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25" yWindow="1590" windowWidth="16125" windowHeight="12900"/>
  </bookViews>
  <sheets>
    <sheet name="2013-407que" sheetId="2" r:id="rId1"/>
  </sheets>
  <calcPr calcId="145621"/>
</workbook>
</file>

<file path=xl/calcChain.xml><?xml version="1.0" encoding="utf-8"?>
<calcChain xmlns="http://schemas.openxmlformats.org/spreadsheetml/2006/main">
  <c r="F80" i="2" l="1"/>
  <c r="F79" i="2"/>
  <c r="F78" i="2"/>
  <c r="F77" i="2"/>
  <c r="J85" i="2"/>
  <c r="A84" i="2"/>
  <c r="A78" i="2"/>
  <c r="A79" i="2"/>
  <c r="A80" i="2" s="1"/>
  <c r="A81" i="2" s="1"/>
  <c r="A82" i="2" s="1"/>
  <c r="A83" i="2" s="1"/>
  <c r="F76" i="2"/>
  <c r="F75" i="2"/>
  <c r="F74" i="2"/>
  <c r="J28" i="2"/>
  <c r="F28" i="2" l="1"/>
  <c r="F29" i="2"/>
  <c r="F30" i="2"/>
  <c r="F22" i="2"/>
  <c r="F23" i="2"/>
  <c r="F85" i="2"/>
  <c r="F82" i="2"/>
  <c r="F83" i="2"/>
  <c r="F84" i="2"/>
  <c r="J72" i="2" l="1"/>
  <c r="J66" i="2"/>
  <c r="J57" i="2"/>
  <c r="J42" i="2"/>
  <c r="F81" i="2"/>
  <c r="F25" i="2" l="1"/>
  <c r="F26" i="2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F10" i="2"/>
  <c r="F11" i="2"/>
  <c r="F12" i="2"/>
  <c r="F13" i="2"/>
  <c r="F14" i="2"/>
  <c r="F15" i="2"/>
  <c r="F16" i="2"/>
  <c r="F17" i="2"/>
  <c r="F18" i="2"/>
  <c r="F19" i="2"/>
  <c r="F20" i="2"/>
  <c r="F21" i="2"/>
  <c r="F24" i="2"/>
  <c r="F27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" i="2"/>
  <c r="F8" i="2"/>
  <c r="F9" i="2"/>
  <c r="F6" i="2"/>
  <c r="A24" i="2" l="1"/>
  <c r="A25" i="2" s="1"/>
  <c r="A26" i="2" s="1"/>
  <c r="A27" i="2" s="1"/>
  <c r="A28" i="2" l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l="1"/>
</calcChain>
</file>

<file path=xl/sharedStrings.xml><?xml version="1.0" encoding="utf-8"?>
<sst xmlns="http://schemas.openxmlformats.org/spreadsheetml/2006/main" count="316" uniqueCount="206">
  <si>
    <t>ポイント</t>
  </si>
  <si>
    <t>標識</t>
  </si>
  <si>
    <t>道路</t>
  </si>
  <si>
    <t>区間</t>
  </si>
  <si>
    <t>合計</t>
  </si>
  <si>
    <t>備考</t>
  </si>
  <si>
    <t>市道</t>
  </si>
  <si>
    <t>右折</t>
  </si>
  <si>
    <t>左折</t>
  </si>
  <si>
    <t>直進</t>
  </si>
  <si>
    <t>左側</t>
  </si>
  <si>
    <t>右折</t>
    <rPh sb="0" eb="2">
      <t>ウセツ</t>
    </rPh>
    <phoneticPr fontId="19"/>
  </si>
  <si>
    <t>直進</t>
    <rPh sb="0" eb="2">
      <t>チョクシン</t>
    </rPh>
    <phoneticPr fontId="18"/>
  </si>
  <si>
    <t>右折</t>
    <rPh sb="0" eb="2">
      <t>ウセツ</t>
    </rPh>
    <phoneticPr fontId="18"/>
  </si>
  <si>
    <t>左折</t>
    <rPh sb="0" eb="2">
      <t>サセツ</t>
    </rPh>
    <phoneticPr fontId="18"/>
  </si>
  <si>
    <t>右側</t>
    <rPh sb="0" eb="2">
      <t>ミギガワ</t>
    </rPh>
    <phoneticPr fontId="18"/>
  </si>
  <si>
    <t>大阪城天守閣</t>
    <rPh sb="0" eb="3">
      <t>オオサカジョウ</t>
    </rPh>
    <rPh sb="3" eb="6">
      <t>テンシュカク</t>
    </rPh>
    <phoneticPr fontId="18"/>
  </si>
  <si>
    <t>城内道路</t>
    <rPh sb="0" eb="4">
      <t>ジョウナイドウロ</t>
    </rPh>
    <phoneticPr fontId="18"/>
  </si>
  <si>
    <t>左折</t>
    <rPh sb="0" eb="2">
      <t>サセツ</t>
    </rPh>
    <phoneticPr fontId="18"/>
  </si>
  <si>
    <t>雁木坂</t>
    <phoneticPr fontId="18"/>
  </si>
  <si>
    <t>桜門　北口</t>
    <rPh sb="0" eb="2">
      <t>サクラモン</t>
    </rPh>
    <rPh sb="3" eb="4">
      <t>キタ</t>
    </rPh>
    <rPh sb="4" eb="5">
      <t>グチ</t>
    </rPh>
    <phoneticPr fontId="18"/>
  </si>
  <si>
    <t>右折</t>
    <rPh sb="0" eb="2">
      <t>ウセツ</t>
    </rPh>
    <phoneticPr fontId="18"/>
  </si>
  <si>
    <t>青屋門　南口</t>
    <rPh sb="0" eb="2">
      <t>アオヤ</t>
    </rPh>
    <rPh sb="2" eb="3">
      <t>モン</t>
    </rPh>
    <rPh sb="4" eb="6">
      <t>ミナミグチ</t>
    </rPh>
    <phoneticPr fontId="18"/>
  </si>
  <si>
    <t>青屋門　北口</t>
    <rPh sb="0" eb="2">
      <t>アオヤ</t>
    </rPh>
    <rPh sb="2" eb="3">
      <t>モン</t>
    </rPh>
    <rPh sb="4" eb="6">
      <t>キタグチ</t>
    </rPh>
    <phoneticPr fontId="18"/>
  </si>
  <si>
    <t>桜門　南口</t>
    <rPh sb="0" eb="2">
      <t>サクラモン</t>
    </rPh>
    <rPh sb="3" eb="5">
      <t>ミナミグチ</t>
    </rPh>
    <phoneticPr fontId="18"/>
  </si>
  <si>
    <t>BRM407 大阪200</t>
    <rPh sb="7" eb="9">
      <t>オオサカ</t>
    </rPh>
    <phoneticPr fontId="18"/>
  </si>
  <si>
    <t>右直進</t>
    <rPh sb="0" eb="3">
      <t>ミギチョクシン</t>
    </rPh>
    <phoneticPr fontId="18"/>
  </si>
  <si>
    <t>噴水（ロータリー）</t>
    <rPh sb="0" eb="2">
      <t>フンスイ</t>
    </rPh>
    <phoneticPr fontId="18"/>
  </si>
  <si>
    <t>ロータリーを90度周って森ノ宮駅へ</t>
    <rPh sb="8" eb="9">
      <t>ド</t>
    </rPh>
    <rPh sb="9" eb="10">
      <t>マワ</t>
    </rPh>
    <rPh sb="12" eb="13">
      <t>モリ</t>
    </rPh>
    <rPh sb="14" eb="16">
      <t>ミヤエキ</t>
    </rPh>
    <phoneticPr fontId="18"/>
  </si>
  <si>
    <t>森ノ宮駅前　S</t>
    <rPh sb="0" eb="1">
      <t>モリ</t>
    </rPh>
    <rPh sb="2" eb="5">
      <t>ミヤエキマエ</t>
    </rPh>
    <phoneticPr fontId="18"/>
  </si>
  <si>
    <t>玉造通り</t>
    <rPh sb="0" eb="3">
      <t>タマツクリドオ</t>
    </rPh>
    <phoneticPr fontId="18"/>
  </si>
  <si>
    <t>この信号で対面の車線へ移れ</t>
    <rPh sb="2" eb="4">
      <t>シンゴウ</t>
    </rPh>
    <rPh sb="5" eb="7">
      <t>トイメン</t>
    </rPh>
    <rPh sb="8" eb="10">
      <t>シャセン</t>
    </rPh>
    <rPh sb="11" eb="12">
      <t>ウツ</t>
    </rPh>
    <phoneticPr fontId="18"/>
  </si>
  <si>
    <t>直進</t>
    <rPh sb="0" eb="2">
      <t>チョクシン</t>
    </rPh>
    <phoneticPr fontId="18"/>
  </si>
  <si>
    <t>玉造　S</t>
    <rPh sb="0" eb="2">
      <t>タマツクリ</t>
    </rPh>
    <phoneticPr fontId="18"/>
  </si>
  <si>
    <t>新深江　S</t>
    <rPh sb="0" eb="3">
      <t>シンフカエ</t>
    </rPh>
    <phoneticPr fontId="18"/>
  </si>
  <si>
    <t>一旦R308逸れる</t>
    <rPh sb="0" eb="2">
      <t>イッタン</t>
    </rPh>
    <rPh sb="6" eb="7">
      <t>ソ</t>
    </rPh>
    <phoneticPr fontId="18"/>
  </si>
  <si>
    <t>R308</t>
  </si>
  <si>
    <t>R308（長堀通）</t>
    <rPh sb="5" eb="8">
      <t>ナガホリドオリ</t>
    </rPh>
    <phoneticPr fontId="18"/>
  </si>
  <si>
    <t>府道24→府702
（一部府15重複区間）</t>
    <rPh sb="0" eb="2">
      <t>フドウ</t>
    </rPh>
    <rPh sb="5" eb="6">
      <t>フ</t>
    </rPh>
    <rPh sb="11" eb="13">
      <t>イチブ</t>
    </rPh>
    <rPh sb="13" eb="14">
      <t>フ</t>
    </rPh>
    <rPh sb="16" eb="20">
      <t>チョウフククカン</t>
    </rPh>
    <phoneticPr fontId="18"/>
  </si>
  <si>
    <t>箱殿</t>
    <rPh sb="0" eb="1">
      <t>ハコ</t>
    </rPh>
    <rPh sb="1" eb="2">
      <t>ドノ</t>
    </rPh>
    <phoneticPr fontId="18"/>
  </si>
  <si>
    <t>R308合流</t>
    <rPh sb="4" eb="6">
      <t>ゴウリュウ</t>
    </rPh>
    <phoneticPr fontId="18"/>
  </si>
  <si>
    <t>峠の茶屋すえひろ</t>
    <rPh sb="0" eb="1">
      <t>トウゲ</t>
    </rPh>
    <rPh sb="2" eb="4">
      <t>チャヤ</t>
    </rPh>
    <phoneticPr fontId="18"/>
  </si>
  <si>
    <t>R308</t>
    <phoneticPr fontId="18"/>
  </si>
  <si>
    <t>┫字路</t>
    <rPh sb="1" eb="3">
      <t>ジロ</t>
    </rPh>
    <phoneticPr fontId="2"/>
  </si>
  <si>
    <t>R168(R308)</t>
    <phoneticPr fontId="18"/>
  </si>
  <si>
    <t>×</t>
    <phoneticPr fontId="18"/>
  </si>
  <si>
    <t>T字路</t>
    <rPh sb="1" eb="2">
      <t>ジ</t>
    </rPh>
    <rPh sb="2" eb="3">
      <t>ロ</t>
    </rPh>
    <phoneticPr fontId="19"/>
  </si>
  <si>
    <t>┫字路</t>
    <rPh sb="1" eb="3">
      <t>ジロ</t>
    </rPh>
    <phoneticPr fontId="18"/>
  </si>
  <si>
    <t>R308</t>
    <phoneticPr fontId="19"/>
  </si>
  <si>
    <r>
      <t xml:space="preserve">このポイントが非常にわかりづらい。
</t>
    </r>
    <r>
      <rPr>
        <b/>
        <sz val="9"/>
        <color rgb="FFFF0000"/>
        <rFont val="ＭＳ Ｐゴシック"/>
        <family val="3"/>
        <charset val="128"/>
        <scheme val="minor"/>
      </rPr>
      <t>ここを直進するとタイムアウト必至</t>
    </r>
    <rPh sb="7" eb="9">
      <t>ヒジョウ</t>
    </rPh>
    <rPh sb="21" eb="23">
      <t>チョクシン</t>
    </rPh>
    <rPh sb="32" eb="34">
      <t>ヒッシ</t>
    </rPh>
    <phoneticPr fontId="18"/>
  </si>
  <si>
    <t>市道</t>
    <rPh sb="0" eb="2">
      <t>シドウ</t>
    </rPh>
    <phoneticPr fontId="18"/>
  </si>
  <si>
    <t>いったん対面の車線に移って右折すること
そのまま右折しようにも阪奈道路の対向車線にしか移れない</t>
    <rPh sb="4" eb="6">
      <t>タイメン</t>
    </rPh>
    <rPh sb="7" eb="9">
      <t>シャセン</t>
    </rPh>
    <rPh sb="10" eb="11">
      <t>ウツ</t>
    </rPh>
    <rPh sb="13" eb="15">
      <t>ウセツ</t>
    </rPh>
    <rPh sb="24" eb="26">
      <t>ウセツ</t>
    </rPh>
    <rPh sb="31" eb="35">
      <t>ハンナドウロ</t>
    </rPh>
    <rPh sb="36" eb="40">
      <t>タイコウシャセン</t>
    </rPh>
    <rPh sb="43" eb="44">
      <t>ウツ</t>
    </rPh>
    <phoneticPr fontId="18"/>
  </si>
  <si>
    <t>三条通</t>
    <rPh sb="0" eb="3">
      <t>サンジョウドオリ</t>
    </rPh>
    <phoneticPr fontId="18"/>
  </si>
  <si>
    <t>三条通（県道１）</t>
    <rPh sb="0" eb="3">
      <t>サンジョウドオリ</t>
    </rPh>
    <rPh sb="4" eb="6">
      <t>ケンドウ</t>
    </rPh>
    <phoneticPr fontId="18"/>
  </si>
  <si>
    <t>三条栄町　S</t>
    <rPh sb="0" eb="4">
      <t>サンジョウサカエマチ</t>
    </rPh>
    <phoneticPr fontId="18"/>
  </si>
  <si>
    <t>逆Y字路　S</t>
    <rPh sb="0" eb="1">
      <t>ギャク</t>
    </rPh>
    <rPh sb="2" eb="4">
      <t>ジロ</t>
    </rPh>
    <phoneticPr fontId="18"/>
  </si>
  <si>
    <t>三条大路２丁目　S</t>
    <rPh sb="0" eb="4">
      <t>サンジョウオオジ</t>
    </rPh>
    <rPh sb="5" eb="7">
      <t>チョウメ</t>
    </rPh>
    <phoneticPr fontId="18"/>
  </si>
  <si>
    <t>新大宮　S</t>
    <rPh sb="0" eb="3">
      <t>シンオオミヤ</t>
    </rPh>
    <phoneticPr fontId="18"/>
  </si>
  <si>
    <t>R369</t>
    <phoneticPr fontId="18"/>
  </si>
  <si>
    <t>大仏殿　S</t>
    <rPh sb="0" eb="3">
      <t>ダイブツデン</t>
    </rPh>
    <phoneticPr fontId="18"/>
  </si>
  <si>
    <t>県庁東　S</t>
    <rPh sb="0" eb="2">
      <t>ケンチョウ</t>
    </rPh>
    <rPh sb="2" eb="3">
      <t>ヒガシ</t>
    </rPh>
    <phoneticPr fontId="18"/>
  </si>
  <si>
    <t>県道80</t>
    <rPh sb="0" eb="2">
      <t>ケンドウ</t>
    </rPh>
    <phoneticPr fontId="18"/>
  </si>
  <si>
    <t>高畑町　Ｓ</t>
    <rPh sb="0" eb="3">
      <t>タカハタマチ</t>
    </rPh>
    <phoneticPr fontId="18"/>
  </si>
  <si>
    <t>東紀寺　S</t>
    <rPh sb="0" eb="1">
      <t>アズマ</t>
    </rPh>
    <rPh sb="1" eb="2">
      <t>オサム</t>
    </rPh>
    <rPh sb="2" eb="3">
      <t>テラ</t>
    </rPh>
    <phoneticPr fontId="18"/>
  </si>
  <si>
    <t>左セブン-イレブン　名張方面　標高110m</t>
    <rPh sb="0" eb="1">
      <t>ヒダリ</t>
    </rPh>
    <rPh sb="10" eb="14">
      <t>ナバリホウメン</t>
    </rPh>
    <rPh sb="15" eb="17">
      <t>ヒョウコウ</t>
    </rPh>
    <phoneticPr fontId="18"/>
  </si>
  <si>
    <t>県道183との分岐アリ　標高437m</t>
    <rPh sb="0" eb="2">
      <t>ケンドウ</t>
    </rPh>
    <rPh sb="7" eb="9">
      <t>ブンキ</t>
    </rPh>
    <rPh sb="12" eb="14">
      <t>ヒョウコウ</t>
    </rPh>
    <phoneticPr fontId="18"/>
  </si>
  <si>
    <t>┫字路</t>
    <rPh sb="1" eb="3">
      <t>ジロ</t>
    </rPh>
    <phoneticPr fontId="18"/>
  </si>
  <si>
    <t>田原　S</t>
    <rPh sb="0" eb="2">
      <t>タハラ</t>
    </rPh>
    <phoneticPr fontId="18"/>
  </si>
  <si>
    <t>県道47と合流　標高396m</t>
    <rPh sb="0" eb="2">
      <t>ケンドウ</t>
    </rPh>
    <rPh sb="5" eb="7">
      <t>ゴウリュウ</t>
    </rPh>
    <rPh sb="8" eb="10">
      <t>ヒョウコウ</t>
    </rPh>
    <phoneticPr fontId="18"/>
  </si>
  <si>
    <t>県道80</t>
    <rPh sb="0" eb="2">
      <t>ケンドウ</t>
    </rPh>
    <phoneticPr fontId="18"/>
  </si>
  <si>
    <t>県道47と分岐　標高414m</t>
    <rPh sb="0" eb="2">
      <t>ケンドウ</t>
    </rPh>
    <rPh sb="5" eb="7">
      <t>ブンキ</t>
    </rPh>
    <rPh sb="8" eb="10">
      <t>ヒョウコウ</t>
    </rPh>
    <phoneticPr fontId="18"/>
  </si>
  <si>
    <t>Y字路</t>
    <phoneticPr fontId="18"/>
  </si>
  <si>
    <t>標高523m</t>
    <rPh sb="0" eb="2">
      <t>ヒョウコウ</t>
    </rPh>
    <phoneticPr fontId="18"/>
  </si>
  <si>
    <t>水間トンネル</t>
    <rPh sb="0" eb="2">
      <t>ミマ</t>
    </rPh>
    <phoneticPr fontId="18"/>
  </si>
  <si>
    <t>県道80→R369</t>
    <rPh sb="0" eb="2">
      <t>ケンドウ</t>
    </rPh>
    <phoneticPr fontId="18"/>
  </si>
  <si>
    <t>ト字路</t>
    <rPh sb="1" eb="3">
      <t>ジロ</t>
    </rPh>
    <phoneticPr fontId="18"/>
  </si>
  <si>
    <t>R369と合流後即分岐
ひたすら県道80をトレースせよ</t>
    <rPh sb="5" eb="8">
      <t>ゴウリュウゴ</t>
    </rPh>
    <rPh sb="8" eb="9">
      <t>ソク</t>
    </rPh>
    <rPh sb="9" eb="11">
      <t>ブンキ</t>
    </rPh>
    <rPh sb="16" eb="18">
      <t>ケンドウ</t>
    </rPh>
    <phoneticPr fontId="18"/>
  </si>
  <si>
    <t>R25（県道80）</t>
    <rPh sb="4" eb="6">
      <t>ケンドウ</t>
    </rPh>
    <phoneticPr fontId="18"/>
  </si>
  <si>
    <t>名阪国道をくぐり、旧R25と一旦合流</t>
    <rPh sb="0" eb="4">
      <t>メイハンコクドウ</t>
    </rPh>
    <rPh sb="9" eb="10">
      <t>キュウ</t>
    </rPh>
    <rPh sb="14" eb="18">
      <t>イッタンゴウリュウ</t>
    </rPh>
    <phoneticPr fontId="18"/>
  </si>
  <si>
    <t>T字路</t>
    <rPh sb="1" eb="3">
      <t>ジロ</t>
    </rPh>
    <phoneticPr fontId="18"/>
  </si>
  <si>
    <t>県道52（名張街道）</t>
    <rPh sb="0" eb="2">
      <t>ケンドウ</t>
    </rPh>
    <rPh sb="5" eb="9">
      <t>ナバリカイドウ</t>
    </rPh>
    <phoneticPr fontId="18"/>
  </si>
  <si>
    <t>東町　S</t>
    <rPh sb="0" eb="2">
      <t>ヒガシマチ</t>
    </rPh>
    <phoneticPr fontId="18"/>
  </si>
  <si>
    <t>左側</t>
    <rPh sb="0" eb="2">
      <t>ヒダリガワ</t>
    </rPh>
    <phoneticPr fontId="18"/>
  </si>
  <si>
    <t>名張街道</t>
    <rPh sb="0" eb="4">
      <t>ナバリカイドウ</t>
    </rPh>
    <phoneticPr fontId="18"/>
  </si>
  <si>
    <t>右奥　サークルK</t>
    <rPh sb="0" eb="2">
      <t>ミギオク</t>
    </rPh>
    <phoneticPr fontId="18"/>
  </si>
  <si>
    <t>ト字路　S</t>
    <rPh sb="1" eb="3">
      <t>ジロ</t>
    </rPh>
    <phoneticPr fontId="18"/>
  </si>
  <si>
    <t>R368（名張街道）</t>
    <phoneticPr fontId="18"/>
  </si>
  <si>
    <t>菖蒲池　S</t>
    <rPh sb="0" eb="3">
      <t>ショウブイケ</t>
    </rPh>
    <phoneticPr fontId="18"/>
  </si>
  <si>
    <t>山出　S</t>
    <rPh sb="0" eb="2">
      <t>ヤマデ</t>
    </rPh>
    <phoneticPr fontId="18"/>
  </si>
  <si>
    <t>左奥　ローソン</t>
    <rPh sb="0" eb="2">
      <t>ヒダリオク</t>
    </rPh>
    <phoneticPr fontId="18"/>
  </si>
  <si>
    <t>県道688</t>
    <rPh sb="0" eb="2">
      <t>ケンドウ</t>
    </rPh>
    <phoneticPr fontId="18"/>
  </si>
  <si>
    <t>R422</t>
    <phoneticPr fontId="18"/>
  </si>
  <si>
    <t>伊賀路をゆく鉄道を横目に　踏切注意</t>
    <rPh sb="0" eb="3">
      <t>イガジ</t>
    </rPh>
    <rPh sb="6" eb="8">
      <t>テツドウ</t>
    </rPh>
    <rPh sb="9" eb="11">
      <t>ヨコメ</t>
    </rPh>
    <rPh sb="13" eb="17">
      <t>フミキリチュウイ</t>
    </rPh>
    <phoneticPr fontId="18"/>
  </si>
  <si>
    <t>桑町　S</t>
    <rPh sb="0" eb="2">
      <t>クワマチ</t>
    </rPh>
    <phoneticPr fontId="18"/>
  </si>
  <si>
    <t>市道→県56（銀座通）</t>
    <rPh sb="0" eb="2">
      <t>シドウ</t>
    </rPh>
    <rPh sb="3" eb="4">
      <t>ケン</t>
    </rPh>
    <rPh sb="7" eb="10">
      <t>ギンザドオリ</t>
    </rPh>
    <phoneticPr fontId="18"/>
  </si>
  <si>
    <t>十字路　S</t>
    <rPh sb="0" eb="3">
      <t>ジュウジロ</t>
    </rPh>
    <phoneticPr fontId="18"/>
  </si>
  <si>
    <t>市道（伊賀街道）</t>
    <rPh sb="0" eb="2">
      <t>シドウ</t>
    </rPh>
    <rPh sb="3" eb="5">
      <t>イガ</t>
    </rPh>
    <rPh sb="5" eb="7">
      <t>カイドウ</t>
    </rPh>
    <phoneticPr fontId="19"/>
  </si>
  <si>
    <t>右折してR163に入らず、直進して対面の歩道へ入ること
歩道伝いに左折して伊賀街道を進め
（R163を二段階右折→即左折でも良い）</t>
    <rPh sb="0" eb="2">
      <t>ウセツ</t>
    </rPh>
    <rPh sb="9" eb="10">
      <t>ハイ</t>
    </rPh>
    <rPh sb="13" eb="15">
      <t>チョクシン</t>
    </rPh>
    <rPh sb="17" eb="19">
      <t>トイメン</t>
    </rPh>
    <rPh sb="20" eb="22">
      <t>ホドウ</t>
    </rPh>
    <rPh sb="23" eb="24">
      <t>ハイ</t>
    </rPh>
    <rPh sb="28" eb="31">
      <t>ホドウヅタ</t>
    </rPh>
    <rPh sb="33" eb="35">
      <t>サセツ</t>
    </rPh>
    <rPh sb="37" eb="41">
      <t>イガカイドウ</t>
    </rPh>
    <rPh sb="42" eb="43">
      <t>スス</t>
    </rPh>
    <rPh sb="51" eb="56">
      <t>ニダンカイウセツ</t>
    </rPh>
    <rPh sb="57" eb="58">
      <t>ソク</t>
    </rPh>
    <rPh sb="58" eb="60">
      <t>サセツ</t>
    </rPh>
    <rPh sb="62" eb="63">
      <t>ヨ</t>
    </rPh>
    <phoneticPr fontId="19"/>
  </si>
  <si>
    <t>中瀬小学校前の一方通行に入らずに左折せよ
(BRM224は直進していた区間）</t>
    <rPh sb="0" eb="2">
      <t>ナカセ</t>
    </rPh>
    <rPh sb="2" eb="6">
      <t>ショウガッコウマエ</t>
    </rPh>
    <rPh sb="7" eb="11">
      <t>イッポウツウコウ</t>
    </rPh>
    <rPh sb="12" eb="13">
      <t>ハイ</t>
    </rPh>
    <rPh sb="16" eb="18">
      <t>サセツ</t>
    </rPh>
    <rPh sb="29" eb="31">
      <t>チョクシン</t>
    </rPh>
    <rPh sb="35" eb="37">
      <t>クカン</t>
    </rPh>
    <phoneticPr fontId="18"/>
  </si>
  <si>
    <t>県道680</t>
    <rPh sb="0" eb="2">
      <t>ケンドウ</t>
    </rPh>
    <phoneticPr fontId="18"/>
  </si>
  <si>
    <t>十字路</t>
    <rPh sb="0" eb="3">
      <t>ジュウジロ</t>
    </rPh>
    <phoneticPr fontId="18"/>
  </si>
  <si>
    <t>┫字路</t>
    <rPh sb="0" eb="3">
      <t>ケイセンジロ</t>
    </rPh>
    <phoneticPr fontId="18"/>
  </si>
  <si>
    <r>
      <t>またまた関西本線の踏切はわたらない。</t>
    </r>
    <r>
      <rPr>
        <sz val="9"/>
        <color rgb="FFFF0000"/>
        <rFont val="ＭＳ Ｐゴシック"/>
        <family val="3"/>
        <charset val="128"/>
        <scheme val="minor"/>
      </rPr>
      <t>線路沿いに進む</t>
    </r>
    <rPh sb="4" eb="8">
      <t>カンサイホンセン</t>
    </rPh>
    <rPh sb="9" eb="11">
      <t>フミキリ</t>
    </rPh>
    <rPh sb="18" eb="21">
      <t>センロゾ</t>
    </rPh>
    <rPh sb="23" eb="24">
      <t>スス</t>
    </rPh>
    <phoneticPr fontId="18"/>
  </si>
  <si>
    <r>
      <t>佐那具駅前で道なりからそれて関西本線の</t>
    </r>
    <r>
      <rPr>
        <sz val="9"/>
        <color rgb="FFFF0000"/>
        <rFont val="ＭＳ Ｐゴシック"/>
        <family val="3"/>
        <charset val="128"/>
        <scheme val="minor"/>
      </rPr>
      <t>線路沿いに進む</t>
    </r>
    <rPh sb="0" eb="5">
      <t>サナグエキマエ</t>
    </rPh>
    <rPh sb="6" eb="7">
      <t>ミチ</t>
    </rPh>
    <rPh sb="14" eb="18">
      <t>カンサイホンセン</t>
    </rPh>
    <rPh sb="19" eb="22">
      <t>センロゾ</t>
    </rPh>
    <rPh sb="24" eb="25">
      <t>スス</t>
    </rPh>
    <phoneticPr fontId="18"/>
  </si>
  <si>
    <r>
      <t>関西本線の踏切を渡らずに右折して</t>
    </r>
    <r>
      <rPr>
        <sz val="9"/>
        <color rgb="FFFF0000"/>
        <rFont val="ＭＳ Ｐゴシック"/>
        <family val="3"/>
        <charset val="128"/>
        <scheme val="minor"/>
      </rPr>
      <t>線路沿いに進む</t>
    </r>
    <rPh sb="0" eb="4">
      <t>カンサイホンセン</t>
    </rPh>
    <rPh sb="5" eb="7">
      <t>フミキリ</t>
    </rPh>
    <rPh sb="8" eb="9">
      <t>ワタ</t>
    </rPh>
    <rPh sb="12" eb="14">
      <t>ウセツ</t>
    </rPh>
    <rPh sb="16" eb="19">
      <t>センロゾ</t>
    </rPh>
    <rPh sb="21" eb="22">
      <t>スス</t>
    </rPh>
    <phoneticPr fontId="18"/>
  </si>
  <si>
    <t>市道→県673</t>
    <rPh sb="0" eb="2">
      <t>シドウ</t>
    </rPh>
    <rPh sb="3" eb="4">
      <t>ケン</t>
    </rPh>
    <phoneticPr fontId="18"/>
  </si>
  <si>
    <t>Y字路</t>
    <phoneticPr fontId="18"/>
  </si>
  <si>
    <t>県道673</t>
    <rPh sb="0" eb="2">
      <t>ケンドウ</t>
    </rPh>
    <phoneticPr fontId="18"/>
  </si>
  <si>
    <t>馬場　S</t>
    <rPh sb="0" eb="2">
      <t>ババ</t>
    </rPh>
    <phoneticPr fontId="18"/>
  </si>
  <si>
    <t>県道49</t>
    <rPh sb="0" eb="2">
      <t>ケンドウ</t>
    </rPh>
    <phoneticPr fontId="18"/>
  </si>
  <si>
    <t>チェック後そのまま直進</t>
  </si>
  <si>
    <t>通過チェック　サークルＫ伊賀阿山店</t>
    <rPh sb="0" eb="2">
      <t>ツウカ</t>
    </rPh>
    <phoneticPr fontId="18"/>
  </si>
  <si>
    <t>県道674</t>
    <rPh sb="0" eb="2">
      <t>ケンドウ</t>
    </rPh>
    <phoneticPr fontId="18"/>
  </si>
  <si>
    <t>阿山中学校前　S</t>
    <rPh sb="0" eb="2">
      <t>アヤマ</t>
    </rPh>
    <rPh sb="2" eb="5">
      <t>チュウガッコウ</t>
    </rPh>
    <rPh sb="5" eb="6">
      <t>マエ</t>
    </rPh>
    <phoneticPr fontId="18"/>
  </si>
  <si>
    <t>標高175m</t>
    <rPh sb="0" eb="2">
      <t>ヒョウコウ</t>
    </rPh>
    <phoneticPr fontId="18"/>
  </si>
  <si>
    <t>標高252m</t>
    <rPh sb="0" eb="2">
      <t>ヒョウコウ</t>
    </rPh>
    <phoneticPr fontId="18"/>
  </si>
  <si>
    <t>R422</t>
    <phoneticPr fontId="18"/>
  </si>
  <si>
    <t>桜峠</t>
    <rPh sb="0" eb="2">
      <t>サクラトウゲ</t>
    </rPh>
    <phoneticPr fontId="18"/>
  </si>
  <si>
    <r>
      <t>これより</t>
    </r>
    <r>
      <rPr>
        <b/>
        <sz val="9"/>
        <rFont val="ＭＳ Ｐゴシック"/>
        <family val="3"/>
        <charset val="128"/>
        <scheme val="minor"/>
      </rPr>
      <t>滋賀県</t>
    </r>
    <r>
      <rPr>
        <sz val="9"/>
        <rFont val="ＭＳ Ｐゴシック"/>
        <family val="3"/>
        <charset val="128"/>
        <scheme val="minor"/>
      </rPr>
      <t>　ピークはもう少し</t>
    </r>
    <rPh sb="4" eb="7">
      <t>シガケン</t>
    </rPh>
    <rPh sb="14" eb="15">
      <t>スコ</t>
    </rPh>
    <phoneticPr fontId="18"/>
  </si>
  <si>
    <t>T字路　S</t>
    <rPh sb="1" eb="3">
      <t>ジロ</t>
    </rPh>
    <phoneticPr fontId="18"/>
  </si>
  <si>
    <r>
      <t>これより</t>
    </r>
    <r>
      <rPr>
        <b/>
        <sz val="9"/>
        <rFont val="ＭＳ Ｐゴシック"/>
        <family val="3"/>
        <charset val="128"/>
        <scheme val="minor"/>
      </rPr>
      <t>奈良県</t>
    </r>
    <rPh sb="4" eb="7">
      <t>ナラケン</t>
    </rPh>
    <phoneticPr fontId="18"/>
  </si>
  <si>
    <t>県道782との分岐アリ</t>
    <rPh sb="0" eb="2">
      <t>ケンドウ</t>
    </rPh>
    <rPh sb="7" eb="9">
      <t>ブンキ</t>
    </rPh>
    <phoneticPr fontId="18"/>
  </si>
  <si>
    <r>
      <t>R25と分岐
県道80をトレースして</t>
    </r>
    <r>
      <rPr>
        <b/>
        <sz val="9"/>
        <rFont val="ＭＳ Ｐゴシック"/>
        <family val="3"/>
        <charset val="128"/>
        <scheme val="minor"/>
      </rPr>
      <t>三重県</t>
    </r>
    <r>
      <rPr>
        <sz val="9"/>
        <rFont val="ＭＳ Ｐゴシック"/>
        <family val="3"/>
        <charset val="128"/>
        <scheme val="minor"/>
      </rPr>
      <t>へ突入</t>
    </r>
    <rPh sb="4" eb="6">
      <t>ブンキ</t>
    </rPh>
    <rPh sb="7" eb="9">
      <t>ケンドウ</t>
    </rPh>
    <rPh sb="18" eb="21">
      <t>ミエケン</t>
    </rPh>
    <rPh sb="22" eb="24">
      <t>トツニュウ</t>
    </rPh>
    <phoneticPr fontId="18"/>
  </si>
  <si>
    <t>江田　S</t>
    <rPh sb="0" eb="2">
      <t>エダ</t>
    </rPh>
    <phoneticPr fontId="18"/>
  </si>
  <si>
    <t>県道138</t>
    <rPh sb="0" eb="2">
      <t>ケンドウ</t>
    </rPh>
    <phoneticPr fontId="18"/>
  </si>
  <si>
    <t>京都シリーズでお馴染みの県道138へ合流（未走区間）</t>
    <rPh sb="0" eb="2">
      <t>キョウト</t>
    </rPh>
    <rPh sb="8" eb="10">
      <t>ナジ</t>
    </rPh>
    <rPh sb="12" eb="14">
      <t>ケンドウ</t>
    </rPh>
    <rPh sb="18" eb="20">
      <t>ゴウリュウ</t>
    </rPh>
    <rPh sb="21" eb="22">
      <t>ミ</t>
    </rPh>
    <rPh sb="22" eb="23">
      <t>ソウ</t>
    </rPh>
    <rPh sb="23" eb="25">
      <t>クカン</t>
    </rPh>
    <phoneticPr fontId="18"/>
  </si>
  <si>
    <t>R307</t>
    <phoneticPr fontId="18"/>
  </si>
  <si>
    <t>長野　S</t>
    <rPh sb="0" eb="2">
      <t>ナガノ</t>
    </rPh>
    <phoneticPr fontId="18"/>
  </si>
  <si>
    <t>国道307へ合流　交通量多い</t>
    <rPh sb="0" eb="2">
      <t>コクドウ</t>
    </rPh>
    <rPh sb="6" eb="8">
      <t>ゴウリュウ</t>
    </rPh>
    <rPh sb="9" eb="12">
      <t>コウツウリョウ</t>
    </rPh>
    <rPh sb="12" eb="13">
      <t>オオ</t>
    </rPh>
    <phoneticPr fontId="18"/>
  </si>
  <si>
    <t>県道16</t>
    <rPh sb="0" eb="2">
      <t>ケンドウ</t>
    </rPh>
    <phoneticPr fontId="18"/>
  </si>
  <si>
    <t>牧　S</t>
    <rPh sb="0" eb="1">
      <t>マキ</t>
    </rPh>
    <phoneticPr fontId="18"/>
  </si>
  <si>
    <t>右奥　セブン-イレブン</t>
    <rPh sb="0" eb="2">
      <t>ミギオク</t>
    </rPh>
    <phoneticPr fontId="18"/>
  </si>
  <si>
    <t>左奥　サンクス</t>
    <rPh sb="0" eb="2">
      <t>ヒダリオク</t>
    </rPh>
    <phoneticPr fontId="18"/>
  </si>
  <si>
    <t>平野町　S</t>
    <rPh sb="0" eb="3">
      <t>ヒラノチョウ</t>
    </rPh>
    <phoneticPr fontId="18"/>
  </si>
  <si>
    <t>唐橋西詰　S</t>
    <rPh sb="0" eb="2">
      <t>カラハシ</t>
    </rPh>
    <rPh sb="2" eb="4">
      <t>ニシヅメ</t>
    </rPh>
    <phoneticPr fontId="18"/>
  </si>
  <si>
    <t>R422</t>
    <phoneticPr fontId="18"/>
  </si>
  <si>
    <t>唐橋わたって左折</t>
    <rPh sb="0" eb="2">
      <t>カラハシ</t>
    </rPh>
    <rPh sb="6" eb="8">
      <t>サセツ</t>
    </rPh>
    <phoneticPr fontId="18"/>
  </si>
  <si>
    <t>県道3</t>
    <rPh sb="0" eb="2">
      <t>ケンドウ</t>
    </rPh>
    <phoneticPr fontId="18"/>
  </si>
  <si>
    <t>鹿跳橋西詰</t>
    <rPh sb="0" eb="1">
      <t>シカ</t>
    </rPh>
    <rPh sb="1" eb="2">
      <t>ハ</t>
    </rPh>
    <rPh sb="2" eb="3">
      <t>バシ</t>
    </rPh>
    <rPh sb="3" eb="5">
      <t>ニシヅ</t>
    </rPh>
    <phoneticPr fontId="18"/>
  </si>
  <si>
    <t>┤字路</t>
    <rPh sb="1" eb="3">
      <t>ジロ</t>
    </rPh>
    <phoneticPr fontId="19"/>
  </si>
  <si>
    <t>T字路</t>
    <phoneticPr fontId="19"/>
  </si>
  <si>
    <r>
      <t>宵待橋を渡って直ぐ</t>
    </r>
    <r>
      <rPr>
        <b/>
        <sz val="9"/>
        <color rgb="FFFF0000"/>
        <rFont val="ＭＳ Ｐゴシック"/>
        <family val="3"/>
        <charset val="128"/>
        <scheme val="minor"/>
      </rPr>
      <t>左折</t>
    </r>
    <r>
      <rPr>
        <sz val="9"/>
        <rFont val="ＭＳ Ｐゴシック"/>
        <family val="3"/>
        <charset val="128"/>
        <scheme val="minor"/>
      </rPr>
      <t xml:space="preserve">
</t>
    </r>
    <r>
      <rPr>
        <b/>
        <sz val="9"/>
        <rFont val="ＭＳ Ｐゴシック"/>
        <family val="3"/>
        <charset val="128"/>
        <scheme val="minor"/>
      </rPr>
      <t>枚方方面</t>
    </r>
    <r>
      <rPr>
        <b/>
        <sz val="9"/>
        <color rgb="FFFF0000"/>
        <rFont val="ＭＳ Ｐゴシック"/>
        <family val="3"/>
        <charset val="128"/>
        <scheme val="minor"/>
      </rPr>
      <t>（京都に行くわけではない！）</t>
    </r>
    <rPh sb="9" eb="11">
      <t>サセツ</t>
    </rPh>
    <rPh sb="12" eb="16">
      <t>ヒラカタホウメン</t>
    </rPh>
    <rPh sb="17" eb="19">
      <t>キョウト</t>
    </rPh>
    <rPh sb="20" eb="21">
      <t>イ</t>
    </rPh>
    <phoneticPr fontId="18"/>
  </si>
  <si>
    <t>府道62</t>
    <rPh sb="0" eb="2">
      <t>フドウ</t>
    </rPh>
    <phoneticPr fontId="19"/>
  </si>
  <si>
    <t>R307</t>
    <phoneticPr fontId="18"/>
  </si>
  <si>
    <t>府道62→R307</t>
    <rPh sb="0" eb="2">
      <t>フドウ</t>
    </rPh>
    <phoneticPr fontId="18"/>
  </si>
  <si>
    <t>郷ノ口下町S（右ローソン）より国道307</t>
    <rPh sb="0" eb="1">
      <t>ゴウ</t>
    </rPh>
    <rPh sb="2" eb="3">
      <t>グチ</t>
    </rPh>
    <rPh sb="3" eb="5">
      <t>シタマチ</t>
    </rPh>
    <rPh sb="7" eb="8">
      <t>ミギ</t>
    </rPh>
    <rPh sb="15" eb="17">
      <t>コクドウ</t>
    </rPh>
    <phoneticPr fontId="18"/>
  </si>
  <si>
    <r>
      <t>曽東大橋渡ってすぐ右折（クランク直進）
宇治市街・宇治田原方面
この付近瀬田・宇治川を挟んで</t>
    </r>
    <r>
      <rPr>
        <b/>
        <sz val="9"/>
        <rFont val="ＭＳ Ｐゴシック"/>
        <family val="3"/>
        <charset val="128"/>
        <scheme val="minor"/>
      </rPr>
      <t>京都府境</t>
    </r>
    <phoneticPr fontId="18"/>
  </si>
  <si>
    <t>Y字路</t>
    <phoneticPr fontId="18"/>
  </si>
  <si>
    <r>
      <t>これより</t>
    </r>
    <r>
      <rPr>
        <b/>
        <sz val="9"/>
        <rFont val="ＭＳ Ｐゴシック"/>
        <family val="3"/>
        <charset val="128"/>
        <scheme val="minor"/>
      </rPr>
      <t xml:space="preserve">大阪府
</t>
    </r>
    <r>
      <rPr>
        <sz val="9"/>
        <rFont val="ＭＳ Ｐゴシック"/>
        <family val="3"/>
        <charset val="128"/>
        <scheme val="minor"/>
      </rPr>
      <t>新旧どちらの307でも通って良い（左直進すると旧R307）</t>
    </r>
    <rPh sb="4" eb="7">
      <t>オオサカフ</t>
    </rPh>
    <rPh sb="8" eb="10">
      <t>シンキュウ</t>
    </rPh>
    <rPh sb="19" eb="20">
      <t>トオ</t>
    </rPh>
    <rPh sb="22" eb="23">
      <t>ヨ</t>
    </rPh>
    <rPh sb="25" eb="28">
      <t>ヒダリチョクシン</t>
    </rPh>
    <rPh sb="31" eb="32">
      <t>キュウ</t>
    </rPh>
    <phoneticPr fontId="18"/>
  </si>
  <si>
    <t>R307</t>
    <phoneticPr fontId="18"/>
  </si>
  <si>
    <t>R1（第二京阪）</t>
    <rPh sb="3" eb="4">
      <t>ダイ</t>
    </rPh>
    <rPh sb="4" eb="5">
      <t>ニ</t>
    </rPh>
    <rPh sb="5" eb="7">
      <t>ケイハン</t>
    </rPh>
    <phoneticPr fontId="18"/>
  </si>
  <si>
    <t>津田北町　S</t>
    <rPh sb="0" eb="2">
      <t>ツダ</t>
    </rPh>
    <rPh sb="2" eb="4">
      <t>キタマチ</t>
    </rPh>
    <phoneticPr fontId="18"/>
  </si>
  <si>
    <t>歩道から本線に入らずそのまま側道に入る</t>
    <rPh sb="0" eb="2">
      <t>ホドウ</t>
    </rPh>
    <rPh sb="4" eb="6">
      <t>ホンセン</t>
    </rPh>
    <rPh sb="7" eb="8">
      <t>ハイ</t>
    </rPh>
    <rPh sb="14" eb="16">
      <t>ソクドウ</t>
    </rPh>
    <rPh sb="17" eb="18">
      <t>ハイ</t>
    </rPh>
    <phoneticPr fontId="18"/>
  </si>
  <si>
    <t>側道</t>
    <rPh sb="0" eb="2">
      <t>ソクドウ</t>
    </rPh>
    <phoneticPr fontId="18"/>
  </si>
  <si>
    <t>（陸橋）</t>
    <rPh sb="1" eb="3">
      <t>リッキョウ</t>
    </rPh>
    <phoneticPr fontId="18"/>
  </si>
  <si>
    <t>R1（R163）</t>
    <phoneticPr fontId="18"/>
  </si>
  <si>
    <t>宮前町東　S</t>
    <rPh sb="0" eb="3">
      <t>ミヤマエマチ</t>
    </rPh>
    <rPh sb="3" eb="4">
      <t>ヒガシ</t>
    </rPh>
    <phoneticPr fontId="18"/>
  </si>
  <si>
    <t>R163合流</t>
    <rPh sb="4" eb="6">
      <t>ゴウリュウ</t>
    </rPh>
    <phoneticPr fontId="18"/>
  </si>
  <si>
    <t>宮前町　S</t>
    <rPh sb="0" eb="3">
      <t>ミヤマエマチ</t>
    </rPh>
    <phoneticPr fontId="18"/>
  </si>
  <si>
    <t>R163分岐</t>
    <rPh sb="4" eb="6">
      <t>ブンキ</t>
    </rPh>
    <phoneticPr fontId="18"/>
  </si>
  <si>
    <t>三ッ島　S</t>
    <rPh sb="0" eb="3">
      <t>ミツシマ</t>
    </rPh>
    <phoneticPr fontId="18"/>
  </si>
  <si>
    <t>諸福西　S</t>
    <rPh sb="0" eb="2">
      <t>モロフク</t>
    </rPh>
    <rPh sb="2" eb="3">
      <t>ニシ</t>
    </rPh>
    <phoneticPr fontId="18"/>
  </si>
  <si>
    <t>R1</t>
    <phoneticPr fontId="18"/>
  </si>
  <si>
    <t>蒲生4　S</t>
    <rPh sb="0" eb="2">
      <t>ガモウ</t>
    </rPh>
    <phoneticPr fontId="18"/>
  </si>
  <si>
    <t>受付　　grupetto</t>
    <phoneticPr fontId="18"/>
  </si>
  <si>
    <t>正面　桜宮小学校</t>
    <rPh sb="0" eb="2">
      <t>ショウメン</t>
    </rPh>
    <rPh sb="3" eb="4">
      <t>サクラ</t>
    </rPh>
    <rPh sb="4" eb="5">
      <t>ミヤ</t>
    </rPh>
    <rPh sb="5" eb="8">
      <t>ショウガッコウ</t>
    </rPh>
    <phoneticPr fontId="18"/>
  </si>
  <si>
    <t>※時間の記述は6：00スタート基準です</t>
    <phoneticPr fontId="19"/>
  </si>
  <si>
    <t>京都シリーズおなじみ宇治川ラインへ突入</t>
    <rPh sb="0" eb="2">
      <t>キョウト</t>
    </rPh>
    <rPh sb="10" eb="13">
      <t>ウジガワ</t>
    </rPh>
    <rPh sb="17" eb="19">
      <t>トツニュウ</t>
    </rPh>
    <phoneticPr fontId="18"/>
  </si>
  <si>
    <t>OPEN/08：11  CLOSE/10:56
チェック後　折り返し</t>
    <rPh sb="28" eb="29">
      <t>ゴ</t>
    </rPh>
    <rPh sb="30" eb="31">
      <t>オ</t>
    </rPh>
    <rPh sb="32" eb="33">
      <t>カエ</t>
    </rPh>
    <phoneticPr fontId="18"/>
  </si>
  <si>
    <t>大仏は心のなかで拝もう。実物を拝むとタイムアウト必至</t>
    <rPh sb="0" eb="2">
      <t>ダイブツ</t>
    </rPh>
    <rPh sb="3" eb="4">
      <t>ココロ</t>
    </rPh>
    <rPh sb="8" eb="9">
      <t>オガ</t>
    </rPh>
    <rPh sb="12" eb="14">
      <t>ジツブツ</t>
    </rPh>
    <rPh sb="15" eb="16">
      <t>オガ</t>
    </rPh>
    <rPh sb="24" eb="26">
      <t>ヒッシ</t>
    </rPh>
    <phoneticPr fontId="18"/>
  </si>
  <si>
    <t>06：00スタート　天守閣から南へ</t>
    <rPh sb="10" eb="13">
      <t>テンシュカク</t>
    </rPh>
    <rPh sb="15" eb="16">
      <t>ミナミ</t>
    </rPh>
    <phoneticPr fontId="18"/>
  </si>
  <si>
    <t>府道8(鶴見通)</t>
    <rPh sb="0" eb="2">
      <t>フドウ</t>
    </rPh>
    <rPh sb="4" eb="7">
      <t>ツルミドオ</t>
    </rPh>
    <phoneticPr fontId="18"/>
  </si>
  <si>
    <t>OPEN/11:53  CLOSE/19:30
カード提出お願いします</t>
    <rPh sb="30" eb="31">
      <t>ネガ</t>
    </rPh>
    <phoneticPr fontId="18"/>
  </si>
  <si>
    <t>左ローソン　一通（軽車両除く）注意</t>
    <rPh sb="0" eb="1">
      <t>ヒダリ</t>
    </rPh>
    <rPh sb="6" eb="8">
      <t>イチツウ</t>
    </rPh>
    <rPh sb="9" eb="10">
      <t>ケイ</t>
    </rPh>
    <rPh sb="10" eb="12">
      <t>シャリョウ</t>
    </rPh>
    <rPh sb="12" eb="13">
      <t>ノゾ</t>
    </rPh>
    <rPh sb="15" eb="17">
      <t>チュウイ</t>
    </rPh>
    <phoneticPr fontId="18"/>
  </si>
  <si>
    <t>左直進</t>
    <rPh sb="0" eb="3">
      <t>ヒダリチョクシン</t>
    </rPh>
    <phoneticPr fontId="18"/>
  </si>
  <si>
    <t>サンクス　大宮町３丁目店</t>
    <phoneticPr fontId="18"/>
  </si>
  <si>
    <t>一方通行の道へ</t>
    <rPh sb="0" eb="4">
      <t>イッポウツウコウ</t>
    </rPh>
    <rPh sb="5" eb="6">
      <t>ミチ</t>
    </rPh>
    <phoneticPr fontId="18"/>
  </si>
  <si>
    <t>通過チェック　奈良県庁前　S</t>
    <rPh sb="0" eb="2">
      <t>ツウカ</t>
    </rPh>
    <rPh sb="7" eb="11">
      <t>ナラケンチョウ</t>
    </rPh>
    <rPh sb="11" eb="12">
      <t>マエ</t>
    </rPh>
    <phoneticPr fontId="18"/>
  </si>
  <si>
    <t>左側</t>
    <rPh sb="0" eb="2">
      <t>ヒダリガワ</t>
    </rPh>
    <phoneticPr fontId="18"/>
  </si>
  <si>
    <t>PC1　ローソン 名張松崎町</t>
    <phoneticPr fontId="18"/>
  </si>
  <si>
    <t>PC3 デイリーヤマザキ枚方杉１丁目店</t>
    <phoneticPr fontId="18"/>
  </si>
  <si>
    <r>
      <t>コンクリートの簡易舗装（視力検査のような○が掘ってある）の道に</t>
    </r>
    <r>
      <rPr>
        <b/>
        <sz val="9"/>
        <color rgb="FFFF0000"/>
        <rFont val="ＭＳ Ｐゴシック"/>
        <family val="3"/>
        <charset val="128"/>
        <scheme val="minor"/>
      </rPr>
      <t>入らないこと</t>
    </r>
    <r>
      <rPr>
        <sz val="9"/>
        <rFont val="ＭＳ Ｐゴシック"/>
        <family val="3"/>
        <charset val="128"/>
        <scheme val="minor"/>
      </rPr>
      <t xml:space="preserve">
ここを見落とした場合、下りきった先でT字路にでるので、左折して第二阪奈道路をまたいでR308に復帰すること</t>
    </r>
    <rPh sb="7" eb="11">
      <t>カンイホソウ</t>
    </rPh>
    <rPh sb="12" eb="16">
      <t>シリョクケンサ</t>
    </rPh>
    <rPh sb="22" eb="23">
      <t>ホ</t>
    </rPh>
    <rPh sb="29" eb="30">
      <t>ミチ</t>
    </rPh>
    <rPh sb="31" eb="32">
      <t>ハイ</t>
    </rPh>
    <rPh sb="41" eb="43">
      <t>ミオ</t>
    </rPh>
    <rPh sb="46" eb="48">
      <t>バアイ</t>
    </rPh>
    <rPh sb="49" eb="50">
      <t>クダ</t>
    </rPh>
    <rPh sb="54" eb="55">
      <t>サキ</t>
    </rPh>
    <rPh sb="57" eb="59">
      <t>ジロ</t>
    </rPh>
    <rPh sb="65" eb="67">
      <t>サセツ</t>
    </rPh>
    <rPh sb="69" eb="75">
      <t>ダイニハンナドウロ</t>
    </rPh>
    <rPh sb="85" eb="87">
      <t>フッキ</t>
    </rPh>
    <phoneticPr fontId="18"/>
  </si>
  <si>
    <r>
      <t xml:space="preserve">【奈良公園】
</t>
    </r>
    <r>
      <rPr>
        <b/>
        <sz val="9"/>
        <color rgb="FFFF0000"/>
        <rFont val="ＭＳ Ｐゴシック"/>
        <family val="3"/>
        <charset val="128"/>
        <scheme val="minor"/>
      </rPr>
      <t>常時左折可信号</t>
    </r>
    <r>
      <rPr>
        <sz val="9"/>
        <rFont val="ＭＳ Ｐゴシック"/>
        <family val="3"/>
        <charset val="128"/>
        <scheme val="minor"/>
      </rPr>
      <t>　信号待ち停車要注意</t>
    </r>
    <rPh sb="1" eb="5">
      <t>ナラコウエン</t>
    </rPh>
    <rPh sb="7" eb="12">
      <t>ジョウジサセツカ</t>
    </rPh>
    <rPh sb="12" eb="14">
      <t>シンゴウ</t>
    </rPh>
    <rPh sb="15" eb="18">
      <t>シンゴウマ</t>
    </rPh>
    <rPh sb="19" eb="21">
      <t>テイシャ</t>
    </rPh>
    <rPh sb="21" eb="24">
      <t>ヨウチュウイ</t>
    </rPh>
    <phoneticPr fontId="18"/>
  </si>
  <si>
    <t>右直進</t>
    <rPh sb="0" eb="3">
      <t>ミギチョクシン</t>
    </rPh>
    <phoneticPr fontId="18"/>
  </si>
  <si>
    <t>県道47(県道80)</t>
    <rPh sb="0" eb="2">
      <t>ケンドウ</t>
    </rPh>
    <rPh sb="5" eb="7">
      <t>ケンドウ</t>
    </rPh>
    <phoneticPr fontId="18"/>
  </si>
  <si>
    <t>スロープ</t>
    <phoneticPr fontId="18"/>
  </si>
  <si>
    <t>側道の突き当りで左歩行者自転車道のスロープを登る
（JR学研都市線を立体交差）</t>
    <rPh sb="0" eb="2">
      <t>ソクドウ</t>
    </rPh>
    <rPh sb="3" eb="4">
      <t>ツ</t>
    </rPh>
    <rPh sb="5" eb="6">
      <t>アタ</t>
    </rPh>
    <rPh sb="8" eb="9">
      <t>ヒダリ</t>
    </rPh>
    <rPh sb="9" eb="16">
      <t>ホコウシャジテンシャドウ</t>
    </rPh>
    <rPh sb="22" eb="23">
      <t>ノボ</t>
    </rPh>
    <rPh sb="28" eb="33">
      <t>ガッケントシセン</t>
    </rPh>
    <rPh sb="34" eb="38">
      <t>リッタイコウサ</t>
    </rPh>
    <phoneticPr fontId="18"/>
  </si>
  <si>
    <t>左手の自歩道のスロープを登る
（京阪交野線を立体交差）</t>
    <rPh sb="0" eb="2">
      <t>ヒダリテ</t>
    </rPh>
    <rPh sb="3" eb="6">
      <t>ジホドウ</t>
    </rPh>
    <rPh sb="12" eb="13">
      <t>ノボ</t>
    </rPh>
    <rPh sb="16" eb="18">
      <t>ケイハン</t>
    </rPh>
    <rPh sb="18" eb="20">
      <t>カタノ</t>
    </rPh>
    <rPh sb="20" eb="21">
      <t>セン</t>
    </rPh>
    <rPh sb="22" eb="24">
      <t>リッタイ</t>
    </rPh>
    <rPh sb="24" eb="26">
      <t>コウサ</t>
    </rPh>
    <phoneticPr fontId="18"/>
  </si>
  <si>
    <t>私部西２南　S</t>
    <rPh sb="0" eb="2">
      <t>キサベ</t>
    </rPh>
    <rPh sb="2" eb="3">
      <t>ニシ</t>
    </rPh>
    <rPh sb="4" eb="5">
      <t>ミナミ</t>
    </rPh>
    <phoneticPr fontId="18"/>
  </si>
  <si>
    <t>スロープを降りるとクランク状に私部西２南に合流
右折して第二京阪側道へ</t>
    <rPh sb="5" eb="6">
      <t>オ</t>
    </rPh>
    <rPh sb="13" eb="14">
      <t>ジョウ</t>
    </rPh>
    <rPh sb="15" eb="17">
      <t>キサベ</t>
    </rPh>
    <rPh sb="17" eb="18">
      <t>ニシ</t>
    </rPh>
    <rPh sb="19" eb="20">
      <t>ミナミ</t>
    </rPh>
    <rPh sb="21" eb="23">
      <t>ゴウリュウ</t>
    </rPh>
    <rPh sb="24" eb="26">
      <t>ウセツ</t>
    </rPh>
    <rPh sb="28" eb="32">
      <t>ダイニケイハン</t>
    </rPh>
    <rPh sb="32" eb="34">
      <t>ソクドウ</t>
    </rPh>
    <phoneticPr fontId="18"/>
  </si>
  <si>
    <t>寝屋川公園南　S</t>
    <rPh sb="0" eb="5">
      <t>ネヤガワコウエン</t>
    </rPh>
    <rPh sb="5" eb="6">
      <t>ミナミ</t>
    </rPh>
    <phoneticPr fontId="18"/>
  </si>
  <si>
    <t>×</t>
    <phoneticPr fontId="18"/>
  </si>
  <si>
    <r>
      <rPr>
        <sz val="9"/>
        <color rgb="FFFF0000"/>
        <rFont val="ＭＳ Ｐゴシック"/>
        <family val="3"/>
        <charset val="128"/>
        <scheme val="minor"/>
      </rPr>
      <t>なみはやドームが見えるまで第二京阪を走ったら行き過ぎ。</t>
    </r>
    <r>
      <rPr>
        <sz val="9"/>
        <rFont val="ＭＳ Ｐゴシック"/>
        <family val="3"/>
        <charset val="128"/>
        <scheme val="minor"/>
      </rPr>
      <t xml:space="preserve">
通り過ぎた場合は、府道2号中央環状線沿いに進めば次で合流できる</t>
    </r>
    <rPh sb="8" eb="9">
      <t>ミ</t>
    </rPh>
    <rPh sb="13" eb="17">
      <t>ダイニケイハン</t>
    </rPh>
    <rPh sb="18" eb="19">
      <t>ハシ</t>
    </rPh>
    <rPh sb="22" eb="23">
      <t>イ</t>
    </rPh>
    <rPh sb="24" eb="25">
      <t>ス</t>
    </rPh>
    <rPh sb="28" eb="29">
      <t>トオ</t>
    </rPh>
    <rPh sb="30" eb="31">
      <t>ス</t>
    </rPh>
    <rPh sb="33" eb="35">
      <t>バアイ</t>
    </rPh>
    <rPh sb="37" eb="39">
      <t>フドウ</t>
    </rPh>
    <rPh sb="40" eb="41">
      <t>ゴウ</t>
    </rPh>
    <rPh sb="41" eb="46">
      <t>チュウオウカンジョウセン</t>
    </rPh>
    <rPh sb="46" eb="47">
      <t>ゾ</t>
    </rPh>
    <rPh sb="49" eb="50">
      <t>スス</t>
    </rPh>
    <rPh sb="52" eb="53">
      <t>ツギ</t>
    </rPh>
    <rPh sb="54" eb="56">
      <t>ゴウリュウ</t>
    </rPh>
    <phoneticPr fontId="18"/>
  </si>
  <si>
    <r>
      <t>必ず側道へ降りること。　</t>
    </r>
    <r>
      <rPr>
        <b/>
        <sz val="9"/>
        <color rgb="FFFF0000"/>
        <rFont val="ＭＳ Ｐゴシック"/>
        <family val="3"/>
        <charset val="128"/>
        <scheme val="minor"/>
      </rPr>
      <t>トンネルには入らない！</t>
    </r>
    <rPh sb="0" eb="1">
      <t>カナラ</t>
    </rPh>
    <rPh sb="2" eb="4">
      <t>ソクドウ</t>
    </rPh>
    <rPh sb="5" eb="6">
      <t>オ</t>
    </rPh>
    <rPh sb="18" eb="19">
      <t>ハイ</t>
    </rPh>
    <phoneticPr fontId="18"/>
  </si>
  <si>
    <t>左直進</t>
    <rPh sb="0" eb="3">
      <t>ヒダリチョクシン</t>
    </rPh>
    <phoneticPr fontId="18"/>
  </si>
  <si>
    <t>玉造口にはいかないで、梅林を右手に雁木坂を下る</t>
    <phoneticPr fontId="18"/>
  </si>
  <si>
    <t>桜門から出撃</t>
    <rPh sb="0" eb="2">
      <t>サクラモン</t>
    </rPh>
    <rPh sb="4" eb="6">
      <t>シュツゲキ</t>
    </rPh>
    <phoneticPr fontId="18"/>
  </si>
  <si>
    <t>内堀をわって左折</t>
    <phoneticPr fontId="18"/>
  </si>
  <si>
    <t>青屋門を突破してスロープを徐行して降りる</t>
    <rPh sb="0" eb="2">
      <t>アオヤ</t>
    </rPh>
    <rPh sb="2" eb="3">
      <t>モン</t>
    </rPh>
    <rPh sb="4" eb="6">
      <t>トッパ</t>
    </rPh>
    <rPh sb="13" eb="15">
      <t>ジョコウ</t>
    </rPh>
    <rPh sb="17" eb="18">
      <t>オ</t>
    </rPh>
    <phoneticPr fontId="18"/>
  </si>
  <si>
    <t>右折</t>
    <rPh sb="0" eb="2">
      <t>ウセツ</t>
    </rPh>
    <phoneticPr fontId="18"/>
  </si>
  <si>
    <t>PC2　茶丈藤村</t>
    <rPh sb="4" eb="5">
      <t>チャ</t>
    </rPh>
    <rPh sb="5" eb="6">
      <t>ジョウ</t>
    </rPh>
    <rPh sb="6" eb="8">
      <t>フジムラ</t>
    </rPh>
    <phoneticPr fontId="18"/>
  </si>
  <si>
    <t>OPEN/11：16  CLOSE/17:56
チェック後　第二京阪へ向かうこと！</t>
    <rPh sb="28" eb="29">
      <t>ゴ</t>
    </rPh>
    <rPh sb="30" eb="34">
      <t>ダイニケイハン</t>
    </rPh>
    <rPh sb="35" eb="36">
      <t>ム</t>
    </rPh>
    <phoneticPr fontId="18"/>
  </si>
  <si>
    <r>
      <t>OPEN/10：14  CLOSE/15:36
チェック後　直進</t>
    </r>
    <r>
      <rPr>
        <b/>
        <sz val="9"/>
        <color rgb="FFFF0000"/>
        <rFont val="ＭＳ Ｐゴシック"/>
        <family val="3"/>
        <charset val="128"/>
        <scheme val="minor"/>
      </rPr>
      <t>（有人チェック）
チェックポイントは石山寺参道（右側歩道）の中にあります</t>
    </r>
    <rPh sb="28" eb="29">
      <t>ゴ</t>
    </rPh>
    <rPh sb="30" eb="32">
      <t>チョクシン</t>
    </rPh>
    <rPh sb="33" eb="35">
      <t>ユウジン</t>
    </rPh>
    <rPh sb="50" eb="53">
      <t>イシヤマデラ</t>
    </rPh>
    <rPh sb="53" eb="55">
      <t>サンドウ</t>
    </rPh>
    <rPh sb="56" eb="58">
      <t>ミギガワ</t>
    </rPh>
    <rPh sb="58" eb="60">
      <t>ホドウ</t>
    </rPh>
    <rPh sb="62" eb="63">
      <t>ナカ</t>
    </rPh>
    <phoneticPr fontId="18"/>
  </si>
  <si>
    <r>
      <t>小</t>
    </r>
    <r>
      <rPr>
        <b/>
        <sz val="9"/>
        <color theme="5" tint="-0.249977111117893"/>
        <rFont val="ＭＳ Ｐゴシック"/>
        <family val="3"/>
        <charset val="128"/>
        <scheme val="minor"/>
      </rPr>
      <t>瀬</t>
    </r>
    <r>
      <rPr>
        <sz val="9"/>
        <rFont val="ＭＳ Ｐゴシック"/>
        <family val="3"/>
        <charset val="128"/>
        <scheme val="minor"/>
      </rPr>
      <t>町西　S</t>
    </r>
    <rPh sb="0" eb="3">
      <t>オゼチョウ</t>
    </rPh>
    <rPh sb="3" eb="4">
      <t>ニシ</t>
    </rPh>
    <phoneticPr fontId="18"/>
  </si>
  <si>
    <t>砂茶屋</t>
    <rPh sb="0" eb="3">
      <t>スナチャヤ</t>
    </rPh>
    <phoneticPr fontId="19"/>
  </si>
  <si>
    <t>ver1.04 正式版</t>
    <rPh sb="8" eb="10">
      <t>セイシキ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</si>
</sst>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HGSｺﾞｼｯｸE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theme="5" tint="-0.249977111117893"/>
      <name val="ＭＳ Ｐ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20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horizontal="center" vertical="center"/>
    </xf>
    <xf numFmtId="176" fontId="21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NumberFormat="1" applyFont="1" applyFill="1" applyAlignment="1">
      <alignment horizontal="left" vertical="center"/>
    </xf>
    <xf numFmtId="0" fontId="20" fillId="0" borderId="0" xfId="0" applyNumberFormat="1" applyFont="1" applyFill="1" applyAlignment="1">
      <alignment horizontal="right" vertical="center"/>
    </xf>
    <xf numFmtId="14" fontId="20" fillId="0" borderId="0" xfId="0" applyNumberFormat="1" applyFont="1" applyFill="1" applyAlignment="1">
      <alignment vertical="center"/>
    </xf>
    <xf numFmtId="0" fontId="20" fillId="0" borderId="10" xfId="0" applyNumberFormat="1" applyFont="1" applyFill="1" applyBorder="1" applyAlignment="1">
      <alignment vertical="center"/>
    </xf>
    <xf numFmtId="0" fontId="23" fillId="0" borderId="11" xfId="0" applyNumberFormat="1" applyFont="1" applyFill="1" applyBorder="1" applyAlignment="1">
      <alignment vertical="center"/>
    </xf>
    <xf numFmtId="0" fontId="23" fillId="0" borderId="11" xfId="0" applyNumberFormat="1" applyFont="1" applyFill="1" applyBorder="1" applyAlignment="1">
      <alignment horizontal="center" vertical="center"/>
    </xf>
    <xf numFmtId="176" fontId="21" fillId="0" borderId="11" xfId="0" applyNumberFormat="1" applyFont="1" applyFill="1" applyBorder="1" applyAlignment="1">
      <alignment horizontal="left" vertical="center"/>
    </xf>
    <xf numFmtId="0" fontId="23" fillId="0" borderId="12" xfId="0" applyNumberFormat="1" applyFont="1" applyFill="1" applyBorder="1" applyAlignment="1">
      <alignment vertical="center"/>
    </xf>
    <xf numFmtId="0" fontId="20" fillId="33" borderId="13" xfId="0" applyNumberFormat="1" applyFont="1" applyFill="1" applyBorder="1" applyAlignment="1">
      <alignment vertical="center"/>
    </xf>
    <xf numFmtId="0" fontId="23" fillId="33" borderId="14" xfId="0" applyNumberFormat="1" applyFont="1" applyFill="1" applyBorder="1" applyAlignment="1">
      <alignment vertical="center"/>
    </xf>
    <xf numFmtId="0" fontId="23" fillId="33" borderId="15" xfId="0" applyNumberFormat="1" applyFont="1" applyFill="1" applyBorder="1" applyAlignment="1">
      <alignment horizontal="center" vertical="center"/>
    </xf>
    <xf numFmtId="0" fontId="23" fillId="33" borderId="15" xfId="0" applyNumberFormat="1" applyFont="1" applyFill="1" applyBorder="1" applyAlignment="1">
      <alignment vertical="center"/>
    </xf>
    <xf numFmtId="176" fontId="21" fillId="33" borderId="15" xfId="0" applyNumberFormat="1" applyFont="1" applyFill="1" applyBorder="1" applyAlignment="1">
      <alignment horizontal="left" vertical="center"/>
    </xf>
    <xf numFmtId="0" fontId="23" fillId="33" borderId="16" xfId="0" applyNumberFormat="1" applyFont="1" applyFill="1" applyBorder="1" applyAlignment="1">
      <alignment vertical="center"/>
    </xf>
    <xf numFmtId="0" fontId="20" fillId="0" borderId="13" xfId="0" applyNumberFormat="1" applyFont="1" applyFill="1" applyBorder="1" applyAlignment="1">
      <alignment vertical="center"/>
    </xf>
    <xf numFmtId="0" fontId="23" fillId="0" borderId="15" xfId="0" applyNumberFormat="1" applyFont="1" applyFill="1" applyBorder="1" applyAlignment="1">
      <alignment vertical="center"/>
    </xf>
    <xf numFmtId="0" fontId="23" fillId="0" borderId="15" xfId="0" applyNumberFormat="1" applyFont="1" applyFill="1" applyBorder="1" applyAlignment="1">
      <alignment horizontal="center" vertical="center"/>
    </xf>
    <xf numFmtId="0" fontId="23" fillId="0" borderId="16" xfId="0" applyNumberFormat="1" applyFont="1" applyFill="1" applyBorder="1" applyAlignment="1">
      <alignment vertical="center"/>
    </xf>
    <xf numFmtId="0" fontId="23" fillId="0" borderId="15" xfId="0" applyNumberFormat="1" applyFont="1" applyFill="1" applyBorder="1" applyAlignment="1">
      <alignment vertical="center" wrapText="1"/>
    </xf>
    <xf numFmtId="0" fontId="24" fillId="0" borderId="15" xfId="0" applyNumberFormat="1" applyFont="1" applyFill="1" applyBorder="1" applyAlignment="1">
      <alignment vertical="center" wrapText="1"/>
    </xf>
    <xf numFmtId="176" fontId="23" fillId="0" borderId="16" xfId="0" applyNumberFormat="1" applyFont="1" applyFill="1" applyBorder="1" applyAlignment="1">
      <alignment vertical="center"/>
    </xf>
    <xf numFmtId="0" fontId="23" fillId="0" borderId="17" xfId="0" applyNumberFormat="1" applyFont="1" applyFill="1" applyBorder="1" applyAlignment="1">
      <alignment vertical="center"/>
    </xf>
    <xf numFmtId="0" fontId="23" fillId="0" borderId="17" xfId="0" applyNumberFormat="1" applyFont="1" applyFill="1" applyBorder="1" applyAlignment="1">
      <alignment vertical="center" wrapText="1"/>
    </xf>
    <xf numFmtId="176" fontId="23" fillId="0" borderId="19" xfId="0" applyNumberFormat="1" applyFont="1" applyFill="1" applyBorder="1" applyAlignment="1">
      <alignment vertical="center"/>
    </xf>
    <xf numFmtId="176" fontId="23" fillId="0" borderId="18" xfId="0" applyNumberFormat="1" applyFont="1" applyFill="1" applyBorder="1" applyAlignment="1">
      <alignment vertical="center"/>
    </xf>
    <xf numFmtId="0" fontId="23" fillId="0" borderId="20" xfId="0" applyNumberFormat="1" applyFont="1" applyFill="1" applyBorder="1" applyAlignment="1">
      <alignment vertical="center"/>
    </xf>
    <xf numFmtId="0" fontId="23" fillId="0" borderId="21" xfId="0" applyNumberFormat="1" applyFont="1" applyFill="1" applyBorder="1" applyAlignment="1">
      <alignment vertical="center"/>
    </xf>
    <xf numFmtId="0" fontId="26" fillId="0" borderId="21" xfId="0" applyNumberFormat="1" applyFont="1" applyFill="1" applyBorder="1" applyAlignment="1">
      <alignment vertical="center" wrapText="1"/>
    </xf>
    <xf numFmtId="0" fontId="23" fillId="0" borderId="21" xfId="0" applyNumberFormat="1" applyFont="1" applyFill="1" applyBorder="1" applyAlignment="1">
      <alignment vertical="center" wrapText="1"/>
    </xf>
    <xf numFmtId="0" fontId="25" fillId="0" borderId="21" xfId="0" applyNumberFormat="1" applyFont="1" applyFill="1" applyBorder="1" applyAlignment="1">
      <alignment vertical="center"/>
    </xf>
    <xf numFmtId="0" fontId="23" fillId="0" borderId="14" xfId="0" applyNumberFormat="1" applyFont="1" applyFill="1" applyBorder="1" applyAlignment="1">
      <alignment vertical="center"/>
    </xf>
    <xf numFmtId="0" fontId="25" fillId="0" borderId="21" xfId="0" applyNumberFormat="1" applyFont="1" applyFill="1" applyBorder="1" applyAlignment="1">
      <alignment vertical="center" wrapText="1"/>
    </xf>
    <xf numFmtId="0" fontId="23" fillId="33" borderId="23" xfId="0" applyNumberFormat="1" applyFont="1" applyFill="1" applyBorder="1" applyAlignment="1">
      <alignment vertical="center"/>
    </xf>
    <xf numFmtId="0" fontId="20" fillId="33" borderId="24" xfId="0" applyNumberFormat="1" applyFont="1" applyFill="1" applyBorder="1" applyAlignment="1">
      <alignment horizontal="center" vertical="center"/>
    </xf>
    <xf numFmtId="0" fontId="23" fillId="33" borderId="25" xfId="0" applyNumberFormat="1" applyFont="1" applyFill="1" applyBorder="1" applyAlignment="1">
      <alignment vertical="center"/>
    </xf>
    <xf numFmtId="176" fontId="23" fillId="33" borderId="26" xfId="0" applyNumberFormat="1" applyFont="1" applyFill="1" applyBorder="1" applyAlignment="1">
      <alignment vertical="center"/>
    </xf>
    <xf numFmtId="176" fontId="21" fillId="0" borderId="29" xfId="0" applyNumberFormat="1" applyFont="1" applyFill="1" applyBorder="1" applyAlignment="1">
      <alignment horizontal="left" vertical="center"/>
    </xf>
    <xf numFmtId="176" fontId="23" fillId="0" borderId="20" xfId="0" applyNumberFormat="1" applyFont="1" applyFill="1" applyBorder="1" applyAlignment="1">
      <alignment vertical="center"/>
    </xf>
    <xf numFmtId="0" fontId="23" fillId="0" borderId="20" xfId="0" applyNumberFormat="1" applyFont="1" applyFill="1" applyBorder="1" applyAlignment="1">
      <alignment horizontal="center" vertical="center"/>
    </xf>
    <xf numFmtId="176" fontId="21" fillId="0" borderId="27" xfId="0" applyNumberFormat="1" applyFont="1" applyFill="1" applyBorder="1" applyAlignment="1">
      <alignment horizontal="left" vertical="center"/>
    </xf>
    <xf numFmtId="0" fontId="28" fillId="0" borderId="29" xfId="0" applyFont="1" applyFill="1" applyBorder="1">
      <alignment vertical="center"/>
    </xf>
    <xf numFmtId="0" fontId="28" fillId="0" borderId="29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vertical="center" wrapText="1"/>
    </xf>
    <xf numFmtId="0" fontId="28" fillId="0" borderId="30" xfId="0" applyFont="1" applyFill="1" applyBorder="1">
      <alignment vertical="center"/>
    </xf>
    <xf numFmtId="22" fontId="22" fillId="0" borderId="0" xfId="0" applyNumberFormat="1" applyFont="1">
      <alignment vertical="center"/>
    </xf>
    <xf numFmtId="22" fontId="22" fillId="0" borderId="0" xfId="0" applyNumberFormat="1" applyFont="1" applyFill="1">
      <alignment vertical="center"/>
    </xf>
    <xf numFmtId="0" fontId="22" fillId="0" borderId="0" xfId="0" applyFont="1">
      <alignment vertical="center"/>
    </xf>
    <xf numFmtId="176" fontId="23" fillId="0" borderId="28" xfId="0" applyNumberFormat="1" applyFont="1" applyFill="1" applyBorder="1" applyAlignment="1">
      <alignment vertical="center"/>
    </xf>
    <xf numFmtId="0" fontId="23" fillId="0" borderId="29" xfId="0" applyNumberFormat="1" applyFont="1" applyFill="1" applyBorder="1" applyAlignment="1">
      <alignment vertical="center"/>
    </xf>
    <xf numFmtId="0" fontId="23" fillId="0" borderId="29" xfId="0" applyNumberFormat="1" applyFont="1" applyFill="1" applyBorder="1" applyAlignment="1">
      <alignment horizontal="center" vertical="center"/>
    </xf>
    <xf numFmtId="176" fontId="23" fillId="0" borderId="29" xfId="0" applyNumberFormat="1" applyFont="1" applyFill="1" applyBorder="1" applyAlignment="1">
      <alignment vertical="center"/>
    </xf>
    <xf numFmtId="0" fontId="23" fillId="0" borderId="29" xfId="0" applyNumberFormat="1" applyFont="1" applyFill="1" applyBorder="1" applyAlignment="1">
      <alignment vertical="center" wrapText="1"/>
    </xf>
    <xf numFmtId="0" fontId="26" fillId="0" borderId="29" xfId="0" applyNumberFormat="1" applyFont="1" applyFill="1" applyBorder="1" applyAlignment="1">
      <alignment vertical="center" wrapText="1"/>
    </xf>
    <xf numFmtId="0" fontId="23" fillId="0" borderId="28" xfId="0" applyNumberFormat="1" applyFont="1" applyFill="1" applyBorder="1" applyAlignment="1">
      <alignment vertical="center"/>
    </xf>
    <xf numFmtId="0" fontId="23" fillId="33" borderId="29" xfId="0" applyNumberFormat="1" applyFont="1" applyFill="1" applyBorder="1" applyAlignment="1">
      <alignment vertical="center" wrapText="1"/>
    </xf>
    <xf numFmtId="176" fontId="20" fillId="0" borderId="0" xfId="0" applyNumberFormat="1" applyFont="1" applyFill="1" applyAlignment="1">
      <alignment vertical="center"/>
    </xf>
    <xf numFmtId="176" fontId="23" fillId="0" borderId="11" xfId="0" applyNumberFormat="1" applyFont="1" applyFill="1" applyBorder="1" applyAlignment="1">
      <alignment vertical="center"/>
    </xf>
    <xf numFmtId="176" fontId="23" fillId="33" borderId="15" xfId="0" applyNumberFormat="1" applyFont="1" applyFill="1" applyBorder="1" applyAlignment="1">
      <alignment vertical="center"/>
    </xf>
    <xf numFmtId="176" fontId="23" fillId="0" borderId="15" xfId="0" applyNumberFormat="1" applyFont="1" applyFill="1" applyBorder="1" applyAlignment="1">
      <alignment vertical="center"/>
    </xf>
    <xf numFmtId="176" fontId="28" fillId="0" borderId="29" xfId="0" applyNumberFormat="1" applyFont="1" applyFill="1" applyBorder="1" applyAlignment="1">
      <alignment vertical="center"/>
    </xf>
    <xf numFmtId="176" fontId="23" fillId="0" borderId="27" xfId="0" applyNumberFormat="1" applyFont="1" applyFill="1" applyBorder="1" applyAlignment="1">
      <alignment vertical="center"/>
    </xf>
    <xf numFmtId="176" fontId="23" fillId="0" borderId="30" xfId="0" applyNumberFormat="1" applyFont="1" applyFill="1" applyBorder="1" applyAlignment="1">
      <alignment vertical="center"/>
    </xf>
    <xf numFmtId="176" fontId="21" fillId="34" borderId="29" xfId="0" applyNumberFormat="1" applyFont="1" applyFill="1" applyBorder="1" applyAlignment="1">
      <alignment horizontal="left" vertical="center"/>
    </xf>
    <xf numFmtId="176" fontId="23" fillId="34" borderId="29" xfId="0" applyNumberFormat="1" applyFont="1" applyFill="1" applyBorder="1" applyAlignment="1">
      <alignment vertical="center"/>
    </xf>
    <xf numFmtId="176" fontId="21" fillId="34" borderId="25" xfId="0" applyNumberFormat="1" applyFont="1" applyFill="1" applyBorder="1" applyAlignment="1">
      <alignment horizontal="left" vertical="center"/>
    </xf>
    <xf numFmtId="176" fontId="23" fillId="34" borderId="25" xfId="0" applyNumberFormat="1" applyFont="1" applyFill="1" applyBorder="1" applyAlignment="1">
      <alignment vertical="center"/>
    </xf>
    <xf numFmtId="0" fontId="23" fillId="34" borderId="20" xfId="0" applyNumberFormat="1" applyFont="1" applyFill="1" applyBorder="1" applyAlignment="1">
      <alignment horizontal="center" vertical="center"/>
    </xf>
    <xf numFmtId="176" fontId="21" fillId="35" borderId="29" xfId="0" applyNumberFormat="1" applyFont="1" applyFill="1" applyBorder="1" applyAlignment="1">
      <alignment horizontal="left" vertical="center"/>
    </xf>
    <xf numFmtId="176" fontId="23" fillId="35" borderId="29" xfId="0" applyNumberFormat="1" applyFont="1" applyFill="1" applyBorder="1" applyAlignment="1">
      <alignment vertical="center"/>
    </xf>
    <xf numFmtId="0" fontId="20" fillId="34" borderId="13" xfId="0" applyNumberFormat="1" applyFont="1" applyFill="1" applyBorder="1" applyAlignment="1">
      <alignment vertical="center"/>
    </xf>
    <xf numFmtId="0" fontId="20" fillId="34" borderId="22" xfId="0" applyNumberFormat="1" applyFont="1" applyFill="1" applyBorder="1" applyAlignment="1">
      <alignment vertical="center"/>
    </xf>
    <xf numFmtId="0" fontId="20" fillId="35" borderId="13" xfId="0" applyNumberFormat="1" applyFont="1" applyFill="1" applyBorder="1" applyAlignment="1">
      <alignment vertical="center"/>
    </xf>
    <xf numFmtId="0" fontId="20" fillId="36" borderId="13" xfId="0" applyNumberFormat="1" applyFont="1" applyFill="1" applyBorder="1" applyAlignment="1">
      <alignment vertical="center"/>
    </xf>
    <xf numFmtId="0" fontId="23" fillId="36" borderId="29" xfId="0" applyNumberFormat="1" applyFont="1" applyFill="1" applyBorder="1" applyAlignment="1">
      <alignment vertical="center"/>
    </xf>
    <xf numFmtId="0" fontId="23" fillId="36" borderId="29" xfId="0" applyNumberFormat="1" applyFont="1" applyFill="1" applyBorder="1" applyAlignment="1">
      <alignment horizontal="center" vertical="center"/>
    </xf>
    <xf numFmtId="176" fontId="21" fillId="36" borderId="29" xfId="0" applyNumberFormat="1" applyFont="1" applyFill="1" applyBorder="1" applyAlignment="1">
      <alignment horizontal="left" vertical="center"/>
    </xf>
    <xf numFmtId="176" fontId="23" fillId="36" borderId="15" xfId="0" applyNumberFormat="1" applyFont="1" applyFill="1" applyBorder="1" applyAlignment="1">
      <alignment vertical="center"/>
    </xf>
    <xf numFmtId="0" fontId="23" fillId="36" borderId="15" xfId="0" applyNumberFormat="1" applyFont="1" applyFill="1" applyBorder="1" applyAlignment="1">
      <alignment vertical="center"/>
    </xf>
    <xf numFmtId="176" fontId="23" fillId="36" borderId="18" xfId="0" applyNumberFormat="1" applyFont="1" applyFill="1" applyBorder="1" applyAlignment="1">
      <alignment vertical="center"/>
    </xf>
    <xf numFmtId="0" fontId="23" fillId="0" borderId="29" xfId="0" applyNumberFormat="1" applyFont="1" applyFill="1" applyBorder="1" applyAlignment="1">
      <alignment vertical="center" textRotation="255"/>
    </xf>
    <xf numFmtId="0" fontId="23" fillId="36" borderId="15" xfId="0" applyNumberFormat="1" applyFont="1" applyFill="1" applyBorder="1" applyAlignment="1">
      <alignment vertical="center" wrapText="1"/>
    </xf>
    <xf numFmtId="0" fontId="23" fillId="34" borderId="20" xfId="0" applyNumberFormat="1" applyFont="1" applyFill="1" applyBorder="1" applyAlignment="1">
      <alignment vertical="center" wrapText="1"/>
    </xf>
    <xf numFmtId="0" fontId="23" fillId="34" borderId="20" xfId="0" applyNumberFormat="1" applyFont="1" applyFill="1" applyBorder="1" applyAlignment="1">
      <alignment vertical="center"/>
    </xf>
    <xf numFmtId="0" fontId="23" fillId="34" borderId="21" xfId="0" applyNumberFormat="1" applyFont="1" applyFill="1" applyBorder="1" applyAlignment="1">
      <alignment vertical="center"/>
    </xf>
    <xf numFmtId="176" fontId="23" fillId="34" borderId="28" xfId="0" applyNumberFormat="1" applyFont="1" applyFill="1" applyBorder="1" applyAlignment="1">
      <alignment vertical="center"/>
    </xf>
    <xf numFmtId="0" fontId="28" fillId="0" borderId="20" xfId="0" applyFont="1" applyFill="1" applyBorder="1" applyAlignment="1">
      <alignment vertical="center" wrapText="1"/>
    </xf>
    <xf numFmtId="0" fontId="23" fillId="34" borderId="15" xfId="0" applyNumberFormat="1" applyFont="1" applyFill="1" applyBorder="1" applyAlignment="1">
      <alignment horizontal="center" vertical="center"/>
    </xf>
    <xf numFmtId="176" fontId="23" fillId="34" borderId="19" xfId="0" applyNumberFormat="1" applyFont="1" applyFill="1" applyBorder="1" applyAlignment="1">
      <alignment vertical="center"/>
    </xf>
    <xf numFmtId="0" fontId="23" fillId="35" borderId="21" xfId="0" applyNumberFormat="1" applyFont="1" applyFill="1" applyBorder="1" applyAlignment="1">
      <alignment vertical="center"/>
    </xf>
    <xf numFmtId="0" fontId="23" fillId="35" borderId="15" xfId="0" applyNumberFormat="1" applyFont="1" applyFill="1" applyBorder="1" applyAlignment="1">
      <alignment horizontal="center" vertical="center"/>
    </xf>
    <xf numFmtId="176" fontId="23" fillId="35" borderId="19" xfId="0" applyNumberFormat="1" applyFont="1" applyFill="1" applyBorder="1" applyAlignment="1">
      <alignment vertical="center"/>
    </xf>
    <xf numFmtId="0" fontId="28" fillId="0" borderId="20" xfId="0" applyFont="1" applyFill="1" applyBorder="1">
      <alignment vertical="center"/>
    </xf>
    <xf numFmtId="0" fontId="23" fillId="33" borderId="23" xfId="0" applyNumberFormat="1" applyFont="1" applyFill="1" applyBorder="1" applyAlignment="1">
      <alignment vertical="center" wrapText="1"/>
    </xf>
    <xf numFmtId="176" fontId="20" fillId="0" borderId="0" xfId="0" applyNumberFormat="1" applyFont="1" applyAlignment="1">
      <alignment vertical="center"/>
    </xf>
    <xf numFmtId="0" fontId="23" fillId="35" borderId="15" xfId="0" applyNumberFormat="1" applyFont="1" applyFill="1" applyBorder="1" applyAlignment="1">
      <alignment vertical="center"/>
    </xf>
    <xf numFmtId="176" fontId="23" fillId="35" borderId="15" xfId="0" applyNumberFormat="1" applyFont="1" applyFill="1" applyBorder="1" applyAlignment="1">
      <alignment vertical="center"/>
    </xf>
    <xf numFmtId="176" fontId="23" fillId="35" borderId="16" xfId="0" applyNumberFormat="1" applyFont="1" applyFill="1" applyBorder="1" applyAlignment="1">
      <alignment vertical="center"/>
    </xf>
    <xf numFmtId="0" fontId="23" fillId="35" borderId="29" xfId="0" applyNumberFormat="1" applyFont="1" applyFill="1" applyBorder="1" applyAlignment="1">
      <alignment vertical="center"/>
    </xf>
    <xf numFmtId="0" fontId="20" fillId="0" borderId="31" xfId="0" applyNumberFormat="1" applyFont="1" applyFill="1" applyBorder="1" applyAlignment="1">
      <alignment vertical="center"/>
    </xf>
    <xf numFmtId="0" fontId="23" fillId="37" borderId="15" xfId="0" applyNumberFormat="1" applyFont="1" applyFill="1" applyBorder="1" applyAlignment="1">
      <alignment vertical="center"/>
    </xf>
    <xf numFmtId="0" fontId="23" fillId="37" borderId="20" xfId="0" applyNumberFormat="1" applyFont="1" applyFill="1" applyBorder="1" applyAlignment="1">
      <alignment vertical="center"/>
    </xf>
    <xf numFmtId="0" fontId="23" fillId="37" borderId="29" xfId="0" applyNumberFormat="1" applyFont="1" applyFill="1" applyBorder="1" applyAlignment="1">
      <alignment vertical="center"/>
    </xf>
    <xf numFmtId="0" fontId="28" fillId="37" borderId="29" xfId="0" applyFont="1" applyFill="1" applyBorder="1">
      <alignment vertical="center"/>
    </xf>
    <xf numFmtId="176" fontId="23" fillId="37" borderId="29" xfId="0" applyNumberFormat="1" applyFont="1" applyFill="1" applyBorder="1" applyAlignment="1">
      <alignment vertical="center"/>
    </xf>
    <xf numFmtId="176" fontId="21" fillId="37" borderId="29" xfId="0" applyNumberFormat="1" applyFont="1" applyFill="1" applyBorder="1" applyAlignment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showGridLines="0" tabSelected="1" zoomScaleNormal="100" workbookViewId="0">
      <selection activeCell="E11" sqref="E11"/>
    </sheetView>
  </sheetViews>
  <sheetFormatPr defaultRowHeight="13.5" x14ac:dyDescent="0.15"/>
  <cols>
    <col min="1" max="1" width="3.375" style="1" customWidth="1"/>
    <col min="2" max="2" width="32.25" style="1" customWidth="1"/>
    <col min="3" max="3" width="4.5" style="2" customWidth="1"/>
    <col min="4" max="4" width="6" style="1" customWidth="1"/>
    <col min="5" max="5" width="14.625" style="1" customWidth="1"/>
    <col min="6" max="6" width="4.75" style="3" customWidth="1"/>
    <col min="7" max="7" width="5.375" style="60" customWidth="1"/>
    <col min="8" max="8" width="0.375" style="1" customWidth="1"/>
    <col min="9" max="9" width="42.75" style="1" customWidth="1"/>
    <col min="10" max="10" width="4.75" style="1" customWidth="1"/>
  </cols>
  <sheetData>
    <row r="1" spans="1:10" s="4" customFormat="1" ht="12" customHeight="1" x14ac:dyDescent="0.15">
      <c r="A1" s="1"/>
      <c r="B1" s="5">
        <v>2013</v>
      </c>
      <c r="C1" s="2"/>
      <c r="D1" s="1"/>
      <c r="E1" s="1"/>
      <c r="F1" s="3"/>
      <c r="G1" s="60"/>
      <c r="H1" s="1"/>
      <c r="I1" s="6" t="s">
        <v>205</v>
      </c>
      <c r="J1" s="1"/>
    </row>
    <row r="2" spans="1:10" s="4" customFormat="1" ht="12" customHeight="1" x14ac:dyDescent="0.15">
      <c r="A2" s="1"/>
      <c r="B2" s="1" t="s">
        <v>25</v>
      </c>
      <c r="C2" s="2"/>
      <c r="D2" s="1"/>
      <c r="E2" s="1"/>
      <c r="F2" s="3"/>
      <c r="G2" s="60"/>
      <c r="H2" s="1"/>
      <c r="I2" s="7">
        <v>41369</v>
      </c>
      <c r="J2" s="1"/>
    </row>
    <row r="3" spans="1:10" s="4" customFormat="1" ht="12.75" customHeight="1" thickBot="1" x14ac:dyDescent="0.2">
      <c r="A3" s="1"/>
      <c r="B3" s="51" t="s">
        <v>166</v>
      </c>
      <c r="C3" s="2"/>
      <c r="D3" s="1"/>
      <c r="E3" s="1"/>
      <c r="F3" s="3"/>
      <c r="G3" s="60"/>
      <c r="H3" s="1"/>
      <c r="I3" s="1"/>
      <c r="J3" s="1"/>
    </row>
    <row r="4" spans="1:10" s="4" customFormat="1" ht="21.75" customHeight="1" thickBot="1" x14ac:dyDescent="0.2">
      <c r="A4" s="8"/>
      <c r="B4" s="9" t="s">
        <v>0</v>
      </c>
      <c r="C4" s="10" t="s">
        <v>1</v>
      </c>
      <c r="D4" s="9"/>
      <c r="E4" s="9" t="s">
        <v>2</v>
      </c>
      <c r="F4" s="11" t="s">
        <v>3</v>
      </c>
      <c r="G4" s="61" t="s">
        <v>4</v>
      </c>
      <c r="H4" s="9"/>
      <c r="I4" s="9" t="s">
        <v>5</v>
      </c>
      <c r="J4" s="12"/>
    </row>
    <row r="5" spans="1:10" s="4" customFormat="1" ht="12.75" customHeight="1" thickTop="1" x14ac:dyDescent="0.15">
      <c r="A5" s="13">
        <v>1</v>
      </c>
      <c r="B5" s="14" t="s">
        <v>16</v>
      </c>
      <c r="C5" s="15"/>
      <c r="D5" s="16"/>
      <c r="E5" s="16" t="s">
        <v>17</v>
      </c>
      <c r="F5" s="17">
        <v>0</v>
      </c>
      <c r="G5" s="62">
        <v>0</v>
      </c>
      <c r="H5" s="16"/>
      <c r="I5" s="16" t="s">
        <v>170</v>
      </c>
      <c r="J5" s="18">
        <v>0</v>
      </c>
    </row>
    <row r="6" spans="1:10" s="4" customFormat="1" ht="12" customHeight="1" x14ac:dyDescent="0.15">
      <c r="A6" s="19">
        <f>A5+1</f>
        <v>2</v>
      </c>
      <c r="B6" s="20" t="s">
        <v>20</v>
      </c>
      <c r="C6" s="21"/>
      <c r="D6" s="20" t="s">
        <v>21</v>
      </c>
      <c r="E6" s="20" t="s">
        <v>17</v>
      </c>
      <c r="F6" s="41">
        <f>G6-G5</f>
        <v>0.1</v>
      </c>
      <c r="G6" s="63">
        <v>0.1</v>
      </c>
      <c r="H6" s="20"/>
      <c r="I6" s="20" t="s">
        <v>196</v>
      </c>
      <c r="J6" s="22"/>
    </row>
    <row r="7" spans="1:10" s="4" customFormat="1" ht="12" customHeight="1" x14ac:dyDescent="0.15">
      <c r="A7" s="19">
        <f t="shared" ref="A7:A71" si="0">A6+1</f>
        <v>3</v>
      </c>
      <c r="B7" s="20" t="s">
        <v>24</v>
      </c>
      <c r="C7" s="21"/>
      <c r="D7" s="20" t="s">
        <v>18</v>
      </c>
      <c r="E7" s="20" t="s">
        <v>17</v>
      </c>
      <c r="F7" s="41">
        <f t="shared" ref="F7:F72" si="1">G7-G6</f>
        <v>0.19999999999999998</v>
      </c>
      <c r="G7" s="63">
        <v>0.3</v>
      </c>
      <c r="H7" s="20"/>
      <c r="I7" s="20" t="s">
        <v>197</v>
      </c>
      <c r="J7" s="22"/>
    </row>
    <row r="8" spans="1:10" s="4" customFormat="1" ht="12" customHeight="1" x14ac:dyDescent="0.15">
      <c r="A8" s="19">
        <f t="shared" si="0"/>
        <v>4</v>
      </c>
      <c r="B8" s="20" t="s">
        <v>19</v>
      </c>
      <c r="C8" s="21"/>
      <c r="D8" s="104" t="s">
        <v>194</v>
      </c>
      <c r="E8" s="20" t="s">
        <v>17</v>
      </c>
      <c r="F8" s="41">
        <f t="shared" si="1"/>
        <v>0.2</v>
      </c>
      <c r="G8" s="63">
        <v>0.5</v>
      </c>
      <c r="H8" s="20"/>
      <c r="I8" s="20" t="s">
        <v>195</v>
      </c>
      <c r="J8" s="22"/>
    </row>
    <row r="9" spans="1:10" s="4" customFormat="1" ht="12" customHeight="1" x14ac:dyDescent="0.15">
      <c r="A9" s="19">
        <f t="shared" si="0"/>
        <v>5</v>
      </c>
      <c r="B9" s="20" t="s">
        <v>22</v>
      </c>
      <c r="C9" s="21"/>
      <c r="D9" s="20" t="s">
        <v>26</v>
      </c>
      <c r="E9" s="20" t="s">
        <v>17</v>
      </c>
      <c r="F9" s="41">
        <f t="shared" si="1"/>
        <v>0.30000000000000004</v>
      </c>
      <c r="G9" s="63">
        <v>0.8</v>
      </c>
      <c r="H9" s="20"/>
      <c r="I9" s="20" t="s">
        <v>198</v>
      </c>
      <c r="J9" s="22"/>
    </row>
    <row r="10" spans="1:10" s="4" customFormat="1" ht="12" customHeight="1" x14ac:dyDescent="0.15">
      <c r="A10" s="19">
        <f t="shared" si="0"/>
        <v>6</v>
      </c>
      <c r="B10" s="20" t="s">
        <v>23</v>
      </c>
      <c r="C10" s="21"/>
      <c r="D10" s="20" t="s">
        <v>21</v>
      </c>
      <c r="E10" s="20" t="s">
        <v>17</v>
      </c>
      <c r="F10" s="41">
        <f t="shared" si="1"/>
        <v>9.9999999999999978E-2</v>
      </c>
      <c r="G10" s="63">
        <v>0.9</v>
      </c>
      <c r="H10" s="20"/>
      <c r="I10" s="20"/>
      <c r="J10" s="22"/>
    </row>
    <row r="11" spans="1:10" s="4" customFormat="1" ht="12" customHeight="1" x14ac:dyDescent="0.15">
      <c r="A11" s="19">
        <f t="shared" si="0"/>
        <v>7</v>
      </c>
      <c r="B11" s="20" t="s">
        <v>27</v>
      </c>
      <c r="C11" s="21"/>
      <c r="D11" s="20" t="s">
        <v>18</v>
      </c>
      <c r="E11" s="20" t="s">
        <v>17</v>
      </c>
      <c r="F11" s="41">
        <f t="shared" si="1"/>
        <v>0.9</v>
      </c>
      <c r="G11" s="63">
        <v>1.8</v>
      </c>
      <c r="H11" s="20"/>
      <c r="I11" s="20" t="s">
        <v>28</v>
      </c>
      <c r="J11" s="22"/>
    </row>
    <row r="12" spans="1:10" s="4" customFormat="1" ht="12" customHeight="1" x14ac:dyDescent="0.15">
      <c r="A12" s="19">
        <f t="shared" si="0"/>
        <v>8</v>
      </c>
      <c r="B12" s="20" t="s">
        <v>29</v>
      </c>
      <c r="C12" s="21"/>
      <c r="D12" s="20" t="s">
        <v>21</v>
      </c>
      <c r="E12" s="20" t="s">
        <v>30</v>
      </c>
      <c r="F12" s="41">
        <f t="shared" si="1"/>
        <v>0.19999999999999996</v>
      </c>
      <c r="G12" s="63">
        <v>2</v>
      </c>
      <c r="H12" s="20"/>
      <c r="I12" s="23" t="s">
        <v>31</v>
      </c>
      <c r="J12" s="22"/>
    </row>
    <row r="13" spans="1:10" s="4" customFormat="1" ht="12" customHeight="1" x14ac:dyDescent="0.15">
      <c r="A13" s="19">
        <f t="shared" si="0"/>
        <v>9</v>
      </c>
      <c r="B13" s="20" t="s">
        <v>33</v>
      </c>
      <c r="C13" s="21"/>
      <c r="D13" s="20" t="s">
        <v>18</v>
      </c>
      <c r="E13" s="20" t="s">
        <v>37</v>
      </c>
      <c r="F13" s="41">
        <f t="shared" si="1"/>
        <v>0.79999999999999982</v>
      </c>
      <c r="G13" s="63">
        <v>2.8</v>
      </c>
      <c r="H13" s="20"/>
      <c r="I13" s="20"/>
      <c r="J13" s="22"/>
    </row>
    <row r="14" spans="1:10" s="4" customFormat="1" ht="30.75" customHeight="1" x14ac:dyDescent="0.15">
      <c r="A14" s="19">
        <f t="shared" si="0"/>
        <v>10</v>
      </c>
      <c r="B14" s="20" t="s">
        <v>34</v>
      </c>
      <c r="C14" s="21"/>
      <c r="D14" s="20" t="s">
        <v>32</v>
      </c>
      <c r="E14" s="23" t="s">
        <v>38</v>
      </c>
      <c r="F14" s="41">
        <f t="shared" si="1"/>
        <v>2.6000000000000005</v>
      </c>
      <c r="G14" s="63">
        <v>5.4</v>
      </c>
      <c r="H14" s="20"/>
      <c r="I14" s="20" t="s">
        <v>35</v>
      </c>
      <c r="J14" s="22"/>
    </row>
    <row r="15" spans="1:10" s="4" customFormat="1" ht="12" customHeight="1" x14ac:dyDescent="0.15">
      <c r="A15" s="19">
        <f t="shared" si="0"/>
        <v>11</v>
      </c>
      <c r="B15" s="20" t="s">
        <v>39</v>
      </c>
      <c r="C15" s="21"/>
      <c r="D15" s="20" t="s">
        <v>32</v>
      </c>
      <c r="E15" s="20" t="s">
        <v>42</v>
      </c>
      <c r="F15" s="41">
        <f t="shared" si="1"/>
        <v>7.6999999999999993</v>
      </c>
      <c r="G15" s="63">
        <v>13.1</v>
      </c>
      <c r="H15" s="20"/>
      <c r="I15" s="23" t="s">
        <v>40</v>
      </c>
      <c r="J15" s="22"/>
    </row>
    <row r="16" spans="1:10" s="4" customFormat="1" ht="12" customHeight="1" x14ac:dyDescent="0.15">
      <c r="A16" s="19">
        <f t="shared" si="0"/>
        <v>12</v>
      </c>
      <c r="B16" s="20" t="s">
        <v>41</v>
      </c>
      <c r="C16" s="21"/>
      <c r="D16" s="20" t="s">
        <v>32</v>
      </c>
      <c r="E16" s="20" t="s">
        <v>42</v>
      </c>
      <c r="F16" s="41">
        <f t="shared" si="1"/>
        <v>3.2999999999999989</v>
      </c>
      <c r="G16" s="63">
        <v>16.399999999999999</v>
      </c>
      <c r="H16" s="20"/>
      <c r="I16" s="23" t="s">
        <v>120</v>
      </c>
      <c r="J16" s="22"/>
    </row>
    <row r="17" spans="1:12" s="4" customFormat="1" ht="12" customHeight="1" x14ac:dyDescent="0.15">
      <c r="A17" s="19">
        <f t="shared" si="0"/>
        <v>13</v>
      </c>
      <c r="B17" s="106" t="s">
        <v>203</v>
      </c>
      <c r="C17" s="54"/>
      <c r="D17" s="53" t="s">
        <v>9</v>
      </c>
      <c r="E17" s="20" t="s">
        <v>42</v>
      </c>
      <c r="F17" s="41">
        <f t="shared" si="1"/>
        <v>3.7000000000000028</v>
      </c>
      <c r="G17" s="63">
        <v>20.100000000000001</v>
      </c>
      <c r="H17" s="20"/>
      <c r="I17" s="24"/>
      <c r="J17" s="25"/>
    </row>
    <row r="18" spans="1:12" s="4" customFormat="1" ht="33.75" customHeight="1" x14ac:dyDescent="0.15">
      <c r="A18" s="19">
        <f t="shared" si="0"/>
        <v>14</v>
      </c>
      <c r="B18" s="53" t="s">
        <v>43</v>
      </c>
      <c r="C18" s="84" t="s">
        <v>45</v>
      </c>
      <c r="D18" s="53" t="s">
        <v>18</v>
      </c>
      <c r="E18" s="53" t="s">
        <v>44</v>
      </c>
      <c r="F18" s="41">
        <f t="shared" si="1"/>
        <v>9.9999999999997868E-2</v>
      </c>
      <c r="G18" s="42">
        <v>20.2</v>
      </c>
      <c r="H18" s="30"/>
      <c r="I18" s="27"/>
      <c r="J18" s="52"/>
    </row>
    <row r="19" spans="1:12" s="51" customFormat="1" ht="12" x14ac:dyDescent="0.15">
      <c r="A19" s="19">
        <f t="shared" si="0"/>
        <v>15</v>
      </c>
      <c r="B19" s="45" t="s">
        <v>46</v>
      </c>
      <c r="C19" s="46"/>
      <c r="D19" s="45" t="s">
        <v>11</v>
      </c>
      <c r="E19" s="45" t="s">
        <v>48</v>
      </c>
      <c r="F19" s="41">
        <f t="shared" si="1"/>
        <v>0</v>
      </c>
      <c r="G19" s="64">
        <v>20.2</v>
      </c>
      <c r="H19" s="45"/>
      <c r="I19" s="47"/>
      <c r="J19" s="48"/>
      <c r="K19" s="49"/>
      <c r="L19" s="50"/>
    </row>
    <row r="20" spans="1:12" s="4" customFormat="1" ht="25.5" customHeight="1" x14ac:dyDescent="0.15">
      <c r="A20" s="77">
        <f t="shared" si="0"/>
        <v>16</v>
      </c>
      <c r="B20" s="78" t="s">
        <v>47</v>
      </c>
      <c r="C20" s="79" t="s">
        <v>45</v>
      </c>
      <c r="D20" s="78" t="s">
        <v>18</v>
      </c>
      <c r="E20" s="78" t="s">
        <v>36</v>
      </c>
      <c r="F20" s="80">
        <f t="shared" si="1"/>
        <v>1.1999999999999993</v>
      </c>
      <c r="G20" s="81">
        <v>21.4</v>
      </c>
      <c r="H20" s="82"/>
      <c r="I20" s="85" t="s">
        <v>49</v>
      </c>
      <c r="J20" s="83"/>
    </row>
    <row r="21" spans="1:12" s="4" customFormat="1" ht="45" x14ac:dyDescent="0.15">
      <c r="A21" s="19">
        <f t="shared" si="0"/>
        <v>17</v>
      </c>
      <c r="B21" s="53" t="s">
        <v>43</v>
      </c>
      <c r="C21" s="84" t="s">
        <v>45</v>
      </c>
      <c r="D21" s="53" t="s">
        <v>14</v>
      </c>
      <c r="E21" s="53" t="s">
        <v>42</v>
      </c>
      <c r="F21" s="41">
        <f t="shared" si="1"/>
        <v>3</v>
      </c>
      <c r="G21" s="55">
        <v>24.4</v>
      </c>
      <c r="H21" s="53"/>
      <c r="I21" s="56" t="s">
        <v>181</v>
      </c>
      <c r="J21" s="58"/>
    </row>
    <row r="22" spans="1:12" s="4" customFormat="1" ht="11.25" customHeight="1" x14ac:dyDescent="0.15">
      <c r="A22" s="19">
        <f t="shared" si="0"/>
        <v>18</v>
      </c>
      <c r="B22" s="107" t="s">
        <v>204</v>
      </c>
      <c r="C22" s="54"/>
      <c r="D22" s="106" t="s">
        <v>12</v>
      </c>
      <c r="E22" s="53" t="s">
        <v>42</v>
      </c>
      <c r="F22" s="109">
        <f t="shared" si="1"/>
        <v>1.1000000000000014</v>
      </c>
      <c r="G22" s="108">
        <v>25.5</v>
      </c>
      <c r="H22" s="53"/>
      <c r="I22" s="53"/>
      <c r="J22" s="58"/>
    </row>
    <row r="23" spans="1:12" s="4" customFormat="1" ht="22.5" customHeight="1" x14ac:dyDescent="0.15">
      <c r="A23" s="19">
        <f t="shared" si="0"/>
        <v>19</v>
      </c>
      <c r="B23" s="30" t="s">
        <v>55</v>
      </c>
      <c r="C23" s="43"/>
      <c r="D23" s="30" t="s">
        <v>21</v>
      </c>
      <c r="E23" s="53" t="s">
        <v>42</v>
      </c>
      <c r="F23" s="41">
        <f t="shared" si="1"/>
        <v>3.3000000000000007</v>
      </c>
      <c r="G23" s="42">
        <v>28.8</v>
      </c>
      <c r="H23" s="30"/>
      <c r="I23" s="27" t="s">
        <v>51</v>
      </c>
      <c r="J23" s="58"/>
      <c r="L23" s="98"/>
    </row>
    <row r="24" spans="1:12" s="4" customFormat="1" ht="12" customHeight="1" x14ac:dyDescent="0.15">
      <c r="A24" s="19">
        <f t="shared" si="0"/>
        <v>20</v>
      </c>
      <c r="B24" s="53" t="s">
        <v>56</v>
      </c>
      <c r="C24" s="54"/>
      <c r="D24" s="53" t="s">
        <v>32</v>
      </c>
      <c r="E24" s="53" t="s">
        <v>53</v>
      </c>
      <c r="F24" s="41">
        <f t="shared" si="1"/>
        <v>1.1999999999999993</v>
      </c>
      <c r="G24" s="55">
        <v>30</v>
      </c>
      <c r="H24" s="53"/>
      <c r="I24" s="53"/>
      <c r="J24" s="66"/>
      <c r="L24" s="98"/>
    </row>
    <row r="25" spans="1:12" s="1" customFormat="1" ht="12" x14ac:dyDescent="0.15">
      <c r="A25" s="19">
        <f t="shared" si="0"/>
        <v>21</v>
      </c>
      <c r="B25" s="53" t="s">
        <v>54</v>
      </c>
      <c r="C25" s="54"/>
      <c r="D25" s="53" t="s">
        <v>174</v>
      </c>
      <c r="E25" s="53" t="s">
        <v>52</v>
      </c>
      <c r="F25" s="41">
        <f t="shared" ref="F25:F30" si="2">G25-G24</f>
        <v>0.89999999999999858</v>
      </c>
      <c r="G25" s="55">
        <v>30.9</v>
      </c>
      <c r="H25" s="53"/>
      <c r="I25" s="53"/>
      <c r="J25" s="66"/>
      <c r="L25" s="98"/>
    </row>
    <row r="26" spans="1:12" s="4" customFormat="1" ht="42.75" customHeight="1" x14ac:dyDescent="0.15">
      <c r="A26" s="19">
        <f t="shared" si="0"/>
        <v>22</v>
      </c>
      <c r="B26" s="56" t="s">
        <v>175</v>
      </c>
      <c r="C26" s="54"/>
      <c r="D26" s="53" t="s">
        <v>14</v>
      </c>
      <c r="E26" s="53" t="s">
        <v>50</v>
      </c>
      <c r="F26" s="41">
        <f t="shared" si="2"/>
        <v>0.19999999999999929</v>
      </c>
      <c r="G26" s="55">
        <v>31.099999999999998</v>
      </c>
      <c r="H26" s="53"/>
      <c r="I26" s="56" t="s">
        <v>176</v>
      </c>
      <c r="J26" s="66"/>
      <c r="L26" s="98"/>
    </row>
    <row r="27" spans="1:12" s="4" customFormat="1" ht="12" customHeight="1" x14ac:dyDescent="0.15">
      <c r="A27" s="19">
        <f t="shared" si="0"/>
        <v>23</v>
      </c>
      <c r="B27" s="20" t="s">
        <v>57</v>
      </c>
      <c r="C27" s="21"/>
      <c r="D27" s="20" t="s">
        <v>21</v>
      </c>
      <c r="E27" s="20" t="s">
        <v>58</v>
      </c>
      <c r="F27" s="41">
        <f t="shared" si="1"/>
        <v>0.30000000000000071</v>
      </c>
      <c r="G27" s="63">
        <v>31.4</v>
      </c>
      <c r="H27" s="20"/>
      <c r="I27" s="23"/>
      <c r="J27" s="22"/>
      <c r="L27" s="98"/>
    </row>
    <row r="28" spans="1:12" s="4" customFormat="1" ht="12" customHeight="1" x14ac:dyDescent="0.15">
      <c r="A28" s="76">
        <f t="shared" si="0"/>
        <v>24</v>
      </c>
      <c r="B28" s="99" t="s">
        <v>177</v>
      </c>
      <c r="C28" s="94"/>
      <c r="D28" s="99" t="s">
        <v>178</v>
      </c>
      <c r="E28" s="99" t="s">
        <v>58</v>
      </c>
      <c r="F28" s="72">
        <f t="shared" si="2"/>
        <v>1.8999999999999986</v>
      </c>
      <c r="G28" s="100">
        <v>33.299999999999997</v>
      </c>
      <c r="H28" s="99"/>
      <c r="I28" s="102" t="s">
        <v>110</v>
      </c>
      <c r="J28" s="101">
        <f>G28-G5</f>
        <v>33.299999999999997</v>
      </c>
      <c r="L28" s="98"/>
    </row>
    <row r="29" spans="1:12" s="4" customFormat="1" ht="22.5" x14ac:dyDescent="0.15">
      <c r="A29" s="19">
        <f t="shared" si="0"/>
        <v>25</v>
      </c>
      <c r="B29" s="20" t="s">
        <v>60</v>
      </c>
      <c r="C29" s="21"/>
      <c r="D29" s="20" t="s">
        <v>9</v>
      </c>
      <c r="E29" s="20" t="s">
        <v>50</v>
      </c>
      <c r="F29" s="41">
        <f t="shared" si="1"/>
        <v>0.20000000000000284</v>
      </c>
      <c r="G29" s="63">
        <v>33.5</v>
      </c>
      <c r="H29" s="20"/>
      <c r="I29" s="23" t="s">
        <v>182</v>
      </c>
      <c r="J29" s="22"/>
      <c r="L29" s="98"/>
    </row>
    <row r="30" spans="1:12" s="1" customFormat="1" ht="22.5" customHeight="1" x14ac:dyDescent="0.15">
      <c r="A30" s="19">
        <f t="shared" si="0"/>
        <v>26</v>
      </c>
      <c r="B30" s="53" t="s">
        <v>59</v>
      </c>
      <c r="C30" s="54"/>
      <c r="D30" s="106" t="s">
        <v>199</v>
      </c>
      <c r="E30" s="53" t="s">
        <v>50</v>
      </c>
      <c r="F30" s="41">
        <f t="shared" si="2"/>
        <v>0.5</v>
      </c>
      <c r="G30" s="55">
        <v>34</v>
      </c>
      <c r="H30" s="30"/>
      <c r="I30" s="27" t="s">
        <v>169</v>
      </c>
      <c r="J30" s="52"/>
      <c r="L30" s="98"/>
    </row>
    <row r="31" spans="1:12" s="1" customFormat="1" ht="12" x14ac:dyDescent="0.15">
      <c r="A31" s="19">
        <f t="shared" si="0"/>
        <v>27</v>
      </c>
      <c r="B31" s="57" t="s">
        <v>62</v>
      </c>
      <c r="C31" s="54"/>
      <c r="D31" s="53" t="s">
        <v>12</v>
      </c>
      <c r="E31" s="56" t="s">
        <v>61</v>
      </c>
      <c r="F31" s="41">
        <f t="shared" si="1"/>
        <v>0.60000000000000142</v>
      </c>
      <c r="G31" s="55">
        <v>34.6</v>
      </c>
      <c r="H31" s="31"/>
      <c r="I31" s="32"/>
      <c r="J31" s="28"/>
      <c r="L31" s="98"/>
    </row>
    <row r="32" spans="1:12" s="1" customFormat="1" ht="12" x14ac:dyDescent="0.15">
      <c r="A32" s="19">
        <f t="shared" si="0"/>
        <v>28</v>
      </c>
      <c r="B32" s="57" t="s">
        <v>63</v>
      </c>
      <c r="C32" s="54"/>
      <c r="D32" s="53" t="s">
        <v>18</v>
      </c>
      <c r="E32" s="56" t="s">
        <v>61</v>
      </c>
      <c r="F32" s="41">
        <f t="shared" si="1"/>
        <v>0.80000000000000426</v>
      </c>
      <c r="G32" s="55">
        <v>35.400000000000006</v>
      </c>
      <c r="H32" s="31"/>
      <c r="I32" s="32" t="s">
        <v>64</v>
      </c>
      <c r="J32" s="28"/>
      <c r="L32" s="98"/>
    </row>
    <row r="33" spans="1:12" s="1" customFormat="1" ht="38.25" customHeight="1" x14ac:dyDescent="0.15">
      <c r="A33" s="19">
        <f t="shared" si="0"/>
        <v>29</v>
      </c>
      <c r="B33" s="57" t="s">
        <v>66</v>
      </c>
      <c r="C33" s="54"/>
      <c r="D33" s="53" t="s">
        <v>183</v>
      </c>
      <c r="E33" s="56" t="s">
        <v>61</v>
      </c>
      <c r="F33" s="41">
        <f t="shared" si="1"/>
        <v>6.3999999999999986</v>
      </c>
      <c r="G33" s="55">
        <v>41.800000000000004</v>
      </c>
      <c r="H33" s="31"/>
      <c r="I33" s="32" t="s">
        <v>65</v>
      </c>
      <c r="J33" s="28"/>
      <c r="L33" s="98"/>
    </row>
    <row r="34" spans="1:12" s="1" customFormat="1" ht="12" x14ac:dyDescent="0.15">
      <c r="A34" s="19">
        <f t="shared" si="0"/>
        <v>30</v>
      </c>
      <c r="B34" s="53" t="s">
        <v>67</v>
      </c>
      <c r="C34" s="54"/>
      <c r="D34" s="53" t="s">
        <v>32</v>
      </c>
      <c r="E34" s="53" t="s">
        <v>184</v>
      </c>
      <c r="F34" s="41">
        <f t="shared" si="1"/>
        <v>2.2999999999999972</v>
      </c>
      <c r="G34" s="55">
        <v>44.1</v>
      </c>
      <c r="H34" s="53"/>
      <c r="I34" s="56" t="s">
        <v>68</v>
      </c>
      <c r="J34" s="66"/>
      <c r="L34" s="98"/>
    </row>
    <row r="35" spans="1:12" s="1" customFormat="1" ht="12" customHeight="1" x14ac:dyDescent="0.15">
      <c r="A35" s="19">
        <f t="shared" si="0"/>
        <v>31</v>
      </c>
      <c r="B35" s="53" t="s">
        <v>71</v>
      </c>
      <c r="C35" s="54"/>
      <c r="D35" s="53" t="s">
        <v>26</v>
      </c>
      <c r="E35" s="56" t="s">
        <v>69</v>
      </c>
      <c r="F35" s="41">
        <f t="shared" si="1"/>
        <v>1.3000000000000043</v>
      </c>
      <c r="G35" s="55">
        <v>45.400000000000006</v>
      </c>
      <c r="H35" s="53"/>
      <c r="I35" s="56" t="s">
        <v>70</v>
      </c>
      <c r="J35" s="66"/>
      <c r="L35" s="98"/>
    </row>
    <row r="36" spans="1:12" s="1" customFormat="1" ht="12" customHeight="1" x14ac:dyDescent="0.15">
      <c r="A36" s="19">
        <f t="shared" si="0"/>
        <v>32</v>
      </c>
      <c r="B36" s="31" t="s">
        <v>73</v>
      </c>
      <c r="C36" s="21"/>
      <c r="D36" s="31" t="s">
        <v>32</v>
      </c>
      <c r="E36" s="56" t="s">
        <v>74</v>
      </c>
      <c r="F36" s="41">
        <f t="shared" si="1"/>
        <v>1.5</v>
      </c>
      <c r="G36" s="55">
        <v>46.900000000000006</v>
      </c>
      <c r="H36" s="31"/>
      <c r="I36" s="31" t="s">
        <v>72</v>
      </c>
      <c r="J36" s="28"/>
      <c r="L36" s="98"/>
    </row>
    <row r="37" spans="1:12" s="1" customFormat="1" ht="22.5" customHeight="1" x14ac:dyDescent="0.15">
      <c r="A37" s="19">
        <f t="shared" si="0"/>
        <v>33</v>
      </c>
      <c r="B37" s="31" t="s">
        <v>75</v>
      </c>
      <c r="C37" s="21"/>
      <c r="D37" s="31" t="s">
        <v>21</v>
      </c>
      <c r="E37" s="31" t="s">
        <v>69</v>
      </c>
      <c r="F37" s="41">
        <f t="shared" si="1"/>
        <v>2.2999999999999972</v>
      </c>
      <c r="G37" s="55">
        <v>49.2</v>
      </c>
      <c r="H37" s="31"/>
      <c r="I37" s="33" t="s">
        <v>76</v>
      </c>
      <c r="J37" s="28"/>
      <c r="K37" s="60"/>
      <c r="L37" s="98"/>
    </row>
    <row r="38" spans="1:12" s="1" customFormat="1" ht="12" customHeight="1" x14ac:dyDescent="0.15">
      <c r="A38" s="19">
        <f t="shared" si="0"/>
        <v>34</v>
      </c>
      <c r="B38" s="31" t="s">
        <v>75</v>
      </c>
      <c r="C38" s="21"/>
      <c r="D38" s="31" t="s">
        <v>32</v>
      </c>
      <c r="E38" s="31" t="s">
        <v>77</v>
      </c>
      <c r="F38" s="41">
        <f t="shared" si="1"/>
        <v>10.399999999999999</v>
      </c>
      <c r="G38" s="55">
        <v>59.6</v>
      </c>
      <c r="H38" s="31"/>
      <c r="I38" s="31" t="s">
        <v>78</v>
      </c>
      <c r="J38" s="28"/>
      <c r="K38" s="60"/>
      <c r="L38" s="98"/>
    </row>
    <row r="39" spans="1:12" s="1" customFormat="1" ht="28.5" customHeight="1" x14ac:dyDescent="0.15">
      <c r="A39" s="19">
        <f t="shared" si="0"/>
        <v>35</v>
      </c>
      <c r="B39" s="31" t="s">
        <v>75</v>
      </c>
      <c r="C39" s="43"/>
      <c r="D39" s="31" t="s">
        <v>7</v>
      </c>
      <c r="E39" s="31" t="s">
        <v>69</v>
      </c>
      <c r="F39" s="41">
        <f t="shared" si="1"/>
        <v>2.1000000000000014</v>
      </c>
      <c r="G39" s="55">
        <v>61.7</v>
      </c>
      <c r="H39" s="31"/>
      <c r="I39" s="33" t="s">
        <v>122</v>
      </c>
      <c r="J39" s="28"/>
      <c r="K39" s="60"/>
      <c r="L39" s="98"/>
    </row>
    <row r="40" spans="1:12" s="1" customFormat="1" ht="12" x14ac:dyDescent="0.15">
      <c r="A40" s="19">
        <f t="shared" si="0"/>
        <v>36</v>
      </c>
      <c r="B40" s="31" t="s">
        <v>79</v>
      </c>
      <c r="C40" s="43"/>
      <c r="D40" s="31" t="s">
        <v>7</v>
      </c>
      <c r="E40" s="31" t="s">
        <v>69</v>
      </c>
      <c r="F40" s="41">
        <f t="shared" si="1"/>
        <v>7.4000000000000057</v>
      </c>
      <c r="G40" s="55">
        <v>69.100000000000009</v>
      </c>
      <c r="H40" s="30"/>
      <c r="I40" s="33" t="s">
        <v>121</v>
      </c>
      <c r="J40" s="52"/>
      <c r="K40" s="60"/>
      <c r="L40" s="98"/>
    </row>
    <row r="41" spans="1:12" s="1" customFormat="1" ht="12" customHeight="1" x14ac:dyDescent="0.15">
      <c r="A41" s="19">
        <f t="shared" si="0"/>
        <v>37</v>
      </c>
      <c r="B41" s="31" t="s">
        <v>81</v>
      </c>
      <c r="C41" s="43"/>
      <c r="D41" s="31" t="s">
        <v>13</v>
      </c>
      <c r="E41" s="31" t="s">
        <v>80</v>
      </c>
      <c r="F41" s="41">
        <f t="shared" si="1"/>
        <v>4</v>
      </c>
      <c r="G41" s="55">
        <v>73.100000000000009</v>
      </c>
      <c r="H41" s="31"/>
      <c r="I41" s="31"/>
      <c r="J41" s="28"/>
      <c r="K41" s="60"/>
      <c r="L41" s="98"/>
    </row>
    <row r="42" spans="1:12" s="1" customFormat="1" ht="30" customHeight="1" x14ac:dyDescent="0.15">
      <c r="A42" s="74">
        <f t="shared" si="0"/>
        <v>38</v>
      </c>
      <c r="B42" s="86" t="s">
        <v>179</v>
      </c>
      <c r="C42" s="71"/>
      <c r="D42" s="87" t="s">
        <v>82</v>
      </c>
      <c r="E42" s="88" t="s">
        <v>80</v>
      </c>
      <c r="F42" s="67">
        <f t="shared" si="1"/>
        <v>0.89999999999999147</v>
      </c>
      <c r="G42" s="68">
        <v>74</v>
      </c>
      <c r="H42" s="87"/>
      <c r="I42" s="59" t="s">
        <v>168</v>
      </c>
      <c r="J42" s="89">
        <f>G42-G26</f>
        <v>42.900000000000006</v>
      </c>
      <c r="K42" s="60"/>
      <c r="L42" s="98"/>
    </row>
    <row r="43" spans="1:12" s="1" customFormat="1" ht="26.25" customHeight="1" x14ac:dyDescent="0.15">
      <c r="A43" s="19">
        <f t="shared" si="0"/>
        <v>39</v>
      </c>
      <c r="B43" s="53" t="s">
        <v>85</v>
      </c>
      <c r="C43" s="54"/>
      <c r="D43" s="53" t="s">
        <v>9</v>
      </c>
      <c r="E43" s="53" t="s">
        <v>83</v>
      </c>
      <c r="F43" s="41">
        <f t="shared" si="1"/>
        <v>4.7000000000000028</v>
      </c>
      <c r="G43" s="55">
        <v>78.7</v>
      </c>
      <c r="H43" s="30"/>
      <c r="I43" s="33" t="s">
        <v>84</v>
      </c>
      <c r="J43" s="52"/>
      <c r="K43" s="60"/>
      <c r="L43" s="98"/>
    </row>
    <row r="44" spans="1:12" s="1" customFormat="1" ht="12" customHeight="1" x14ac:dyDescent="0.15">
      <c r="A44" s="19">
        <f t="shared" si="0"/>
        <v>40</v>
      </c>
      <c r="B44" s="53" t="s">
        <v>87</v>
      </c>
      <c r="C44" s="54"/>
      <c r="D44" s="53" t="s">
        <v>21</v>
      </c>
      <c r="E44" s="53" t="s">
        <v>86</v>
      </c>
      <c r="F44" s="41">
        <f t="shared" si="1"/>
        <v>6.0999999999999943</v>
      </c>
      <c r="G44" s="55">
        <v>84.8</v>
      </c>
      <c r="H44" s="31"/>
      <c r="I44" s="34"/>
      <c r="J44" s="28"/>
      <c r="K44" s="60"/>
      <c r="L44" s="98"/>
    </row>
    <row r="45" spans="1:12" s="1" customFormat="1" ht="12" customHeight="1" x14ac:dyDescent="0.15">
      <c r="A45" s="19">
        <f t="shared" si="0"/>
        <v>41</v>
      </c>
      <c r="B45" s="53" t="s">
        <v>88</v>
      </c>
      <c r="C45" s="54"/>
      <c r="D45" s="53" t="s">
        <v>21</v>
      </c>
      <c r="E45" s="53" t="s">
        <v>90</v>
      </c>
      <c r="F45" s="41">
        <f t="shared" si="1"/>
        <v>1.3000000000000114</v>
      </c>
      <c r="G45" s="55">
        <v>86.100000000000009</v>
      </c>
      <c r="H45" s="31"/>
      <c r="I45" s="31" t="s">
        <v>89</v>
      </c>
      <c r="J45" s="28"/>
      <c r="K45" s="60"/>
      <c r="L45" s="98"/>
    </row>
    <row r="46" spans="1:12" s="1" customFormat="1" ht="12" customHeight="1" x14ac:dyDescent="0.15">
      <c r="A46" s="19">
        <f t="shared" si="0"/>
        <v>42</v>
      </c>
      <c r="B46" s="31" t="s">
        <v>79</v>
      </c>
      <c r="C46" s="21"/>
      <c r="D46" s="31" t="s">
        <v>18</v>
      </c>
      <c r="E46" s="31" t="s">
        <v>91</v>
      </c>
      <c r="F46" s="41">
        <f t="shared" si="1"/>
        <v>3.3999999999999915</v>
      </c>
      <c r="G46" s="55">
        <v>89.5</v>
      </c>
      <c r="H46" s="31"/>
      <c r="I46" s="31" t="s">
        <v>92</v>
      </c>
      <c r="J46" s="28"/>
      <c r="K46" s="60"/>
      <c r="L46" s="98"/>
    </row>
    <row r="47" spans="1:12" s="1" customFormat="1" ht="12" customHeight="1" x14ac:dyDescent="0.15">
      <c r="A47" s="19">
        <f t="shared" si="0"/>
        <v>43</v>
      </c>
      <c r="B47" s="35" t="s">
        <v>93</v>
      </c>
      <c r="C47" s="21"/>
      <c r="D47" s="31" t="s">
        <v>9</v>
      </c>
      <c r="E47" s="31" t="s">
        <v>94</v>
      </c>
      <c r="F47" s="41">
        <f t="shared" si="1"/>
        <v>2.6000000000000085</v>
      </c>
      <c r="G47" s="55">
        <v>92.100000000000009</v>
      </c>
      <c r="H47" s="31"/>
      <c r="I47" s="36"/>
      <c r="J47" s="28"/>
      <c r="K47" s="60"/>
      <c r="L47" s="98"/>
    </row>
    <row r="48" spans="1:12" s="1" customFormat="1" ht="12" customHeight="1" x14ac:dyDescent="0.15">
      <c r="A48" s="19">
        <f t="shared" si="0"/>
        <v>44</v>
      </c>
      <c r="B48" s="20" t="s">
        <v>95</v>
      </c>
      <c r="C48" s="21"/>
      <c r="D48" s="31" t="s">
        <v>21</v>
      </c>
      <c r="E48" s="45" t="s">
        <v>96</v>
      </c>
      <c r="F48" s="41">
        <f t="shared" si="1"/>
        <v>1.0999999999999943</v>
      </c>
      <c r="G48" s="55">
        <v>93.2</v>
      </c>
      <c r="H48" s="31"/>
      <c r="I48" s="33"/>
      <c r="J48" s="28"/>
      <c r="K48" s="60"/>
      <c r="L48" s="98"/>
    </row>
    <row r="49" spans="1:12" s="1" customFormat="1" ht="33.75" x14ac:dyDescent="0.15">
      <c r="A49" s="19">
        <f t="shared" si="0"/>
        <v>45</v>
      </c>
      <c r="B49" s="53" t="s">
        <v>119</v>
      </c>
      <c r="C49" s="84"/>
      <c r="D49" s="53" t="s">
        <v>21</v>
      </c>
      <c r="E49" s="45" t="s">
        <v>96</v>
      </c>
      <c r="F49" s="41">
        <f t="shared" si="1"/>
        <v>1.2999999999999972</v>
      </c>
      <c r="G49" s="55">
        <v>94.5</v>
      </c>
      <c r="H49" s="53"/>
      <c r="I49" s="90" t="s">
        <v>97</v>
      </c>
      <c r="J49" s="66"/>
      <c r="K49" s="60"/>
      <c r="L49" s="98"/>
    </row>
    <row r="50" spans="1:12" s="1" customFormat="1" ht="24" customHeight="1" x14ac:dyDescent="0.15">
      <c r="A50" s="19">
        <f t="shared" si="0"/>
        <v>46</v>
      </c>
      <c r="B50" s="53" t="s">
        <v>95</v>
      </c>
      <c r="C50" s="84"/>
      <c r="D50" s="53" t="s">
        <v>18</v>
      </c>
      <c r="E50" s="53" t="s">
        <v>6</v>
      </c>
      <c r="F50" s="41">
        <f t="shared" si="1"/>
        <v>1</v>
      </c>
      <c r="G50" s="55">
        <v>95.5</v>
      </c>
      <c r="H50" s="53"/>
      <c r="I50" s="56" t="s">
        <v>98</v>
      </c>
      <c r="J50" s="66"/>
      <c r="K50" s="60"/>
      <c r="L50" s="98"/>
    </row>
    <row r="51" spans="1:12" s="1" customFormat="1" ht="12" customHeight="1" x14ac:dyDescent="0.15">
      <c r="A51" s="19">
        <f t="shared" si="0"/>
        <v>47</v>
      </c>
      <c r="B51" s="31" t="s">
        <v>100</v>
      </c>
      <c r="C51" s="21"/>
      <c r="D51" s="31" t="s">
        <v>7</v>
      </c>
      <c r="E51" s="31" t="s">
        <v>99</v>
      </c>
      <c r="F51" s="41">
        <f t="shared" si="1"/>
        <v>2.9000000000000057</v>
      </c>
      <c r="G51" s="55">
        <v>98.4</v>
      </c>
      <c r="H51" s="31"/>
      <c r="I51" s="31" t="s">
        <v>104</v>
      </c>
      <c r="J51" s="28"/>
      <c r="K51" s="60"/>
      <c r="L51" s="98"/>
    </row>
    <row r="52" spans="1:12" s="1" customFormat="1" ht="12" customHeight="1" x14ac:dyDescent="0.15">
      <c r="A52" s="19">
        <f t="shared" si="0"/>
        <v>48</v>
      </c>
      <c r="B52" s="31" t="s">
        <v>75</v>
      </c>
      <c r="C52" s="21"/>
      <c r="D52" s="31" t="s">
        <v>7</v>
      </c>
      <c r="E52" s="31" t="s">
        <v>99</v>
      </c>
      <c r="F52" s="41">
        <f t="shared" si="1"/>
        <v>1</v>
      </c>
      <c r="G52" s="55">
        <v>99.4</v>
      </c>
      <c r="H52" s="31"/>
      <c r="I52" s="33" t="s">
        <v>102</v>
      </c>
      <c r="J52" s="28"/>
      <c r="K52" s="60"/>
      <c r="L52" s="98"/>
    </row>
    <row r="53" spans="1:12" s="1" customFormat="1" ht="12" customHeight="1" x14ac:dyDescent="0.15">
      <c r="A53" s="19">
        <f t="shared" si="0"/>
        <v>49</v>
      </c>
      <c r="B53" s="31" t="s">
        <v>101</v>
      </c>
      <c r="C53" s="21"/>
      <c r="D53" s="31" t="s">
        <v>8</v>
      </c>
      <c r="E53" s="31" t="s">
        <v>105</v>
      </c>
      <c r="F53" s="41">
        <f t="shared" si="1"/>
        <v>0.20000000000000284</v>
      </c>
      <c r="G53" s="55">
        <v>99.600000000000009</v>
      </c>
      <c r="H53" s="31"/>
      <c r="I53" s="31" t="s">
        <v>103</v>
      </c>
      <c r="J53" s="28"/>
      <c r="K53" s="60"/>
      <c r="L53" s="98"/>
    </row>
    <row r="54" spans="1:12" s="1" customFormat="1" ht="12" customHeight="1" x14ac:dyDescent="0.15">
      <c r="A54" s="19">
        <f t="shared" si="0"/>
        <v>50</v>
      </c>
      <c r="B54" s="31" t="s">
        <v>106</v>
      </c>
      <c r="C54" s="21"/>
      <c r="D54" s="31" t="s">
        <v>26</v>
      </c>
      <c r="E54" s="31" t="s">
        <v>107</v>
      </c>
      <c r="F54" s="41">
        <f t="shared" si="1"/>
        <v>3.0999999999999943</v>
      </c>
      <c r="G54" s="55">
        <v>102.7</v>
      </c>
      <c r="H54" s="31"/>
      <c r="I54" s="31"/>
      <c r="J54" s="28"/>
      <c r="K54" s="60"/>
      <c r="L54" s="98"/>
    </row>
    <row r="55" spans="1:12" s="1" customFormat="1" ht="12" customHeight="1" x14ac:dyDescent="0.15">
      <c r="A55" s="19">
        <f t="shared" si="0"/>
        <v>51</v>
      </c>
      <c r="B55" s="31" t="s">
        <v>79</v>
      </c>
      <c r="C55" s="21"/>
      <c r="D55" s="31" t="s">
        <v>21</v>
      </c>
      <c r="E55" s="31" t="s">
        <v>107</v>
      </c>
      <c r="F55" s="41">
        <f t="shared" si="1"/>
        <v>0.29999999999999716</v>
      </c>
      <c r="G55" s="55">
        <v>103</v>
      </c>
      <c r="H55" s="31"/>
      <c r="I55" s="31"/>
      <c r="J55" s="28"/>
      <c r="K55" s="60"/>
      <c r="L55" s="98"/>
    </row>
    <row r="56" spans="1:12" s="1" customFormat="1" ht="12" customHeight="1" x14ac:dyDescent="0.15">
      <c r="A56" s="19">
        <f t="shared" si="0"/>
        <v>52</v>
      </c>
      <c r="B56" s="31" t="s">
        <v>108</v>
      </c>
      <c r="C56" s="21"/>
      <c r="D56" s="31" t="s">
        <v>18</v>
      </c>
      <c r="E56" s="31" t="s">
        <v>109</v>
      </c>
      <c r="F56" s="41">
        <f t="shared" si="1"/>
        <v>0.10000000000000853</v>
      </c>
      <c r="G56" s="55">
        <v>103.10000000000001</v>
      </c>
      <c r="H56" s="31"/>
      <c r="I56" s="31"/>
      <c r="J56" s="28"/>
      <c r="K56" s="60"/>
      <c r="L56" s="98"/>
    </row>
    <row r="57" spans="1:12" s="1" customFormat="1" ht="12" customHeight="1" x14ac:dyDescent="0.15">
      <c r="A57" s="76">
        <f t="shared" si="0"/>
        <v>53</v>
      </c>
      <c r="B57" s="93" t="s">
        <v>111</v>
      </c>
      <c r="C57" s="94"/>
      <c r="D57" s="93" t="s">
        <v>15</v>
      </c>
      <c r="E57" s="93" t="s">
        <v>109</v>
      </c>
      <c r="F57" s="72">
        <f t="shared" si="1"/>
        <v>0.19999999999998863</v>
      </c>
      <c r="G57" s="73">
        <v>103.3</v>
      </c>
      <c r="H57" s="93"/>
      <c r="I57" s="93" t="s">
        <v>110</v>
      </c>
      <c r="J57" s="95">
        <f>G57-G42</f>
        <v>29.299999999999997</v>
      </c>
      <c r="K57" s="60"/>
      <c r="L57" s="98"/>
    </row>
    <row r="58" spans="1:12" s="1" customFormat="1" ht="12" customHeight="1" x14ac:dyDescent="0.15">
      <c r="A58" s="19">
        <f t="shared" si="0"/>
        <v>54</v>
      </c>
      <c r="B58" s="31" t="s">
        <v>113</v>
      </c>
      <c r="C58" s="21"/>
      <c r="D58" s="31" t="s">
        <v>14</v>
      </c>
      <c r="E58" s="31" t="s">
        <v>112</v>
      </c>
      <c r="F58" s="41">
        <f t="shared" si="1"/>
        <v>0.5</v>
      </c>
      <c r="G58" s="55">
        <v>103.8</v>
      </c>
      <c r="H58" s="31"/>
      <c r="I58" s="31" t="s">
        <v>114</v>
      </c>
      <c r="J58" s="28"/>
      <c r="K58" s="60"/>
      <c r="L58" s="98"/>
    </row>
    <row r="59" spans="1:12" s="1" customFormat="1" ht="12" x14ac:dyDescent="0.15">
      <c r="A59" s="19">
        <f t="shared" si="0"/>
        <v>55</v>
      </c>
      <c r="B59" s="53" t="s">
        <v>66</v>
      </c>
      <c r="C59" s="54"/>
      <c r="D59" s="53" t="s">
        <v>12</v>
      </c>
      <c r="E59" s="53" t="s">
        <v>116</v>
      </c>
      <c r="F59" s="41">
        <f t="shared" si="1"/>
        <v>4.8000000000000114</v>
      </c>
      <c r="G59" s="55">
        <v>108.60000000000001</v>
      </c>
      <c r="H59" s="53"/>
      <c r="I59" s="56" t="s">
        <v>115</v>
      </c>
      <c r="J59" s="66"/>
      <c r="K59" s="60"/>
      <c r="L59" s="98"/>
    </row>
    <row r="60" spans="1:12" s="1" customFormat="1" ht="13.5" customHeight="1" x14ac:dyDescent="0.15">
      <c r="A60" s="19">
        <f t="shared" si="0"/>
        <v>56</v>
      </c>
      <c r="B60" s="53" t="s">
        <v>117</v>
      </c>
      <c r="C60" s="54"/>
      <c r="D60" s="53" t="s">
        <v>12</v>
      </c>
      <c r="E60" s="53" t="s">
        <v>116</v>
      </c>
      <c r="F60" s="41">
        <f t="shared" si="1"/>
        <v>1.6999999999999886</v>
      </c>
      <c r="G60" s="55">
        <v>110.3</v>
      </c>
      <c r="H60" s="53"/>
      <c r="I60" s="56" t="s">
        <v>118</v>
      </c>
      <c r="J60" s="66"/>
      <c r="K60" s="60"/>
      <c r="L60" s="98"/>
    </row>
    <row r="61" spans="1:12" s="1" customFormat="1" ht="13.5" customHeight="1" x14ac:dyDescent="0.15">
      <c r="A61" s="19">
        <f t="shared" si="0"/>
        <v>57</v>
      </c>
      <c r="B61" s="53" t="s">
        <v>123</v>
      </c>
      <c r="C61" s="54"/>
      <c r="D61" s="53" t="s">
        <v>13</v>
      </c>
      <c r="E61" s="53" t="s">
        <v>124</v>
      </c>
      <c r="F61" s="41">
        <f t="shared" si="1"/>
        <v>6</v>
      </c>
      <c r="G61" s="55">
        <v>116.3</v>
      </c>
      <c r="H61" s="53"/>
      <c r="I61" s="56" t="s">
        <v>125</v>
      </c>
      <c r="J61" s="66"/>
      <c r="K61" s="60"/>
      <c r="L61" s="98"/>
    </row>
    <row r="62" spans="1:12" s="1" customFormat="1" ht="12" x14ac:dyDescent="0.15">
      <c r="A62" s="19">
        <f t="shared" si="0"/>
        <v>58</v>
      </c>
      <c r="B62" s="53" t="s">
        <v>127</v>
      </c>
      <c r="C62" s="54"/>
      <c r="D62" s="53" t="s">
        <v>32</v>
      </c>
      <c r="E62" s="53" t="s">
        <v>126</v>
      </c>
      <c r="F62" s="41">
        <f t="shared" si="1"/>
        <v>1.4000000000000057</v>
      </c>
      <c r="G62" s="55">
        <v>117.7</v>
      </c>
      <c r="H62" s="53"/>
      <c r="I62" s="56" t="s">
        <v>128</v>
      </c>
      <c r="J62" s="66"/>
      <c r="K62" s="60"/>
      <c r="L62" s="98"/>
    </row>
    <row r="63" spans="1:12" s="1" customFormat="1" ht="12" customHeight="1" x14ac:dyDescent="0.15">
      <c r="A63" s="19">
        <f t="shared" si="0"/>
        <v>59</v>
      </c>
      <c r="B63" s="26" t="s">
        <v>130</v>
      </c>
      <c r="C63" s="21"/>
      <c r="D63" s="26" t="s">
        <v>18</v>
      </c>
      <c r="E63" s="26" t="s">
        <v>129</v>
      </c>
      <c r="F63" s="44">
        <f t="shared" si="1"/>
        <v>5.0999999999999943</v>
      </c>
      <c r="G63" s="65">
        <v>122.8</v>
      </c>
      <c r="H63" s="26"/>
      <c r="I63" s="26" t="s">
        <v>131</v>
      </c>
      <c r="J63" s="29"/>
      <c r="K63" s="60"/>
      <c r="L63" s="98"/>
    </row>
    <row r="64" spans="1:12" s="1" customFormat="1" ht="12" x14ac:dyDescent="0.15">
      <c r="A64" s="19">
        <f t="shared" si="0"/>
        <v>60</v>
      </c>
      <c r="B64" s="53" t="s">
        <v>133</v>
      </c>
      <c r="C64" s="54"/>
      <c r="D64" s="53" t="s">
        <v>18</v>
      </c>
      <c r="E64" s="53" t="s">
        <v>129</v>
      </c>
      <c r="F64" s="41">
        <f t="shared" si="1"/>
        <v>13.499999999999986</v>
      </c>
      <c r="G64" s="55">
        <v>136.29999999999998</v>
      </c>
      <c r="H64" s="53"/>
      <c r="I64" s="56" t="s">
        <v>132</v>
      </c>
      <c r="J64" s="66"/>
      <c r="K64" s="60"/>
      <c r="L64" s="98"/>
    </row>
    <row r="65" spans="1:12" s="1" customFormat="1" ht="12" customHeight="1" x14ac:dyDescent="0.15">
      <c r="A65" s="19">
        <f t="shared" si="0"/>
        <v>61</v>
      </c>
      <c r="B65" s="26" t="s">
        <v>134</v>
      </c>
      <c r="C65" s="21"/>
      <c r="D65" s="26" t="s">
        <v>18</v>
      </c>
      <c r="E65" s="26" t="s">
        <v>135</v>
      </c>
      <c r="F65" s="41">
        <f t="shared" si="1"/>
        <v>6.5</v>
      </c>
      <c r="G65" s="55">
        <v>142.79999999999998</v>
      </c>
      <c r="H65" s="26"/>
      <c r="I65" s="26" t="s">
        <v>136</v>
      </c>
      <c r="J65" s="29"/>
      <c r="K65" s="60"/>
      <c r="L65" s="98"/>
    </row>
    <row r="66" spans="1:12" s="1" customFormat="1" ht="33.75" x14ac:dyDescent="0.15">
      <c r="A66" s="74">
        <f t="shared" si="0"/>
        <v>62</v>
      </c>
      <c r="B66" s="88" t="s">
        <v>200</v>
      </c>
      <c r="C66" s="91"/>
      <c r="D66" s="88" t="s">
        <v>15</v>
      </c>
      <c r="E66" s="88" t="s">
        <v>135</v>
      </c>
      <c r="F66" s="67">
        <f t="shared" si="1"/>
        <v>1.4000000000000057</v>
      </c>
      <c r="G66" s="68">
        <v>144.19999999999999</v>
      </c>
      <c r="H66" s="88"/>
      <c r="I66" s="59" t="s">
        <v>202</v>
      </c>
      <c r="J66" s="92">
        <f>G66-G57</f>
        <v>40.899999999999991</v>
      </c>
      <c r="K66" s="60"/>
      <c r="L66" s="98"/>
    </row>
    <row r="67" spans="1:12" s="1" customFormat="1" ht="12" customHeight="1" x14ac:dyDescent="0.15">
      <c r="A67" s="19">
        <f t="shared" si="0"/>
        <v>63</v>
      </c>
      <c r="B67" s="31" t="s">
        <v>138</v>
      </c>
      <c r="C67" s="21"/>
      <c r="D67" s="31" t="s">
        <v>32</v>
      </c>
      <c r="E67" s="31" t="s">
        <v>137</v>
      </c>
      <c r="F67" s="41">
        <f t="shared" si="1"/>
        <v>5.9000000000000057</v>
      </c>
      <c r="G67" s="55">
        <v>150.1</v>
      </c>
      <c r="H67" s="31"/>
      <c r="I67" s="31" t="s">
        <v>167</v>
      </c>
      <c r="J67" s="28"/>
      <c r="K67" s="60"/>
      <c r="L67" s="98"/>
    </row>
    <row r="68" spans="1:12" s="1" customFormat="1" ht="49.5" customHeight="1" x14ac:dyDescent="0.15">
      <c r="A68" s="19">
        <f t="shared" si="0"/>
        <v>64</v>
      </c>
      <c r="B68" s="96" t="s">
        <v>139</v>
      </c>
      <c r="C68" s="21"/>
      <c r="D68" s="31" t="s">
        <v>8</v>
      </c>
      <c r="E68" s="31" t="s">
        <v>137</v>
      </c>
      <c r="F68" s="41">
        <f t="shared" si="1"/>
        <v>5.2999999999999829</v>
      </c>
      <c r="G68" s="55">
        <v>155.39999999999998</v>
      </c>
      <c r="H68" s="31"/>
      <c r="I68" s="33" t="s">
        <v>146</v>
      </c>
      <c r="J68" s="28"/>
      <c r="K68" s="60"/>
      <c r="L68" s="98"/>
    </row>
    <row r="69" spans="1:12" s="1" customFormat="1" ht="33.75" customHeight="1" x14ac:dyDescent="0.15">
      <c r="A69" s="103">
        <f t="shared" si="0"/>
        <v>65</v>
      </c>
      <c r="B69" s="45" t="s">
        <v>140</v>
      </c>
      <c r="C69" s="54"/>
      <c r="D69" s="53" t="s">
        <v>18</v>
      </c>
      <c r="E69" s="45" t="s">
        <v>142</v>
      </c>
      <c r="F69" s="41">
        <f t="shared" si="1"/>
        <v>6.8000000000000114</v>
      </c>
      <c r="G69" s="55">
        <v>162.19999999999999</v>
      </c>
      <c r="H69" s="53"/>
      <c r="I69" s="33" t="s">
        <v>141</v>
      </c>
      <c r="J69" s="28"/>
      <c r="K69" s="60"/>
      <c r="L69" s="98"/>
    </row>
    <row r="70" spans="1:12" s="1" customFormat="1" ht="12" customHeight="1" x14ac:dyDescent="0.15">
      <c r="A70" s="103">
        <f t="shared" si="0"/>
        <v>66</v>
      </c>
      <c r="B70" s="53" t="s">
        <v>85</v>
      </c>
      <c r="C70" s="54"/>
      <c r="D70" s="53" t="s">
        <v>21</v>
      </c>
      <c r="E70" s="53" t="s">
        <v>144</v>
      </c>
      <c r="F70" s="41">
        <f t="shared" si="1"/>
        <v>2.3000000000000114</v>
      </c>
      <c r="G70" s="55">
        <v>164.5</v>
      </c>
      <c r="H70" s="53"/>
      <c r="I70" s="53" t="s">
        <v>145</v>
      </c>
      <c r="J70" s="28"/>
      <c r="K70" s="60"/>
      <c r="L70" s="98"/>
    </row>
    <row r="71" spans="1:12" s="1" customFormat="1" ht="26.25" customHeight="1" x14ac:dyDescent="0.15">
      <c r="A71" s="19">
        <f t="shared" si="0"/>
        <v>67</v>
      </c>
      <c r="B71" s="30" t="s">
        <v>147</v>
      </c>
      <c r="C71" s="43"/>
      <c r="D71" s="30" t="s">
        <v>32</v>
      </c>
      <c r="E71" s="30" t="s">
        <v>143</v>
      </c>
      <c r="F71" s="41">
        <f t="shared" si="1"/>
        <v>11.799999999999983</v>
      </c>
      <c r="G71" s="55">
        <v>176.29999999999998</v>
      </c>
      <c r="H71" s="30"/>
      <c r="I71" s="33" t="s">
        <v>148</v>
      </c>
      <c r="J71" s="52"/>
      <c r="K71" s="60"/>
      <c r="L71" s="98"/>
    </row>
    <row r="72" spans="1:12" s="1" customFormat="1" ht="22.5" x14ac:dyDescent="0.15">
      <c r="A72" s="74">
        <f t="shared" ref="A72:A82" si="3">A71+1</f>
        <v>68</v>
      </c>
      <c r="B72" s="87" t="s">
        <v>180</v>
      </c>
      <c r="C72" s="71"/>
      <c r="D72" s="87" t="s">
        <v>82</v>
      </c>
      <c r="E72" s="87" t="s">
        <v>149</v>
      </c>
      <c r="F72" s="67">
        <f t="shared" si="1"/>
        <v>2.9000000000000057</v>
      </c>
      <c r="G72" s="68">
        <v>179.2</v>
      </c>
      <c r="H72" s="87"/>
      <c r="I72" s="59" t="s">
        <v>201</v>
      </c>
      <c r="J72" s="89">
        <f>G72-G66</f>
        <v>35</v>
      </c>
      <c r="K72" s="60"/>
      <c r="L72" s="98"/>
    </row>
    <row r="73" spans="1:12" s="1" customFormat="1" ht="12" x14ac:dyDescent="0.15">
      <c r="A73" s="19">
        <f t="shared" si="3"/>
        <v>69</v>
      </c>
      <c r="B73" s="30" t="s">
        <v>151</v>
      </c>
      <c r="C73" s="43"/>
      <c r="D73" s="30" t="s">
        <v>153</v>
      </c>
      <c r="E73" s="30" t="s">
        <v>150</v>
      </c>
      <c r="F73" s="41">
        <f t="shared" ref="F73:F84" si="4">G73-G72</f>
        <v>0.19999999999998863</v>
      </c>
      <c r="G73" s="55">
        <v>179.39999999999998</v>
      </c>
      <c r="H73" s="30"/>
      <c r="I73" s="33" t="s">
        <v>152</v>
      </c>
      <c r="J73" s="52"/>
      <c r="K73" s="60"/>
      <c r="L73" s="98"/>
    </row>
    <row r="74" spans="1:12" s="1" customFormat="1" ht="22.5" x14ac:dyDescent="0.15">
      <c r="A74" s="19">
        <f t="shared" si="3"/>
        <v>70</v>
      </c>
      <c r="B74" s="30" t="s">
        <v>154</v>
      </c>
      <c r="C74" s="43"/>
      <c r="D74" s="30" t="s">
        <v>185</v>
      </c>
      <c r="E74" s="30" t="s">
        <v>150</v>
      </c>
      <c r="F74" s="41">
        <f t="shared" si="4"/>
        <v>2.7000000000000171</v>
      </c>
      <c r="G74" s="55">
        <v>182.1</v>
      </c>
      <c r="H74" s="30"/>
      <c r="I74" s="33" t="s">
        <v>186</v>
      </c>
      <c r="J74" s="52"/>
      <c r="K74" s="60"/>
      <c r="L74" s="98"/>
    </row>
    <row r="75" spans="1:12" s="1" customFormat="1" ht="22.5" x14ac:dyDescent="0.15">
      <c r="A75" s="19">
        <f t="shared" si="3"/>
        <v>71</v>
      </c>
      <c r="B75" s="30" t="s">
        <v>154</v>
      </c>
      <c r="C75" s="43"/>
      <c r="D75" s="30" t="s">
        <v>185</v>
      </c>
      <c r="E75" s="30" t="s">
        <v>150</v>
      </c>
      <c r="F75" s="41">
        <f t="shared" si="4"/>
        <v>2.0999999999999943</v>
      </c>
      <c r="G75" s="55">
        <v>184.2</v>
      </c>
      <c r="H75" s="30"/>
      <c r="I75" s="33" t="s">
        <v>187</v>
      </c>
      <c r="J75" s="52"/>
      <c r="K75" s="60"/>
      <c r="L75" s="98"/>
    </row>
    <row r="76" spans="1:12" s="1" customFormat="1" ht="22.5" x14ac:dyDescent="0.15">
      <c r="A76" s="19">
        <f t="shared" si="3"/>
        <v>72</v>
      </c>
      <c r="B76" s="30" t="s">
        <v>188</v>
      </c>
      <c r="C76" s="43"/>
      <c r="D76" s="30" t="s">
        <v>13</v>
      </c>
      <c r="E76" s="30" t="s">
        <v>150</v>
      </c>
      <c r="F76" s="41">
        <f t="shared" si="4"/>
        <v>0.5</v>
      </c>
      <c r="G76" s="55">
        <v>184.7</v>
      </c>
      <c r="H76" s="30"/>
      <c r="I76" s="33" t="s">
        <v>189</v>
      </c>
      <c r="J76" s="52"/>
      <c r="K76" s="60"/>
      <c r="L76" s="98"/>
    </row>
    <row r="77" spans="1:12" s="1" customFormat="1" ht="12" x14ac:dyDescent="0.15">
      <c r="A77" s="19">
        <f t="shared" ref="A77:A84" si="5">A76+1</f>
        <v>73</v>
      </c>
      <c r="B77" s="30" t="s">
        <v>190</v>
      </c>
      <c r="C77" s="43"/>
      <c r="D77" s="30" t="s">
        <v>153</v>
      </c>
      <c r="E77" s="30" t="s">
        <v>150</v>
      </c>
      <c r="F77" s="41">
        <f t="shared" si="4"/>
        <v>3.8000000000000114</v>
      </c>
      <c r="G77" s="55">
        <v>188.5</v>
      </c>
      <c r="H77" s="30"/>
      <c r="I77" s="33" t="s">
        <v>193</v>
      </c>
      <c r="J77" s="52"/>
      <c r="K77" s="60"/>
      <c r="L77" s="98"/>
    </row>
    <row r="78" spans="1:12" s="1" customFormat="1" ht="12" x14ac:dyDescent="0.15">
      <c r="A78" s="19">
        <f t="shared" si="3"/>
        <v>74</v>
      </c>
      <c r="B78" s="30" t="s">
        <v>156</v>
      </c>
      <c r="C78" s="43"/>
      <c r="D78" s="30" t="s">
        <v>21</v>
      </c>
      <c r="E78" s="30" t="s">
        <v>155</v>
      </c>
      <c r="F78" s="41">
        <f t="shared" si="4"/>
        <v>3.5999999999999943</v>
      </c>
      <c r="G78" s="55">
        <v>192.1</v>
      </c>
      <c r="H78" s="30"/>
      <c r="I78" s="33" t="s">
        <v>157</v>
      </c>
      <c r="J78" s="52"/>
      <c r="K78" s="60"/>
      <c r="L78" s="98"/>
    </row>
    <row r="79" spans="1:12" s="1" customFormat="1" ht="12" x14ac:dyDescent="0.15">
      <c r="A79" s="19">
        <f t="shared" si="5"/>
        <v>75</v>
      </c>
      <c r="B79" s="30" t="s">
        <v>158</v>
      </c>
      <c r="C79" s="43"/>
      <c r="D79" s="30" t="s">
        <v>18</v>
      </c>
      <c r="E79" s="30" t="s">
        <v>150</v>
      </c>
      <c r="F79" s="41">
        <f t="shared" si="4"/>
        <v>0.19999999999998863</v>
      </c>
      <c r="G79" s="55">
        <v>192.29999999999998</v>
      </c>
      <c r="H79" s="30"/>
      <c r="I79" s="33" t="s">
        <v>159</v>
      </c>
      <c r="J79" s="52"/>
      <c r="K79" s="60"/>
      <c r="L79" s="98"/>
    </row>
    <row r="80" spans="1:12" s="1" customFormat="1" ht="33.75" x14ac:dyDescent="0.15">
      <c r="A80" s="19">
        <f t="shared" si="3"/>
        <v>76</v>
      </c>
      <c r="B80" s="30" t="s">
        <v>160</v>
      </c>
      <c r="C80" s="43" t="s">
        <v>191</v>
      </c>
      <c r="D80" s="30" t="s">
        <v>18</v>
      </c>
      <c r="E80" s="105" t="s">
        <v>50</v>
      </c>
      <c r="F80" s="41">
        <f t="shared" si="4"/>
        <v>2.7000000000000171</v>
      </c>
      <c r="G80" s="55">
        <v>195</v>
      </c>
      <c r="H80" s="30"/>
      <c r="I80" s="33" t="s">
        <v>192</v>
      </c>
      <c r="J80" s="52"/>
      <c r="K80" s="60"/>
      <c r="L80" s="98"/>
    </row>
    <row r="81" spans="1:12" s="1" customFormat="1" ht="12" x14ac:dyDescent="0.15">
      <c r="A81" s="19">
        <f t="shared" si="5"/>
        <v>77</v>
      </c>
      <c r="B81" s="30" t="s">
        <v>161</v>
      </c>
      <c r="C81" s="43"/>
      <c r="D81" s="30" t="s">
        <v>21</v>
      </c>
      <c r="E81" s="30" t="s">
        <v>171</v>
      </c>
      <c r="F81" s="41">
        <f t="shared" si="4"/>
        <v>1.5999999999999943</v>
      </c>
      <c r="G81" s="55">
        <v>196.6</v>
      </c>
      <c r="H81" s="30"/>
      <c r="I81" s="33"/>
      <c r="J81" s="52"/>
      <c r="K81" s="60"/>
      <c r="L81" s="98"/>
    </row>
    <row r="82" spans="1:12" s="1" customFormat="1" ht="12" x14ac:dyDescent="0.15">
      <c r="A82" s="19">
        <f t="shared" si="3"/>
        <v>78</v>
      </c>
      <c r="B82" s="31" t="s">
        <v>163</v>
      </c>
      <c r="C82" s="43"/>
      <c r="D82" s="30" t="s">
        <v>32</v>
      </c>
      <c r="E82" s="33" t="s">
        <v>162</v>
      </c>
      <c r="F82" s="41">
        <f t="shared" si="4"/>
        <v>4.2999999999999829</v>
      </c>
      <c r="G82" s="42">
        <v>200.89999999999998</v>
      </c>
      <c r="H82" s="31"/>
      <c r="I82" s="33"/>
      <c r="J82" s="28"/>
      <c r="K82" s="60"/>
      <c r="L82" s="98"/>
    </row>
    <row r="83" spans="1:12" s="1" customFormat="1" ht="12" x14ac:dyDescent="0.15">
      <c r="A83" s="19">
        <f t="shared" si="5"/>
        <v>79</v>
      </c>
      <c r="B83" s="31" t="s">
        <v>95</v>
      </c>
      <c r="C83" s="43"/>
      <c r="D83" s="30" t="s">
        <v>18</v>
      </c>
      <c r="E83" s="33" t="s">
        <v>50</v>
      </c>
      <c r="F83" s="41">
        <f t="shared" si="4"/>
        <v>1.8000000000000114</v>
      </c>
      <c r="G83" s="42">
        <v>202.7</v>
      </c>
      <c r="H83" s="31"/>
      <c r="I83" s="33" t="s">
        <v>173</v>
      </c>
      <c r="J83" s="28"/>
      <c r="K83" s="60"/>
      <c r="L83" s="98"/>
    </row>
    <row r="84" spans="1:12" s="1" customFormat="1" ht="12" x14ac:dyDescent="0.15">
      <c r="A84" s="19">
        <f t="shared" si="5"/>
        <v>80</v>
      </c>
      <c r="B84" s="31" t="s">
        <v>79</v>
      </c>
      <c r="C84" s="54"/>
      <c r="D84" s="30" t="s">
        <v>18</v>
      </c>
      <c r="E84" s="33" t="s">
        <v>50</v>
      </c>
      <c r="F84" s="41">
        <f t="shared" si="4"/>
        <v>9.9999999999994316E-2</v>
      </c>
      <c r="G84" s="42">
        <v>202.79999999999998</v>
      </c>
      <c r="H84" s="31"/>
      <c r="I84" s="33" t="s">
        <v>165</v>
      </c>
      <c r="J84" s="28"/>
      <c r="K84" s="60"/>
      <c r="L84" s="98"/>
    </row>
    <row r="85" spans="1:12" s="4" customFormat="1" ht="30.75" customHeight="1" thickBot="1" x14ac:dyDescent="0.2">
      <c r="A85" s="75">
        <v>81</v>
      </c>
      <c r="B85" s="37" t="s">
        <v>164</v>
      </c>
      <c r="C85" s="38"/>
      <c r="D85" s="39" t="s">
        <v>10</v>
      </c>
      <c r="E85" s="37"/>
      <c r="F85" s="69">
        <f>G85-G84</f>
        <v>0</v>
      </c>
      <c r="G85" s="70">
        <v>202.79999999999998</v>
      </c>
      <c r="H85" s="37"/>
      <c r="I85" s="97" t="s">
        <v>172</v>
      </c>
      <c r="J85" s="40">
        <f>G85-G72</f>
        <v>23.599999999999994</v>
      </c>
      <c r="K85" s="60"/>
      <c r="L85" s="98"/>
    </row>
  </sheetData>
  <phoneticPr fontId="18"/>
  <pageMargins left="0.25" right="0.25" top="0.75" bottom="0.75" header="0.3" footer="0.3"/>
  <pageSetup paperSize="9" scale="83" fitToHeight="0" orientation="portrait" horizontalDpi="0" verticalDpi="0" r:id="rId1"/>
  <webPublishItems count="2">
    <webPublishItem id="23939" divId="2013-407que_23939" sourceType="sheet" destinationFile="H:\Users\ZIN\Documents\BRM2012京都\BRM2013京都\BRM407\2013-407que.htm"/>
    <webPublishItem id="29854" divId="2013-407que_29854" sourceType="range" sourceRef="A1:J85" destinationFile="H:\Users\ZIN\Documents\BRM2012京都\BRM2013京都\BRM407\2013-407qu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2013-407que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ZIN8</dc:creator>
  <cp:lastModifiedBy>ZIN8</cp:lastModifiedBy>
  <cp:lastPrinted>2013-03-30T14:35:30Z</cp:lastPrinted>
  <dcterms:created xsi:type="dcterms:W3CDTF">2013-03-10T08:41:33Z</dcterms:created>
  <dcterms:modified xsi:type="dcterms:W3CDTF">2013-04-04T22:47:38Z</dcterms:modified>
</cp:coreProperties>
</file>