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05" yWindow="3015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Sheet1!$A$1:$J$72</definedName>
  </definedNames>
  <calcPr calcId="145621"/>
</workbook>
</file>

<file path=xl/calcChain.xml><?xml version="1.0" encoding="utf-8"?>
<calcChain xmlns="http://schemas.openxmlformats.org/spreadsheetml/2006/main">
  <c r="F21" i="1" l="1"/>
  <c r="A21" i="1"/>
  <c r="J20" i="1"/>
  <c r="J8" i="1"/>
  <c r="J72" i="1" l="1"/>
  <c r="J61" i="1"/>
  <c r="J45" i="1"/>
  <c r="J3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 l="1"/>
  <c r="F55" i="1"/>
  <c r="F54" i="1"/>
  <c r="F6" i="1" l="1"/>
  <c r="F28" i="1"/>
  <c r="F29" i="1"/>
  <c r="F30" i="1"/>
  <c r="F31" i="1"/>
  <c r="F32" i="1"/>
  <c r="F53" i="1" l="1"/>
  <c r="F50" i="1"/>
  <c r="F37" i="1"/>
  <c r="F36" i="1"/>
  <c r="F35" i="1"/>
  <c r="F34" i="1"/>
  <c r="F33" i="1"/>
  <c r="F49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</calcChain>
</file>

<file path=xl/comments1.xml><?xml version="1.0" encoding="utf-8"?>
<comments xmlns="http://schemas.openxmlformats.org/spreadsheetml/2006/main">
  <authors>
    <author>ZIN8</author>
  </authors>
  <commentList>
    <comment ref="I6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2/7 Ver1.04修正
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2/5 Ver1.03修正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2/8 Ver1.05修正</t>
        </r>
      </text>
    </comment>
    <comment ref="B22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2/8 Ver1.05修正</t>
        </r>
      </text>
    </comment>
    <comment ref="B67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2/5 Ver1.03修正</t>
        </r>
      </text>
    </comment>
    <comment ref="B69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2/5 Ver1.03修正</t>
        </r>
      </text>
    </comment>
    <comment ref="B70" authorId="0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2/7 Ver1.04修正
</t>
        </r>
      </text>
    </comment>
  </commentList>
</comments>
</file>

<file path=xl/sharedStrings.xml><?xml version="1.0" encoding="utf-8"?>
<sst xmlns="http://schemas.openxmlformats.org/spreadsheetml/2006/main" count="270" uniqueCount="151">
  <si>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</si>
  <si>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</si>
  <si>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</si>
  <si>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</si>
  <si>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</si>
  <si>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</si>
  <si>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※時間の記述は7：00スタート基準です</t>
    <phoneticPr fontId="2"/>
  </si>
  <si>
    <t>BRM216松阪200</t>
    <rPh sb="6" eb="8">
      <t>マツサカ</t>
    </rPh>
    <phoneticPr fontId="2"/>
  </si>
  <si>
    <t>松阪駅前</t>
    <rPh sb="0" eb="2">
      <t>マツサカ</t>
    </rPh>
    <rPh sb="2" eb="4">
      <t>エキマエ</t>
    </rPh>
    <phoneticPr fontId="1"/>
  </si>
  <si>
    <t>大黒田新田西　Ｓ</t>
    <rPh sb="0" eb="1">
      <t>オオ</t>
    </rPh>
    <rPh sb="1" eb="3">
      <t>クロダ</t>
    </rPh>
    <rPh sb="3" eb="5">
      <t>シンデン</t>
    </rPh>
    <rPh sb="5" eb="6">
      <t>ニシ</t>
    </rPh>
    <phoneticPr fontId="1"/>
  </si>
  <si>
    <t>十字路　S</t>
    <rPh sb="0" eb="3">
      <t>ジュウジロ</t>
    </rPh>
    <phoneticPr fontId="1"/>
  </si>
  <si>
    <t>七保大橋北　S</t>
    <rPh sb="0" eb="1">
      <t>シチ</t>
    </rPh>
    <rPh sb="1" eb="2">
      <t>タモ</t>
    </rPh>
    <rPh sb="2" eb="4">
      <t>オオハシ</t>
    </rPh>
    <rPh sb="4" eb="5">
      <t>キタ</t>
    </rPh>
    <phoneticPr fontId="1"/>
  </si>
  <si>
    <t>ト字路</t>
    <rPh sb="1" eb="3">
      <t>ジロ</t>
    </rPh>
    <phoneticPr fontId="1"/>
  </si>
  <si>
    <t>藤坂峠</t>
    <rPh sb="0" eb="2">
      <t>フジサカ</t>
    </rPh>
    <rPh sb="2" eb="3">
      <t>トウゲ</t>
    </rPh>
    <phoneticPr fontId="1"/>
  </si>
  <si>
    <t>Y字路</t>
    <rPh sb="1" eb="3">
      <t>ジロ</t>
    </rPh>
    <phoneticPr fontId="1"/>
  </si>
  <si>
    <t>T字路</t>
    <rPh sb="1" eb="3">
      <t>ジロ</t>
    </rPh>
    <phoneticPr fontId="1"/>
  </si>
  <si>
    <t>宿浦トンネル</t>
    <rPh sb="0" eb="1">
      <t>ヤド</t>
    </rPh>
    <rPh sb="1" eb="2">
      <t>ウラ</t>
    </rPh>
    <phoneticPr fontId="1"/>
  </si>
  <si>
    <t>PC1　磯笛峠</t>
    <rPh sb="4" eb="5">
      <t>イソ</t>
    </rPh>
    <rPh sb="5" eb="6">
      <t>フエ</t>
    </rPh>
    <rPh sb="6" eb="7">
      <t>トウゲ</t>
    </rPh>
    <phoneticPr fontId="1"/>
  </si>
  <si>
    <t>十字路</t>
    <rPh sb="0" eb="3">
      <t>ジュウジロ</t>
    </rPh>
    <phoneticPr fontId="1"/>
  </si>
  <si>
    <t>┤字路</t>
    <rPh sb="1" eb="3">
      <t>ジロ</t>
    </rPh>
    <phoneticPr fontId="1"/>
  </si>
  <si>
    <t>（ファミリーマート志摩浜島店）</t>
    <rPh sb="9" eb="11">
      <t>シマ</t>
    </rPh>
    <rPh sb="11" eb="13">
      <t>ハマジマ</t>
    </rPh>
    <rPh sb="13" eb="14">
      <t>ミセ</t>
    </rPh>
    <phoneticPr fontId="1"/>
  </si>
  <si>
    <t>桧山路大橋西　S</t>
    <rPh sb="0" eb="1">
      <t>ヒノキ</t>
    </rPh>
    <rPh sb="1" eb="2">
      <t>ヤマ</t>
    </rPh>
    <rPh sb="2" eb="3">
      <t>ミチ</t>
    </rPh>
    <rPh sb="3" eb="5">
      <t>オオハシ</t>
    </rPh>
    <rPh sb="5" eb="6">
      <t>ニシ</t>
    </rPh>
    <phoneticPr fontId="1"/>
  </si>
  <si>
    <t>賢島口　S</t>
    <rPh sb="0" eb="2">
      <t>カシコジマ</t>
    </rPh>
    <rPh sb="2" eb="3">
      <t>クチ</t>
    </rPh>
    <phoneticPr fontId="1"/>
  </si>
  <si>
    <t>安乗口　S</t>
    <rPh sb="0" eb="2">
      <t>アノリ</t>
    </rPh>
    <rPh sb="2" eb="3">
      <t>グチ</t>
    </rPh>
    <phoneticPr fontId="1"/>
  </si>
  <si>
    <t>鵜方道　S</t>
    <rPh sb="0" eb="2">
      <t>ウガタ</t>
    </rPh>
    <rPh sb="2" eb="3">
      <t>ミチ</t>
    </rPh>
    <phoneticPr fontId="1"/>
  </si>
  <si>
    <t>（サークルK志摩国府の浜店）　十字路S</t>
    <rPh sb="15" eb="18">
      <t>ジュウジロ</t>
    </rPh>
    <phoneticPr fontId="1"/>
  </si>
  <si>
    <t>├字路</t>
    <rPh sb="1" eb="3">
      <t>ジロ</t>
    </rPh>
    <phoneticPr fontId="1"/>
  </si>
  <si>
    <t>フォトコントロール　安乗崎</t>
    <rPh sb="10" eb="12">
      <t>アノリ</t>
    </rPh>
    <rPh sb="12" eb="13">
      <t>ザキ</t>
    </rPh>
    <phoneticPr fontId="1"/>
  </si>
  <si>
    <t>的矢湾大橋北　S</t>
    <rPh sb="0" eb="1">
      <t>マト</t>
    </rPh>
    <rPh sb="1" eb="2">
      <t>ヤ</t>
    </rPh>
    <rPh sb="2" eb="3">
      <t>ワン</t>
    </rPh>
    <rPh sb="3" eb="5">
      <t>オオハシ</t>
    </rPh>
    <rPh sb="5" eb="6">
      <t>キタ</t>
    </rPh>
    <phoneticPr fontId="1"/>
  </si>
  <si>
    <t>PC2 中辰商店</t>
    <rPh sb="4" eb="5">
      <t>ナカ</t>
    </rPh>
    <rPh sb="5" eb="6">
      <t>タツ</t>
    </rPh>
    <rPh sb="6" eb="8">
      <t>ショウテン</t>
    </rPh>
    <phoneticPr fontId="1"/>
  </si>
  <si>
    <t>五叉路（国崎バス停）</t>
    <rPh sb="0" eb="1">
      <t>ゴ</t>
    </rPh>
    <rPh sb="1" eb="2">
      <t>マタ</t>
    </rPh>
    <rPh sb="2" eb="3">
      <t>ロ</t>
    </rPh>
    <rPh sb="4" eb="6">
      <t>クニサキ</t>
    </rPh>
    <rPh sb="8" eb="9">
      <t>テイ</t>
    </rPh>
    <phoneticPr fontId="1"/>
  </si>
  <si>
    <t>（麻生の浦大橋）</t>
    <rPh sb="1" eb="3">
      <t>アソウ</t>
    </rPh>
    <rPh sb="4" eb="5">
      <t>ウラ</t>
    </rPh>
    <rPh sb="5" eb="7">
      <t>オオハシ</t>
    </rPh>
    <phoneticPr fontId="1"/>
  </si>
  <si>
    <t>安楽島大橋北　S</t>
    <rPh sb="0" eb="2">
      <t>アンラク</t>
    </rPh>
    <rPh sb="2" eb="3">
      <t>ジマ</t>
    </rPh>
    <rPh sb="3" eb="5">
      <t>オオハシ</t>
    </rPh>
    <rPh sb="5" eb="6">
      <t>キタ</t>
    </rPh>
    <phoneticPr fontId="1"/>
  </si>
  <si>
    <t>（二見シーパラダイス）</t>
    <rPh sb="1" eb="3">
      <t>フタミ</t>
    </rPh>
    <phoneticPr fontId="1"/>
  </si>
  <si>
    <t>（ローソン伊勢二見町茶屋）　Y字路　S</t>
    <rPh sb="5" eb="7">
      <t>イセ</t>
    </rPh>
    <rPh sb="7" eb="9">
      <t>フタミ</t>
    </rPh>
    <rPh sb="9" eb="10">
      <t>マチ</t>
    </rPh>
    <rPh sb="10" eb="12">
      <t>チャヤ</t>
    </rPh>
    <rPh sb="15" eb="17">
      <t>ジロ</t>
    </rPh>
    <phoneticPr fontId="1"/>
  </si>
  <si>
    <t>通町　S</t>
    <rPh sb="0" eb="1">
      <t>カヨ</t>
    </rPh>
    <rPh sb="1" eb="2">
      <t>マチ</t>
    </rPh>
    <phoneticPr fontId="1"/>
  </si>
  <si>
    <t>通町IC　S</t>
    <rPh sb="0" eb="1">
      <t>カヨ</t>
    </rPh>
    <rPh sb="1" eb="2">
      <t>マチ</t>
    </rPh>
    <phoneticPr fontId="1"/>
  </si>
  <si>
    <t>中村町北　S</t>
    <rPh sb="0" eb="3">
      <t>ナカムラマチ</t>
    </rPh>
    <rPh sb="3" eb="4">
      <t>キタ</t>
    </rPh>
    <phoneticPr fontId="1"/>
  </si>
  <si>
    <t>（伊勢神宮　外宮）</t>
    <rPh sb="1" eb="5">
      <t>イセジングウ</t>
    </rPh>
    <rPh sb="6" eb="8">
      <t>ゲグウ</t>
    </rPh>
    <phoneticPr fontId="1"/>
  </si>
  <si>
    <t>伊勢市駅　S</t>
    <rPh sb="0" eb="3">
      <t>イセシ</t>
    </rPh>
    <rPh sb="3" eb="4">
      <t>エキ</t>
    </rPh>
    <phoneticPr fontId="1"/>
  </si>
  <si>
    <t>櫛田S</t>
    <rPh sb="0" eb="2">
      <t>クシダ</t>
    </rPh>
    <phoneticPr fontId="1"/>
  </si>
  <si>
    <t>下村町　S</t>
    <rPh sb="0" eb="2">
      <t>シモムラ</t>
    </rPh>
    <rPh sb="2" eb="3">
      <t>マチ</t>
    </rPh>
    <phoneticPr fontId="1"/>
  </si>
  <si>
    <t>下村町２　S</t>
    <rPh sb="0" eb="2">
      <t>シモムラ</t>
    </rPh>
    <rPh sb="2" eb="3">
      <t>マチ</t>
    </rPh>
    <phoneticPr fontId="1"/>
  </si>
  <si>
    <t>大黒田西　S</t>
    <rPh sb="0" eb="1">
      <t>オオ</t>
    </rPh>
    <rPh sb="1" eb="3">
      <t>クロダ</t>
    </rPh>
    <rPh sb="3" eb="4">
      <t>ニシ</t>
    </rPh>
    <phoneticPr fontId="1"/>
  </si>
  <si>
    <t>ARIVEE　阪内川スポーツ公園</t>
    <rPh sb="7" eb="8">
      <t>サカ</t>
    </rPh>
    <rPh sb="8" eb="9">
      <t>ナイ</t>
    </rPh>
    <rPh sb="9" eb="10">
      <t>ガワ</t>
    </rPh>
    <rPh sb="14" eb="16">
      <t>コウエン</t>
    </rPh>
    <phoneticPr fontId="1"/>
  </si>
  <si>
    <t>県道20→市道</t>
    <rPh sb="0" eb="2">
      <t>ケンドウ</t>
    </rPh>
    <rPh sb="5" eb="7">
      <t>シドウ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</si>
  <si>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</si>
  <si>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</si>
  <si>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</si>
  <si>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R42</t>
  </si>
  <si>
    <t>左側</t>
    <rPh sb="0" eb="2">
      <t>ヒダリガワ</t>
    </rPh>
    <phoneticPr fontId="1"/>
  </si>
  <si>
    <t>県道46</t>
    <rPh sb="0" eb="2">
      <t>ケンドウ</t>
    </rPh>
    <phoneticPr fontId="1"/>
  </si>
  <si>
    <t>右直進</t>
    <rPh sb="0" eb="1">
      <t>ミギ</t>
    </rPh>
    <rPh sb="1" eb="3">
      <t>チョクシン</t>
    </rPh>
    <phoneticPr fontId="1"/>
  </si>
  <si>
    <t>県道38（県道46）</t>
    <rPh sb="0" eb="2">
      <t>ケンドウ</t>
    </rPh>
    <rPh sb="5" eb="7">
      <t>ケンドウ</t>
    </rPh>
    <phoneticPr fontId="1"/>
  </si>
  <si>
    <t>直進</t>
    <rPh sb="0" eb="2">
      <t>チョクシン</t>
    </rPh>
    <phoneticPr fontId="1"/>
  </si>
  <si>
    <t>左直進</t>
    <rPh sb="0" eb="1">
      <t>ヒダリ</t>
    </rPh>
    <rPh sb="1" eb="3">
      <t>チョクシン</t>
    </rPh>
    <phoneticPr fontId="1"/>
  </si>
  <si>
    <t>R260</t>
  </si>
  <si>
    <t>市道（旧R260）</t>
    <rPh sb="0" eb="2">
      <t>シドウ</t>
    </rPh>
    <rPh sb="3" eb="4">
      <t>キュウ</t>
    </rPh>
    <phoneticPr fontId="1"/>
  </si>
  <si>
    <t>右側</t>
    <rPh sb="0" eb="2">
      <t>ミギガワ</t>
    </rPh>
    <phoneticPr fontId="1"/>
  </si>
  <si>
    <t>右合流</t>
    <rPh sb="0" eb="1">
      <t>ミギ</t>
    </rPh>
    <rPh sb="1" eb="3">
      <t>ゴウリュウ</t>
    </rPh>
    <phoneticPr fontId="1"/>
  </si>
  <si>
    <t>市道（旧県17）</t>
    <rPh sb="0" eb="2">
      <t>シドウ</t>
    </rPh>
    <rPh sb="3" eb="4">
      <t>キュウ</t>
    </rPh>
    <rPh sb="4" eb="5">
      <t>ケン</t>
    </rPh>
    <phoneticPr fontId="1"/>
  </si>
  <si>
    <t>県道17</t>
    <rPh sb="0" eb="2">
      <t>ケンドウ</t>
    </rPh>
    <phoneticPr fontId="1"/>
  </si>
  <si>
    <t>R167</t>
  </si>
  <si>
    <t>県道514</t>
    <rPh sb="0" eb="2">
      <t>ケンドウ</t>
    </rPh>
    <phoneticPr fontId="1"/>
  </si>
  <si>
    <t>県道61（県道514）</t>
    <rPh sb="0" eb="2">
      <t>ケンドウ</t>
    </rPh>
    <rPh sb="5" eb="7">
      <t>ケンドウ</t>
    </rPh>
    <phoneticPr fontId="1"/>
  </si>
  <si>
    <t>県道61</t>
    <rPh sb="0" eb="2">
      <t>ケンドウ</t>
    </rPh>
    <phoneticPr fontId="1"/>
  </si>
  <si>
    <t>パールロード（県128）</t>
    <rPh sb="7" eb="8">
      <t>ケン</t>
    </rPh>
    <phoneticPr fontId="1"/>
  </si>
  <si>
    <t>県道16</t>
    <rPh sb="0" eb="2">
      <t>ケンドウ</t>
    </rPh>
    <phoneticPr fontId="1"/>
  </si>
  <si>
    <t>県道750→県47</t>
    <rPh sb="0" eb="2">
      <t>ケンドウ</t>
    </rPh>
    <rPh sb="6" eb="7">
      <t>ケン</t>
    </rPh>
    <phoneticPr fontId="1"/>
  </si>
  <si>
    <t>市道→県47</t>
    <rPh sb="0" eb="2">
      <t>シドウ</t>
    </rPh>
    <rPh sb="3" eb="4">
      <t>ケン</t>
    </rPh>
    <phoneticPr fontId="1"/>
  </si>
  <si>
    <t>県750</t>
    <rPh sb="0" eb="1">
      <t>ケン</t>
    </rPh>
    <phoneticPr fontId="1"/>
  </si>
  <si>
    <t>県道750</t>
    <rPh sb="0" eb="2">
      <t>ケンドウ</t>
    </rPh>
    <phoneticPr fontId="1"/>
  </si>
  <si>
    <t>左合流</t>
    <rPh sb="0" eb="1">
      <t>ヒダリ</t>
    </rPh>
    <rPh sb="1" eb="3">
      <t>ゴウリュウ</t>
    </rPh>
    <phoneticPr fontId="1"/>
  </si>
  <si>
    <t>R167→R42</t>
  </si>
  <si>
    <t>県道102</t>
    <rPh sb="0" eb="2">
      <t>ケンドウ</t>
    </rPh>
    <phoneticPr fontId="1"/>
  </si>
  <si>
    <t>R23</t>
  </si>
  <si>
    <t>市道→県32</t>
    <rPh sb="0" eb="2">
      <t>シドウ</t>
    </rPh>
    <rPh sb="3" eb="4">
      <t>ケン</t>
    </rPh>
    <phoneticPr fontId="1"/>
  </si>
  <si>
    <t>市道（旧伊勢街道）</t>
    <rPh sb="0" eb="2">
      <t>シドウ</t>
    </rPh>
    <rPh sb="3" eb="4">
      <t>キュウ</t>
    </rPh>
    <rPh sb="4" eb="6">
      <t>イセ</t>
    </rPh>
    <rPh sb="6" eb="8">
      <t>カイドウ</t>
    </rPh>
    <phoneticPr fontId="1"/>
  </si>
  <si>
    <t>県道757</t>
    <rPh sb="0" eb="2">
      <t>ケンドウ</t>
    </rPh>
    <phoneticPr fontId="1"/>
  </si>
  <si>
    <t>公園道路</t>
    <rPh sb="0" eb="2">
      <t>コウエン</t>
    </rPh>
    <rPh sb="2" eb="4">
      <t>ドウロ</t>
    </rPh>
    <phoneticPr fontId="1"/>
  </si>
  <si>
    <t>このポイント最後も通過するので覚えておくこと</t>
    <rPh sb="6" eb="8">
      <t>サイゴ</t>
    </rPh>
    <rPh sb="9" eb="11">
      <t>ツウカ</t>
    </rPh>
    <rPh sb="15" eb="16">
      <t>オボ</t>
    </rPh>
    <phoneticPr fontId="1"/>
  </si>
  <si>
    <t>県道38重複区間</t>
    <rPh sb="0" eb="2">
      <t>ケンドウ</t>
    </rPh>
    <rPh sb="4" eb="6">
      <t>チョウフク</t>
    </rPh>
    <rPh sb="6" eb="8">
      <t>クカン</t>
    </rPh>
    <phoneticPr fontId="1"/>
  </si>
  <si>
    <t>右折すると七保峠・おおみやサイクリングターミナル</t>
    <rPh sb="0" eb="2">
      <t>ウセツ</t>
    </rPh>
    <rPh sb="5" eb="6">
      <t>シチ</t>
    </rPh>
    <rPh sb="6" eb="7">
      <t>ホ</t>
    </rPh>
    <rPh sb="7" eb="8">
      <t>トウゲ</t>
    </rPh>
    <phoneticPr fontId="1"/>
  </si>
  <si>
    <t>分岐あり　道なりだがやや分かりづらい</t>
    <rPh sb="0" eb="2">
      <t>ブンキ</t>
    </rPh>
    <rPh sb="5" eb="6">
      <t>ミチ</t>
    </rPh>
    <rPh sb="12" eb="13">
      <t>ワ</t>
    </rPh>
    <phoneticPr fontId="1"/>
  </si>
  <si>
    <t>突き当り右折（左折したら川を遡るので言うまでもないが……）</t>
    <rPh sb="0" eb="1">
      <t>ツ</t>
    </rPh>
    <rPh sb="2" eb="3">
      <t>アタ</t>
    </rPh>
    <rPh sb="4" eb="6">
      <t>ウセツ</t>
    </rPh>
    <rPh sb="7" eb="9">
      <t>サセツ</t>
    </rPh>
    <rPh sb="12" eb="13">
      <t>カワ</t>
    </rPh>
    <rPh sb="14" eb="15">
      <t>サカノボ</t>
    </rPh>
    <rPh sb="18" eb="19">
      <t>イ</t>
    </rPh>
    <phoneticPr fontId="1"/>
  </si>
  <si>
    <t>R260に合流</t>
    <rPh sb="5" eb="7">
      <t>ゴウリュウ</t>
    </rPh>
    <phoneticPr fontId="1"/>
  </si>
  <si>
    <t>左のループを登ってバイパスに向かう</t>
    <rPh sb="0" eb="1">
      <t>ヒダリ</t>
    </rPh>
    <rPh sb="6" eb="7">
      <t>ノボ</t>
    </rPh>
    <rPh sb="14" eb="15">
      <t>ム</t>
    </rPh>
    <phoneticPr fontId="1"/>
  </si>
  <si>
    <t>紀伊半島一周のルートとここから違う</t>
    <rPh sb="0" eb="2">
      <t>キイ</t>
    </rPh>
    <rPh sb="2" eb="4">
      <t>ハントウ</t>
    </rPh>
    <rPh sb="4" eb="6">
      <t>イッシュウ</t>
    </rPh>
    <rPh sb="15" eb="16">
      <t>チガ</t>
    </rPh>
    <phoneticPr fontId="1"/>
  </si>
  <si>
    <t>宿浦第三、第二、第一トンネルと連続。トンネルごとに旧道あり</t>
    <rPh sb="0" eb="1">
      <t>ヤド</t>
    </rPh>
    <rPh sb="1" eb="2">
      <t>ウラ</t>
    </rPh>
    <rPh sb="2" eb="3">
      <t>ダイ</t>
    </rPh>
    <rPh sb="3" eb="4">
      <t>サン</t>
    </rPh>
    <rPh sb="5" eb="7">
      <t>ダイニ</t>
    </rPh>
    <rPh sb="8" eb="10">
      <t>ダイイチ</t>
    </rPh>
    <rPh sb="15" eb="17">
      <t>レンゾク</t>
    </rPh>
    <rPh sb="25" eb="27">
      <t>キュウドウ</t>
    </rPh>
    <phoneticPr fontId="1"/>
  </si>
  <si>
    <t>R260合流</t>
    <rPh sb="4" eb="6">
      <t>ゴウリュウ</t>
    </rPh>
    <phoneticPr fontId="1"/>
  </si>
  <si>
    <t>PCには何もないので補給はここで</t>
    <rPh sb="4" eb="5">
      <t>ナニ</t>
    </rPh>
    <rPh sb="10" eb="12">
      <t>ホキュウ</t>
    </rPh>
    <phoneticPr fontId="1"/>
  </si>
  <si>
    <t>県道17合流</t>
    <rPh sb="0" eb="2">
      <t>ケンドウ</t>
    </rPh>
    <rPh sb="4" eb="6">
      <t>ゴウリュウ</t>
    </rPh>
    <phoneticPr fontId="1"/>
  </si>
  <si>
    <t>再びR260へ
（R260は浜島から対岸の御座に渡って、英虞湾沿いに賢島まで続いている）</t>
    <rPh sb="0" eb="1">
      <t>フタタ</t>
    </rPh>
    <rPh sb="14" eb="16">
      <t>ハマジマ</t>
    </rPh>
    <rPh sb="18" eb="20">
      <t>タイガン</t>
    </rPh>
    <rPh sb="21" eb="23">
      <t>ゴザ</t>
    </rPh>
    <rPh sb="24" eb="25">
      <t>ワタ</t>
    </rPh>
    <rPh sb="28" eb="31">
      <t>アゴワン</t>
    </rPh>
    <rPh sb="31" eb="32">
      <t>ゾ</t>
    </rPh>
    <rPh sb="34" eb="36">
      <t>カシコジマ</t>
    </rPh>
    <rPh sb="38" eb="39">
      <t>ツヅ</t>
    </rPh>
    <phoneticPr fontId="1"/>
  </si>
  <si>
    <t>安乗崎へ</t>
    <rPh sb="0" eb="2">
      <t>アノリ</t>
    </rPh>
    <rPh sb="2" eb="3">
      <t>ザキ</t>
    </rPh>
    <phoneticPr fontId="1"/>
  </si>
  <si>
    <t>左奥にサークルKのある交差点</t>
    <rPh sb="0" eb="1">
      <t>ヒダリ</t>
    </rPh>
    <rPh sb="1" eb="2">
      <t>オク</t>
    </rPh>
    <rPh sb="11" eb="14">
      <t>コウサテン</t>
    </rPh>
    <phoneticPr fontId="1"/>
  </si>
  <si>
    <t>県道61と別れる（安乗で折り返してここで県道61に入る）</t>
    <rPh sb="0" eb="2">
      <t>ケンドウ</t>
    </rPh>
    <rPh sb="5" eb="6">
      <t>ワカ</t>
    </rPh>
    <rPh sb="9" eb="11">
      <t>アノリ</t>
    </rPh>
    <rPh sb="12" eb="13">
      <t>オ</t>
    </rPh>
    <rPh sb="14" eb="15">
      <t>カエ</t>
    </rPh>
    <rPh sb="20" eb="22">
      <t>ケンドウ</t>
    </rPh>
    <rPh sb="25" eb="26">
      <t>ハイ</t>
    </rPh>
    <phoneticPr fontId="1"/>
  </si>
  <si>
    <t>足元　自転車のマーク。左折すると磯部大王自転車道</t>
    <rPh sb="0" eb="2">
      <t>アシモト</t>
    </rPh>
    <rPh sb="3" eb="6">
      <t>ジテンシャ</t>
    </rPh>
    <rPh sb="11" eb="13">
      <t>サセツ</t>
    </rPh>
    <rPh sb="16" eb="18">
      <t>イソベ</t>
    </rPh>
    <rPh sb="18" eb="20">
      <t>ダイオウ</t>
    </rPh>
    <rPh sb="20" eb="22">
      <t>ジテン</t>
    </rPh>
    <rPh sb="22" eb="24">
      <t>シャドウ</t>
    </rPh>
    <phoneticPr fontId="1"/>
  </si>
  <si>
    <t>自分のバイクと安乗崎を撮影すること
チェック後　折り返し</t>
    <rPh sb="0" eb="2">
      <t>ジブン</t>
    </rPh>
    <rPh sb="7" eb="9">
      <t>アノリ</t>
    </rPh>
    <rPh sb="9" eb="10">
      <t>ザキ</t>
    </rPh>
    <rPh sb="11" eb="13">
      <t>サツエイ</t>
    </rPh>
    <rPh sb="22" eb="23">
      <t>ゴ</t>
    </rPh>
    <rPh sb="24" eb="25">
      <t>オ</t>
    </rPh>
    <rPh sb="26" eb="27">
      <t>カエ</t>
    </rPh>
    <phoneticPr fontId="1"/>
  </si>
  <si>
    <t>右手のファミリーマート方面へ</t>
    <rPh sb="0" eb="2">
      <t>ミギテ</t>
    </rPh>
    <rPh sb="11" eb="13">
      <t>ホウメン</t>
    </rPh>
    <phoneticPr fontId="1"/>
  </si>
  <si>
    <t>的矢港への極小路
直進して県47でバイパスするか、道750で港の路地を行くかどちらでもよい</t>
    <rPh sb="0" eb="1">
      <t>マト</t>
    </rPh>
    <rPh sb="1" eb="2">
      <t>ヤ</t>
    </rPh>
    <rPh sb="2" eb="3">
      <t>ミナト</t>
    </rPh>
    <rPh sb="5" eb="7">
      <t>ゴクショウ</t>
    </rPh>
    <rPh sb="7" eb="8">
      <t>ミチ</t>
    </rPh>
    <rPh sb="9" eb="11">
      <t>チョクシン</t>
    </rPh>
    <rPh sb="13" eb="14">
      <t>ケン</t>
    </rPh>
    <rPh sb="25" eb="26">
      <t>ミチ</t>
    </rPh>
    <rPh sb="30" eb="31">
      <t>ミナト</t>
    </rPh>
    <rPh sb="32" eb="34">
      <t>ロジ</t>
    </rPh>
    <rPh sb="35" eb="36">
      <t>イ</t>
    </rPh>
    <phoneticPr fontId="1"/>
  </si>
  <si>
    <t>県47と別れる（県47はここを左に行ってパールロードへ向かう）</t>
    <rPh sb="0" eb="1">
      <t>ケン</t>
    </rPh>
    <rPh sb="4" eb="5">
      <t>ワカ</t>
    </rPh>
    <rPh sb="8" eb="9">
      <t>ケン</t>
    </rPh>
    <rPh sb="15" eb="16">
      <t>ヒダリ</t>
    </rPh>
    <rPh sb="17" eb="18">
      <t>イ</t>
    </rPh>
    <rPh sb="27" eb="28">
      <t>ム</t>
    </rPh>
    <phoneticPr fontId="1"/>
  </si>
  <si>
    <t>日本一の海女の町　相差</t>
    <rPh sb="0" eb="3">
      <t>ニホンイチ</t>
    </rPh>
    <rPh sb="4" eb="6">
      <t>アマ</t>
    </rPh>
    <rPh sb="7" eb="8">
      <t>マチ</t>
    </rPh>
    <rPh sb="9" eb="11">
      <t>オウサツ</t>
    </rPh>
    <phoneticPr fontId="1"/>
  </si>
  <si>
    <t>左　パールロード　右　弁天崎</t>
    <rPh sb="0" eb="1">
      <t>ヒダリ</t>
    </rPh>
    <rPh sb="9" eb="10">
      <t>ミギ</t>
    </rPh>
    <rPh sb="11" eb="13">
      <t>ベンテン</t>
    </rPh>
    <rPh sb="13" eb="14">
      <t>ザキ</t>
    </rPh>
    <phoneticPr fontId="1"/>
  </si>
  <si>
    <t>パールロードに行かない</t>
    <rPh sb="7" eb="8">
      <t>イ</t>
    </rPh>
    <phoneticPr fontId="1"/>
  </si>
  <si>
    <t>自動車・二輪通行止めだが気にせず直進してループを登ること</t>
    <rPh sb="0" eb="3">
      <t>ジドウシャ</t>
    </rPh>
    <rPh sb="4" eb="6">
      <t>ニリン</t>
    </rPh>
    <rPh sb="6" eb="8">
      <t>ツウコウ</t>
    </rPh>
    <rPh sb="8" eb="9">
      <t>ド</t>
    </rPh>
    <rPh sb="12" eb="13">
      <t>キ</t>
    </rPh>
    <rPh sb="16" eb="18">
      <t>チョクシン</t>
    </rPh>
    <rPh sb="24" eb="25">
      <t>ノボ</t>
    </rPh>
    <phoneticPr fontId="1"/>
  </si>
  <si>
    <t>麻生の浦大橋の歩道に出る</t>
    <rPh sb="0" eb="2">
      <t>アソウ</t>
    </rPh>
    <rPh sb="3" eb="4">
      <t>ウラ</t>
    </rPh>
    <rPh sb="4" eb="6">
      <t>オオハシ</t>
    </rPh>
    <rPh sb="7" eb="9">
      <t>ホドウ</t>
    </rPh>
    <rPh sb="10" eb="11">
      <t>デ</t>
    </rPh>
    <phoneticPr fontId="1"/>
  </si>
  <si>
    <t>麻生の浦大橋渡ると再び県750</t>
    <rPh sb="0" eb="2">
      <t>アソウ</t>
    </rPh>
    <rPh sb="3" eb="4">
      <t>ウラ</t>
    </rPh>
    <rPh sb="4" eb="6">
      <t>オオハシ</t>
    </rPh>
    <rPh sb="6" eb="7">
      <t>ワタ</t>
    </rPh>
    <rPh sb="9" eb="10">
      <t>フタタ</t>
    </rPh>
    <rPh sb="11" eb="12">
      <t>ケン</t>
    </rPh>
    <phoneticPr fontId="1"/>
  </si>
  <si>
    <t>右手　二見シーパラダイス
ここの右歩道に入ると旧道トンネルに入れて少し安心
ついでに夫婦岩を見物しよう</t>
    <rPh sb="0" eb="2">
      <t>ミギテ</t>
    </rPh>
    <rPh sb="3" eb="5">
      <t>フタミ</t>
    </rPh>
    <rPh sb="16" eb="17">
      <t>ミギ</t>
    </rPh>
    <rPh sb="17" eb="19">
      <t>ホドウ</t>
    </rPh>
    <rPh sb="20" eb="21">
      <t>ハイ</t>
    </rPh>
    <rPh sb="23" eb="25">
      <t>キュウドウ</t>
    </rPh>
    <rPh sb="30" eb="31">
      <t>ハイ</t>
    </rPh>
    <rPh sb="33" eb="34">
      <t>スコ</t>
    </rPh>
    <rPh sb="35" eb="37">
      <t>アンシン</t>
    </rPh>
    <rPh sb="42" eb="44">
      <t>メオト</t>
    </rPh>
    <rPh sb="44" eb="45">
      <t>イワ</t>
    </rPh>
    <rPh sb="46" eb="48">
      <t>ケンブツ</t>
    </rPh>
    <phoneticPr fontId="1"/>
  </si>
  <si>
    <t>JR二見浦駅通過　左の大きな駐車場のローソン</t>
    <rPh sb="2" eb="4">
      <t>フタミ</t>
    </rPh>
    <rPh sb="4" eb="5">
      <t>ウラ</t>
    </rPh>
    <rPh sb="5" eb="6">
      <t>エキ</t>
    </rPh>
    <rPh sb="6" eb="8">
      <t>ツウカ</t>
    </rPh>
    <rPh sb="9" eb="10">
      <t>ヒダリ</t>
    </rPh>
    <rPh sb="11" eb="12">
      <t>オオ</t>
    </rPh>
    <rPh sb="14" eb="17">
      <t>チュウシャジョウ</t>
    </rPh>
    <phoneticPr fontId="1"/>
  </si>
  <si>
    <t>左折してランプに乗る（立体交差上のR23）</t>
    <rPh sb="0" eb="2">
      <t>サセツ</t>
    </rPh>
    <rPh sb="8" eb="9">
      <t>ノ</t>
    </rPh>
    <rPh sb="11" eb="13">
      <t>リッタイ</t>
    </rPh>
    <rPh sb="13" eb="15">
      <t>コウサ</t>
    </rPh>
    <rPh sb="15" eb="16">
      <t>ウエ</t>
    </rPh>
    <phoneticPr fontId="1"/>
  </si>
  <si>
    <t>ここで左の一本隣の脇道に入る</t>
    <rPh sb="3" eb="4">
      <t>ヒダリ</t>
    </rPh>
    <rPh sb="5" eb="7">
      <t>イッポン</t>
    </rPh>
    <rPh sb="7" eb="8">
      <t>トナリ</t>
    </rPh>
    <rPh sb="9" eb="10">
      <t>ワキ</t>
    </rPh>
    <rPh sb="10" eb="11">
      <t>ミチ</t>
    </rPh>
    <rPh sb="12" eb="13">
      <t>ハイ</t>
    </rPh>
    <phoneticPr fontId="1"/>
  </si>
  <si>
    <t>レシート取得後直進（ブルべカード記述不要）
直後の宇治浦田東Sを右折</t>
    <rPh sb="6" eb="7">
      <t>ゴ</t>
    </rPh>
    <rPh sb="7" eb="9">
      <t>チョクシン</t>
    </rPh>
    <rPh sb="16" eb="18">
      <t>キジュツ</t>
    </rPh>
    <rPh sb="18" eb="20">
      <t>フヨウ</t>
    </rPh>
    <rPh sb="22" eb="24">
      <t>チョクゴ</t>
    </rPh>
    <rPh sb="25" eb="27">
      <t>ウジ</t>
    </rPh>
    <rPh sb="27" eb="29">
      <t>ウラタ</t>
    </rPh>
    <rPh sb="29" eb="30">
      <t>ヒガシ</t>
    </rPh>
    <rPh sb="32" eb="34">
      <t>ウセツ</t>
    </rPh>
    <phoneticPr fontId="1"/>
  </si>
  <si>
    <t>外宮の前で右折</t>
    <rPh sb="0" eb="2">
      <t>ゲクウ</t>
    </rPh>
    <rPh sb="3" eb="4">
      <t>マエ</t>
    </rPh>
    <rPh sb="5" eb="7">
      <t>ウセツ</t>
    </rPh>
    <phoneticPr fontId="1"/>
  </si>
  <si>
    <t>大きな櫛田橋を渡った直後に左折</t>
    <rPh sb="0" eb="1">
      <t>オオ</t>
    </rPh>
    <rPh sb="3" eb="5">
      <t>クシダ</t>
    </rPh>
    <rPh sb="5" eb="6">
      <t>バシ</t>
    </rPh>
    <rPh sb="7" eb="8">
      <t>ワタ</t>
    </rPh>
    <rPh sb="10" eb="12">
      <t>チョクゴ</t>
    </rPh>
    <rPh sb="13" eb="15">
      <t>サセツ</t>
    </rPh>
    <phoneticPr fontId="1"/>
  </si>
  <si>
    <t>県756は伊勢街道の新道にあたる。どちらを走ってもよい</t>
    <rPh sb="0" eb="1">
      <t>ケン</t>
    </rPh>
    <rPh sb="5" eb="7">
      <t>イセ</t>
    </rPh>
    <rPh sb="7" eb="9">
      <t>カイドウ</t>
    </rPh>
    <rPh sb="10" eb="12">
      <t>シンドウ</t>
    </rPh>
    <rPh sb="21" eb="22">
      <t>ハシ</t>
    </rPh>
    <phoneticPr fontId="1"/>
  </si>
  <si>
    <t>往路ルートと合流</t>
    <rPh sb="0" eb="2">
      <t>オウロ</t>
    </rPh>
    <rPh sb="6" eb="8">
      <t>ゴウリュウ</t>
    </rPh>
    <phoneticPr fontId="1"/>
  </si>
  <si>
    <t>阪内川わたって左折</t>
    <rPh sb="0" eb="1">
      <t>サカ</t>
    </rPh>
    <rPh sb="1" eb="2">
      <t>ナイ</t>
    </rPh>
    <rPh sb="2" eb="3">
      <t>ガワ</t>
    </rPh>
    <rPh sb="7" eb="9">
      <t>サセツ</t>
    </rPh>
    <phoneticPr fontId="1"/>
  </si>
  <si>
    <t>右手の武道館がゴール受付</t>
    <rPh sb="0" eb="2">
      <t>ミギテ</t>
    </rPh>
    <rPh sb="3" eb="6">
      <t>ブドウカン</t>
    </rPh>
    <rPh sb="10" eb="12">
      <t>ウケツケ</t>
    </rPh>
    <phoneticPr fontId="1"/>
  </si>
  <si>
    <t>7:00スタート南西方向</t>
    <rPh sb="8" eb="10">
      <t>ナンセイ</t>
    </rPh>
    <rPh sb="10" eb="12">
      <t>ホウコウ</t>
    </rPh>
    <phoneticPr fontId="1"/>
  </si>
  <si>
    <r>
      <t>ニュー浜島</t>
    </r>
    <r>
      <rPr>
        <sz val="9"/>
        <color rgb="FFFF0000"/>
        <rFont val="ＭＳ Ｐゴシック"/>
        <family val="3"/>
        <charset val="128"/>
        <scheme val="minor"/>
      </rPr>
      <t>（ストリートビューで確認推奨）</t>
    </r>
    <r>
      <rPr>
        <sz val="9"/>
        <color theme="1"/>
        <rFont val="ＭＳ Ｐゴシック"/>
        <family val="3"/>
        <charset val="128"/>
        <scheme val="minor"/>
      </rPr>
      <t>の分岐で左の道に入る</t>
    </r>
    <rPh sb="3" eb="5">
      <t>ハマジマ</t>
    </rPh>
    <rPh sb="15" eb="17">
      <t>カクニン</t>
    </rPh>
    <rPh sb="17" eb="19">
      <t>スイショウ</t>
    </rPh>
    <rPh sb="21" eb="23">
      <t>ブンキ</t>
    </rPh>
    <rPh sb="24" eb="25">
      <t>ヒダリ</t>
    </rPh>
    <rPh sb="26" eb="27">
      <t>ミチ</t>
    </rPh>
    <rPh sb="28" eb="29">
      <t>ハイ</t>
    </rPh>
    <phoneticPr fontId="1"/>
  </si>
  <si>
    <r>
      <t>左の広くなっているほうへ曲がる（直後に</t>
    </r>
    <r>
      <rPr>
        <sz val="9"/>
        <color rgb="FFFF0000"/>
        <rFont val="ＭＳ Ｐゴシック"/>
        <family val="3"/>
        <charset val="128"/>
        <scheme val="minor"/>
      </rPr>
      <t>第三銀行</t>
    </r>
    <r>
      <rPr>
        <sz val="9"/>
        <rFont val="ＭＳ Ｐゴシック"/>
        <family val="3"/>
        <charset val="128"/>
      </rPr>
      <t>がある）</t>
    </r>
    <rPh sb="0" eb="1">
      <t>ヒダリ</t>
    </rPh>
    <rPh sb="2" eb="3">
      <t>ヒロ</t>
    </rPh>
    <rPh sb="12" eb="13">
      <t>マ</t>
    </rPh>
    <rPh sb="16" eb="18">
      <t>チョクゴ</t>
    </rPh>
    <rPh sb="19" eb="20">
      <t>ダイ</t>
    </rPh>
    <rPh sb="20" eb="21">
      <t>サン</t>
    </rPh>
    <rPh sb="21" eb="23">
      <t>ギンコウ</t>
    </rPh>
    <phoneticPr fontId="1"/>
  </si>
  <si>
    <r>
      <t>R260、旧R260、県道730の分岐点。
旧道に入る</t>
    </r>
    <r>
      <rPr>
        <sz val="9"/>
        <color rgb="FFFF0000"/>
        <rFont val="ＭＳ Ｐゴシック"/>
        <family val="3"/>
        <charset val="128"/>
        <scheme val="minor"/>
      </rPr>
      <t>（磯笛トンネルに入らない）</t>
    </r>
    <rPh sb="5" eb="6">
      <t>キュウ</t>
    </rPh>
    <rPh sb="11" eb="13">
      <t>ケンドウ</t>
    </rPh>
    <rPh sb="17" eb="20">
      <t>ブンキテン</t>
    </rPh>
    <rPh sb="22" eb="24">
      <t>キュウドウ</t>
    </rPh>
    <rPh sb="25" eb="26">
      <t>ハイ</t>
    </rPh>
    <rPh sb="28" eb="29">
      <t>イソ</t>
    </rPh>
    <rPh sb="29" eb="30">
      <t>ブエ</t>
    </rPh>
    <rPh sb="35" eb="36">
      <t>ハイ</t>
    </rPh>
    <phoneticPr fontId="1"/>
  </si>
  <si>
    <t>足元　自転車のマーク。
右折して自転車道経由で的矢湾大橋に向かってもよい</t>
    <rPh sb="0" eb="2">
      <t>アシモト</t>
    </rPh>
    <rPh sb="3" eb="6">
      <t>ジテンシャ</t>
    </rPh>
    <rPh sb="12" eb="14">
      <t>ウセツ</t>
    </rPh>
    <rPh sb="16" eb="18">
      <t>ジテン</t>
    </rPh>
    <rPh sb="18" eb="20">
      <t>シャドウ</t>
    </rPh>
    <rPh sb="20" eb="22">
      <t>ケイユ</t>
    </rPh>
    <rPh sb="23" eb="24">
      <t>マト</t>
    </rPh>
    <rPh sb="24" eb="25">
      <t>ヤ</t>
    </rPh>
    <rPh sb="25" eb="26">
      <t>ワン</t>
    </rPh>
    <rPh sb="26" eb="28">
      <t>オオハシ</t>
    </rPh>
    <rPh sb="29" eb="30">
      <t>ム</t>
    </rPh>
    <phoneticPr fontId="1"/>
  </si>
  <si>
    <t>乗用車離合不能。
密林のような道（冬場はそうでもないが、夏場は……）</t>
    <rPh sb="0" eb="3">
      <t>ジョウヨウシャ</t>
    </rPh>
    <rPh sb="3" eb="5">
      <t>リゴウ</t>
    </rPh>
    <rPh sb="5" eb="7">
      <t>フノウ</t>
    </rPh>
    <rPh sb="9" eb="11">
      <t>ミツリン</t>
    </rPh>
    <rPh sb="15" eb="16">
      <t>ミチ</t>
    </rPh>
    <rPh sb="17" eb="19">
      <t>フユバ</t>
    </rPh>
    <rPh sb="28" eb="30">
      <t>ナツバ</t>
    </rPh>
    <phoneticPr fontId="1"/>
  </si>
  <si>
    <r>
      <t>直進すると　</t>
    </r>
    <r>
      <rPr>
        <sz val="9"/>
        <color rgb="FFFF0000"/>
        <rFont val="ＭＳ Ｐゴシック"/>
        <family val="3"/>
        <charset val="128"/>
        <scheme val="minor"/>
      </rPr>
      <t>鎧崎</t>
    </r>
    <r>
      <rPr>
        <sz val="9"/>
        <rFont val="ＭＳ Ｐゴシック"/>
        <family val="3"/>
        <charset val="128"/>
        <scheme val="minor"/>
      </rPr>
      <t>。この付近</t>
    </r>
    <r>
      <rPr>
        <b/>
        <sz val="9"/>
        <color rgb="FFFF0000"/>
        <rFont val="ＭＳ Ｐゴシック"/>
        <family val="3"/>
        <charset val="128"/>
        <scheme val="minor"/>
      </rPr>
      <t xml:space="preserve">非常に迷いやすい
</t>
    </r>
    <r>
      <rPr>
        <sz val="9"/>
        <rFont val="ＭＳ Ｐゴシック"/>
        <family val="3"/>
        <charset val="128"/>
        <scheme val="minor"/>
      </rPr>
      <t>左の二本の道はどっちに行ってもよい
鎧崎は安乗崎・大王崎を上回る超マイナースポットなので、
これを機会に行っておいたほうがいいかも……
（たぶん言われないと二度と来ない）</t>
    </r>
    <rPh sb="0" eb="2">
      <t>チョクシン</t>
    </rPh>
    <rPh sb="6" eb="7">
      <t>ヨロイ</t>
    </rPh>
    <rPh sb="7" eb="8">
      <t>ザキ</t>
    </rPh>
    <rPh sb="11" eb="13">
      <t>フキン</t>
    </rPh>
    <rPh sb="13" eb="15">
      <t>ヒジョウ</t>
    </rPh>
    <rPh sb="16" eb="17">
      <t>マヨ</t>
    </rPh>
    <rPh sb="22" eb="23">
      <t>ヒダリ</t>
    </rPh>
    <rPh sb="24" eb="26">
      <t>ニホン</t>
    </rPh>
    <rPh sb="27" eb="28">
      <t>ミチ</t>
    </rPh>
    <rPh sb="33" eb="34">
      <t>イ</t>
    </rPh>
    <rPh sb="40" eb="41">
      <t>ヨロイ</t>
    </rPh>
    <rPh sb="41" eb="42">
      <t>ザキ</t>
    </rPh>
    <rPh sb="43" eb="45">
      <t>アノリ</t>
    </rPh>
    <rPh sb="45" eb="46">
      <t>ザキ</t>
    </rPh>
    <rPh sb="47" eb="49">
      <t>ダイオウ</t>
    </rPh>
    <rPh sb="49" eb="50">
      <t>ザキ</t>
    </rPh>
    <rPh sb="51" eb="53">
      <t>ウワマワ</t>
    </rPh>
    <rPh sb="54" eb="55">
      <t>チョウ</t>
    </rPh>
    <rPh sb="71" eb="73">
      <t>キカイ</t>
    </rPh>
    <rPh sb="74" eb="75">
      <t>イ</t>
    </rPh>
    <rPh sb="94" eb="95">
      <t>イ</t>
    </rPh>
    <rPh sb="100" eb="102">
      <t>ニド</t>
    </rPh>
    <rPh sb="103" eb="104">
      <t>コ</t>
    </rPh>
    <phoneticPr fontId="1"/>
  </si>
  <si>
    <t>しばらくR167鳥羽からR42（R42は鳥羽から伊勢湾を渡るように指定）</t>
    <rPh sb="8" eb="10">
      <t>トバ</t>
    </rPh>
    <rPh sb="20" eb="22">
      <t>トバ</t>
    </rPh>
    <rPh sb="24" eb="27">
      <t>イセワン</t>
    </rPh>
    <rPh sb="28" eb="29">
      <t>ワタ</t>
    </rPh>
    <rPh sb="33" eb="35">
      <t>シテイ</t>
    </rPh>
    <phoneticPr fontId="1"/>
  </si>
  <si>
    <t>OPEN/9:49 CLOSE/13:24
有人PC　通過時間を自分で記入。
スタッフのサインを貰う。チェック後　直進</t>
    <rPh sb="22" eb="24">
      <t>ユウジン</t>
    </rPh>
    <rPh sb="27" eb="29">
      <t>ツウカ</t>
    </rPh>
    <rPh sb="29" eb="31">
      <t>ジカン</t>
    </rPh>
    <rPh sb="32" eb="34">
      <t>ジブン</t>
    </rPh>
    <rPh sb="35" eb="37">
      <t>キニュウ</t>
    </rPh>
    <rPh sb="48" eb="49">
      <t>モラ</t>
    </rPh>
    <rPh sb="55" eb="56">
      <t>ゴ</t>
    </rPh>
    <rPh sb="57" eb="59">
      <t>チョクシン</t>
    </rPh>
    <phoneticPr fontId="1"/>
  </si>
  <si>
    <t>×</t>
    <phoneticPr fontId="2"/>
  </si>
  <si>
    <t>×</t>
    <phoneticPr fontId="2"/>
  </si>
  <si>
    <t>県道756</t>
    <rPh sb="0" eb="1">
      <t>ケン</t>
    </rPh>
    <rPh sb="1" eb="2">
      <t>ミチ</t>
    </rPh>
    <phoneticPr fontId="1"/>
  </si>
  <si>
    <t>県道37</t>
    <rPh sb="0" eb="1">
      <t>ケン</t>
    </rPh>
    <rPh sb="1" eb="2">
      <t>ミチ</t>
    </rPh>
    <phoneticPr fontId="1"/>
  </si>
  <si>
    <t>通過チェック　サークルK伊勢内宮前店</t>
    <rPh sb="0" eb="2">
      <t>ツウカ</t>
    </rPh>
    <rPh sb="12" eb="16">
      <t>イセナイクウ</t>
    </rPh>
    <rPh sb="16" eb="17">
      <t>マエ</t>
    </rPh>
    <rPh sb="17" eb="18">
      <t>ミセ</t>
    </rPh>
    <phoneticPr fontId="1"/>
  </si>
  <si>
    <t>通過チェック　サークルK大台かわぞえ店</t>
    <rPh sb="0" eb="2">
      <t>ツウカ</t>
    </rPh>
    <rPh sb="12" eb="14">
      <t>オオダイ</t>
    </rPh>
    <rPh sb="18" eb="19">
      <t>ミセ</t>
    </rPh>
    <phoneticPr fontId="1"/>
  </si>
  <si>
    <t>突端</t>
    <rPh sb="0" eb="2">
      <t>トッタン</t>
    </rPh>
    <phoneticPr fontId="1"/>
  </si>
  <si>
    <t>レシート取得後直進（ブルべカード記述不要）
チェック後　折り返し</t>
    <rPh sb="26" eb="27">
      <t>ゴ</t>
    </rPh>
    <rPh sb="28" eb="29">
      <t>オ</t>
    </rPh>
    <rPh sb="30" eb="31">
      <t>カエ</t>
    </rPh>
    <phoneticPr fontId="1"/>
  </si>
  <si>
    <t>R167との分岐
右R167直進しても良いが、左R42で回り込んだほうが安全</t>
    <rPh sb="6" eb="8">
      <t>ブンキ</t>
    </rPh>
    <rPh sb="9" eb="10">
      <t>ミギ</t>
    </rPh>
    <rPh sb="14" eb="16">
      <t>チョクシン</t>
    </rPh>
    <rPh sb="19" eb="20">
      <t>ヨ</t>
    </rPh>
    <rPh sb="23" eb="24">
      <t>ヒダリ</t>
    </rPh>
    <rPh sb="28" eb="29">
      <t>マワ</t>
    </rPh>
    <rPh sb="30" eb="31">
      <t>コ</t>
    </rPh>
    <rPh sb="36" eb="38">
      <t>アンゼン</t>
    </rPh>
    <phoneticPr fontId="1"/>
  </si>
  <si>
    <t>市道（旧県750）</t>
    <rPh sb="0" eb="2">
      <t>シドウ</t>
    </rPh>
    <rPh sb="3" eb="4">
      <t>キュウ</t>
    </rPh>
    <rPh sb="4" eb="5">
      <t>ケン</t>
    </rPh>
    <phoneticPr fontId="1"/>
  </si>
  <si>
    <t>県道合流</t>
    <rPh sb="0" eb="2">
      <t>ケンドウ</t>
    </rPh>
    <rPh sb="2" eb="4">
      <t>ゴウリュウ</t>
    </rPh>
    <phoneticPr fontId="2"/>
  </si>
  <si>
    <t>右手の千賀港に向かう県47と別れる。対岸で再び合流する
（橋も船もないのになぜか県道指定）</t>
    <rPh sb="0" eb="2">
      <t>ミギテ</t>
    </rPh>
    <rPh sb="3" eb="5">
      <t>チガ</t>
    </rPh>
    <rPh sb="5" eb="6">
      <t>ミナト</t>
    </rPh>
    <rPh sb="7" eb="8">
      <t>ム</t>
    </rPh>
    <rPh sb="14" eb="15">
      <t>ワカ</t>
    </rPh>
    <rPh sb="18" eb="20">
      <t>タイガン</t>
    </rPh>
    <rPh sb="21" eb="22">
      <t>フタタ</t>
    </rPh>
    <rPh sb="23" eb="25">
      <t>ゴウリュウ</t>
    </rPh>
    <rPh sb="29" eb="30">
      <t>ハシ</t>
    </rPh>
    <rPh sb="31" eb="32">
      <t>フネ</t>
    </rPh>
    <rPh sb="40" eb="42">
      <t>ケンドウ</t>
    </rPh>
    <rPh sb="42" eb="44">
      <t>シテイ</t>
    </rPh>
    <phoneticPr fontId="1"/>
  </si>
  <si>
    <t>正面</t>
    <rPh sb="0" eb="2">
      <t>ショウメン</t>
    </rPh>
    <phoneticPr fontId="1"/>
  </si>
  <si>
    <t>OPEN/12:53 CLOSE/20:30
武道館の会議室で受付します。
・会議室の入室時間をブルべカードに記入
・総所要時間を計算して記入
・メダルの購入か否かを記入（メダル代1000円）
・完走の署名
ブルべカードを提出して下さい</t>
    <rPh sb="23" eb="26">
      <t>ブドウカン</t>
    </rPh>
    <rPh sb="27" eb="30">
      <t>カイギシツ</t>
    </rPh>
    <rPh sb="31" eb="33">
      <t>ウケツケ</t>
    </rPh>
    <rPh sb="39" eb="42">
      <t>カイギシツ</t>
    </rPh>
    <rPh sb="43" eb="45">
      <t>ニュウシツ</t>
    </rPh>
    <rPh sb="45" eb="47">
      <t>ジカン</t>
    </rPh>
    <rPh sb="55" eb="57">
      <t>キニュウ</t>
    </rPh>
    <rPh sb="59" eb="60">
      <t>ソウ</t>
    </rPh>
    <rPh sb="60" eb="62">
      <t>ショヨウ</t>
    </rPh>
    <rPh sb="62" eb="64">
      <t>ジカン</t>
    </rPh>
    <rPh sb="65" eb="67">
      <t>ケイサン</t>
    </rPh>
    <rPh sb="69" eb="71">
      <t>キニュウ</t>
    </rPh>
    <rPh sb="77" eb="79">
      <t>コウニュウ</t>
    </rPh>
    <rPh sb="80" eb="81">
      <t>イナ</t>
    </rPh>
    <rPh sb="83" eb="85">
      <t>キニュウ</t>
    </rPh>
    <rPh sb="89" eb="90">
      <t>ダイ</t>
    </rPh>
    <rPh sb="94" eb="95">
      <t>エン</t>
    </rPh>
    <rPh sb="111" eb="113">
      <t>テイシュツ</t>
    </rPh>
    <rPh sb="115" eb="116">
      <t>クダ</t>
    </rPh>
    <phoneticPr fontId="1"/>
  </si>
  <si>
    <t>OPEN/11:05 CLOSE 16:16
無人PC　レシート取得後　通過時間を自分で記入。
チェック後　右直進
左　海女たちの女神　石神さん。女性の願いをひとつ叶えてくれる</t>
    <rPh sb="23" eb="25">
      <t>ムジン</t>
    </rPh>
    <rPh sb="32" eb="34">
      <t>シュトク</t>
    </rPh>
    <rPh sb="34" eb="35">
      <t>ゴ</t>
    </rPh>
    <rPh sb="36" eb="38">
      <t>ツウカ</t>
    </rPh>
    <rPh sb="38" eb="40">
      <t>ジカン</t>
    </rPh>
    <rPh sb="41" eb="43">
      <t>ジブン</t>
    </rPh>
    <rPh sb="44" eb="46">
      <t>キニュウ</t>
    </rPh>
    <rPh sb="52" eb="53">
      <t>ゴ</t>
    </rPh>
    <rPh sb="54" eb="55">
      <t>ミギ</t>
    </rPh>
    <rPh sb="55" eb="57">
      <t>チョクシン</t>
    </rPh>
    <rPh sb="58" eb="59">
      <t>ヒダリ</t>
    </rPh>
    <rPh sb="60" eb="62">
      <t>アマ</t>
    </rPh>
    <rPh sb="65" eb="67">
      <t>メガミ</t>
    </rPh>
    <rPh sb="68" eb="70">
      <t>イシガミ</t>
    </rPh>
    <rPh sb="73" eb="75">
      <t>ジョセイ</t>
    </rPh>
    <rPh sb="76" eb="77">
      <t>ネガ</t>
    </rPh>
    <rPh sb="82" eb="83">
      <t>カナ</t>
    </rPh>
    <phoneticPr fontId="1"/>
  </si>
  <si>
    <t>一方通行の道に入る
（狭い。北行はこの道、南行は次の道しか進めない）</t>
    <rPh sb="0" eb="4">
      <t>イッポウツウコウ</t>
    </rPh>
    <rPh sb="5" eb="6">
      <t>ミチ</t>
    </rPh>
    <rPh sb="7" eb="8">
      <t>ハイ</t>
    </rPh>
    <rPh sb="11" eb="12">
      <t>セマ</t>
    </rPh>
    <rPh sb="14" eb="16">
      <t>ホッコウ</t>
    </rPh>
    <rPh sb="19" eb="20">
      <t>ミチ</t>
    </rPh>
    <rPh sb="21" eb="22">
      <t>ミナミ</t>
    </rPh>
    <rPh sb="22" eb="23">
      <t>イキ</t>
    </rPh>
    <rPh sb="24" eb="25">
      <t>ツギ</t>
    </rPh>
    <rPh sb="26" eb="27">
      <t>ミチ</t>
    </rPh>
    <rPh sb="29" eb="30">
      <t>スス</t>
    </rPh>
    <phoneticPr fontId="1"/>
  </si>
  <si>
    <t>駅部田町　S</t>
    <rPh sb="0" eb="4">
      <t>マエノヘタチョウ</t>
    </rPh>
    <phoneticPr fontId="1"/>
  </si>
  <si>
    <t>大黒田町　S</t>
    <rPh sb="0" eb="2">
      <t>オオグロ</t>
    </rPh>
    <rPh sb="2" eb="3">
      <t>タ</t>
    </rPh>
    <rPh sb="3" eb="4">
      <t>マチ</t>
    </rPh>
    <phoneticPr fontId="1"/>
  </si>
  <si>
    <t>標高518m 天別つ切り通し　見下ろすは熊野灘</t>
    <rPh sb="0" eb="2">
      <t>ヒョウコウ</t>
    </rPh>
    <rPh sb="7" eb="8">
      <t>テン</t>
    </rPh>
    <rPh sb="8" eb="9">
      <t>ワカ</t>
    </rPh>
    <rPh sb="10" eb="11">
      <t>キ</t>
    </rPh>
    <rPh sb="12" eb="13">
      <t>トオ</t>
    </rPh>
    <rPh sb="15" eb="17">
      <t>ミオ</t>
    </rPh>
    <rPh sb="20" eb="22">
      <t>クマノ</t>
    </rPh>
    <rPh sb="22" eb="23">
      <t>ナダ</t>
    </rPh>
    <phoneticPr fontId="1"/>
  </si>
  <si>
    <r>
      <t>直後の</t>
    </r>
    <r>
      <rPr>
        <sz val="9"/>
        <color rgb="FFFF0000"/>
        <rFont val="ＭＳ Ｐゴシック"/>
        <family val="3"/>
        <charset val="128"/>
      </rPr>
      <t>R166</t>
    </r>
    <r>
      <rPr>
        <sz val="9"/>
        <rFont val="ＭＳ Ｐゴシック"/>
        <family val="3"/>
        <charset val="128"/>
      </rPr>
      <t>は通過</t>
    </r>
    <rPh sb="0" eb="2">
      <t>チョクゴ</t>
    </rPh>
    <rPh sb="8" eb="10">
      <t>ツウカ</t>
    </rPh>
    <phoneticPr fontId="1"/>
  </si>
  <si>
    <t>神津佐　S</t>
    <rPh sb="0" eb="1">
      <t>カミ</t>
    </rPh>
    <rPh sb="1" eb="2">
      <t>ツ</t>
    </rPh>
    <rPh sb="2" eb="3">
      <t>サ</t>
    </rPh>
    <phoneticPr fontId="1"/>
  </si>
  <si>
    <t>大足橋西詰 S</t>
    <rPh sb="0" eb="2">
      <t>オオアシ</t>
    </rPh>
    <rPh sb="2" eb="3">
      <t>ハシ</t>
    </rPh>
    <rPh sb="3" eb="5">
      <t>ニシヅメ</t>
    </rPh>
    <phoneticPr fontId="1"/>
  </si>
  <si>
    <t>ver1.05 正式版</t>
    <rPh sb="8" eb="10">
      <t>セイシキ</t>
    </rPh>
    <rPh sb="10" eb="11">
      <t>バン</t>
    </rPh>
    <phoneticPr fontId="2"/>
  </si>
  <si>
    <t>Y字路  S</t>
    <rPh sb="1" eb="3">
      <t>ジロ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</si>
</sst>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3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1" xfId="0" applyNumberFormat="1" applyFont="1" applyFill="1" applyBorder="1">
      <alignment vertical="center"/>
    </xf>
    <xf numFmtId="0" fontId="1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 wrapText="1"/>
    </xf>
    <xf numFmtId="176" fontId="4" fillId="4" borderId="11" xfId="0" applyNumberFormat="1" applyFont="1" applyFill="1" applyBorder="1">
      <alignment vertical="center"/>
    </xf>
    <xf numFmtId="0" fontId="4" fillId="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 wrapText="1"/>
    </xf>
    <xf numFmtId="176" fontId="4" fillId="4" borderId="9" xfId="0" applyNumberFormat="1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4" fillId="2" borderId="12" xfId="0" applyFont="1" applyFill="1" applyBorder="1" applyAlignment="1">
      <alignment vertical="center" wrapText="1"/>
    </xf>
    <xf numFmtId="0" fontId="1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left" vertical="center"/>
    </xf>
    <xf numFmtId="176" fontId="4" fillId="5" borderId="5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/>
    </xf>
    <xf numFmtId="176" fontId="4" fillId="5" borderId="7" xfId="0" applyNumberFormat="1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7" borderId="5" xfId="0" applyFont="1" applyFill="1" applyBorder="1">
      <alignment vertical="center"/>
    </xf>
    <xf numFmtId="0" fontId="4" fillId="7" borderId="10" xfId="0" applyFont="1" applyFill="1" applyBorder="1">
      <alignment vertical="center"/>
    </xf>
    <xf numFmtId="0" fontId="4" fillId="6" borderId="10" xfId="0" applyFont="1" applyFill="1" applyBorder="1">
      <alignment vertical="center"/>
    </xf>
    <xf numFmtId="0" fontId="4" fillId="8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zoomScaleNormal="100" workbookViewId="0">
      <selection activeCell="B24" sqref="B24"/>
    </sheetView>
  </sheetViews>
  <sheetFormatPr defaultColWidth="7.75" defaultRowHeight="12"/>
  <cols>
    <col min="1" max="1" width="3.375" style="1" customWidth="1"/>
    <col min="2" max="2" width="32.25" style="1" customWidth="1"/>
    <col min="3" max="3" width="4.5" style="37" bestFit="1" customWidth="1"/>
    <col min="4" max="4" width="9" style="1" bestFit="1" customWidth="1"/>
    <col min="5" max="5" width="14.625" style="1" bestFit="1" customWidth="1"/>
    <col min="6" max="6" width="4.75" style="3" customWidth="1"/>
    <col min="7" max="7" width="5.375" style="4" customWidth="1"/>
    <col min="8" max="8" width="0.375" style="1" customWidth="1"/>
    <col min="9" max="9" width="42.75" style="82" customWidth="1"/>
    <col min="10" max="10" width="4.75" style="1" customWidth="1"/>
    <col min="11" max="12" width="14.125" style="1" bestFit="1" customWidth="1"/>
    <col min="13" max="16384" width="7.75" style="1"/>
  </cols>
  <sheetData>
    <row r="1" spans="1:12">
      <c r="B1" s="2">
        <v>2014</v>
      </c>
      <c r="I1" s="5" t="s">
        <v>149</v>
      </c>
    </row>
    <row r="2" spans="1:12">
      <c r="B2" s="1" t="s">
        <v>7</v>
      </c>
      <c r="I2" s="81">
        <v>41678</v>
      </c>
    </row>
    <row r="3" spans="1:12" ht="12.75" thickBot="1">
      <c r="B3" s="1" t="s">
        <v>6</v>
      </c>
    </row>
    <row r="4" spans="1:12" ht="21.75" customHeight="1" thickBot="1">
      <c r="A4" s="6"/>
      <c r="B4" s="7" t="s">
        <v>0</v>
      </c>
      <c r="C4" s="38" t="s">
        <v>5</v>
      </c>
      <c r="D4" s="7"/>
      <c r="E4" s="7" t="s">
        <v>1</v>
      </c>
      <c r="F4" s="8" t="s">
        <v>2</v>
      </c>
      <c r="G4" s="9" t="s">
        <v>3</v>
      </c>
      <c r="H4" s="7"/>
      <c r="I4" s="83" t="s">
        <v>4</v>
      </c>
      <c r="J4" s="10"/>
    </row>
    <row r="5" spans="1:12" ht="12.75" thickTop="1">
      <c r="A5" s="45">
        <v>1</v>
      </c>
      <c r="B5" s="12" t="s">
        <v>8</v>
      </c>
      <c r="C5" s="39"/>
      <c r="D5" s="13"/>
      <c r="E5" s="13" t="s">
        <v>45</v>
      </c>
      <c r="F5" s="14">
        <v>0</v>
      </c>
      <c r="G5" s="15">
        <v>0</v>
      </c>
      <c r="H5" s="13"/>
      <c r="I5" s="84" t="s">
        <v>118</v>
      </c>
      <c r="J5" s="46">
        <v>0</v>
      </c>
      <c r="K5" s="35"/>
      <c r="L5" s="34"/>
    </row>
    <row r="6" spans="1:12">
      <c r="A6" s="11">
        <f t="shared" ref="A6:A36" si="0">A5+1</f>
        <v>2</v>
      </c>
      <c r="B6" s="17" t="s">
        <v>9</v>
      </c>
      <c r="C6" s="47"/>
      <c r="D6" s="21" t="s">
        <v>46</v>
      </c>
      <c r="E6" s="21" t="s">
        <v>47</v>
      </c>
      <c r="F6" s="18">
        <f>G6-G5</f>
        <v>2.2000000000000002</v>
      </c>
      <c r="G6" s="48">
        <v>2.2000000000000002</v>
      </c>
      <c r="H6" s="21"/>
      <c r="I6" s="85" t="s">
        <v>146</v>
      </c>
      <c r="J6" s="16"/>
      <c r="K6" s="35"/>
      <c r="L6" s="34"/>
    </row>
    <row r="7" spans="1:12">
      <c r="A7" s="11">
        <f t="shared" si="0"/>
        <v>3</v>
      </c>
      <c r="B7" s="88" t="s">
        <v>143</v>
      </c>
      <c r="C7" s="47"/>
      <c r="D7" s="21" t="s">
        <v>48</v>
      </c>
      <c r="E7" s="21" t="s">
        <v>49</v>
      </c>
      <c r="F7" s="18">
        <f t="shared" ref="F7:F16" si="1">G7-G6</f>
        <v>0.69999999999999973</v>
      </c>
      <c r="G7" s="48">
        <v>2.9</v>
      </c>
      <c r="H7" s="21"/>
      <c r="I7" s="85" t="s">
        <v>80</v>
      </c>
      <c r="J7" s="16"/>
      <c r="K7" s="35"/>
      <c r="L7" s="34"/>
    </row>
    <row r="8" spans="1:12" ht="22.5">
      <c r="A8" s="71">
        <f t="shared" si="0"/>
        <v>4</v>
      </c>
      <c r="B8" s="72" t="s">
        <v>132</v>
      </c>
      <c r="C8" s="73"/>
      <c r="D8" s="72" t="s">
        <v>50</v>
      </c>
      <c r="E8" s="72" t="s">
        <v>49</v>
      </c>
      <c r="F8" s="74">
        <f t="shared" si="1"/>
        <v>21.8</v>
      </c>
      <c r="G8" s="75">
        <v>24.7</v>
      </c>
      <c r="H8" s="72"/>
      <c r="I8" s="76" t="s">
        <v>134</v>
      </c>
      <c r="J8" s="78">
        <f>G8-G5</f>
        <v>24.7</v>
      </c>
      <c r="K8" s="35"/>
      <c r="L8" s="34"/>
    </row>
    <row r="9" spans="1:12">
      <c r="A9" s="11">
        <f t="shared" si="0"/>
        <v>5</v>
      </c>
      <c r="B9" s="17" t="s">
        <v>11</v>
      </c>
      <c r="C9" s="40"/>
      <c r="D9" s="17" t="s">
        <v>48</v>
      </c>
      <c r="E9" s="17" t="s">
        <v>51</v>
      </c>
      <c r="F9" s="18">
        <f t="shared" si="1"/>
        <v>1.1000000000000014</v>
      </c>
      <c r="G9" s="19">
        <v>25.8</v>
      </c>
      <c r="H9" s="17"/>
      <c r="I9" s="79"/>
      <c r="J9" s="22"/>
      <c r="K9" s="35"/>
      <c r="L9" s="34"/>
    </row>
    <row r="10" spans="1:12">
      <c r="A10" s="11">
        <f t="shared" si="0"/>
        <v>6</v>
      </c>
      <c r="B10" s="17"/>
      <c r="C10" s="40"/>
      <c r="D10" s="17" t="s">
        <v>52</v>
      </c>
      <c r="E10" s="21" t="s">
        <v>53</v>
      </c>
      <c r="F10" s="18">
        <f t="shared" si="1"/>
        <v>0.69999999999999929</v>
      </c>
      <c r="G10" s="19">
        <v>26.5</v>
      </c>
      <c r="H10" s="17"/>
      <c r="I10" s="79" t="s">
        <v>81</v>
      </c>
      <c r="J10" s="22"/>
      <c r="K10" s="35"/>
      <c r="L10" s="34"/>
    </row>
    <row r="11" spans="1:12">
      <c r="A11" s="20">
        <f t="shared" si="0"/>
        <v>7</v>
      </c>
      <c r="B11" s="17" t="s">
        <v>12</v>
      </c>
      <c r="C11" s="40"/>
      <c r="D11" s="17" t="s">
        <v>54</v>
      </c>
      <c r="E11" s="21" t="s">
        <v>51</v>
      </c>
      <c r="F11" s="18">
        <f t="shared" si="1"/>
        <v>5.3000000000000007</v>
      </c>
      <c r="G11" s="19">
        <v>31.8</v>
      </c>
      <c r="H11" s="17"/>
      <c r="I11" s="79" t="s">
        <v>82</v>
      </c>
      <c r="J11" s="22"/>
      <c r="K11" s="35"/>
      <c r="L11" s="34"/>
    </row>
    <row r="12" spans="1:12">
      <c r="A12" s="11">
        <f t="shared" si="0"/>
        <v>8</v>
      </c>
      <c r="B12" s="17" t="s">
        <v>13</v>
      </c>
      <c r="C12" s="40"/>
      <c r="D12" s="17" t="s">
        <v>54</v>
      </c>
      <c r="E12" s="21" t="s">
        <v>51</v>
      </c>
      <c r="F12" s="18">
        <f t="shared" si="1"/>
        <v>9.9999999999999964</v>
      </c>
      <c r="G12" s="19">
        <v>41.8</v>
      </c>
      <c r="H12" s="17"/>
      <c r="I12" s="79" t="s">
        <v>145</v>
      </c>
      <c r="J12" s="22"/>
      <c r="K12" s="35"/>
      <c r="L12" s="34"/>
    </row>
    <row r="13" spans="1:12">
      <c r="A13" s="20">
        <f t="shared" si="0"/>
        <v>9</v>
      </c>
      <c r="B13" s="17" t="s">
        <v>14</v>
      </c>
      <c r="C13" s="40"/>
      <c r="D13" s="17" t="s">
        <v>55</v>
      </c>
      <c r="E13" s="21" t="s">
        <v>51</v>
      </c>
      <c r="F13" s="18">
        <f t="shared" si="1"/>
        <v>5.8000000000000043</v>
      </c>
      <c r="G13" s="19">
        <v>47.6</v>
      </c>
      <c r="H13" s="17"/>
      <c r="I13" s="79" t="s">
        <v>83</v>
      </c>
      <c r="J13" s="22"/>
      <c r="K13" s="35"/>
      <c r="L13" s="34"/>
    </row>
    <row r="14" spans="1:12">
      <c r="A14" s="11">
        <f t="shared" si="0"/>
        <v>10</v>
      </c>
      <c r="B14" s="17" t="s">
        <v>15</v>
      </c>
      <c r="C14" s="40"/>
      <c r="D14" s="17" t="s">
        <v>48</v>
      </c>
      <c r="E14" s="21" t="s">
        <v>51</v>
      </c>
      <c r="F14" s="18">
        <f t="shared" si="1"/>
        <v>1.1000000000000014</v>
      </c>
      <c r="G14" s="19">
        <v>48.7</v>
      </c>
      <c r="H14" s="17"/>
      <c r="I14" s="79" t="s">
        <v>84</v>
      </c>
      <c r="J14" s="22"/>
      <c r="K14" s="35"/>
      <c r="L14" s="34"/>
    </row>
    <row r="15" spans="1:12">
      <c r="A15" s="20">
        <f t="shared" si="0"/>
        <v>11</v>
      </c>
      <c r="B15" s="17" t="s">
        <v>15</v>
      </c>
      <c r="C15" s="40"/>
      <c r="D15" s="17" t="s">
        <v>46</v>
      </c>
      <c r="E15" s="21" t="s">
        <v>56</v>
      </c>
      <c r="F15" s="18">
        <f t="shared" si="1"/>
        <v>1</v>
      </c>
      <c r="G15" s="19">
        <v>49.7</v>
      </c>
      <c r="H15" s="17"/>
      <c r="I15" s="79" t="s">
        <v>85</v>
      </c>
      <c r="J15" s="22"/>
      <c r="K15" s="35"/>
      <c r="L15" s="34"/>
    </row>
    <row r="16" spans="1:12">
      <c r="A16" s="11">
        <f t="shared" si="0"/>
        <v>12</v>
      </c>
      <c r="B16" s="17" t="s">
        <v>14</v>
      </c>
      <c r="C16" s="40"/>
      <c r="D16" s="17" t="s">
        <v>55</v>
      </c>
      <c r="E16" s="21" t="s">
        <v>56</v>
      </c>
      <c r="F16" s="18">
        <f t="shared" si="1"/>
        <v>6.5</v>
      </c>
      <c r="G16" s="19">
        <v>56.2</v>
      </c>
      <c r="H16" s="17"/>
      <c r="I16" s="79" t="s">
        <v>86</v>
      </c>
      <c r="J16" s="22"/>
      <c r="K16" s="35"/>
      <c r="L16" s="34"/>
    </row>
    <row r="17" spans="1:12">
      <c r="A17" s="20">
        <f t="shared" si="0"/>
        <v>13</v>
      </c>
      <c r="B17" s="91" t="s">
        <v>147</v>
      </c>
      <c r="C17" s="40"/>
      <c r="D17" s="17" t="s">
        <v>48</v>
      </c>
      <c r="E17" s="17" t="s">
        <v>56</v>
      </c>
      <c r="F17" s="18">
        <f t="shared" ref="F17:F53" si="2">G17-G16</f>
        <v>26.200000000000003</v>
      </c>
      <c r="G17" s="19">
        <v>82.4</v>
      </c>
      <c r="H17" s="17"/>
      <c r="I17" s="79" t="s">
        <v>87</v>
      </c>
      <c r="J17" s="24"/>
      <c r="K17" s="35"/>
      <c r="L17" s="34"/>
    </row>
    <row r="18" spans="1:12">
      <c r="A18" s="11">
        <f t="shared" si="0"/>
        <v>14</v>
      </c>
      <c r="B18" s="17" t="s">
        <v>16</v>
      </c>
      <c r="C18" s="40"/>
      <c r="D18" s="17" t="s">
        <v>54</v>
      </c>
      <c r="E18" s="17" t="s">
        <v>56</v>
      </c>
      <c r="F18" s="18">
        <f t="shared" si="2"/>
        <v>5.6999999999999886</v>
      </c>
      <c r="G18" s="19">
        <v>88.1</v>
      </c>
      <c r="H18" s="17"/>
      <c r="I18" s="79" t="s">
        <v>88</v>
      </c>
      <c r="J18" s="22"/>
      <c r="K18" s="35"/>
      <c r="L18" s="34"/>
    </row>
    <row r="19" spans="1:12" ht="22.5">
      <c r="A19" s="20">
        <f t="shared" si="0"/>
        <v>15</v>
      </c>
      <c r="B19" s="17" t="s">
        <v>10</v>
      </c>
      <c r="C19" s="77" t="s">
        <v>127</v>
      </c>
      <c r="D19" s="17" t="s">
        <v>48</v>
      </c>
      <c r="E19" s="17" t="s">
        <v>57</v>
      </c>
      <c r="F19" s="18">
        <f t="shared" si="2"/>
        <v>6.2000000000000028</v>
      </c>
      <c r="G19" s="19">
        <v>94.3</v>
      </c>
      <c r="H19" s="17"/>
      <c r="I19" s="23" t="s">
        <v>121</v>
      </c>
      <c r="J19" s="24"/>
      <c r="K19" s="35"/>
      <c r="L19" s="34"/>
    </row>
    <row r="20" spans="1:12" ht="33.75">
      <c r="A20" s="56">
        <f t="shared" si="0"/>
        <v>16</v>
      </c>
      <c r="B20" s="57" t="s">
        <v>17</v>
      </c>
      <c r="C20" s="58"/>
      <c r="D20" s="57" t="s">
        <v>58</v>
      </c>
      <c r="E20" s="57" t="s">
        <v>57</v>
      </c>
      <c r="F20" s="60">
        <f t="shared" si="2"/>
        <v>1.2000000000000028</v>
      </c>
      <c r="G20" s="61">
        <v>95.5</v>
      </c>
      <c r="H20" s="57"/>
      <c r="I20" s="67" t="s">
        <v>126</v>
      </c>
      <c r="J20" s="68">
        <f>G20-G8</f>
        <v>70.8</v>
      </c>
      <c r="K20" s="35"/>
      <c r="L20" s="34"/>
    </row>
    <row r="21" spans="1:12">
      <c r="A21" s="20">
        <f>A20+1</f>
        <v>17</v>
      </c>
      <c r="B21" s="17"/>
      <c r="C21" s="40"/>
      <c r="D21" s="17" t="s">
        <v>59</v>
      </c>
      <c r="E21" s="17" t="s">
        <v>56</v>
      </c>
      <c r="F21" s="18">
        <f>G21-G20</f>
        <v>9.9999999999994316E-2</v>
      </c>
      <c r="G21" s="19">
        <v>95.6</v>
      </c>
      <c r="H21" s="17"/>
      <c r="I21" s="79" t="s">
        <v>89</v>
      </c>
      <c r="J21" s="22"/>
      <c r="K21" s="35"/>
      <c r="L21" s="34"/>
    </row>
    <row r="22" spans="1:12">
      <c r="A22" s="11">
        <f t="shared" si="0"/>
        <v>18</v>
      </c>
      <c r="B22" s="91" t="s">
        <v>150</v>
      </c>
      <c r="C22" s="40"/>
      <c r="D22" s="17" t="s">
        <v>55</v>
      </c>
      <c r="E22" s="17" t="s">
        <v>60</v>
      </c>
      <c r="F22" s="18">
        <f t="shared" si="2"/>
        <v>1.6000000000000085</v>
      </c>
      <c r="G22" s="19">
        <v>97.2</v>
      </c>
      <c r="H22" s="17"/>
      <c r="I22" s="79" t="s">
        <v>119</v>
      </c>
      <c r="J22" s="22"/>
      <c r="K22" s="35"/>
      <c r="L22" s="34"/>
    </row>
    <row r="23" spans="1:12">
      <c r="A23" s="20">
        <f t="shared" si="0"/>
        <v>19</v>
      </c>
      <c r="B23" s="17" t="s">
        <v>18</v>
      </c>
      <c r="C23" s="40"/>
      <c r="D23" s="17" t="s">
        <v>46</v>
      </c>
      <c r="E23" s="17" t="s">
        <v>60</v>
      </c>
      <c r="F23" s="18">
        <f t="shared" si="2"/>
        <v>0.20000000000000284</v>
      </c>
      <c r="G23" s="19">
        <v>97.4</v>
      </c>
      <c r="H23" s="17"/>
      <c r="I23" s="79" t="s">
        <v>120</v>
      </c>
      <c r="J23" s="24"/>
      <c r="K23" s="35"/>
      <c r="L23" s="34"/>
    </row>
    <row r="24" spans="1:12" s="25" customFormat="1" ht="22.5">
      <c r="A24" s="11">
        <f t="shared" si="0"/>
        <v>20</v>
      </c>
      <c r="B24" s="17" t="s">
        <v>19</v>
      </c>
      <c r="C24" s="40"/>
      <c r="D24" s="17" t="s">
        <v>46</v>
      </c>
      <c r="E24" s="17" t="s">
        <v>60</v>
      </c>
      <c r="F24" s="18">
        <f t="shared" si="2"/>
        <v>0.39999999999999147</v>
      </c>
      <c r="G24" s="19">
        <v>97.8</v>
      </c>
      <c r="H24" s="17"/>
      <c r="I24" s="23" t="s">
        <v>142</v>
      </c>
      <c r="J24" s="24"/>
      <c r="K24" s="35"/>
      <c r="L24" s="34"/>
    </row>
    <row r="25" spans="1:12">
      <c r="A25" s="20">
        <f t="shared" si="0"/>
        <v>21</v>
      </c>
      <c r="B25" s="17" t="s">
        <v>20</v>
      </c>
      <c r="C25" s="40"/>
      <c r="D25" s="17" t="s">
        <v>54</v>
      </c>
      <c r="E25" s="17" t="s">
        <v>60</v>
      </c>
      <c r="F25" s="18">
        <f t="shared" si="2"/>
        <v>0.70000000000000284</v>
      </c>
      <c r="G25" s="19">
        <v>98.5</v>
      </c>
      <c r="H25" s="17"/>
      <c r="I25" s="79" t="s">
        <v>90</v>
      </c>
      <c r="J25" s="22"/>
      <c r="K25" s="35"/>
      <c r="L25" s="34"/>
    </row>
    <row r="26" spans="1:12">
      <c r="A26" s="11">
        <f t="shared" si="0"/>
        <v>22</v>
      </c>
      <c r="B26" s="17" t="s">
        <v>21</v>
      </c>
      <c r="C26" s="40"/>
      <c r="D26" s="17" t="s">
        <v>48</v>
      </c>
      <c r="E26" s="17" t="s">
        <v>61</v>
      </c>
      <c r="F26" s="18">
        <f t="shared" si="2"/>
        <v>2.2000000000000028</v>
      </c>
      <c r="G26" s="19">
        <v>100.7</v>
      </c>
      <c r="H26" s="17"/>
      <c r="I26" s="79" t="s">
        <v>91</v>
      </c>
      <c r="J26" s="22"/>
      <c r="K26" s="35"/>
      <c r="L26" s="34"/>
    </row>
    <row r="27" spans="1:12" ht="33.75">
      <c r="A27" s="20">
        <f t="shared" si="0"/>
        <v>23</v>
      </c>
      <c r="B27" s="17" t="s">
        <v>22</v>
      </c>
      <c r="C27" s="40"/>
      <c r="D27" s="17" t="s">
        <v>54</v>
      </c>
      <c r="E27" s="17" t="s">
        <v>56</v>
      </c>
      <c r="F27" s="18">
        <f t="shared" si="2"/>
        <v>7</v>
      </c>
      <c r="G27" s="19">
        <v>107.7</v>
      </c>
      <c r="H27" s="17"/>
      <c r="I27" s="23" t="s">
        <v>92</v>
      </c>
      <c r="J27" s="22"/>
      <c r="K27" s="35"/>
      <c r="L27" s="34"/>
    </row>
    <row r="28" spans="1:12">
      <c r="A28" s="11">
        <f t="shared" si="0"/>
        <v>24</v>
      </c>
      <c r="B28" s="17" t="s">
        <v>23</v>
      </c>
      <c r="C28" s="40"/>
      <c r="D28" s="17" t="s">
        <v>46</v>
      </c>
      <c r="E28" s="17" t="s">
        <v>62</v>
      </c>
      <c r="F28" s="18">
        <f t="shared" si="2"/>
        <v>1.2000000000000028</v>
      </c>
      <c r="G28" s="19">
        <v>108.9</v>
      </c>
      <c r="H28" s="17"/>
      <c r="I28" s="79" t="s">
        <v>93</v>
      </c>
      <c r="J28" s="22"/>
      <c r="K28" s="35"/>
      <c r="L28" s="34"/>
    </row>
    <row r="29" spans="1:12">
      <c r="A29" s="20">
        <f t="shared" si="0"/>
        <v>25</v>
      </c>
      <c r="B29" s="17" t="s">
        <v>24</v>
      </c>
      <c r="C29" s="40"/>
      <c r="D29" s="17" t="s">
        <v>46</v>
      </c>
      <c r="E29" s="17" t="s">
        <v>63</v>
      </c>
      <c r="F29" s="18">
        <f t="shared" si="2"/>
        <v>0.69999999999998863</v>
      </c>
      <c r="G29" s="19">
        <v>109.6</v>
      </c>
      <c r="H29" s="17"/>
      <c r="I29" s="79"/>
      <c r="J29" s="22"/>
      <c r="K29" s="35"/>
      <c r="L29" s="34"/>
    </row>
    <row r="30" spans="1:12">
      <c r="A30" s="11">
        <f t="shared" si="0"/>
        <v>26</v>
      </c>
      <c r="B30" s="26" t="s">
        <v>25</v>
      </c>
      <c r="C30" s="40"/>
      <c r="D30" s="26" t="s">
        <v>46</v>
      </c>
      <c r="E30" s="17" t="s">
        <v>64</v>
      </c>
      <c r="F30" s="18">
        <f t="shared" si="2"/>
        <v>2.9000000000000057</v>
      </c>
      <c r="G30" s="19">
        <v>112.5</v>
      </c>
      <c r="H30" s="26"/>
      <c r="I30" s="80" t="s">
        <v>94</v>
      </c>
      <c r="J30" s="49"/>
      <c r="K30" s="35"/>
      <c r="L30" s="34"/>
    </row>
    <row r="31" spans="1:12">
      <c r="A31" s="20">
        <f t="shared" si="0"/>
        <v>27</v>
      </c>
      <c r="B31" s="26" t="s">
        <v>19</v>
      </c>
      <c r="C31" s="40"/>
      <c r="D31" s="26" t="s">
        <v>54</v>
      </c>
      <c r="E31" s="17" t="s">
        <v>63</v>
      </c>
      <c r="F31" s="18">
        <f t="shared" si="2"/>
        <v>0.40000000000000568</v>
      </c>
      <c r="G31" s="19">
        <v>112.9</v>
      </c>
      <c r="H31" s="26"/>
      <c r="I31" s="80" t="s">
        <v>95</v>
      </c>
      <c r="J31" s="49"/>
      <c r="K31" s="35"/>
      <c r="L31" s="34"/>
    </row>
    <row r="32" spans="1:12">
      <c r="A32" s="11">
        <f t="shared" si="0"/>
        <v>28</v>
      </c>
      <c r="B32" s="26" t="s">
        <v>19</v>
      </c>
      <c r="C32" s="40"/>
      <c r="D32" s="26" t="s">
        <v>54</v>
      </c>
      <c r="E32" s="26" t="s">
        <v>63</v>
      </c>
      <c r="F32" s="18">
        <f t="shared" si="2"/>
        <v>0.19999999999998863</v>
      </c>
      <c r="G32" s="19">
        <v>113.1</v>
      </c>
      <c r="H32" s="26"/>
      <c r="I32" s="80" t="s">
        <v>96</v>
      </c>
      <c r="J32" s="49"/>
      <c r="K32" s="35"/>
      <c r="L32" s="34"/>
    </row>
    <row r="33" spans="1:13" s="25" customFormat="1">
      <c r="A33" s="11">
        <f t="shared" si="0"/>
        <v>29</v>
      </c>
      <c r="B33" s="17" t="s">
        <v>26</v>
      </c>
      <c r="C33" s="40"/>
      <c r="D33" s="26" t="s">
        <v>48</v>
      </c>
      <c r="E33" s="26" t="s">
        <v>47</v>
      </c>
      <c r="F33" s="18">
        <f t="shared" si="2"/>
        <v>2.9000000000000057</v>
      </c>
      <c r="G33" s="19">
        <v>116</v>
      </c>
      <c r="H33" s="26"/>
      <c r="I33" s="80" t="s">
        <v>93</v>
      </c>
      <c r="J33" s="27"/>
      <c r="K33" s="35"/>
      <c r="L33" s="34"/>
      <c r="M33" s="36"/>
    </row>
    <row r="34" spans="1:13" s="25" customFormat="1" ht="22.5">
      <c r="A34" s="50">
        <f t="shared" si="0"/>
        <v>30</v>
      </c>
      <c r="B34" s="52" t="s">
        <v>27</v>
      </c>
      <c r="C34" s="51"/>
      <c r="D34" s="52" t="s">
        <v>133</v>
      </c>
      <c r="E34" s="52" t="s">
        <v>47</v>
      </c>
      <c r="F34" s="53">
        <f t="shared" si="2"/>
        <v>1.7000000000000028</v>
      </c>
      <c r="G34" s="54">
        <v>117.7</v>
      </c>
      <c r="H34" s="52"/>
      <c r="I34" s="64" t="s">
        <v>97</v>
      </c>
      <c r="J34" s="55">
        <f>G34-G20</f>
        <v>22.200000000000003</v>
      </c>
      <c r="K34" s="35"/>
      <c r="L34" s="34"/>
      <c r="M34" s="36"/>
    </row>
    <row r="35" spans="1:13" s="25" customFormat="1">
      <c r="A35" s="11">
        <f t="shared" si="0"/>
        <v>31</v>
      </c>
      <c r="B35" s="26" t="s">
        <v>15</v>
      </c>
      <c r="C35" s="40"/>
      <c r="D35" s="26" t="s">
        <v>46</v>
      </c>
      <c r="E35" s="33" t="s">
        <v>63</v>
      </c>
      <c r="F35" s="18">
        <f t="shared" si="2"/>
        <v>1.7000000000000028</v>
      </c>
      <c r="G35" s="19">
        <v>119.4</v>
      </c>
      <c r="H35" s="26"/>
      <c r="I35" s="80"/>
      <c r="J35" s="27"/>
      <c r="K35" s="35"/>
      <c r="L35" s="34"/>
      <c r="M35" s="36"/>
    </row>
    <row r="36" spans="1:13" s="25" customFormat="1" ht="22.5">
      <c r="A36" s="11">
        <f t="shared" si="0"/>
        <v>32</v>
      </c>
      <c r="B36" s="26" t="s">
        <v>12</v>
      </c>
      <c r="C36" s="77" t="s">
        <v>128</v>
      </c>
      <c r="D36" s="26" t="s">
        <v>54</v>
      </c>
      <c r="E36" s="26" t="s">
        <v>63</v>
      </c>
      <c r="F36" s="18">
        <f t="shared" si="2"/>
        <v>2.8999999999999915</v>
      </c>
      <c r="G36" s="19">
        <v>122.3</v>
      </c>
      <c r="H36" s="26"/>
      <c r="I36" s="33" t="s">
        <v>122</v>
      </c>
      <c r="J36" s="27"/>
      <c r="K36" s="35"/>
      <c r="L36" s="34"/>
      <c r="M36" s="36"/>
    </row>
    <row r="37" spans="1:13" s="25" customFormat="1" ht="22.5">
      <c r="A37" s="20">
        <f t="shared" ref="A37:A69" si="3">A36+1</f>
        <v>33</v>
      </c>
      <c r="B37" s="26" t="s">
        <v>12</v>
      </c>
      <c r="C37" s="77" t="s">
        <v>128</v>
      </c>
      <c r="D37" s="26" t="s">
        <v>48</v>
      </c>
      <c r="E37" s="26" t="s">
        <v>65</v>
      </c>
      <c r="F37" s="18">
        <f t="shared" si="2"/>
        <v>0.20000000000000284</v>
      </c>
      <c r="G37" s="19">
        <v>122.5</v>
      </c>
      <c r="H37" s="26"/>
      <c r="I37" s="33" t="s">
        <v>123</v>
      </c>
      <c r="J37" s="27"/>
      <c r="K37" s="35"/>
      <c r="L37" s="34"/>
      <c r="M37" s="36"/>
    </row>
    <row r="38" spans="1:13" s="25" customFormat="1">
      <c r="A38" s="20">
        <f t="shared" si="3"/>
        <v>34</v>
      </c>
      <c r="B38" s="26" t="s">
        <v>15</v>
      </c>
      <c r="C38" s="40"/>
      <c r="D38" s="26" t="s">
        <v>48</v>
      </c>
      <c r="E38" s="26" t="s">
        <v>47</v>
      </c>
      <c r="F38" s="18">
        <f t="shared" si="2"/>
        <v>3.7999999999999972</v>
      </c>
      <c r="G38" s="19">
        <v>126.3</v>
      </c>
      <c r="H38" s="26"/>
      <c r="I38" s="80" t="s">
        <v>98</v>
      </c>
      <c r="J38" s="27"/>
      <c r="K38" s="35"/>
      <c r="L38" s="34"/>
      <c r="M38" s="36"/>
    </row>
    <row r="39" spans="1:13" s="25" customFormat="1">
      <c r="A39" s="20">
        <f t="shared" si="3"/>
        <v>35</v>
      </c>
      <c r="B39" s="26" t="s">
        <v>10</v>
      </c>
      <c r="C39" s="40"/>
      <c r="D39" s="26" t="s">
        <v>46</v>
      </c>
      <c r="E39" s="26" t="s">
        <v>66</v>
      </c>
      <c r="F39" s="18">
        <f t="shared" si="2"/>
        <v>0.29999999999999716</v>
      </c>
      <c r="G39" s="19">
        <v>126.6</v>
      </c>
      <c r="H39" s="26"/>
      <c r="I39" s="80"/>
      <c r="J39" s="27"/>
      <c r="K39" s="35"/>
      <c r="L39" s="34"/>
      <c r="M39" s="36"/>
    </row>
    <row r="40" spans="1:13" s="25" customFormat="1">
      <c r="A40" s="20">
        <f t="shared" si="3"/>
        <v>36</v>
      </c>
      <c r="B40" s="26" t="s">
        <v>28</v>
      </c>
      <c r="C40" s="40"/>
      <c r="D40" s="26" t="s">
        <v>48</v>
      </c>
      <c r="E40" s="26" t="s">
        <v>67</v>
      </c>
      <c r="F40" s="18">
        <f t="shared" si="2"/>
        <v>2.5999999999999943</v>
      </c>
      <c r="G40" s="19">
        <v>129.19999999999999</v>
      </c>
      <c r="H40" s="26"/>
      <c r="I40" s="80"/>
      <c r="J40" s="27"/>
      <c r="K40" s="35"/>
      <c r="L40" s="34"/>
      <c r="M40" s="36"/>
    </row>
    <row r="41" spans="1:13" s="25" customFormat="1" ht="33.75">
      <c r="A41" s="20">
        <f t="shared" si="3"/>
        <v>37</v>
      </c>
      <c r="B41" s="26" t="s">
        <v>18</v>
      </c>
      <c r="C41" s="40"/>
      <c r="D41" s="26" t="s">
        <v>48</v>
      </c>
      <c r="E41" s="26" t="s">
        <v>68</v>
      </c>
      <c r="F41" s="18">
        <f t="shared" si="2"/>
        <v>1</v>
      </c>
      <c r="G41" s="19">
        <v>130.19999999999999</v>
      </c>
      <c r="H41" s="26"/>
      <c r="I41" s="33" t="s">
        <v>99</v>
      </c>
      <c r="J41" s="27"/>
      <c r="K41" s="35"/>
      <c r="L41" s="34"/>
      <c r="M41" s="36"/>
    </row>
    <row r="42" spans="1:13" s="25" customFormat="1" ht="22.5">
      <c r="A42" s="20">
        <f t="shared" si="3"/>
        <v>38</v>
      </c>
      <c r="B42" s="26" t="s">
        <v>12</v>
      </c>
      <c r="C42" s="40"/>
      <c r="D42" s="26" t="s">
        <v>54</v>
      </c>
      <c r="E42" s="26" t="s">
        <v>69</v>
      </c>
      <c r="F42" s="18">
        <f t="shared" si="2"/>
        <v>5.3000000000000114</v>
      </c>
      <c r="G42" s="19">
        <v>135.5</v>
      </c>
      <c r="H42" s="26"/>
      <c r="I42" s="33" t="s">
        <v>138</v>
      </c>
      <c r="J42" s="27"/>
      <c r="K42" s="35"/>
      <c r="L42" s="34"/>
      <c r="M42" s="36"/>
    </row>
    <row r="43" spans="1:13" s="25" customFormat="1">
      <c r="A43" s="20">
        <f t="shared" si="3"/>
        <v>39</v>
      </c>
      <c r="B43" s="26" t="s">
        <v>15</v>
      </c>
      <c r="C43" s="40"/>
      <c r="D43" s="26" t="s">
        <v>48</v>
      </c>
      <c r="E43" s="26" t="s">
        <v>70</v>
      </c>
      <c r="F43" s="18">
        <f t="shared" si="2"/>
        <v>2.4000000000000057</v>
      </c>
      <c r="G43" s="19">
        <v>137.9</v>
      </c>
      <c r="H43" s="26"/>
      <c r="I43" s="80" t="s">
        <v>100</v>
      </c>
      <c r="J43" s="27"/>
      <c r="K43" s="35"/>
      <c r="L43" s="34"/>
      <c r="M43" s="36"/>
    </row>
    <row r="44" spans="1:13" s="25" customFormat="1">
      <c r="A44" s="20">
        <f t="shared" si="3"/>
        <v>40</v>
      </c>
      <c r="B44" s="26" t="s">
        <v>14</v>
      </c>
      <c r="C44" s="40"/>
      <c r="D44" s="26" t="s">
        <v>52</v>
      </c>
      <c r="E44" s="26" t="s">
        <v>136</v>
      </c>
      <c r="F44" s="18">
        <f t="shared" si="2"/>
        <v>0.29999999999998295</v>
      </c>
      <c r="G44" s="19">
        <v>138.19999999999999</v>
      </c>
      <c r="H44" s="26"/>
      <c r="I44" s="80" t="s">
        <v>101</v>
      </c>
      <c r="J44" s="27"/>
      <c r="K44" s="35"/>
      <c r="L44" s="34"/>
      <c r="M44" s="36"/>
    </row>
    <row r="45" spans="1:13" s="25" customFormat="1" ht="45">
      <c r="A45" s="69">
        <f t="shared" si="3"/>
        <v>41</v>
      </c>
      <c r="B45" s="59" t="s">
        <v>29</v>
      </c>
      <c r="C45" s="58"/>
      <c r="D45" s="59" t="s">
        <v>139</v>
      </c>
      <c r="E45" s="62" t="s">
        <v>136</v>
      </c>
      <c r="F45" s="60">
        <f t="shared" si="2"/>
        <v>0.90000000000000568</v>
      </c>
      <c r="G45" s="61">
        <v>139.1</v>
      </c>
      <c r="H45" s="59"/>
      <c r="I45" s="62" t="s">
        <v>141</v>
      </c>
      <c r="J45" s="63">
        <f>G45-G34</f>
        <v>21.399999999999991</v>
      </c>
      <c r="K45" s="35"/>
      <c r="L45" s="34"/>
      <c r="M45" s="36"/>
    </row>
    <row r="46" spans="1:13" s="25" customFormat="1">
      <c r="A46" s="20">
        <f t="shared" si="3"/>
        <v>42</v>
      </c>
      <c r="B46" s="26" t="s">
        <v>15</v>
      </c>
      <c r="C46" s="40"/>
      <c r="D46" s="26" t="s">
        <v>46</v>
      </c>
      <c r="E46" s="26" t="s">
        <v>136</v>
      </c>
      <c r="F46" s="18">
        <f t="shared" si="2"/>
        <v>9.9999999999994316E-2</v>
      </c>
      <c r="G46" s="19">
        <v>139.19999999999999</v>
      </c>
      <c r="H46" s="26"/>
      <c r="I46" s="86"/>
      <c r="J46" s="27"/>
      <c r="K46" s="35"/>
      <c r="L46" s="34"/>
      <c r="M46" s="36"/>
    </row>
    <row r="47" spans="1:13" s="25" customFormat="1">
      <c r="A47" s="20">
        <f t="shared" si="3"/>
        <v>43</v>
      </c>
      <c r="B47" s="26" t="s">
        <v>15</v>
      </c>
      <c r="C47" s="40"/>
      <c r="D47" s="26" t="s">
        <v>48</v>
      </c>
      <c r="E47" s="26" t="s">
        <v>71</v>
      </c>
      <c r="F47" s="18">
        <f t="shared" si="2"/>
        <v>0.30000000000001137</v>
      </c>
      <c r="G47" s="19">
        <v>139.5</v>
      </c>
      <c r="H47" s="26"/>
      <c r="I47" s="80" t="s">
        <v>137</v>
      </c>
      <c r="J47" s="27"/>
      <c r="K47" s="35"/>
      <c r="L47" s="34"/>
      <c r="M47" s="36"/>
    </row>
    <row r="48" spans="1:13" s="25" customFormat="1" ht="56.25">
      <c r="A48" s="20">
        <f t="shared" si="3"/>
        <v>44</v>
      </c>
      <c r="B48" s="26" t="s">
        <v>30</v>
      </c>
      <c r="C48" s="77" t="s">
        <v>128</v>
      </c>
      <c r="D48" s="26" t="s">
        <v>46</v>
      </c>
      <c r="E48" s="26" t="s">
        <v>71</v>
      </c>
      <c r="F48" s="18">
        <f t="shared" si="2"/>
        <v>3.0999999999999943</v>
      </c>
      <c r="G48" s="19">
        <v>142.6</v>
      </c>
      <c r="H48" s="26"/>
      <c r="I48" s="33" t="s">
        <v>124</v>
      </c>
      <c r="J48" s="27"/>
      <c r="K48" s="35"/>
      <c r="L48" s="34"/>
      <c r="M48" s="36"/>
    </row>
    <row r="49" spans="1:13" s="25" customFormat="1">
      <c r="A49" s="20">
        <f t="shared" si="3"/>
        <v>45</v>
      </c>
      <c r="B49" s="26" t="s">
        <v>18</v>
      </c>
      <c r="C49" s="40"/>
      <c r="D49" s="26" t="s">
        <v>54</v>
      </c>
      <c r="E49" s="26" t="s">
        <v>71</v>
      </c>
      <c r="F49" s="18">
        <f>G49-G48</f>
        <v>5.5</v>
      </c>
      <c r="G49" s="19">
        <v>148.1</v>
      </c>
      <c r="H49" s="26"/>
      <c r="I49" s="80" t="s">
        <v>102</v>
      </c>
      <c r="J49" s="27"/>
      <c r="K49" s="35"/>
      <c r="L49" s="34"/>
      <c r="M49" s="36"/>
    </row>
    <row r="50" spans="1:13" s="25" customFormat="1">
      <c r="A50" s="20">
        <f t="shared" si="3"/>
        <v>46</v>
      </c>
      <c r="B50" s="26" t="s">
        <v>14</v>
      </c>
      <c r="C50" s="40"/>
      <c r="D50" s="26" t="s">
        <v>54</v>
      </c>
      <c r="E50" s="26" t="s">
        <v>71</v>
      </c>
      <c r="F50" s="18">
        <f>G50-G49</f>
        <v>1</v>
      </c>
      <c r="G50" s="19">
        <v>149.1</v>
      </c>
      <c r="H50" s="26"/>
      <c r="I50" s="80" t="s">
        <v>103</v>
      </c>
      <c r="J50" s="27"/>
      <c r="K50" s="35"/>
      <c r="L50" s="34"/>
      <c r="M50" s="36"/>
    </row>
    <row r="51" spans="1:13" s="25" customFormat="1">
      <c r="A51" s="20">
        <f t="shared" si="3"/>
        <v>47</v>
      </c>
      <c r="B51" s="26" t="s">
        <v>14</v>
      </c>
      <c r="C51" s="40"/>
      <c r="D51" s="26" t="s">
        <v>52</v>
      </c>
      <c r="E51" s="26" t="s">
        <v>71</v>
      </c>
      <c r="F51" s="18">
        <f t="shared" si="2"/>
        <v>2.3000000000000114</v>
      </c>
      <c r="G51" s="19">
        <v>151.4</v>
      </c>
      <c r="H51" s="26"/>
      <c r="I51" s="80" t="s">
        <v>103</v>
      </c>
      <c r="J51" s="27"/>
      <c r="K51" s="35"/>
      <c r="L51" s="34"/>
      <c r="M51" s="36"/>
    </row>
    <row r="52" spans="1:13" s="25" customFormat="1">
      <c r="A52" s="20">
        <f t="shared" si="3"/>
        <v>48</v>
      </c>
      <c r="B52" s="17"/>
      <c r="C52" s="40"/>
      <c r="D52" s="26" t="s">
        <v>54</v>
      </c>
      <c r="E52" s="26" t="s">
        <v>71</v>
      </c>
      <c r="F52" s="18">
        <f t="shared" si="2"/>
        <v>1.1999999999999886</v>
      </c>
      <c r="G52" s="19">
        <v>152.6</v>
      </c>
      <c r="H52" s="26"/>
      <c r="I52" s="80" t="s">
        <v>104</v>
      </c>
      <c r="J52" s="27"/>
      <c r="K52" s="35"/>
      <c r="L52" s="34"/>
      <c r="M52" s="36"/>
    </row>
    <row r="53" spans="1:13" s="25" customFormat="1">
      <c r="A53" s="20">
        <f t="shared" si="3"/>
        <v>49</v>
      </c>
      <c r="B53" s="26" t="s">
        <v>31</v>
      </c>
      <c r="C53" s="40"/>
      <c r="D53" s="26" t="s">
        <v>72</v>
      </c>
      <c r="E53" s="26" t="s">
        <v>66</v>
      </c>
      <c r="F53" s="18">
        <f t="shared" si="2"/>
        <v>0.20000000000001705</v>
      </c>
      <c r="G53" s="19">
        <v>152.80000000000001</v>
      </c>
      <c r="H53" s="26"/>
      <c r="I53" s="80" t="s">
        <v>105</v>
      </c>
      <c r="J53" s="27"/>
      <c r="K53" s="35"/>
      <c r="L53" s="34"/>
      <c r="M53" s="36"/>
    </row>
    <row r="54" spans="1:13" s="25" customFormat="1">
      <c r="A54" s="20">
        <f t="shared" si="3"/>
        <v>50</v>
      </c>
      <c r="B54" s="26" t="s">
        <v>19</v>
      </c>
      <c r="C54" s="40"/>
      <c r="D54" s="26" t="s">
        <v>54</v>
      </c>
      <c r="E54" s="26" t="s">
        <v>71</v>
      </c>
      <c r="F54" s="18">
        <f t="shared" ref="F54:F72" si="4">G54-G53</f>
        <v>0.5</v>
      </c>
      <c r="G54" s="19">
        <v>153.30000000000001</v>
      </c>
      <c r="H54" s="26"/>
      <c r="I54" s="80" t="s">
        <v>106</v>
      </c>
      <c r="J54" s="27"/>
      <c r="K54" s="35"/>
      <c r="L54" s="34"/>
      <c r="M54" s="36"/>
    </row>
    <row r="55" spans="1:13" s="25" customFormat="1">
      <c r="A55" s="20">
        <f t="shared" si="3"/>
        <v>51</v>
      </c>
      <c r="B55" s="26" t="s">
        <v>32</v>
      </c>
      <c r="C55" s="40"/>
      <c r="D55" s="26" t="s">
        <v>54</v>
      </c>
      <c r="E55" s="26" t="s">
        <v>73</v>
      </c>
      <c r="F55" s="18">
        <f t="shared" si="4"/>
        <v>7.0999999999999943</v>
      </c>
      <c r="G55" s="19">
        <v>160.4</v>
      </c>
      <c r="H55" s="26"/>
      <c r="I55" s="80" t="s">
        <v>125</v>
      </c>
      <c r="J55" s="27"/>
      <c r="K55" s="35"/>
      <c r="L55" s="34"/>
      <c r="M55" s="36"/>
    </row>
    <row r="56" spans="1:13" s="25" customFormat="1" ht="33.75">
      <c r="A56" s="20">
        <f t="shared" si="3"/>
        <v>52</v>
      </c>
      <c r="B56" s="26" t="s">
        <v>33</v>
      </c>
      <c r="C56" s="40"/>
      <c r="D56" s="26" t="s">
        <v>54</v>
      </c>
      <c r="E56" s="26" t="s">
        <v>49</v>
      </c>
      <c r="F56" s="18">
        <f t="shared" si="4"/>
        <v>9.2999999999999829</v>
      </c>
      <c r="G56" s="19">
        <v>169.7</v>
      </c>
      <c r="H56" s="26"/>
      <c r="I56" s="33" t="s">
        <v>107</v>
      </c>
      <c r="J56" s="27"/>
      <c r="K56" s="35"/>
      <c r="L56" s="34"/>
      <c r="M56" s="36"/>
    </row>
    <row r="57" spans="1:13" s="25" customFormat="1">
      <c r="A57" s="20">
        <f t="shared" si="3"/>
        <v>53</v>
      </c>
      <c r="B57" s="17" t="s">
        <v>34</v>
      </c>
      <c r="C57" s="40"/>
      <c r="D57" s="26" t="s">
        <v>46</v>
      </c>
      <c r="E57" s="26" t="s">
        <v>74</v>
      </c>
      <c r="F57" s="18">
        <f t="shared" si="4"/>
        <v>2</v>
      </c>
      <c r="G57" s="19">
        <v>171.7</v>
      </c>
      <c r="H57" s="26"/>
      <c r="I57" s="80" t="s">
        <v>108</v>
      </c>
      <c r="J57" s="27"/>
      <c r="K57" s="35"/>
      <c r="L57" s="34"/>
      <c r="M57" s="36"/>
    </row>
    <row r="58" spans="1:13" s="25" customFormat="1">
      <c r="A58" s="20">
        <f t="shared" si="3"/>
        <v>54</v>
      </c>
      <c r="B58" s="26" t="s">
        <v>35</v>
      </c>
      <c r="C58" s="40"/>
      <c r="D58" s="26" t="s">
        <v>46</v>
      </c>
      <c r="E58" s="26" t="s">
        <v>49</v>
      </c>
      <c r="F58" s="18">
        <f t="shared" si="4"/>
        <v>2.2000000000000171</v>
      </c>
      <c r="G58" s="19">
        <v>173.9</v>
      </c>
      <c r="H58" s="26"/>
      <c r="I58" s="80"/>
      <c r="J58" s="27"/>
      <c r="K58" s="35"/>
      <c r="L58" s="34"/>
      <c r="M58" s="36"/>
    </row>
    <row r="59" spans="1:13" s="25" customFormat="1">
      <c r="A59" s="20">
        <f t="shared" si="3"/>
        <v>55</v>
      </c>
      <c r="B59" s="26" t="s">
        <v>36</v>
      </c>
      <c r="C59" s="40"/>
      <c r="D59" s="26" t="s">
        <v>46</v>
      </c>
      <c r="E59" s="26" t="s">
        <v>75</v>
      </c>
      <c r="F59" s="18">
        <f t="shared" si="4"/>
        <v>0.59999999999999432</v>
      </c>
      <c r="G59" s="19">
        <v>174.5</v>
      </c>
      <c r="H59" s="26"/>
      <c r="I59" s="80" t="s">
        <v>109</v>
      </c>
      <c r="J59" s="27"/>
      <c r="K59" s="35"/>
      <c r="L59" s="34"/>
      <c r="M59" s="36"/>
    </row>
    <row r="60" spans="1:13" s="25" customFormat="1">
      <c r="A60" s="20">
        <f t="shared" si="3"/>
        <v>56</v>
      </c>
      <c r="B60" s="26" t="s">
        <v>37</v>
      </c>
      <c r="C60" s="40"/>
      <c r="D60" s="26" t="s">
        <v>46</v>
      </c>
      <c r="E60" s="26" t="s">
        <v>47</v>
      </c>
      <c r="F60" s="18">
        <f t="shared" si="4"/>
        <v>3.9000000000000057</v>
      </c>
      <c r="G60" s="19">
        <v>178.4</v>
      </c>
      <c r="H60" s="26"/>
      <c r="I60" s="80" t="s">
        <v>110</v>
      </c>
      <c r="J60" s="27"/>
      <c r="K60" s="35"/>
      <c r="L60" s="34"/>
      <c r="M60" s="36"/>
    </row>
    <row r="61" spans="1:13" s="25" customFormat="1" ht="22.5">
      <c r="A61" s="50">
        <f t="shared" si="3"/>
        <v>57</v>
      </c>
      <c r="B61" s="52" t="s">
        <v>131</v>
      </c>
      <c r="C61" s="51"/>
      <c r="D61" s="52" t="s">
        <v>58</v>
      </c>
      <c r="E61" s="52" t="s">
        <v>76</v>
      </c>
      <c r="F61" s="53">
        <f t="shared" si="4"/>
        <v>0.69999999999998863</v>
      </c>
      <c r="G61" s="54">
        <v>179.1</v>
      </c>
      <c r="H61" s="52"/>
      <c r="I61" s="64" t="s">
        <v>111</v>
      </c>
      <c r="J61" s="55">
        <f>G61-G45</f>
        <v>40</v>
      </c>
      <c r="K61" s="35"/>
      <c r="L61" s="34"/>
      <c r="M61" s="36"/>
    </row>
    <row r="62" spans="1:13" s="25" customFormat="1">
      <c r="A62" s="20">
        <f t="shared" si="3"/>
        <v>58</v>
      </c>
      <c r="B62" s="26" t="s">
        <v>38</v>
      </c>
      <c r="C62" s="40"/>
      <c r="D62" s="26" t="s">
        <v>48</v>
      </c>
      <c r="E62" s="26" t="s">
        <v>130</v>
      </c>
      <c r="F62" s="18">
        <f t="shared" si="4"/>
        <v>3.4000000000000057</v>
      </c>
      <c r="G62" s="19">
        <v>182.5</v>
      </c>
      <c r="H62" s="26"/>
      <c r="I62" s="80" t="s">
        <v>112</v>
      </c>
      <c r="J62" s="27"/>
      <c r="K62" s="35"/>
      <c r="L62" s="34"/>
      <c r="M62" s="36"/>
    </row>
    <row r="63" spans="1:13" s="25" customFormat="1">
      <c r="A63" s="20">
        <f t="shared" si="3"/>
        <v>59</v>
      </c>
      <c r="B63" s="26" t="s">
        <v>39</v>
      </c>
      <c r="C63" s="40"/>
      <c r="D63" s="26" t="s">
        <v>46</v>
      </c>
      <c r="E63" s="26" t="s">
        <v>130</v>
      </c>
      <c r="F63" s="18">
        <f t="shared" si="4"/>
        <v>0.40000000000000568</v>
      </c>
      <c r="G63" s="19">
        <v>182.9</v>
      </c>
      <c r="H63" s="26"/>
      <c r="I63" s="80"/>
      <c r="J63" s="27"/>
      <c r="K63" s="35"/>
      <c r="L63" s="34"/>
      <c r="M63" s="36"/>
    </row>
    <row r="64" spans="1:13" s="25" customFormat="1">
      <c r="A64" s="20">
        <f t="shared" si="3"/>
        <v>60</v>
      </c>
      <c r="B64" s="26" t="s">
        <v>40</v>
      </c>
      <c r="C64" s="40"/>
      <c r="D64" s="26" t="s">
        <v>46</v>
      </c>
      <c r="E64" s="26" t="s">
        <v>77</v>
      </c>
      <c r="F64" s="18">
        <f t="shared" si="4"/>
        <v>13.5</v>
      </c>
      <c r="G64" s="19">
        <v>196.4</v>
      </c>
      <c r="H64" s="26"/>
      <c r="I64" s="80" t="s">
        <v>113</v>
      </c>
      <c r="J64" s="27"/>
      <c r="K64" s="35"/>
      <c r="L64" s="34"/>
      <c r="M64" s="36"/>
    </row>
    <row r="65" spans="1:13" s="25" customFormat="1">
      <c r="A65" s="20">
        <f t="shared" si="3"/>
        <v>61</v>
      </c>
      <c r="B65" s="26" t="s">
        <v>41</v>
      </c>
      <c r="C65" s="40"/>
      <c r="D65" s="26" t="s">
        <v>46</v>
      </c>
      <c r="E65" s="26" t="s">
        <v>47</v>
      </c>
      <c r="F65" s="18">
        <f t="shared" si="4"/>
        <v>3.2999999999999829</v>
      </c>
      <c r="G65" s="19">
        <v>199.7</v>
      </c>
      <c r="H65" s="26"/>
      <c r="I65" s="80"/>
      <c r="J65" s="27"/>
      <c r="K65" s="35"/>
      <c r="L65" s="34"/>
      <c r="M65" s="36"/>
    </row>
    <row r="66" spans="1:13" s="25" customFormat="1">
      <c r="A66" s="20">
        <f t="shared" si="3"/>
        <v>62</v>
      </c>
      <c r="B66" s="26" t="s">
        <v>42</v>
      </c>
      <c r="C66" s="40"/>
      <c r="D66" s="26" t="s">
        <v>48</v>
      </c>
      <c r="E66" s="26" t="s">
        <v>129</v>
      </c>
      <c r="F66" s="18">
        <f t="shared" si="4"/>
        <v>0.10000000000002274</v>
      </c>
      <c r="G66" s="19">
        <v>199.8</v>
      </c>
      <c r="H66" s="26"/>
      <c r="I66" s="80" t="s">
        <v>114</v>
      </c>
      <c r="J66" s="27"/>
      <c r="K66" s="35"/>
      <c r="L66" s="34"/>
      <c r="M66" s="36"/>
    </row>
    <row r="67" spans="1:13" s="25" customFormat="1">
      <c r="A67" s="20">
        <f t="shared" si="3"/>
        <v>63</v>
      </c>
      <c r="B67" s="89" t="s">
        <v>144</v>
      </c>
      <c r="C67" s="40"/>
      <c r="D67" s="26" t="s">
        <v>46</v>
      </c>
      <c r="E67" s="26" t="s">
        <v>49</v>
      </c>
      <c r="F67" s="18">
        <f t="shared" si="4"/>
        <v>2.0999999999999943</v>
      </c>
      <c r="G67" s="19">
        <v>201.9</v>
      </c>
      <c r="H67" s="26"/>
      <c r="I67" s="80"/>
      <c r="J67" s="27"/>
      <c r="K67" s="35"/>
      <c r="L67" s="34"/>
      <c r="M67" s="36"/>
    </row>
    <row r="68" spans="1:13" s="25" customFormat="1" ht="22.5">
      <c r="A68" s="20">
        <f t="shared" si="3"/>
        <v>64</v>
      </c>
      <c r="B68" s="26" t="s">
        <v>43</v>
      </c>
      <c r="C68" s="40"/>
      <c r="D68" s="26" t="s">
        <v>55</v>
      </c>
      <c r="E68" s="26" t="s">
        <v>49</v>
      </c>
      <c r="F68" s="18">
        <f t="shared" si="4"/>
        <v>0.19999999999998863</v>
      </c>
      <c r="G68" s="19">
        <v>202.1</v>
      </c>
      <c r="H68" s="26"/>
      <c r="I68" s="33" t="s">
        <v>135</v>
      </c>
      <c r="J68" s="27"/>
      <c r="K68" s="35"/>
      <c r="L68" s="34"/>
      <c r="M68" s="36"/>
    </row>
    <row r="69" spans="1:13" s="25" customFormat="1">
      <c r="A69" s="20">
        <f t="shared" si="3"/>
        <v>65</v>
      </c>
      <c r="B69" s="88" t="s">
        <v>143</v>
      </c>
      <c r="C69" s="40"/>
      <c r="D69" s="26" t="s">
        <v>48</v>
      </c>
      <c r="E69" s="26" t="s">
        <v>47</v>
      </c>
      <c r="F69" s="18">
        <f t="shared" si="4"/>
        <v>0.5</v>
      </c>
      <c r="G69" s="19">
        <v>202.6</v>
      </c>
      <c r="H69" s="26"/>
      <c r="I69" s="80" t="s">
        <v>115</v>
      </c>
      <c r="J69" s="27"/>
      <c r="K69" s="35"/>
      <c r="L69" s="34"/>
      <c r="M69" s="36"/>
    </row>
    <row r="70" spans="1:13" s="25" customFormat="1">
      <c r="A70" s="20">
        <f>A69+1</f>
        <v>66</v>
      </c>
      <c r="B70" s="90" t="s">
        <v>148</v>
      </c>
      <c r="C70" s="40"/>
      <c r="D70" s="26" t="s">
        <v>46</v>
      </c>
      <c r="E70" s="26" t="s">
        <v>78</v>
      </c>
      <c r="F70" s="18">
        <f t="shared" si="4"/>
        <v>1.9000000000000057</v>
      </c>
      <c r="G70" s="19">
        <v>204.5</v>
      </c>
      <c r="H70" s="26"/>
      <c r="I70" s="80" t="s">
        <v>116</v>
      </c>
      <c r="J70" s="27"/>
      <c r="K70" s="35"/>
      <c r="L70" s="34"/>
      <c r="M70" s="36"/>
    </row>
    <row r="71" spans="1:13" s="25" customFormat="1">
      <c r="A71" s="20">
        <f>A70+1</f>
        <v>67</v>
      </c>
      <c r="B71" s="26" t="s">
        <v>12</v>
      </c>
      <c r="C71" s="65"/>
      <c r="D71" s="26" t="s">
        <v>48</v>
      </c>
      <c r="E71" s="33" t="s">
        <v>79</v>
      </c>
      <c r="F71" s="18">
        <f t="shared" si="4"/>
        <v>0.19999999999998863</v>
      </c>
      <c r="G71" s="66">
        <v>204.7</v>
      </c>
      <c r="H71" s="26"/>
      <c r="I71" s="80" t="s">
        <v>117</v>
      </c>
      <c r="J71" s="27"/>
      <c r="K71" s="35"/>
      <c r="L71" s="34"/>
      <c r="M71" s="36"/>
    </row>
    <row r="72" spans="1:13" ht="79.5" thickBot="1">
      <c r="A72" s="43">
        <f>A71+1</f>
        <v>68</v>
      </c>
      <c r="B72" s="28" t="s">
        <v>44</v>
      </c>
      <c r="C72" s="44"/>
      <c r="D72" s="28" t="s">
        <v>58</v>
      </c>
      <c r="E72" s="28"/>
      <c r="F72" s="29">
        <f t="shared" si="4"/>
        <v>0.10000000000002274</v>
      </c>
      <c r="G72" s="30">
        <v>204.8</v>
      </c>
      <c r="H72" s="28"/>
      <c r="I72" s="70" t="s">
        <v>140</v>
      </c>
      <c r="J72" s="31">
        <f>G72-G61</f>
        <v>25.700000000000017</v>
      </c>
      <c r="K72" s="35"/>
      <c r="L72" s="34"/>
      <c r="M72" s="36"/>
    </row>
    <row r="73" spans="1:13">
      <c r="C73" s="41"/>
      <c r="I73" s="87"/>
      <c r="J73" s="32"/>
      <c r="M73" s="32"/>
    </row>
    <row r="74" spans="1:13">
      <c r="C74" s="41"/>
      <c r="I74" s="87"/>
      <c r="J74" s="32"/>
      <c r="M74" s="32"/>
    </row>
    <row r="75" spans="1:13">
      <c r="C75" s="41"/>
      <c r="I75" s="87"/>
      <c r="J75" s="32"/>
      <c r="M75" s="32"/>
    </row>
    <row r="76" spans="1:13">
      <c r="C76" s="42"/>
    </row>
  </sheetData>
  <phoneticPr fontId="2"/>
  <pageMargins left="0.25" right="0.25" top="0.75" bottom="0.75" header="0.3" footer="0.3"/>
  <pageSetup paperSize="9" scale="66" orientation="portrait" horizontalDpi="4294967293" verticalDpi="4294967293" r:id="rId1"/>
  <headerFooter alignWithMargins="0"/>
  <legacyDrawing r:id="rId2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2014-02-01T05:28:25Z</cp:lastPrinted>
  <dcterms:created xsi:type="dcterms:W3CDTF">2011-02-06T12:06:47Z</dcterms:created>
  <dcterms:modified xsi:type="dcterms:W3CDTF">2014-02-07T17:23:16Z</dcterms:modified>
</cp:coreProperties>
</file>