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30" yWindow="570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Sheet1!$A$1:$J$73</definedName>
  </definedNames>
  <calcPr calcId="145621"/>
</workbook>
</file>

<file path=xl/calcChain.xml><?xml version="1.0" encoding="utf-8"?>
<calcChain xmlns="http://schemas.openxmlformats.org/spreadsheetml/2006/main">
  <c r="F20" i="1" l="1"/>
  <c r="A18" i="1"/>
  <c r="A19" i="1"/>
  <c r="A20" i="1" s="1"/>
  <c r="A21" i="1" s="1"/>
  <c r="J72" i="1"/>
  <c r="J56" i="1"/>
  <c r="J41" i="1"/>
  <c r="F7" i="1"/>
  <c r="J73" i="1"/>
  <c r="F73" i="1"/>
  <c r="F72" i="1"/>
  <c r="F71" i="1"/>
  <c r="F56" i="1" l="1"/>
  <c r="F42" i="1"/>
  <c r="F41" i="1"/>
  <c r="F31" i="1"/>
  <c r="J30" i="1"/>
  <c r="F30" i="1"/>
  <c r="F34" i="1" l="1"/>
  <c r="J64" i="1" l="1"/>
  <c r="J59" i="1"/>
  <c r="F70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3" i="1"/>
  <c r="F35" i="1"/>
  <c r="F22" i="1"/>
  <c r="F6" i="1"/>
  <c r="F55" i="1" l="1"/>
  <c r="F50" i="1"/>
  <c r="F51" i="1"/>
  <c r="F52" i="1"/>
  <c r="F53" i="1"/>
  <c r="F54" i="1"/>
  <c r="F49" i="1"/>
  <c r="F40" i="1"/>
  <c r="F44" i="1"/>
  <c r="F45" i="1"/>
  <c r="F46" i="1"/>
  <c r="F47" i="1"/>
  <c r="F48" i="1"/>
  <c r="F21" i="1"/>
  <c r="F23" i="1"/>
  <c r="F24" i="1"/>
  <c r="F25" i="1"/>
  <c r="F26" i="1"/>
  <c r="F27" i="1"/>
  <c r="F28" i="1"/>
  <c r="F29" i="1"/>
  <c r="F32" i="1"/>
  <c r="F33" i="1"/>
  <c r="F36" i="1"/>
  <c r="F37" i="1"/>
  <c r="F38" i="1"/>
  <c r="F3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F18" i="1"/>
  <c r="F19" i="1"/>
  <c r="F12" i="1"/>
  <c r="F13" i="1"/>
  <c r="F14" i="1"/>
  <c r="F15" i="1"/>
  <c r="F16" i="1"/>
  <c r="F17" i="1"/>
  <c r="F8" i="1"/>
  <c r="F9" i="1"/>
  <c r="F10" i="1"/>
  <c r="F11" i="1"/>
  <c r="A22" i="1" l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comments1.xml><?xml version="1.0" encoding="utf-8"?>
<comments xmlns="http://schemas.openxmlformats.org/spreadsheetml/2006/main">
  <authors>
    <author>ZIN8</author>
  </authors>
  <commentLis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
五条堀川
堀河御池の距離修正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
チェックしない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Ver1.01修正</t>
        </r>
      </text>
    </comment>
    <comment ref="B5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
PC8→PC3</t>
        </r>
      </text>
    </comment>
    <comment ref="E63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Ver1.01.1 県道名修正
</t>
        </r>
      </text>
    </comment>
    <comment ref="E64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Ver1.01.1
県道名修正</t>
        </r>
      </text>
    </comment>
  </commentList>
</comments>
</file>

<file path=xl/sharedStrings.xml><?xml version="1.0" encoding="utf-8"?>
<sst xmlns="http://schemas.openxmlformats.org/spreadsheetml/2006/main" count="277" uniqueCount="170">
  <si>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</si>
  <si>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</si>
  <si>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</si>
  <si>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</si>
  <si>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</si>
  <si>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</si>
  <si>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</si>
  <si>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</si>
  <si>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左側</t>
    <rPh sb="0" eb="2">
      <t>ヒダリガワ</t>
    </rPh>
    <phoneticPr fontId="2"/>
  </si>
  <si>
    <t>直進</t>
    <rPh sb="0" eb="2">
      <t>チョクシン</t>
    </rPh>
    <phoneticPr fontId="2"/>
  </si>
  <si>
    <t>十字路</t>
    <rPh sb="0" eb="3">
      <t>ジュウジロ</t>
    </rPh>
    <phoneticPr fontId="2"/>
  </si>
  <si>
    <t>T字路</t>
    <rPh sb="1" eb="3">
      <t>ジロ</t>
    </rPh>
    <phoneticPr fontId="2"/>
  </si>
  <si>
    <t>右直進</t>
    <rPh sb="0" eb="3">
      <t>ミギチョクシン</t>
    </rPh>
    <phoneticPr fontId="2"/>
  </si>
  <si>
    <t>Y字路</t>
    <rPh sb="1" eb="3">
      <t>ジロ</t>
    </rPh>
    <phoneticPr fontId="2"/>
  </si>
  <si>
    <t>左直進</t>
    <rPh sb="0" eb="1">
      <t>ヒダリ</t>
    </rPh>
    <rPh sb="1" eb="3">
      <t>チョクシン</t>
    </rPh>
    <phoneticPr fontId="2"/>
  </si>
  <si>
    <t>左直進</t>
    <rPh sb="0" eb="3">
      <t>ヒダリチョクシン</t>
    </rPh>
    <phoneticPr fontId="2"/>
  </si>
  <si>
    <t>市道</t>
    <rPh sb="0" eb="2">
      <t>シドウ</t>
    </rPh>
    <phoneticPr fontId="1"/>
  </si>
  <si>
    <t>右折</t>
    <rPh sb="0" eb="2">
      <t>ウセツ</t>
    </rPh>
    <phoneticPr fontId="1"/>
  </si>
  <si>
    <t>直進</t>
    <rPh sb="0" eb="2">
      <t>チョクシン</t>
    </rPh>
    <phoneticPr fontId="1"/>
  </si>
  <si>
    <t>右直進</t>
    <rPh sb="0" eb="1">
      <t>ミギ</t>
    </rPh>
    <rPh sb="1" eb="3">
      <t>チョクシン</t>
    </rPh>
    <phoneticPr fontId="1"/>
  </si>
  <si>
    <t>T字路</t>
    <rPh sb="1" eb="3">
      <t>ジロ</t>
    </rPh>
    <phoneticPr fontId="1"/>
  </si>
  <si>
    <t>右直進</t>
    <rPh sb="0" eb="3">
      <t>ミギチョクシン</t>
    </rPh>
    <phoneticPr fontId="1"/>
  </si>
  <si>
    <t>ト字路</t>
    <rPh sb="1" eb="3">
      <t>ジロ</t>
    </rPh>
    <phoneticPr fontId="1"/>
  </si>
  <si>
    <t>ト字路</t>
    <rPh sb="1" eb="3">
      <t>ジロ</t>
    </rPh>
    <phoneticPr fontId="2"/>
  </si>
  <si>
    <t>府道126</t>
    <rPh sb="0" eb="2">
      <t>フドウ</t>
    </rPh>
    <phoneticPr fontId="1"/>
  </si>
  <si>
    <t>Y字路</t>
    <rPh sb="1" eb="3">
      <t>ジロ</t>
    </rPh>
    <phoneticPr fontId="1"/>
  </si>
  <si>
    <t>自動車一方通行。狭い！</t>
    <rPh sb="0" eb="3">
      <t>ジドウシャ</t>
    </rPh>
    <rPh sb="3" eb="7">
      <t>イッポウツウコウ</t>
    </rPh>
    <rPh sb="8" eb="9">
      <t>セマ</t>
    </rPh>
    <phoneticPr fontId="2"/>
  </si>
  <si>
    <t>突当りの右
自動車一方通行。狭い！</t>
    <rPh sb="0" eb="2">
      <t>ツキアタ</t>
    </rPh>
    <rPh sb="4" eb="5">
      <t>ミギ</t>
    </rPh>
    <phoneticPr fontId="1"/>
  </si>
  <si>
    <t>標識</t>
    <rPh sb="0" eb="2">
      <t>ヒョウシキ</t>
    </rPh>
    <phoneticPr fontId="2"/>
  </si>
  <si>
    <t>納所S</t>
    <rPh sb="0" eb="2">
      <t>ナッショ</t>
    </rPh>
    <phoneticPr fontId="1"/>
  </si>
  <si>
    <t>十字路S</t>
    <rPh sb="0" eb="3">
      <t>ジュウジロ</t>
    </rPh>
    <phoneticPr fontId="1"/>
  </si>
  <si>
    <t>府道15</t>
    <rPh sb="0" eb="2">
      <t>フドウ</t>
    </rPh>
    <phoneticPr fontId="2"/>
  </si>
  <si>
    <t>変則五叉路、右斜めに直進</t>
    <rPh sb="0" eb="2">
      <t>ヘンソク</t>
    </rPh>
    <rPh sb="2" eb="5">
      <t>ゴサロ</t>
    </rPh>
    <rPh sb="6" eb="7">
      <t>ミギ</t>
    </rPh>
    <rPh sb="7" eb="8">
      <t>シャ</t>
    </rPh>
    <rPh sb="10" eb="12">
      <t>チョクシン</t>
    </rPh>
    <phoneticPr fontId="1"/>
  </si>
  <si>
    <t>千本通</t>
    <rPh sb="0" eb="3">
      <t>センボンドオリ</t>
    </rPh>
    <phoneticPr fontId="1"/>
  </si>
  <si>
    <t>新城南通りをくぐって側道に入る</t>
    <rPh sb="0" eb="4">
      <t>シンジョウナンドオ</t>
    </rPh>
    <rPh sb="10" eb="12">
      <t>ソクドウ</t>
    </rPh>
    <rPh sb="13" eb="14">
      <t>ハイ</t>
    </rPh>
    <phoneticPr fontId="2"/>
  </si>
  <si>
    <t>府道68</t>
    <rPh sb="0" eb="2">
      <t>フドウ</t>
    </rPh>
    <phoneticPr fontId="1"/>
  </si>
  <si>
    <t>┤字路</t>
    <rPh sb="1" eb="3">
      <t>ジロ</t>
    </rPh>
    <phoneticPr fontId="1"/>
  </si>
  <si>
    <t>国道1号を交差してすぐ</t>
    <rPh sb="0" eb="2">
      <t>コクドウ</t>
    </rPh>
    <rPh sb="3" eb="4">
      <t>ゴウ</t>
    </rPh>
    <rPh sb="5" eb="7">
      <t>コウサ</t>
    </rPh>
    <phoneticPr fontId="2"/>
  </si>
  <si>
    <t>┤字路　S</t>
    <rPh sb="1" eb="3">
      <t>ジロ</t>
    </rPh>
    <phoneticPr fontId="1"/>
  </si>
  <si>
    <t>T字路</t>
  </si>
  <si>
    <t>大宮通</t>
    <rPh sb="0" eb="3">
      <t>オオミヤドオリ</t>
    </rPh>
    <phoneticPr fontId="2"/>
  </si>
  <si>
    <t>七条通</t>
    <rPh sb="0" eb="3">
      <t>シチジョウドオリ</t>
    </rPh>
    <phoneticPr fontId="2"/>
  </si>
  <si>
    <t>大宮七条　S</t>
    <rPh sb="0" eb="4">
      <t>オオミヤシチジョウ</t>
    </rPh>
    <phoneticPr fontId="2"/>
  </si>
  <si>
    <t>七条堀河　S</t>
    <rPh sb="0" eb="2">
      <t>シチジョウ</t>
    </rPh>
    <rPh sb="2" eb="4">
      <t>ホリカワ</t>
    </rPh>
    <phoneticPr fontId="1"/>
  </si>
  <si>
    <t>堀川通⇢府道38</t>
    <rPh sb="0" eb="3">
      <t>ホリカワドオリ</t>
    </rPh>
    <rPh sb="4" eb="6">
      <t>フドウ</t>
    </rPh>
    <phoneticPr fontId="2"/>
  </si>
  <si>
    <t>府道38</t>
  </si>
  <si>
    <t>府道38</t>
    <rPh sb="0" eb="2">
      <t>フドウ</t>
    </rPh>
    <phoneticPr fontId="2"/>
  </si>
  <si>
    <t>市原バイパスへ</t>
    <rPh sb="0" eb="2">
      <t>イチハラ</t>
    </rPh>
    <phoneticPr fontId="2"/>
  </si>
  <si>
    <t>鞍馬方面</t>
    <rPh sb="0" eb="2">
      <t>クラマ</t>
    </rPh>
    <rPh sb="2" eb="4">
      <t>ホウメン</t>
    </rPh>
    <phoneticPr fontId="2"/>
  </si>
  <si>
    <t>Y字路　百井別れ</t>
    <rPh sb="1" eb="3">
      <t>ジロ</t>
    </rPh>
    <rPh sb="4" eb="7">
      <t>モモイワカ</t>
    </rPh>
    <phoneticPr fontId="2"/>
  </si>
  <si>
    <t>R477（府道38）</t>
    <rPh sb="5" eb="7">
      <t>フドウ</t>
    </rPh>
    <phoneticPr fontId="2"/>
  </si>
  <si>
    <t>百井峠方面へ行かない！</t>
    <rPh sb="0" eb="3">
      <t>モモイトウゲ</t>
    </rPh>
    <rPh sb="3" eb="5">
      <t>ホウメン</t>
    </rPh>
    <rPh sb="6" eb="7">
      <t>イ</t>
    </rPh>
    <phoneticPr fontId="2"/>
  </si>
  <si>
    <t>花背峠</t>
    <rPh sb="0" eb="3">
      <t>ハナゼトウゲ</t>
    </rPh>
    <phoneticPr fontId="2"/>
  </si>
  <si>
    <t>京都最強峠　標高759m</t>
    <rPh sb="0" eb="2">
      <t>キョウト</t>
    </rPh>
    <rPh sb="2" eb="5">
      <t>サイキョウトウゲ</t>
    </rPh>
    <rPh sb="6" eb="8">
      <t>ヒョウコウ</t>
    </rPh>
    <phoneticPr fontId="2"/>
  </si>
  <si>
    <t>橋をわたって突き当たり右折</t>
    <rPh sb="6" eb="7">
      <t>ツ</t>
    </rPh>
    <rPh sb="8" eb="9">
      <t>ア</t>
    </rPh>
    <rPh sb="11" eb="13">
      <t>ウセツ</t>
    </rPh>
    <phoneticPr fontId="2"/>
  </si>
  <si>
    <t>美山方面</t>
    <rPh sb="0" eb="4">
      <t>ミヤマホウメン</t>
    </rPh>
    <phoneticPr fontId="2"/>
  </si>
  <si>
    <t>佐々里峠</t>
  </si>
  <si>
    <t>ビレッジライン</t>
  </si>
  <si>
    <t>五波峠</t>
    <rPh sb="0" eb="1">
      <t>ゴ</t>
    </rPh>
    <rPh sb="1" eb="2">
      <t>ナミ</t>
    </rPh>
    <rPh sb="2" eb="3">
      <t>トウゲ</t>
    </rPh>
    <phoneticPr fontId="2"/>
  </si>
  <si>
    <t>R162</t>
  </si>
  <si>
    <t>R162、R27と交差するが川沿い直進せよ</t>
    <rPh sb="9" eb="11">
      <t>コウサ</t>
    </rPh>
    <rPh sb="14" eb="16">
      <t>カワゾ</t>
    </rPh>
    <rPh sb="17" eb="19">
      <t>チョクシン</t>
    </rPh>
    <phoneticPr fontId="2"/>
  </si>
  <si>
    <t>十字路S</t>
    <rPh sb="0" eb="3">
      <t>ジュウジロ</t>
    </rPh>
    <phoneticPr fontId="2"/>
  </si>
  <si>
    <t>県道216</t>
    <rPh sb="0" eb="2">
      <t>ケンドウ</t>
    </rPh>
    <phoneticPr fontId="2"/>
  </si>
  <si>
    <t>湖上館PAMCO。常神半島へ行かない。湖を右手に進む</t>
    <rPh sb="0" eb="1">
      <t>ミズウミ</t>
    </rPh>
    <rPh sb="1" eb="2">
      <t>ウエ</t>
    </rPh>
    <rPh sb="2" eb="3">
      <t>ヤカタ</t>
    </rPh>
    <rPh sb="9" eb="13">
      <t>ツネガミハントウ</t>
    </rPh>
    <rPh sb="14" eb="15">
      <t>イ</t>
    </rPh>
    <rPh sb="19" eb="20">
      <t>ミズウミ</t>
    </rPh>
    <rPh sb="21" eb="23">
      <t>ミギテ</t>
    </rPh>
    <rPh sb="24" eb="25">
      <t>スス</t>
    </rPh>
    <phoneticPr fontId="2"/>
  </si>
  <si>
    <t>県道214</t>
    <rPh sb="0" eb="2">
      <t>ケンドウ</t>
    </rPh>
    <phoneticPr fontId="2"/>
  </si>
  <si>
    <t>橋を渡らず折り返す感じで右折</t>
    <rPh sb="0" eb="1">
      <t>ハシ</t>
    </rPh>
    <rPh sb="2" eb="3">
      <t>ワタ</t>
    </rPh>
    <rPh sb="5" eb="6">
      <t>オ</t>
    </rPh>
    <rPh sb="7" eb="8">
      <t>カエ</t>
    </rPh>
    <rPh sb="9" eb="10">
      <t>カン</t>
    </rPh>
    <rPh sb="12" eb="14">
      <t>ウセツ</t>
    </rPh>
    <phoneticPr fontId="2"/>
  </si>
  <si>
    <t>広域農道</t>
    <rPh sb="0" eb="4">
      <t>コウイキノウドウ</t>
    </rPh>
    <phoneticPr fontId="2"/>
  </si>
  <si>
    <t>湯岡橋東詰　S</t>
    <rPh sb="0" eb="3">
      <t>ユオカバシ</t>
    </rPh>
    <rPh sb="3" eb="5">
      <t>ヒガシヅ</t>
    </rPh>
    <phoneticPr fontId="2"/>
  </si>
  <si>
    <t>坂尻S</t>
    <rPh sb="0" eb="1">
      <t>サカ</t>
    </rPh>
    <rPh sb="1" eb="2">
      <t>シリ</t>
    </rPh>
    <phoneticPr fontId="2"/>
  </si>
  <si>
    <t>R8</t>
    <phoneticPr fontId="2"/>
  </si>
  <si>
    <t>┤字路</t>
    <rPh sb="1" eb="3">
      <t>ジロ</t>
    </rPh>
    <phoneticPr fontId="2"/>
  </si>
  <si>
    <t>県道29</t>
    <rPh sb="0" eb="2">
      <t>ケンドウ</t>
    </rPh>
    <phoneticPr fontId="2"/>
  </si>
  <si>
    <t>┤字路</t>
    <rPh sb="0" eb="3">
      <t>ケイセンジロ</t>
    </rPh>
    <phoneticPr fontId="2"/>
  </si>
  <si>
    <t>T字路　S</t>
    <rPh sb="1" eb="3">
      <t>ジロ</t>
    </rPh>
    <phoneticPr fontId="2"/>
  </si>
  <si>
    <r>
      <t>標高600m ここから</t>
    </r>
    <r>
      <rPr>
        <b/>
        <sz val="9"/>
        <rFont val="ＭＳ Ｐゴシック"/>
        <family val="3"/>
        <charset val="128"/>
      </rPr>
      <t>福井県</t>
    </r>
    <r>
      <rPr>
        <sz val="9"/>
        <rFont val="ＭＳ Ｐゴシック"/>
        <family val="3"/>
        <charset val="128"/>
      </rPr>
      <t>　県道に合流するまで道悪し</t>
    </r>
    <rPh sb="0" eb="2">
      <t>ヒョウコウ</t>
    </rPh>
    <rPh sb="11" eb="14">
      <t>フクイケン</t>
    </rPh>
    <rPh sb="15" eb="17">
      <t>ケンドウ</t>
    </rPh>
    <rPh sb="18" eb="20">
      <t>ゴウリュウ</t>
    </rPh>
    <rPh sb="24" eb="26">
      <t>ミチワル</t>
    </rPh>
    <phoneticPr fontId="2"/>
  </si>
  <si>
    <t>×</t>
    <phoneticPr fontId="2"/>
  </si>
  <si>
    <t>さざなみ街道</t>
  </si>
  <si>
    <t>長命寺町S</t>
    <rPh sb="0" eb="3">
      <t>チョウメイジ</t>
    </rPh>
    <rPh sb="3" eb="4">
      <t>マチ</t>
    </rPh>
    <phoneticPr fontId="2"/>
  </si>
  <si>
    <t>R422</t>
  </si>
  <si>
    <t>大石東六丁目　S</t>
    <rPh sb="0" eb="3">
      <t>オオイシヒガシ</t>
    </rPh>
    <rPh sb="3" eb="4">
      <t>ロク</t>
    </rPh>
    <rPh sb="4" eb="6">
      <t>チョウメ</t>
    </rPh>
    <phoneticPr fontId="2"/>
  </si>
  <si>
    <t>通過チェック　ファミリーマート大石はっとり</t>
    <rPh sb="0" eb="2">
      <t>ツウカ</t>
    </rPh>
    <rPh sb="15" eb="17">
      <t>オオイシ</t>
    </rPh>
    <phoneticPr fontId="2"/>
  </si>
  <si>
    <t>鹿跳橋西詰　S</t>
    <rPh sb="0" eb="2">
      <t>シカハ</t>
    </rPh>
    <rPh sb="2" eb="3">
      <t>ハシ</t>
    </rPh>
    <rPh sb="3" eb="5">
      <t>ニシヅ</t>
    </rPh>
    <phoneticPr fontId="2"/>
  </si>
  <si>
    <t>県道3</t>
    <rPh sb="0" eb="2">
      <t>ケンドウ</t>
    </rPh>
    <phoneticPr fontId="2"/>
  </si>
  <si>
    <t>府道3</t>
    <rPh sb="0" eb="2">
      <t>フドウ</t>
    </rPh>
    <phoneticPr fontId="2"/>
  </si>
  <si>
    <t>十字路　S</t>
    <rPh sb="0" eb="1">
      <t>ジュウ</t>
    </rPh>
    <rPh sb="1" eb="3">
      <t>ジロ</t>
    </rPh>
    <phoneticPr fontId="2"/>
  </si>
  <si>
    <t>ト字路　S</t>
    <rPh sb="1" eb="3">
      <t>ジロ</t>
    </rPh>
    <phoneticPr fontId="2"/>
  </si>
  <si>
    <t>橋を渡って突き当たり右折。大石方面</t>
    <rPh sb="0" eb="1">
      <t>ハシ</t>
    </rPh>
    <rPh sb="2" eb="3">
      <t>ワタ</t>
    </rPh>
    <rPh sb="5" eb="6">
      <t>ツ</t>
    </rPh>
    <rPh sb="7" eb="8">
      <t>ア</t>
    </rPh>
    <rPh sb="10" eb="12">
      <t>ウセツ</t>
    </rPh>
    <rPh sb="13" eb="17">
      <t>オオイシホウメン</t>
    </rPh>
    <phoneticPr fontId="2"/>
  </si>
  <si>
    <t>道なり右折</t>
    <rPh sb="0" eb="1">
      <t>ミチ</t>
    </rPh>
    <rPh sb="3" eb="5">
      <t>ウセツ</t>
    </rPh>
    <phoneticPr fontId="2"/>
  </si>
  <si>
    <t>突き当たり右折。宇治方面</t>
    <rPh sb="8" eb="12">
      <t>ウジホウメン</t>
    </rPh>
    <phoneticPr fontId="2"/>
  </si>
  <si>
    <t>橋をわたってすぐ左折
宇治方面</t>
    <rPh sb="0" eb="1">
      <t>ハシ</t>
    </rPh>
    <rPh sb="8" eb="10">
      <t>サセツ</t>
    </rPh>
    <rPh sb="11" eb="15">
      <t>ウジホウメン</t>
    </rPh>
    <phoneticPr fontId="2"/>
  </si>
  <si>
    <r>
      <t>曽東大橋渡ってすぐ右折（クランク直進）
宇治市街・宇治田原方面
この付近瀬田・宇治川を挟んで</t>
    </r>
    <r>
      <rPr>
        <b/>
        <sz val="9"/>
        <rFont val="ＭＳ Ｐゴシック"/>
        <family val="3"/>
        <charset val="128"/>
      </rPr>
      <t>京都府境</t>
    </r>
    <rPh sb="0" eb="1">
      <t>ソ</t>
    </rPh>
    <rPh sb="1" eb="2">
      <t>ヒガシ</t>
    </rPh>
    <rPh sb="2" eb="4">
      <t>オオハシ</t>
    </rPh>
    <rPh sb="4" eb="5">
      <t>ワタ</t>
    </rPh>
    <rPh sb="9" eb="11">
      <t>ウセツ</t>
    </rPh>
    <rPh sb="16" eb="18">
      <t>チョクシン</t>
    </rPh>
    <rPh sb="20" eb="24">
      <t>ウジシガイ</t>
    </rPh>
    <rPh sb="25" eb="29">
      <t>ウジタワラ</t>
    </rPh>
    <rPh sb="29" eb="31">
      <t>ホウメン</t>
    </rPh>
    <rPh sb="34" eb="36">
      <t>フキン</t>
    </rPh>
    <rPh sb="36" eb="38">
      <t>セタ</t>
    </rPh>
    <rPh sb="39" eb="42">
      <t>ウジガワ</t>
    </rPh>
    <rPh sb="43" eb="44">
      <t>ハサ</t>
    </rPh>
    <rPh sb="46" eb="48">
      <t>キョウト</t>
    </rPh>
    <rPh sb="48" eb="50">
      <t>フザカイ</t>
    </rPh>
    <phoneticPr fontId="2"/>
  </si>
  <si>
    <t>宵待橋を渡って直ぐ右折
宇治・天ヶ瀬ダム方面</t>
    <rPh sb="4" eb="5">
      <t>ワタ</t>
    </rPh>
    <rPh sb="7" eb="8">
      <t>ス</t>
    </rPh>
    <rPh sb="9" eb="11">
      <t>ウセツ</t>
    </rPh>
    <rPh sb="12" eb="14">
      <t>ウジ</t>
    </rPh>
    <rPh sb="15" eb="18">
      <t>アマガセ</t>
    </rPh>
    <rPh sb="20" eb="22">
      <t>ホウメン</t>
    </rPh>
    <phoneticPr fontId="2"/>
  </si>
  <si>
    <r>
      <t>平等院鳳凰堂通過。</t>
    </r>
    <r>
      <rPr>
        <sz val="9"/>
        <rFont val="ＭＳ Ｐゴシック"/>
        <family val="3"/>
        <charset val="128"/>
      </rPr>
      <t xml:space="preserve">
一方通行の道に入り、連続信号1つ目を左折。
城陽方面へ</t>
    </r>
    <rPh sb="6" eb="8">
      <t>ツウカ</t>
    </rPh>
    <rPh sb="10" eb="14">
      <t>イッポウツウコウ</t>
    </rPh>
    <rPh sb="15" eb="16">
      <t>ミチ</t>
    </rPh>
    <rPh sb="17" eb="18">
      <t>ハイ</t>
    </rPh>
    <rPh sb="20" eb="22">
      <t>レンゾク</t>
    </rPh>
    <rPh sb="22" eb="24">
      <t>シンゴウ</t>
    </rPh>
    <rPh sb="26" eb="27">
      <t>メ</t>
    </rPh>
    <rPh sb="28" eb="30">
      <t>サセツ</t>
    </rPh>
    <rPh sb="32" eb="36">
      <t>ジョウヨウホウメン</t>
    </rPh>
    <phoneticPr fontId="2"/>
  </si>
  <si>
    <r>
      <t xml:space="preserve">突き当たり左折してすぐ右折（クランク直進）
</t>
    </r>
    <r>
      <rPr>
        <b/>
        <sz val="9"/>
        <rFont val="ＭＳ Ｐゴシック"/>
        <family val="3"/>
        <charset val="128"/>
      </rPr>
      <t>歩道トンネル自転車降りろ</t>
    </r>
    <rPh sb="0" eb="1">
      <t>ツ</t>
    </rPh>
    <rPh sb="2" eb="3">
      <t>ア</t>
    </rPh>
    <rPh sb="5" eb="7">
      <t>サセツ</t>
    </rPh>
    <rPh sb="11" eb="13">
      <t>ウセツ</t>
    </rPh>
    <rPh sb="18" eb="20">
      <t>チョクシン</t>
    </rPh>
    <rPh sb="22" eb="24">
      <t>ホドウ</t>
    </rPh>
    <rPh sb="28" eb="31">
      <t>ジテンシャ</t>
    </rPh>
    <rPh sb="31" eb="32">
      <t>オ</t>
    </rPh>
    <phoneticPr fontId="2"/>
  </si>
  <si>
    <t>標高730m　南丹市へ</t>
    <rPh sb="0" eb="2">
      <t>ヒョウコウ</t>
    </rPh>
    <rPh sb="7" eb="10">
      <t>ナンタンシ</t>
    </rPh>
    <phoneticPr fontId="2"/>
  </si>
  <si>
    <t>石碑あり　左　千本通　右　城南通り　奥へ直進せよ</t>
    <rPh sb="0" eb="2">
      <t>セキヒ</t>
    </rPh>
    <rPh sb="5" eb="6">
      <t>ヒダリ</t>
    </rPh>
    <rPh sb="7" eb="10">
      <t>センボンドオリ</t>
    </rPh>
    <rPh sb="11" eb="12">
      <t>ミギ</t>
    </rPh>
    <rPh sb="13" eb="16">
      <t>ジョウナンドオ</t>
    </rPh>
    <rPh sb="18" eb="19">
      <t>オク</t>
    </rPh>
    <rPh sb="20" eb="22">
      <t>チョクシン</t>
    </rPh>
    <phoneticPr fontId="2"/>
  </si>
  <si>
    <r>
      <t>信号に出ずに</t>
    </r>
    <r>
      <rPr>
        <b/>
        <sz val="9"/>
        <rFont val="ＭＳ Ｐゴシック"/>
        <family val="3"/>
        <charset val="128"/>
      </rPr>
      <t>左に折り返す！</t>
    </r>
    <rPh sb="0" eb="2">
      <t>シンゴウ</t>
    </rPh>
    <rPh sb="3" eb="4">
      <t>デ</t>
    </rPh>
    <rPh sb="6" eb="7">
      <t>ヒダリ</t>
    </rPh>
    <rPh sb="8" eb="9">
      <t>オ</t>
    </rPh>
    <rPh sb="10" eb="11">
      <t>カエ</t>
    </rPh>
    <phoneticPr fontId="2"/>
  </si>
  <si>
    <t>九条大宮　S</t>
    <rPh sb="0" eb="4">
      <t>クジョウオオミヤ</t>
    </rPh>
    <phoneticPr fontId="2"/>
  </si>
  <si>
    <t>※堀川通に出るタイミングはどの交差点を使っても良い
大宮通りを直進すると二条城に突き当たる</t>
    <rPh sb="1" eb="4">
      <t>ホリカワドオリ</t>
    </rPh>
    <rPh sb="5" eb="6">
      <t>デ</t>
    </rPh>
    <rPh sb="15" eb="18">
      <t>コウサテン</t>
    </rPh>
    <rPh sb="19" eb="20">
      <t>ツカ</t>
    </rPh>
    <rPh sb="23" eb="24">
      <t>ヨ</t>
    </rPh>
    <rPh sb="26" eb="28">
      <t>オオミヤ</t>
    </rPh>
    <rPh sb="28" eb="29">
      <t>ドオ</t>
    </rPh>
    <rPh sb="31" eb="33">
      <t>チョクシン</t>
    </rPh>
    <rPh sb="36" eb="39">
      <t>ニジョウジョウ</t>
    </rPh>
    <rPh sb="40" eb="41">
      <t>ツ</t>
    </rPh>
    <rPh sb="42" eb="43">
      <t>ア</t>
    </rPh>
    <phoneticPr fontId="2"/>
  </si>
  <si>
    <t>府道38は鴨川渡る指示だが直進でよい（府道38沿いに進んでもよい）</t>
    <rPh sb="0" eb="2">
      <t>フドウ</t>
    </rPh>
    <rPh sb="5" eb="7">
      <t>カモガワ</t>
    </rPh>
    <rPh sb="7" eb="8">
      <t>ワタ</t>
    </rPh>
    <rPh sb="9" eb="11">
      <t>シジ</t>
    </rPh>
    <rPh sb="13" eb="15">
      <t>チョクシン</t>
    </rPh>
    <rPh sb="19" eb="21">
      <t>フドウ</t>
    </rPh>
    <rPh sb="23" eb="24">
      <t>ゾ</t>
    </rPh>
    <rPh sb="26" eb="27">
      <t>スス</t>
    </rPh>
    <phoneticPr fontId="2"/>
  </si>
  <si>
    <t>市道⇢府道38</t>
    <rPh sb="0" eb="2">
      <t>シドウ</t>
    </rPh>
    <rPh sb="3" eb="5">
      <t>フドウ</t>
    </rPh>
    <phoneticPr fontId="2"/>
  </si>
  <si>
    <t>×</t>
    <phoneticPr fontId="2"/>
  </si>
  <si>
    <t>ト字路</t>
    <rPh sb="1" eb="3">
      <t>ジロ</t>
    </rPh>
    <phoneticPr fontId="2"/>
  </si>
  <si>
    <t>右折</t>
    <rPh sb="0" eb="2">
      <t>ウセツ</t>
    </rPh>
    <phoneticPr fontId="2"/>
  </si>
  <si>
    <t>R162</t>
    <phoneticPr fontId="2"/>
  </si>
  <si>
    <t>橋を渡って左。細い上り坂。
近畿自然歩道標識　浦見川橋0.3km</t>
    <rPh sb="0" eb="1">
      <t>ハシ</t>
    </rPh>
    <rPh sb="2" eb="3">
      <t>ワタ</t>
    </rPh>
    <rPh sb="5" eb="6">
      <t>ヒダリ</t>
    </rPh>
    <rPh sb="7" eb="8">
      <t>ホソ</t>
    </rPh>
    <rPh sb="9" eb="10">
      <t>ノボ</t>
    </rPh>
    <rPh sb="11" eb="12">
      <t>ザカ</t>
    </rPh>
    <rPh sb="14" eb="16">
      <t>キンキ</t>
    </rPh>
    <rPh sb="16" eb="20">
      <t>シゼンホドウ</t>
    </rPh>
    <rPh sb="20" eb="22">
      <t>ヒョウシキ</t>
    </rPh>
    <rPh sb="23" eb="24">
      <t>ウラ</t>
    </rPh>
    <phoneticPr fontId="2"/>
  </si>
  <si>
    <t>浦見川橋渡る</t>
    <rPh sb="0" eb="1">
      <t>ウラ</t>
    </rPh>
    <rPh sb="1" eb="3">
      <t>ミカワ</t>
    </rPh>
    <rPh sb="3" eb="4">
      <t>ハシ</t>
    </rPh>
    <rPh sb="4" eb="5">
      <t>ワタ</t>
    </rPh>
    <phoneticPr fontId="2"/>
  </si>
  <si>
    <t>県道244⇢市道</t>
    <rPh sb="0" eb="2">
      <t>ケンドウ</t>
    </rPh>
    <rPh sb="6" eb="8">
      <t>シドウ</t>
    </rPh>
    <phoneticPr fontId="2"/>
  </si>
  <si>
    <t>みちなり右折</t>
    <rPh sb="4" eb="6">
      <t>ウセツ</t>
    </rPh>
    <phoneticPr fontId="2"/>
  </si>
  <si>
    <t>100m手前　左手に看板　田歌舎
正面奥にトラ棒が見えてくる
現地は道なり左カーブなので、トラ棒は右手にある</t>
    <rPh sb="4" eb="6">
      <t>テマエ</t>
    </rPh>
    <rPh sb="7" eb="9">
      <t>ヒダリテ</t>
    </rPh>
    <rPh sb="10" eb="12">
      <t>カンバン</t>
    </rPh>
    <rPh sb="13" eb="14">
      <t>タ</t>
    </rPh>
    <rPh sb="14" eb="15">
      <t>ウタ</t>
    </rPh>
    <rPh sb="15" eb="16">
      <t>ヤ</t>
    </rPh>
    <rPh sb="17" eb="20">
      <t>ショウメンオク</t>
    </rPh>
    <rPh sb="23" eb="24">
      <t>ボウ</t>
    </rPh>
    <rPh sb="25" eb="26">
      <t>ミ</t>
    </rPh>
    <rPh sb="31" eb="33">
      <t>ゲンチ</t>
    </rPh>
    <rPh sb="34" eb="35">
      <t>ミチ</t>
    </rPh>
    <rPh sb="37" eb="38">
      <t>ヒダリ</t>
    </rPh>
    <rPh sb="47" eb="48">
      <t>ボウ</t>
    </rPh>
    <rPh sb="49" eb="51">
      <t>ミギテ</t>
    </rPh>
    <phoneticPr fontId="2"/>
  </si>
  <si>
    <t>カムループス通り</t>
    <rPh sb="6" eb="7">
      <t>トオ</t>
    </rPh>
    <phoneticPr fontId="2"/>
  </si>
  <si>
    <t>左ローソン
城陽方面へ</t>
    <rPh sb="0" eb="1">
      <t>ヒダリ</t>
    </rPh>
    <rPh sb="6" eb="10">
      <t>ジョウヨウホウメン</t>
    </rPh>
    <phoneticPr fontId="2"/>
  </si>
  <si>
    <t>京都南ICを過ぎてすぐのトンネルを左折、すぐ右折
クランク直進</t>
    <rPh sb="0" eb="3">
      <t>キョウトミナミ</t>
    </rPh>
    <rPh sb="6" eb="7">
      <t>ス</t>
    </rPh>
    <rPh sb="17" eb="19">
      <t>サセツ</t>
    </rPh>
    <rPh sb="22" eb="24">
      <t>ウセツ</t>
    </rPh>
    <rPh sb="29" eb="31">
      <t>チョクシン</t>
    </rPh>
    <phoneticPr fontId="2"/>
  </si>
  <si>
    <r>
      <rPr>
        <sz val="9"/>
        <rFont val="ＭＳ Ｐゴシック"/>
        <family val="3"/>
        <charset val="128"/>
      </rPr>
      <t>大宮通</t>
    </r>
    <r>
      <rPr>
        <b/>
        <sz val="9"/>
        <color rgb="FFFF0000"/>
        <rFont val="ＭＳ Ｐゴシック"/>
        <family val="3"/>
        <charset val="128"/>
      </rPr>
      <t>(側道)</t>
    </r>
    <rPh sb="4" eb="6">
      <t>ソクドウ</t>
    </rPh>
    <phoneticPr fontId="2"/>
  </si>
  <si>
    <r>
      <rPr>
        <b/>
        <sz val="9"/>
        <rFont val="ＭＳ Ｐゴシック"/>
        <family val="3"/>
        <charset val="128"/>
      </rPr>
      <t>五重塔</t>
    </r>
    <r>
      <rPr>
        <sz val="9"/>
        <rFont val="ＭＳ Ｐゴシック"/>
        <family val="3"/>
        <charset val="128"/>
      </rPr>
      <t>が見えたら左端レーンを直進して側道へ入れ
直進立体交差は</t>
    </r>
    <r>
      <rPr>
        <b/>
        <sz val="9"/>
        <color rgb="FFFF0000"/>
        <rFont val="ＭＳ Ｐゴシック"/>
        <family val="3"/>
        <charset val="128"/>
      </rPr>
      <t>自転車通行禁止！</t>
    </r>
    <rPh sb="0" eb="3">
      <t>ゴジュウノトウ</t>
    </rPh>
    <rPh sb="4" eb="5">
      <t>ミ</t>
    </rPh>
    <rPh sb="8" eb="10">
      <t>ヒダリハシ</t>
    </rPh>
    <rPh sb="14" eb="16">
      <t>チョクシン</t>
    </rPh>
    <rPh sb="18" eb="20">
      <t>ソクドウ</t>
    </rPh>
    <rPh sb="21" eb="22">
      <t>ハイ</t>
    </rPh>
    <rPh sb="24" eb="26">
      <t>チョクシン</t>
    </rPh>
    <rPh sb="26" eb="30">
      <t>リッタイコウサ</t>
    </rPh>
    <rPh sb="31" eb="34">
      <t>ジテンシャ</t>
    </rPh>
    <rPh sb="34" eb="38">
      <t>ツウコウキンシ</t>
    </rPh>
    <phoneticPr fontId="2"/>
  </si>
  <si>
    <t>R27</t>
    <phoneticPr fontId="2"/>
  </si>
  <si>
    <t>BRM524京都300</t>
    <rPh sb="6" eb="8">
      <t>キョウト</t>
    </rPh>
    <phoneticPr fontId="2"/>
  </si>
  <si>
    <t>久御山中央公園</t>
    <rPh sb="0" eb="7">
      <t>クミヤマチュウオウコウエン</t>
    </rPh>
    <phoneticPr fontId="2"/>
  </si>
  <si>
    <t>市道</t>
  </si>
  <si>
    <t>5:00スタート　南方面</t>
    <rPh sb="9" eb="10">
      <t>ミナミ</t>
    </rPh>
    <rPh sb="10" eb="12">
      <t>ホウメン</t>
    </rPh>
    <phoneticPr fontId="2"/>
  </si>
  <si>
    <t>左折
→　右折</t>
    <rPh sb="0" eb="2">
      <t>サセツ</t>
    </rPh>
    <rPh sb="5" eb="7">
      <t>ウセツ</t>
    </rPh>
    <phoneticPr fontId="2"/>
  </si>
  <si>
    <t>十字路　S（ローソン静市市原店）</t>
    <rPh sb="0" eb="3">
      <t>ジュウジロ</t>
    </rPh>
    <rPh sb="10" eb="12">
      <t>シズイチ</t>
    </rPh>
    <rPh sb="12" eb="14">
      <t>イチハラ</t>
    </rPh>
    <rPh sb="14" eb="15">
      <t>テン</t>
    </rPh>
    <phoneticPr fontId="2"/>
  </si>
  <si>
    <t>突き当たり右折。R162に合流</t>
    <rPh sb="0" eb="1">
      <t>ツ</t>
    </rPh>
    <rPh sb="2" eb="3">
      <t>ア</t>
    </rPh>
    <rPh sb="5" eb="7">
      <t>ウセツ</t>
    </rPh>
    <rPh sb="13" eb="15">
      <t>ゴウリュウ</t>
    </rPh>
    <phoneticPr fontId="2"/>
  </si>
  <si>
    <t>通過チェック　ファミリーマート小浜運動場前</t>
    <rPh sb="0" eb="2">
      <t>ツウカ</t>
    </rPh>
    <rPh sb="15" eb="17">
      <t>オバマ</t>
    </rPh>
    <rPh sb="17" eb="21">
      <t>ウンドウジョウマエ</t>
    </rPh>
    <phoneticPr fontId="2"/>
  </si>
  <si>
    <t>右側</t>
    <rPh sb="0" eb="2">
      <t>ミギガワ</t>
    </rPh>
    <phoneticPr fontId="2"/>
  </si>
  <si>
    <t>県道107</t>
    <rPh sb="0" eb="2">
      <t>ケンドウ</t>
    </rPh>
    <phoneticPr fontId="2"/>
  </si>
  <si>
    <t>右手の大きな橋へ</t>
    <rPh sb="0" eb="2">
      <t>ミギテ</t>
    </rPh>
    <rPh sb="3" eb="4">
      <t>オオ</t>
    </rPh>
    <rPh sb="6" eb="7">
      <t>ハシ</t>
    </rPh>
    <phoneticPr fontId="2"/>
  </si>
  <si>
    <t>西津公民館前　S</t>
    <rPh sb="0" eb="2">
      <t>ニシツ</t>
    </rPh>
    <rPh sb="2" eb="6">
      <t>コウミンカンマエ</t>
    </rPh>
    <phoneticPr fontId="2"/>
  </si>
  <si>
    <t>ゲートボール場の右脇、観光ホテル水月花の脇を通る</t>
    <rPh sb="6" eb="7">
      <t>ジョウ</t>
    </rPh>
    <rPh sb="8" eb="10">
      <t>ミギワキ</t>
    </rPh>
    <rPh sb="20" eb="21">
      <t>ワキ</t>
    </rPh>
    <rPh sb="22" eb="23">
      <t>トオ</t>
    </rPh>
    <phoneticPr fontId="2"/>
  </si>
  <si>
    <t>PC1　三方五湖レークセンター</t>
    <rPh sb="4" eb="8">
      <t>ミカタゴコ</t>
    </rPh>
    <phoneticPr fontId="2"/>
  </si>
  <si>
    <t>久々子 S</t>
    <rPh sb="0" eb="2">
      <t>ヒサビサ</t>
    </rPh>
    <rPh sb="2" eb="3">
      <t>コ</t>
    </rPh>
    <phoneticPr fontId="2"/>
  </si>
  <si>
    <t>十字路　S　（ファミリーマート美原松原店）</t>
    <rPh sb="0" eb="3">
      <t>ジュウジロ</t>
    </rPh>
    <rPh sb="15" eb="17">
      <t>ミハラ</t>
    </rPh>
    <rPh sb="17" eb="19">
      <t>マツバラ</t>
    </rPh>
    <rPh sb="19" eb="20">
      <t>ミセ</t>
    </rPh>
    <phoneticPr fontId="2"/>
  </si>
  <si>
    <t>県道225</t>
    <rPh sb="0" eb="2">
      <t>ケンドウ</t>
    </rPh>
    <phoneticPr fontId="2"/>
  </si>
  <si>
    <t>関峠へ</t>
    <rPh sb="0" eb="2">
      <t>セキトウゲ</t>
    </rPh>
    <phoneticPr fontId="2"/>
  </si>
  <si>
    <t>関　S</t>
    <rPh sb="0" eb="1">
      <t>セキ</t>
    </rPh>
    <phoneticPr fontId="2"/>
  </si>
  <si>
    <t>ふるさと夢街道</t>
    <rPh sb="4" eb="7">
      <t>ユメカイドウ</t>
    </rPh>
    <phoneticPr fontId="2"/>
  </si>
  <si>
    <t>（サークルＫ敦賀山泉店）</t>
    <phoneticPr fontId="2"/>
  </si>
  <si>
    <t>市道→県道210</t>
    <rPh sb="0" eb="2">
      <t>シドウ</t>
    </rPh>
    <rPh sb="3" eb="5">
      <t>ケンドウ</t>
    </rPh>
    <phoneticPr fontId="2"/>
  </si>
  <si>
    <t>サークルK通過後に右折</t>
    <rPh sb="5" eb="7">
      <t>ツウカ</t>
    </rPh>
    <rPh sb="7" eb="8">
      <t>ゴ</t>
    </rPh>
    <rPh sb="9" eb="11">
      <t>ウセツ</t>
    </rPh>
    <phoneticPr fontId="2"/>
  </si>
  <si>
    <t>岡山二　S</t>
    <rPh sb="0" eb="2">
      <t>オカヤマ</t>
    </rPh>
    <rPh sb="2" eb="3">
      <t>ニ</t>
    </rPh>
    <phoneticPr fontId="2"/>
  </si>
  <si>
    <t>小河第２　S</t>
    <rPh sb="0" eb="2">
      <t>オガワ</t>
    </rPh>
    <rPh sb="2" eb="3">
      <t>ダイ</t>
    </rPh>
    <phoneticPr fontId="2"/>
  </si>
  <si>
    <t>疋田　S</t>
    <rPh sb="0" eb="2">
      <t>ヒキタ</t>
    </rPh>
    <phoneticPr fontId="2"/>
  </si>
  <si>
    <t>R161分岐</t>
    <rPh sb="4" eb="6">
      <t>ブンキ</t>
    </rPh>
    <phoneticPr fontId="2"/>
  </si>
  <si>
    <t>新道野越</t>
    <rPh sb="0" eb="2">
      <t>シンドウ</t>
    </rPh>
    <rPh sb="2" eb="3">
      <t>ノ</t>
    </rPh>
    <rPh sb="3" eb="4">
      <t>コ</t>
    </rPh>
    <phoneticPr fontId="2"/>
  </si>
  <si>
    <t>県道514</t>
    <rPh sb="0" eb="2">
      <t>ケンドウ</t>
    </rPh>
    <phoneticPr fontId="2"/>
  </si>
  <si>
    <t>必ず賤ヶ岳隧道へ登ること</t>
    <rPh sb="0" eb="1">
      <t>カナラ</t>
    </rPh>
    <rPh sb="2" eb="7">
      <t>シズガタケズイドウ</t>
    </rPh>
    <rPh sb="8" eb="9">
      <t>ノボ</t>
    </rPh>
    <phoneticPr fontId="2"/>
  </si>
  <si>
    <t>賤ヶ岳隧道</t>
    <rPh sb="0" eb="5">
      <t>シズガタケズイドウ</t>
    </rPh>
    <phoneticPr fontId="2"/>
  </si>
  <si>
    <t>県道514
→　湖周道路</t>
    <rPh sb="0" eb="2">
      <t>ケンドウ</t>
    </rPh>
    <rPh sb="8" eb="12">
      <t>コシュウドウロ</t>
    </rPh>
    <phoneticPr fontId="2"/>
  </si>
  <si>
    <t>（ファミリーマート近江八幡白王町店）</t>
    <phoneticPr fontId="2"/>
  </si>
  <si>
    <t>フィニッシュ　セブンイレブン久御山佐山店</t>
  </si>
  <si>
    <t>受付　　ジョイフル久京都久御山店</t>
    <rPh sb="0" eb="2">
      <t>ウケツケ</t>
    </rPh>
    <rPh sb="9" eb="10">
      <t>ヒサシ</t>
    </rPh>
    <rPh sb="10" eb="12">
      <t>キョウト</t>
    </rPh>
    <rPh sb="12" eb="15">
      <t>クミヤマ</t>
    </rPh>
    <rPh sb="15" eb="16">
      <t>テン</t>
    </rPh>
    <phoneticPr fontId="2"/>
  </si>
  <si>
    <t>カード提出、飲食をお願いします。　第二京阪超えて直ぐ。</t>
    <rPh sb="17" eb="21">
      <t>ダイニケイハン</t>
    </rPh>
    <rPh sb="21" eb="22">
      <t>コ</t>
    </rPh>
    <rPh sb="24" eb="25">
      <t>ス</t>
    </rPh>
    <phoneticPr fontId="2"/>
  </si>
  <si>
    <t>PC2　セブンイレブン　長浜公園町店</t>
    <rPh sb="12" eb="14">
      <t>ナガハマ</t>
    </rPh>
    <rPh sb="14" eb="17">
      <t>コウエンチョウ</t>
    </rPh>
    <rPh sb="17" eb="18">
      <t>テン</t>
    </rPh>
    <phoneticPr fontId="2"/>
  </si>
  <si>
    <t>レシート取得後、直進
ブルベカード記入必要なし</t>
    <rPh sb="4" eb="6">
      <t>シュトク</t>
    </rPh>
    <rPh sb="6" eb="7">
      <t>ゴ</t>
    </rPh>
    <rPh sb="8" eb="10">
      <t>チョクシン</t>
    </rPh>
    <rPh sb="17" eb="21">
      <t>キニュウヒツヨウ</t>
    </rPh>
    <phoneticPr fontId="2"/>
  </si>
  <si>
    <t>レシート取得後、折り返し
ブルベカード記入必要なし</t>
    <rPh sb="4" eb="6">
      <t>シュトク</t>
    </rPh>
    <rPh sb="6" eb="7">
      <t>ゴ</t>
    </rPh>
    <rPh sb="8" eb="9">
      <t>オ</t>
    </rPh>
    <rPh sb="10" eb="11">
      <t>カエ</t>
    </rPh>
    <rPh sb="19" eb="23">
      <t>キニュウヒツヨウ</t>
    </rPh>
    <phoneticPr fontId="2"/>
  </si>
  <si>
    <t>標高148m</t>
    <rPh sb="0" eb="2">
      <t>ヒョウコウ</t>
    </rPh>
    <phoneticPr fontId="2"/>
  </si>
  <si>
    <t>OPEN/09:11  CLOSE/ 14:28
レシート取得後、自分で通過タイムを記入。
チェック後　直進</t>
    <phoneticPr fontId="2"/>
  </si>
  <si>
    <t>OPEN/11:00  CLOSE/ 18:36
レシート取得後、自分で通過タイムを記入。
チェック後　直進</t>
    <phoneticPr fontId="2"/>
  </si>
  <si>
    <t>OPEN/12:38  CLOSE/ 22:04
レシート取得後、自分で通過タイムを記入。
チェック後　直進</t>
    <phoneticPr fontId="2"/>
  </si>
  <si>
    <t>OPEN/14:00  CLOSE/ 5/25 01:00
レシート取得後、自分で通過タイムと総所要時間を記入。
レシート取得後、直進</t>
    <rPh sb="47" eb="48">
      <t>ソウ</t>
    </rPh>
    <rPh sb="48" eb="50">
      <t>ショヨウ</t>
    </rPh>
    <rPh sb="50" eb="52">
      <t>ジカン</t>
    </rPh>
    <rPh sb="61" eb="64">
      <t>シュトクゴ</t>
    </rPh>
    <rPh sb="65" eb="67">
      <t>チョクシン</t>
    </rPh>
    <phoneticPr fontId="2"/>
  </si>
  <si>
    <t>ver1.01 正式版</t>
    <rPh sb="8" eb="11">
      <t>セイシキバン</t>
    </rPh>
    <phoneticPr fontId="2"/>
  </si>
  <si>
    <t>Rev v1.01</t>
    <phoneticPr fontId="2"/>
  </si>
  <si>
    <t>R162トレース</t>
    <phoneticPr fontId="2"/>
  </si>
  <si>
    <r>
      <t>これより</t>
    </r>
    <r>
      <rPr>
        <b/>
        <sz val="9"/>
        <rFont val="ＭＳ Ｐゴシック"/>
        <family val="3"/>
        <charset val="128"/>
      </rPr>
      <t>滋賀県</t>
    </r>
    <rPh sb="4" eb="7">
      <t>シガケン</t>
    </rPh>
    <phoneticPr fontId="2"/>
  </si>
  <si>
    <t>PC3　セブンイレブン・琵琶湖大橋東口店</t>
    <phoneticPr fontId="2"/>
  </si>
  <si>
    <r>
      <t xml:space="preserve">右折レーンへ
</t>
    </r>
    <r>
      <rPr>
        <b/>
        <sz val="9"/>
        <color theme="3" tint="0.39997558519241921"/>
        <rFont val="ＭＳ Ｐゴシック"/>
        <family val="3"/>
        <charset val="128"/>
      </rPr>
      <t>少年自然の家　→</t>
    </r>
    <rPh sb="0" eb="2">
      <t>ウセツ</t>
    </rPh>
    <rPh sb="7" eb="9">
      <t>ショウネン</t>
    </rPh>
    <rPh sb="9" eb="11">
      <t>シゼン</t>
    </rPh>
    <rPh sb="12" eb="13">
      <t>イエ</t>
    </rPh>
    <phoneticPr fontId="2"/>
  </si>
  <si>
    <r>
      <t>※堀川通　16.2km
五条堀川は常時左折可信号のため</t>
    </r>
    <r>
      <rPr>
        <b/>
        <sz val="9"/>
        <rFont val="ＭＳ Ｐゴシック"/>
        <family val="3"/>
        <charset val="128"/>
      </rPr>
      <t xml:space="preserve">左端レーンで直進待ちは非常に危険。また、交差点を渡った先の左端レーンも直交する五条通から常に左折合流されることを警戒せよ
</t>
    </r>
    <r>
      <rPr>
        <sz val="9"/>
        <rFont val="ＭＳ Ｐゴシック"/>
        <family val="3"/>
        <charset val="128"/>
      </rPr>
      <t>※堀川通　17.8km
堀川御池も</t>
    </r>
    <r>
      <rPr>
        <b/>
        <sz val="9"/>
        <rFont val="ＭＳ Ｐゴシック"/>
        <family val="3"/>
        <charset val="128"/>
      </rPr>
      <t>左端は左折専用レーン</t>
    </r>
    <r>
      <rPr>
        <sz val="9"/>
        <rFont val="ＭＳ Ｐゴシック"/>
        <family val="3"/>
        <charset val="128"/>
      </rPr>
      <t>のため後続車を警戒せよ</t>
    </r>
    <rPh sb="1" eb="4">
      <t>ホリカワドオリ</t>
    </rPh>
    <rPh sb="12" eb="16">
      <t>ゴジョウホリカワ</t>
    </rPh>
    <rPh sb="17" eb="19">
      <t>ジョウジ</t>
    </rPh>
    <rPh sb="19" eb="22">
      <t>サセツカ</t>
    </rPh>
    <rPh sb="22" eb="24">
      <t>シンゴウ</t>
    </rPh>
    <rPh sb="27" eb="29">
      <t>サタン</t>
    </rPh>
    <rPh sb="33" eb="35">
      <t>チョクシン</t>
    </rPh>
    <rPh sb="35" eb="36">
      <t>マ</t>
    </rPh>
    <rPh sb="38" eb="40">
      <t>ヒジョウ</t>
    </rPh>
    <rPh sb="41" eb="43">
      <t>キケン</t>
    </rPh>
    <rPh sb="47" eb="50">
      <t>コウサテン</t>
    </rPh>
    <rPh sb="51" eb="52">
      <t>ワタ</t>
    </rPh>
    <rPh sb="54" eb="55">
      <t>サキ</t>
    </rPh>
    <rPh sb="56" eb="58">
      <t>サタン</t>
    </rPh>
    <rPh sb="62" eb="64">
      <t>チョッコウ</t>
    </rPh>
    <rPh sb="66" eb="69">
      <t>ゴジョウドオリ</t>
    </rPh>
    <rPh sb="71" eb="72">
      <t>ツネ</t>
    </rPh>
    <rPh sb="73" eb="77">
      <t>サセツゴウリュウ</t>
    </rPh>
    <rPh sb="83" eb="85">
      <t>ケイカイ</t>
    </rPh>
    <rPh sb="89" eb="92">
      <t>ホリカワドオリ</t>
    </rPh>
    <rPh sb="100" eb="104">
      <t>ホリカワオイケ</t>
    </rPh>
    <rPh sb="105" eb="107">
      <t>サタン</t>
    </rPh>
    <rPh sb="108" eb="110">
      <t>サセツ</t>
    </rPh>
    <rPh sb="110" eb="112">
      <t>センヨウ</t>
    </rPh>
    <rPh sb="118" eb="121">
      <t>コウゾクシャ</t>
    </rPh>
    <rPh sb="122" eb="124">
      <t>ケイカイ</t>
    </rPh>
    <phoneticPr fontId="2"/>
  </si>
  <si>
    <t>県道783</t>
    <rPh sb="0" eb="2">
      <t>ケンドウ</t>
    </rPh>
    <phoneticPr fontId="2"/>
  </si>
  <si>
    <t>県道783</t>
    <rPh sb="0" eb="2">
      <t>ケンドウ</t>
    </rPh>
    <phoneticPr fontId="2"/>
  </si>
  <si>
    <t>Rev v1.01.1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</si>
</sst>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theme="3" tint="0.3999755851924192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5" fillId="0" borderId="4" xfId="0" applyFont="1" applyFill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2" fontId="1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176" fontId="3" fillId="0" borderId="4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lef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3" borderId="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4" borderId="4" xfId="0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left" vertical="center"/>
    </xf>
    <xf numFmtId="176" fontId="4" fillId="4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 wrapText="1"/>
    </xf>
    <xf numFmtId="176" fontId="4" fillId="4" borderId="6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1" fillId="2" borderId="5" xfId="0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1" fillId="2" borderId="7" xfId="0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>
      <alignment vertical="center"/>
    </xf>
    <xf numFmtId="176" fontId="4" fillId="4" borderId="8" xfId="0" applyNumberFormat="1" applyFont="1" applyFill="1" applyBorder="1" applyAlignment="1">
      <alignment horizontal="right" vertical="center"/>
    </xf>
    <xf numFmtId="176" fontId="1" fillId="4" borderId="9" xfId="0" applyNumberFormat="1" applyFont="1" applyFill="1" applyBorder="1">
      <alignment vertical="center"/>
    </xf>
    <xf numFmtId="0" fontId="6" fillId="5" borderId="4" xfId="0" applyFont="1" applyFill="1" applyBorder="1" applyAlignment="1">
      <alignment horizontal="center" vertical="center"/>
    </xf>
    <xf numFmtId="0" fontId="4" fillId="6" borderId="4" xfId="0" applyFont="1" applyFill="1" applyBorder="1">
      <alignment vertical="center"/>
    </xf>
    <xf numFmtId="0" fontId="4" fillId="7" borderId="4" xfId="0" applyFont="1" applyFill="1" applyBorder="1">
      <alignment vertical="center"/>
    </xf>
    <xf numFmtId="0" fontId="4" fillId="6" borderId="4" xfId="0" applyFont="1" applyFill="1" applyBorder="1" applyAlignment="1">
      <alignment vertical="center" wrapText="1"/>
    </xf>
    <xf numFmtId="0" fontId="4" fillId="8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Normal="100" workbookViewId="0">
      <selection activeCell="I3" sqref="I3"/>
    </sheetView>
  </sheetViews>
  <sheetFormatPr defaultColWidth="7.75" defaultRowHeight="12"/>
  <cols>
    <col min="1" max="1" width="4.5" style="4" bestFit="1" customWidth="1"/>
    <col min="2" max="2" width="32.25" style="1" customWidth="1"/>
    <col min="3" max="3" width="4.5" style="20" bestFit="1" customWidth="1"/>
    <col min="4" max="4" width="7" style="1" bestFit="1" customWidth="1"/>
    <col min="5" max="5" width="14.625" style="24" bestFit="1" customWidth="1"/>
    <col min="6" max="6" width="5" style="3" bestFit="1" customWidth="1"/>
    <col min="7" max="7" width="5.375" style="23" customWidth="1"/>
    <col min="8" max="8" width="0.375" style="1" customWidth="1"/>
    <col min="9" max="9" width="48.375" style="1" bestFit="1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4" t="s">
        <v>160</v>
      </c>
    </row>
    <row r="2" spans="1:12">
      <c r="B2" s="1" t="s">
        <v>116</v>
      </c>
      <c r="I2" s="5">
        <v>41778</v>
      </c>
    </row>
    <row r="3" spans="1:12" ht="12.75" thickBot="1"/>
    <row r="4" spans="1:12" ht="21.75" customHeight="1" thickBot="1">
      <c r="A4" s="58"/>
      <c r="B4" s="6" t="s">
        <v>0</v>
      </c>
      <c r="C4" s="21" t="s">
        <v>28</v>
      </c>
      <c r="D4" s="6"/>
      <c r="E4" s="6" t="s">
        <v>1</v>
      </c>
      <c r="F4" s="7" t="s">
        <v>2</v>
      </c>
      <c r="G4" s="8" t="s">
        <v>3</v>
      </c>
      <c r="H4" s="6"/>
      <c r="I4" s="6" t="s">
        <v>4</v>
      </c>
      <c r="J4" s="9"/>
    </row>
    <row r="5" spans="1:12" ht="21.75" customHeight="1" thickTop="1">
      <c r="A5" s="59">
        <v>1</v>
      </c>
      <c r="B5" s="63" t="s">
        <v>117</v>
      </c>
      <c r="C5" s="46"/>
      <c r="D5" s="45"/>
      <c r="E5" s="64" t="s">
        <v>118</v>
      </c>
      <c r="F5" s="47">
        <v>0</v>
      </c>
      <c r="G5" s="48">
        <v>0</v>
      </c>
      <c r="H5" s="45"/>
      <c r="I5" s="45" t="s">
        <v>119</v>
      </c>
      <c r="J5" s="49"/>
    </row>
    <row r="6" spans="1:12" ht="21.75" customHeight="1">
      <c r="A6" s="60">
        <v>2</v>
      </c>
      <c r="B6" s="25" t="s">
        <v>73</v>
      </c>
      <c r="C6" s="33"/>
      <c r="D6" s="25" t="s">
        <v>6</v>
      </c>
      <c r="E6" s="25" t="s">
        <v>31</v>
      </c>
      <c r="F6" s="50">
        <f t="shared" ref="F6:F7" si="0">G6-G5</f>
        <v>0.6</v>
      </c>
      <c r="G6" s="12">
        <v>0.6</v>
      </c>
      <c r="H6" s="25"/>
      <c r="I6" s="25"/>
      <c r="J6" s="51"/>
    </row>
    <row r="7" spans="1:12">
      <c r="A7" s="60">
        <v>2</v>
      </c>
      <c r="B7" s="10" t="s">
        <v>25</v>
      </c>
      <c r="C7" s="22"/>
      <c r="D7" s="10" t="s">
        <v>21</v>
      </c>
      <c r="E7" s="10" t="s">
        <v>24</v>
      </c>
      <c r="F7" s="50">
        <f t="shared" si="0"/>
        <v>2.5</v>
      </c>
      <c r="G7" s="12">
        <v>3.1</v>
      </c>
      <c r="H7" s="10"/>
      <c r="I7" s="10" t="s">
        <v>26</v>
      </c>
      <c r="J7" s="13"/>
      <c r="K7" s="26"/>
      <c r="L7" s="65"/>
    </row>
    <row r="8" spans="1:12" ht="22.5">
      <c r="A8" s="61">
        <f>A7+1</f>
        <v>3</v>
      </c>
      <c r="B8" s="10" t="s">
        <v>20</v>
      </c>
      <c r="C8" s="22"/>
      <c r="D8" s="10" t="s">
        <v>17</v>
      </c>
      <c r="E8" s="10" t="s">
        <v>24</v>
      </c>
      <c r="F8" s="11">
        <f t="shared" ref="F8:F56" si="1">G8-G7</f>
        <v>0.10000000000000009</v>
      </c>
      <c r="G8" s="12">
        <v>3.2</v>
      </c>
      <c r="H8" s="10"/>
      <c r="I8" s="14" t="s">
        <v>27</v>
      </c>
      <c r="J8" s="13"/>
      <c r="K8" s="26"/>
      <c r="L8" s="65"/>
    </row>
    <row r="9" spans="1:12">
      <c r="A9" s="61">
        <f t="shared" ref="A9:A56" si="2">A8+1</f>
        <v>4</v>
      </c>
      <c r="B9" s="10" t="s">
        <v>29</v>
      </c>
      <c r="C9" s="22"/>
      <c r="D9" s="10" t="s">
        <v>19</v>
      </c>
      <c r="E9" s="10" t="s">
        <v>33</v>
      </c>
      <c r="F9" s="11">
        <f t="shared" si="1"/>
        <v>1.2000000000000002</v>
      </c>
      <c r="G9" s="12">
        <v>4.4000000000000004</v>
      </c>
      <c r="H9" s="10"/>
      <c r="I9" s="14" t="s">
        <v>32</v>
      </c>
      <c r="J9" s="13"/>
      <c r="K9" s="26"/>
      <c r="L9" s="65"/>
    </row>
    <row r="10" spans="1:12">
      <c r="A10" s="61">
        <f t="shared" si="2"/>
        <v>5</v>
      </c>
      <c r="B10" s="10" t="s">
        <v>30</v>
      </c>
      <c r="C10" s="22"/>
      <c r="D10" s="10" t="s">
        <v>18</v>
      </c>
      <c r="E10" s="10" t="s">
        <v>33</v>
      </c>
      <c r="F10" s="11">
        <f t="shared" si="1"/>
        <v>5.6999999999999993</v>
      </c>
      <c r="G10" s="12">
        <v>10.1</v>
      </c>
      <c r="H10" s="10"/>
      <c r="I10" s="10" t="s">
        <v>95</v>
      </c>
      <c r="J10" s="15"/>
      <c r="K10" s="26"/>
      <c r="L10" s="65"/>
    </row>
    <row r="11" spans="1:12">
      <c r="A11" s="61">
        <f t="shared" si="2"/>
        <v>6</v>
      </c>
      <c r="B11" s="10" t="s">
        <v>23</v>
      </c>
      <c r="C11" s="22"/>
      <c r="D11" s="10" t="s">
        <v>6</v>
      </c>
      <c r="E11" s="14" t="s">
        <v>16</v>
      </c>
      <c r="F11" s="11">
        <f t="shared" si="1"/>
        <v>9.9999999999999645E-2</v>
      </c>
      <c r="G11" s="12">
        <v>10.199999999999999</v>
      </c>
      <c r="H11" s="10"/>
      <c r="I11" s="10" t="s">
        <v>34</v>
      </c>
      <c r="J11" s="15"/>
      <c r="K11" s="26"/>
      <c r="L11" s="65"/>
    </row>
    <row r="12" spans="1:12">
      <c r="A12" s="61">
        <f t="shared" si="2"/>
        <v>7</v>
      </c>
      <c r="B12" s="10" t="s">
        <v>38</v>
      </c>
      <c r="C12" s="22"/>
      <c r="D12" s="10" t="s">
        <v>7</v>
      </c>
      <c r="E12" s="10" t="s">
        <v>35</v>
      </c>
      <c r="F12" s="11">
        <f t="shared" si="1"/>
        <v>0.20000000000000107</v>
      </c>
      <c r="G12" s="12">
        <v>10.4</v>
      </c>
      <c r="H12" s="10"/>
      <c r="I12" s="10" t="s">
        <v>37</v>
      </c>
      <c r="J12" s="15"/>
      <c r="K12" s="26"/>
      <c r="L12" s="65"/>
    </row>
    <row r="13" spans="1:12" ht="22.5">
      <c r="A13" s="61">
        <f t="shared" si="2"/>
        <v>8</v>
      </c>
      <c r="B13" s="10" t="s">
        <v>36</v>
      </c>
      <c r="C13" s="22"/>
      <c r="D13" s="14" t="s">
        <v>120</v>
      </c>
      <c r="E13" s="10" t="s">
        <v>5</v>
      </c>
      <c r="F13" s="11">
        <f t="shared" si="1"/>
        <v>0.59999999999999964</v>
      </c>
      <c r="G13" s="12">
        <v>11</v>
      </c>
      <c r="H13" s="10"/>
      <c r="I13" s="14" t="s">
        <v>112</v>
      </c>
      <c r="J13" s="15"/>
      <c r="K13" s="26"/>
      <c r="L13" s="65"/>
    </row>
    <row r="14" spans="1:12">
      <c r="A14" s="61">
        <f t="shared" si="2"/>
        <v>9</v>
      </c>
      <c r="B14" s="10" t="s">
        <v>20</v>
      </c>
      <c r="C14" s="22"/>
      <c r="D14" s="10" t="s">
        <v>7</v>
      </c>
      <c r="E14" s="10" t="s">
        <v>40</v>
      </c>
      <c r="F14" s="11">
        <f t="shared" si="1"/>
        <v>0.30000000000000071</v>
      </c>
      <c r="G14" s="12">
        <v>11.3</v>
      </c>
      <c r="H14" s="10"/>
      <c r="I14" s="10" t="s">
        <v>96</v>
      </c>
      <c r="J14" s="15"/>
      <c r="K14" s="26"/>
      <c r="L14" s="65"/>
    </row>
    <row r="15" spans="1:12" ht="22.5">
      <c r="A15" s="61">
        <f t="shared" si="2"/>
        <v>10</v>
      </c>
      <c r="B15" s="10" t="s">
        <v>97</v>
      </c>
      <c r="C15" s="22"/>
      <c r="D15" s="10" t="s">
        <v>9</v>
      </c>
      <c r="E15" s="18" t="s">
        <v>113</v>
      </c>
      <c r="F15" s="11">
        <f t="shared" si="1"/>
        <v>2.6999999999999993</v>
      </c>
      <c r="G15" s="12">
        <v>14</v>
      </c>
      <c r="H15" s="10"/>
      <c r="I15" s="14" t="s">
        <v>114</v>
      </c>
      <c r="J15" s="15"/>
      <c r="K15" s="26"/>
      <c r="L15" s="65"/>
    </row>
    <row r="16" spans="1:12" ht="22.5">
      <c r="A16" s="61">
        <f t="shared" si="2"/>
        <v>11</v>
      </c>
      <c r="B16" s="10" t="s">
        <v>42</v>
      </c>
      <c r="C16" s="22"/>
      <c r="D16" s="10" t="s">
        <v>6</v>
      </c>
      <c r="E16" s="10" t="s">
        <v>41</v>
      </c>
      <c r="F16" s="11">
        <f t="shared" si="1"/>
        <v>1</v>
      </c>
      <c r="G16" s="12">
        <v>15</v>
      </c>
      <c r="H16" s="10"/>
      <c r="I16" s="14" t="s">
        <v>98</v>
      </c>
      <c r="J16" s="15"/>
      <c r="K16" s="26"/>
      <c r="L16" s="65"/>
    </row>
    <row r="17" spans="1:15" ht="67.5">
      <c r="A17" s="61">
        <f t="shared" si="2"/>
        <v>12</v>
      </c>
      <c r="B17" s="10" t="s">
        <v>43</v>
      </c>
      <c r="C17" s="22"/>
      <c r="D17" s="10" t="s">
        <v>7</v>
      </c>
      <c r="E17" s="10" t="s">
        <v>44</v>
      </c>
      <c r="F17" s="11">
        <f t="shared" si="1"/>
        <v>0.40000000000000036</v>
      </c>
      <c r="G17" s="12">
        <v>15.4</v>
      </c>
      <c r="H17" s="10"/>
      <c r="I17" s="87" t="s">
        <v>166</v>
      </c>
      <c r="J17" s="15"/>
      <c r="K17" s="26" t="s">
        <v>161</v>
      </c>
      <c r="L17" s="65"/>
    </row>
    <row r="18" spans="1:15">
      <c r="A18" s="61">
        <f t="shared" si="2"/>
        <v>13</v>
      </c>
      <c r="B18" s="10" t="s">
        <v>22</v>
      </c>
      <c r="C18" s="22"/>
      <c r="D18" s="10" t="s">
        <v>9</v>
      </c>
      <c r="E18" s="10" t="s">
        <v>100</v>
      </c>
      <c r="F18" s="11">
        <f>G18-G17</f>
        <v>9.2999999999999989</v>
      </c>
      <c r="G18" s="12">
        <v>24.7</v>
      </c>
      <c r="H18" s="10"/>
      <c r="I18" s="10" t="s">
        <v>99</v>
      </c>
      <c r="J18" s="15"/>
      <c r="K18" s="26"/>
      <c r="L18" s="65"/>
      <c r="M18" s="17"/>
    </row>
    <row r="19" spans="1:15">
      <c r="A19" s="61">
        <f t="shared" si="2"/>
        <v>14</v>
      </c>
      <c r="B19" s="10" t="s">
        <v>22</v>
      </c>
      <c r="C19" s="22"/>
      <c r="D19" s="10" t="s">
        <v>6</v>
      </c>
      <c r="E19" s="85" t="s">
        <v>46</v>
      </c>
      <c r="F19" s="11">
        <f t="shared" si="1"/>
        <v>1.9000000000000021</v>
      </c>
      <c r="G19" s="12">
        <v>26.6</v>
      </c>
      <c r="H19" s="10"/>
      <c r="I19" s="10" t="s">
        <v>47</v>
      </c>
      <c r="J19" s="15"/>
      <c r="K19" s="26" t="s">
        <v>161</v>
      </c>
      <c r="L19" s="65"/>
      <c r="M19" s="17"/>
    </row>
    <row r="20" spans="1:15">
      <c r="A20" s="61">
        <f t="shared" si="2"/>
        <v>15</v>
      </c>
      <c r="B20" s="10" t="s">
        <v>121</v>
      </c>
      <c r="C20" s="22"/>
      <c r="D20" s="10" t="s">
        <v>7</v>
      </c>
      <c r="E20" s="10" t="s">
        <v>46</v>
      </c>
      <c r="F20" s="11">
        <f t="shared" si="1"/>
        <v>2</v>
      </c>
      <c r="G20" s="12">
        <v>28.6</v>
      </c>
      <c r="H20" s="10"/>
      <c r="I20" s="85"/>
      <c r="J20" s="15"/>
      <c r="K20" s="26" t="s">
        <v>161</v>
      </c>
      <c r="L20" s="65"/>
      <c r="M20" s="17"/>
    </row>
    <row r="21" spans="1:15">
      <c r="A21" s="61">
        <f t="shared" si="2"/>
        <v>16</v>
      </c>
      <c r="B21" s="10" t="s">
        <v>13</v>
      </c>
      <c r="C21" s="22"/>
      <c r="D21" s="10" t="s">
        <v>12</v>
      </c>
      <c r="E21" s="10" t="s">
        <v>45</v>
      </c>
      <c r="F21" s="11">
        <f t="shared" si="1"/>
        <v>1.7999999999999972</v>
      </c>
      <c r="G21" s="12">
        <v>30.4</v>
      </c>
      <c r="H21" s="10"/>
      <c r="I21" s="10" t="s">
        <v>48</v>
      </c>
      <c r="J21" s="13"/>
      <c r="K21" s="26"/>
      <c r="L21" s="65"/>
      <c r="M21" s="19"/>
    </row>
    <row r="22" spans="1:15">
      <c r="A22" s="61">
        <f t="shared" si="2"/>
        <v>17</v>
      </c>
      <c r="B22" s="10" t="s">
        <v>49</v>
      </c>
      <c r="C22" s="22"/>
      <c r="D22" s="10" t="s">
        <v>15</v>
      </c>
      <c r="E22" s="10" t="s">
        <v>50</v>
      </c>
      <c r="F22" s="11">
        <f t="shared" si="1"/>
        <v>6.1000000000000014</v>
      </c>
      <c r="G22" s="12">
        <v>36.5</v>
      </c>
      <c r="H22" s="10"/>
      <c r="I22" s="10" t="s">
        <v>51</v>
      </c>
      <c r="J22" s="13"/>
      <c r="K22" s="26"/>
      <c r="L22" s="65"/>
      <c r="M22" s="19"/>
    </row>
    <row r="23" spans="1:15">
      <c r="A23" s="61">
        <f t="shared" si="2"/>
        <v>18</v>
      </c>
      <c r="B23" s="10" t="s">
        <v>52</v>
      </c>
      <c r="C23" s="22"/>
      <c r="D23" s="10" t="s">
        <v>9</v>
      </c>
      <c r="E23" s="10" t="s">
        <v>50</v>
      </c>
      <c r="F23" s="11">
        <f t="shared" si="1"/>
        <v>1.7999999999999972</v>
      </c>
      <c r="G23" s="12">
        <v>38.299999999999997</v>
      </c>
      <c r="H23" s="10"/>
      <c r="I23" s="14" t="s">
        <v>53</v>
      </c>
      <c r="J23" s="15"/>
      <c r="K23" s="26"/>
      <c r="L23" s="65"/>
      <c r="M23" s="19"/>
    </row>
    <row r="24" spans="1:15" s="16" customFormat="1">
      <c r="A24" s="61">
        <f t="shared" si="2"/>
        <v>19</v>
      </c>
      <c r="B24" s="10" t="s">
        <v>11</v>
      </c>
      <c r="C24" s="22"/>
      <c r="D24" s="10" t="s">
        <v>6</v>
      </c>
      <c r="E24" s="10" t="s">
        <v>46</v>
      </c>
      <c r="F24" s="11">
        <f t="shared" si="1"/>
        <v>8.7000000000000028</v>
      </c>
      <c r="G24" s="12">
        <v>47</v>
      </c>
      <c r="H24" s="10"/>
      <c r="I24" s="14" t="s">
        <v>54</v>
      </c>
      <c r="J24" s="15"/>
      <c r="K24" s="26"/>
      <c r="L24" s="65"/>
      <c r="M24" s="19"/>
      <c r="O24" s="1"/>
    </row>
    <row r="25" spans="1:15">
      <c r="A25" s="61">
        <f t="shared" si="2"/>
        <v>20</v>
      </c>
      <c r="B25" s="10" t="s">
        <v>13</v>
      </c>
      <c r="C25" s="22"/>
      <c r="D25" s="10" t="s">
        <v>14</v>
      </c>
      <c r="E25" s="10" t="s">
        <v>46</v>
      </c>
      <c r="F25" s="11">
        <f t="shared" si="1"/>
        <v>6.5</v>
      </c>
      <c r="G25" s="12">
        <v>53.5</v>
      </c>
      <c r="H25" s="10"/>
      <c r="I25" s="10" t="s">
        <v>55</v>
      </c>
      <c r="J25" s="13"/>
      <c r="K25" s="26"/>
      <c r="L25" s="65"/>
      <c r="M25" s="19"/>
    </row>
    <row r="26" spans="1:15">
      <c r="A26" s="61">
        <f t="shared" si="2"/>
        <v>21</v>
      </c>
      <c r="B26" s="10" t="s">
        <v>56</v>
      </c>
      <c r="C26" s="22"/>
      <c r="D26" s="10" t="s">
        <v>9</v>
      </c>
      <c r="E26" s="10" t="s">
        <v>46</v>
      </c>
      <c r="F26" s="11">
        <f t="shared" si="1"/>
        <v>6.6000000000000014</v>
      </c>
      <c r="G26" s="12">
        <v>60.1</v>
      </c>
      <c r="H26" s="10"/>
      <c r="I26" s="10" t="s">
        <v>94</v>
      </c>
      <c r="J26" s="13"/>
      <c r="K26" s="26"/>
      <c r="L26" s="65"/>
      <c r="M26" s="19"/>
    </row>
    <row r="27" spans="1:15" ht="33.75">
      <c r="A27" s="61">
        <f t="shared" si="2"/>
        <v>22</v>
      </c>
      <c r="B27" s="10" t="s">
        <v>23</v>
      </c>
      <c r="C27" s="84" t="s">
        <v>101</v>
      </c>
      <c r="D27" s="10" t="s">
        <v>6</v>
      </c>
      <c r="E27" s="10" t="s">
        <v>57</v>
      </c>
      <c r="F27" s="11">
        <f t="shared" si="1"/>
        <v>13.999999999999993</v>
      </c>
      <c r="G27" s="12">
        <v>74.099999999999994</v>
      </c>
      <c r="H27" s="10"/>
      <c r="I27" s="14" t="s">
        <v>109</v>
      </c>
      <c r="J27" s="13"/>
      <c r="K27" s="26"/>
      <c r="L27" s="65"/>
      <c r="M27" s="19"/>
    </row>
    <row r="28" spans="1:15">
      <c r="A28" s="61">
        <f t="shared" si="2"/>
        <v>23</v>
      </c>
      <c r="B28" s="10" t="s">
        <v>58</v>
      </c>
      <c r="C28" s="22"/>
      <c r="D28" s="10" t="s">
        <v>9</v>
      </c>
      <c r="E28" s="10" t="s">
        <v>57</v>
      </c>
      <c r="F28" s="11">
        <f t="shared" si="1"/>
        <v>5.5000000000000284</v>
      </c>
      <c r="G28" s="12">
        <v>79.600000000000023</v>
      </c>
      <c r="H28" s="10"/>
      <c r="I28" s="10" t="s">
        <v>74</v>
      </c>
      <c r="J28" s="13"/>
      <c r="K28" s="26"/>
      <c r="L28" s="65"/>
      <c r="M28" s="19"/>
    </row>
    <row r="29" spans="1:15">
      <c r="A29" s="61">
        <f t="shared" si="2"/>
        <v>24</v>
      </c>
      <c r="B29" s="10" t="s">
        <v>11</v>
      </c>
      <c r="C29" s="22"/>
      <c r="D29" s="10" t="s">
        <v>6</v>
      </c>
      <c r="E29" s="10" t="s">
        <v>59</v>
      </c>
      <c r="F29" s="11">
        <f t="shared" si="1"/>
        <v>11.399999999999977</v>
      </c>
      <c r="G29" s="12">
        <v>91</v>
      </c>
      <c r="H29" s="10"/>
      <c r="I29" s="14" t="s">
        <v>122</v>
      </c>
      <c r="J29" s="13"/>
      <c r="K29" s="26"/>
      <c r="L29" s="65"/>
      <c r="M29" s="19"/>
    </row>
    <row r="30" spans="1:15" ht="22.5">
      <c r="A30" s="66">
        <f t="shared" si="2"/>
        <v>25</v>
      </c>
      <c r="B30" s="67" t="s">
        <v>123</v>
      </c>
      <c r="C30" s="68"/>
      <c r="D30" s="67" t="s">
        <v>124</v>
      </c>
      <c r="E30" s="67" t="s">
        <v>59</v>
      </c>
      <c r="F30" s="69">
        <f t="shared" si="1"/>
        <v>9.9000000000000057</v>
      </c>
      <c r="G30" s="70">
        <v>100.9</v>
      </c>
      <c r="H30" s="67"/>
      <c r="I30" s="71" t="s">
        <v>153</v>
      </c>
      <c r="J30" s="72">
        <f>G30-G5</f>
        <v>100.9</v>
      </c>
      <c r="K30" s="26"/>
      <c r="L30" s="65"/>
      <c r="M30" s="19"/>
    </row>
    <row r="31" spans="1:15">
      <c r="A31" s="61">
        <f t="shared" si="2"/>
        <v>26</v>
      </c>
      <c r="B31" s="10" t="s">
        <v>67</v>
      </c>
      <c r="C31" s="22"/>
      <c r="D31" s="10" t="s">
        <v>9</v>
      </c>
      <c r="E31" s="10" t="s">
        <v>5</v>
      </c>
      <c r="F31" s="11">
        <f t="shared" si="1"/>
        <v>4.9000000000000057</v>
      </c>
      <c r="G31" s="12">
        <v>105.80000000000001</v>
      </c>
      <c r="H31" s="10"/>
      <c r="I31" s="18" t="s">
        <v>60</v>
      </c>
      <c r="J31" s="13"/>
      <c r="K31" s="26"/>
      <c r="L31" s="65"/>
      <c r="M31" s="19"/>
    </row>
    <row r="32" spans="1:15">
      <c r="A32" s="61">
        <f t="shared" si="2"/>
        <v>27</v>
      </c>
      <c r="B32" s="10" t="s">
        <v>61</v>
      </c>
      <c r="C32" s="22"/>
      <c r="D32" s="10" t="s">
        <v>6</v>
      </c>
      <c r="E32" s="10" t="s">
        <v>125</v>
      </c>
      <c r="F32" s="11">
        <f t="shared" si="1"/>
        <v>1.3999999999999915</v>
      </c>
      <c r="G32" s="12">
        <v>107.2</v>
      </c>
      <c r="H32" s="10"/>
      <c r="I32" s="14" t="s">
        <v>126</v>
      </c>
      <c r="J32" s="15"/>
      <c r="K32" s="26"/>
      <c r="L32" s="65"/>
      <c r="M32" s="19"/>
    </row>
    <row r="33" spans="1:15" s="16" customFormat="1">
      <c r="A33" s="61">
        <f t="shared" si="2"/>
        <v>28</v>
      </c>
      <c r="B33" s="10" t="s">
        <v>127</v>
      </c>
      <c r="C33" s="22"/>
      <c r="D33" s="85" t="s">
        <v>6</v>
      </c>
      <c r="E33" s="10" t="s">
        <v>59</v>
      </c>
      <c r="F33" s="11">
        <f t="shared" si="1"/>
        <v>1.7000000000000028</v>
      </c>
      <c r="G33" s="12">
        <v>108.9</v>
      </c>
      <c r="H33" s="10"/>
      <c r="I33" s="14"/>
      <c r="J33" s="15"/>
      <c r="K33" s="26" t="s">
        <v>161</v>
      </c>
      <c r="L33" s="65"/>
      <c r="M33" s="19"/>
      <c r="O33" s="1"/>
    </row>
    <row r="34" spans="1:15" s="16" customFormat="1">
      <c r="A34" s="61">
        <f t="shared" si="2"/>
        <v>29</v>
      </c>
      <c r="B34" s="10" t="s">
        <v>102</v>
      </c>
      <c r="C34" s="22"/>
      <c r="D34" s="10" t="s">
        <v>103</v>
      </c>
      <c r="E34" s="10" t="s">
        <v>104</v>
      </c>
      <c r="F34" s="11">
        <f t="shared" si="1"/>
        <v>16.799999999999997</v>
      </c>
      <c r="G34" s="12">
        <v>125.7</v>
      </c>
      <c r="H34" s="10"/>
      <c r="I34" s="14" t="s">
        <v>162</v>
      </c>
      <c r="J34" s="15"/>
      <c r="K34" s="26"/>
      <c r="L34" s="65"/>
      <c r="M34" s="19"/>
      <c r="O34" s="1"/>
    </row>
    <row r="35" spans="1:15" s="16" customFormat="1">
      <c r="A35" s="61">
        <f t="shared" si="2"/>
        <v>30</v>
      </c>
      <c r="B35" s="10" t="s">
        <v>11</v>
      </c>
      <c r="C35" s="22"/>
      <c r="D35" s="10" t="s">
        <v>7</v>
      </c>
      <c r="E35" s="10" t="s">
        <v>62</v>
      </c>
      <c r="F35" s="11">
        <f t="shared" si="1"/>
        <v>1.7999999999999972</v>
      </c>
      <c r="G35" s="12">
        <v>127.5</v>
      </c>
      <c r="H35" s="10"/>
      <c r="I35" s="10"/>
      <c r="J35" s="15"/>
      <c r="K35" s="26"/>
      <c r="L35" s="65"/>
      <c r="M35" s="19"/>
      <c r="O35" s="1"/>
    </row>
    <row r="36" spans="1:15" s="16" customFormat="1">
      <c r="A36" s="61">
        <f t="shared" si="2"/>
        <v>31</v>
      </c>
      <c r="B36" s="10" t="s">
        <v>23</v>
      </c>
      <c r="C36" s="22"/>
      <c r="D36" s="10" t="s">
        <v>6</v>
      </c>
      <c r="E36" s="10" t="s">
        <v>5</v>
      </c>
      <c r="F36" s="11">
        <f t="shared" si="1"/>
        <v>4.5999999999999943</v>
      </c>
      <c r="G36" s="12">
        <v>132.1</v>
      </c>
      <c r="H36" s="10"/>
      <c r="I36" s="10" t="s">
        <v>63</v>
      </c>
      <c r="J36" s="15"/>
      <c r="K36" s="26"/>
      <c r="L36" s="65"/>
      <c r="M36" s="19"/>
      <c r="O36" s="1"/>
    </row>
    <row r="37" spans="1:15" s="16" customFormat="1">
      <c r="A37" s="61">
        <f t="shared" si="2"/>
        <v>32</v>
      </c>
      <c r="B37" s="10" t="s">
        <v>13</v>
      </c>
      <c r="C37" s="22"/>
      <c r="D37" s="10" t="s">
        <v>6</v>
      </c>
      <c r="E37" s="10" t="s">
        <v>5</v>
      </c>
      <c r="F37" s="11">
        <f t="shared" si="1"/>
        <v>0.40000000000000568</v>
      </c>
      <c r="G37" s="12">
        <v>132.5</v>
      </c>
      <c r="H37" s="10"/>
      <c r="I37" s="10" t="s">
        <v>128</v>
      </c>
      <c r="J37" s="15"/>
      <c r="K37" s="26"/>
      <c r="L37" s="65"/>
      <c r="M37" s="19"/>
      <c r="O37" s="1"/>
    </row>
    <row r="38" spans="1:15" s="16" customFormat="1" ht="22.5">
      <c r="A38" s="61">
        <f t="shared" si="2"/>
        <v>33</v>
      </c>
      <c r="B38" s="10" t="s">
        <v>11</v>
      </c>
      <c r="C38" s="22"/>
      <c r="D38" s="10" t="s">
        <v>7</v>
      </c>
      <c r="E38" s="10" t="s">
        <v>5</v>
      </c>
      <c r="F38" s="11">
        <f t="shared" si="1"/>
        <v>5.5</v>
      </c>
      <c r="G38" s="12">
        <v>138</v>
      </c>
      <c r="H38" s="10"/>
      <c r="I38" s="14" t="s">
        <v>105</v>
      </c>
      <c r="J38" s="15"/>
      <c r="K38" s="26"/>
      <c r="L38" s="65"/>
      <c r="M38" s="19"/>
      <c r="O38" s="1"/>
    </row>
    <row r="39" spans="1:15" s="16" customFormat="1">
      <c r="A39" s="61">
        <f t="shared" si="2"/>
        <v>34</v>
      </c>
      <c r="B39" s="10" t="s">
        <v>10</v>
      </c>
      <c r="C39" s="22"/>
      <c r="D39" s="10" t="s">
        <v>7</v>
      </c>
      <c r="E39" s="10" t="s">
        <v>107</v>
      </c>
      <c r="F39" s="11">
        <f t="shared" si="1"/>
        <v>0.30000000000001137</v>
      </c>
      <c r="G39" s="12">
        <v>138.30000000000001</v>
      </c>
      <c r="H39" s="10"/>
      <c r="I39" s="10" t="s">
        <v>106</v>
      </c>
      <c r="J39" s="15"/>
      <c r="K39" s="26"/>
      <c r="L39" s="65"/>
      <c r="M39" s="19"/>
      <c r="O39" s="1"/>
    </row>
    <row r="40" spans="1:15" s="16" customFormat="1" ht="12.75" customHeight="1">
      <c r="A40" s="61">
        <f t="shared" si="2"/>
        <v>35</v>
      </c>
      <c r="B40" s="10" t="s">
        <v>23</v>
      </c>
      <c r="C40" s="22"/>
      <c r="D40" s="10" t="s">
        <v>6</v>
      </c>
      <c r="E40" s="10" t="s">
        <v>64</v>
      </c>
      <c r="F40" s="11">
        <f t="shared" si="1"/>
        <v>2.2999999999999829</v>
      </c>
      <c r="G40" s="12">
        <v>140.6</v>
      </c>
      <c r="H40" s="10"/>
      <c r="I40" s="18" t="s">
        <v>65</v>
      </c>
      <c r="J40" s="15"/>
      <c r="K40" s="26"/>
      <c r="L40" s="65"/>
      <c r="M40" s="19"/>
      <c r="O40" s="1"/>
    </row>
    <row r="41" spans="1:15" s="16" customFormat="1" ht="33.75">
      <c r="A41" s="62">
        <f t="shared" si="2"/>
        <v>36</v>
      </c>
      <c r="B41" s="27" t="s">
        <v>129</v>
      </c>
      <c r="C41" s="28"/>
      <c r="D41" s="27" t="s">
        <v>124</v>
      </c>
      <c r="E41" s="27" t="s">
        <v>64</v>
      </c>
      <c r="F41" s="29">
        <f t="shared" si="1"/>
        <v>1.2000000000000171</v>
      </c>
      <c r="G41" s="30">
        <v>141.80000000000001</v>
      </c>
      <c r="H41" s="27"/>
      <c r="I41" s="41" t="s">
        <v>156</v>
      </c>
      <c r="J41" s="31">
        <f>G41-G30</f>
        <v>40.900000000000006</v>
      </c>
      <c r="K41" s="26"/>
      <c r="L41" s="65"/>
      <c r="M41" s="19"/>
      <c r="O41" s="1"/>
    </row>
    <row r="42" spans="1:15" s="16" customFormat="1">
      <c r="A42" s="61">
        <f t="shared" si="2"/>
        <v>37</v>
      </c>
      <c r="B42" s="10" t="s">
        <v>130</v>
      </c>
      <c r="C42" s="22"/>
      <c r="D42" s="10" t="s">
        <v>103</v>
      </c>
      <c r="E42" s="10" t="s">
        <v>64</v>
      </c>
      <c r="F42" s="11">
        <f t="shared" si="1"/>
        <v>1</v>
      </c>
      <c r="G42" s="12">
        <v>142.80000000000001</v>
      </c>
      <c r="H42" s="10"/>
      <c r="I42" s="10" t="s">
        <v>108</v>
      </c>
      <c r="J42" s="15"/>
      <c r="K42" s="26"/>
      <c r="L42" s="65"/>
      <c r="M42" s="19"/>
      <c r="O42" s="1"/>
    </row>
    <row r="43" spans="1:15" s="16" customFormat="1">
      <c r="A43" s="61">
        <f t="shared" si="2"/>
        <v>38</v>
      </c>
      <c r="B43" s="10" t="s">
        <v>131</v>
      </c>
      <c r="C43" s="22"/>
      <c r="D43" s="10" t="s">
        <v>7</v>
      </c>
      <c r="E43" s="10" t="s">
        <v>66</v>
      </c>
      <c r="F43" s="11">
        <f t="shared" si="1"/>
        <v>2.5</v>
      </c>
      <c r="G43" s="12">
        <v>145.30000000000001</v>
      </c>
      <c r="H43" s="10"/>
      <c r="I43" s="14"/>
      <c r="J43" s="15"/>
      <c r="K43" s="26"/>
      <c r="L43" s="65"/>
      <c r="M43" s="19"/>
      <c r="O43" s="1"/>
    </row>
    <row r="44" spans="1:15" s="16" customFormat="1">
      <c r="A44" s="61">
        <f t="shared" si="2"/>
        <v>39</v>
      </c>
      <c r="B44" s="10" t="s">
        <v>68</v>
      </c>
      <c r="C44" s="22"/>
      <c r="D44" s="10" t="s">
        <v>7</v>
      </c>
      <c r="E44" s="10" t="s">
        <v>115</v>
      </c>
      <c r="F44" s="11">
        <f t="shared" si="1"/>
        <v>3.3999999999999773</v>
      </c>
      <c r="G44" s="12">
        <v>148.69999999999999</v>
      </c>
      <c r="H44" s="10"/>
      <c r="I44" s="10"/>
      <c r="J44" s="15"/>
      <c r="K44" s="26"/>
      <c r="L44" s="65"/>
      <c r="M44" s="19"/>
      <c r="O44" s="1"/>
    </row>
    <row r="45" spans="1:15" s="16" customFormat="1">
      <c r="A45" s="61">
        <f t="shared" si="2"/>
        <v>40</v>
      </c>
      <c r="B45" s="10" t="s">
        <v>13</v>
      </c>
      <c r="C45" s="22"/>
      <c r="D45" s="10" t="s">
        <v>9</v>
      </c>
      <c r="E45" s="10" t="s">
        <v>132</v>
      </c>
      <c r="F45" s="11">
        <f t="shared" si="1"/>
        <v>3.9000000000000057</v>
      </c>
      <c r="G45" s="12">
        <v>152.6</v>
      </c>
      <c r="H45" s="10"/>
      <c r="I45" s="10" t="s">
        <v>133</v>
      </c>
      <c r="J45" s="15"/>
      <c r="K45" s="26"/>
      <c r="L45" s="65"/>
      <c r="M45" s="19"/>
      <c r="O45" s="1"/>
    </row>
    <row r="46" spans="1:15" s="16" customFormat="1">
      <c r="A46" s="61">
        <f t="shared" si="2"/>
        <v>41</v>
      </c>
      <c r="B46" s="10" t="s">
        <v>134</v>
      </c>
      <c r="C46" s="22"/>
      <c r="D46" s="10" t="s">
        <v>9</v>
      </c>
      <c r="E46" s="10" t="s">
        <v>132</v>
      </c>
      <c r="F46" s="11">
        <f t="shared" si="1"/>
        <v>2.2000000000000171</v>
      </c>
      <c r="G46" s="12">
        <v>154.80000000000001</v>
      </c>
      <c r="H46" s="10"/>
      <c r="I46" s="10"/>
      <c r="J46" s="15"/>
      <c r="K46" s="26"/>
      <c r="L46" s="65"/>
      <c r="M46" s="19"/>
      <c r="O46" s="1"/>
    </row>
    <row r="47" spans="1:15" s="16" customFormat="1" ht="22.5">
      <c r="A47" s="61">
        <f t="shared" si="2"/>
        <v>42</v>
      </c>
      <c r="B47" s="10" t="s">
        <v>23</v>
      </c>
      <c r="C47" s="22"/>
      <c r="D47" s="10" t="s">
        <v>6</v>
      </c>
      <c r="E47" s="10" t="s">
        <v>135</v>
      </c>
      <c r="F47" s="11">
        <f t="shared" si="1"/>
        <v>0.29999999999998295</v>
      </c>
      <c r="G47" s="12">
        <v>155.1</v>
      </c>
      <c r="H47" s="10"/>
      <c r="I47" s="14" t="s">
        <v>165</v>
      </c>
      <c r="J47" s="15"/>
      <c r="K47" s="26"/>
      <c r="L47" s="65"/>
      <c r="M47" s="19"/>
      <c r="O47" s="1"/>
    </row>
    <row r="48" spans="1:15" s="16" customFormat="1">
      <c r="A48" s="61">
        <f t="shared" si="2"/>
        <v>43</v>
      </c>
      <c r="B48" s="10" t="s">
        <v>136</v>
      </c>
      <c r="C48" s="22"/>
      <c r="D48" s="10" t="s">
        <v>9</v>
      </c>
      <c r="E48" s="10" t="s">
        <v>135</v>
      </c>
      <c r="F48" s="11">
        <f t="shared" si="1"/>
        <v>4.8000000000000114</v>
      </c>
      <c r="G48" s="12">
        <v>159.9</v>
      </c>
      <c r="H48" s="10"/>
      <c r="I48" s="14"/>
      <c r="J48" s="15"/>
      <c r="K48" s="26"/>
      <c r="L48" s="65"/>
      <c r="M48" s="19"/>
      <c r="O48" s="1"/>
    </row>
    <row r="49" spans="1:15" s="16" customFormat="1">
      <c r="A49" s="61">
        <f t="shared" si="2"/>
        <v>44</v>
      </c>
      <c r="B49" s="32" t="s">
        <v>10</v>
      </c>
      <c r="C49" s="22"/>
      <c r="D49" s="32" t="s">
        <v>6</v>
      </c>
      <c r="E49" s="32" t="s">
        <v>137</v>
      </c>
      <c r="F49" s="11">
        <f t="shared" si="1"/>
        <v>9.9999999999994316E-2</v>
      </c>
      <c r="G49" s="12">
        <v>160</v>
      </c>
      <c r="H49" s="10"/>
      <c r="I49" s="32" t="s">
        <v>138</v>
      </c>
      <c r="J49" s="15"/>
      <c r="K49" s="26"/>
      <c r="L49" s="65"/>
      <c r="M49" s="19"/>
      <c r="O49" s="1"/>
    </row>
    <row r="50" spans="1:15" s="16" customFormat="1">
      <c r="A50" s="61">
        <f t="shared" si="2"/>
        <v>45</v>
      </c>
      <c r="B50" s="10" t="s">
        <v>139</v>
      </c>
      <c r="C50" s="22"/>
      <c r="D50" s="10" t="s">
        <v>6</v>
      </c>
      <c r="E50" s="14" t="s">
        <v>69</v>
      </c>
      <c r="F50" s="11">
        <f t="shared" si="1"/>
        <v>0.90000000000000568</v>
      </c>
      <c r="G50" s="12">
        <v>160.9</v>
      </c>
      <c r="H50" s="10"/>
      <c r="I50" s="10"/>
      <c r="J50" s="15"/>
      <c r="K50" s="26"/>
      <c r="L50" s="65"/>
      <c r="M50" s="19"/>
      <c r="O50" s="1"/>
    </row>
    <row r="51" spans="1:15" s="16" customFormat="1">
      <c r="A51" s="61">
        <f t="shared" si="2"/>
        <v>46</v>
      </c>
      <c r="B51" s="10" t="s">
        <v>140</v>
      </c>
      <c r="C51" s="22"/>
      <c r="D51" s="10" t="s">
        <v>6</v>
      </c>
      <c r="E51" s="14" t="s">
        <v>69</v>
      </c>
      <c r="F51" s="11">
        <f t="shared" si="1"/>
        <v>2</v>
      </c>
      <c r="G51" s="12">
        <v>162.9</v>
      </c>
      <c r="H51" s="10"/>
      <c r="I51" s="18"/>
      <c r="J51" s="15"/>
      <c r="K51" s="26"/>
      <c r="L51" s="65"/>
      <c r="M51" s="19"/>
      <c r="O51" s="1"/>
    </row>
    <row r="52" spans="1:15" s="16" customFormat="1">
      <c r="A52" s="61">
        <f t="shared" si="2"/>
        <v>47</v>
      </c>
      <c r="B52" s="10" t="s">
        <v>141</v>
      </c>
      <c r="C52" s="22"/>
      <c r="D52" s="10" t="s">
        <v>9</v>
      </c>
      <c r="E52" s="14" t="s">
        <v>69</v>
      </c>
      <c r="F52" s="11">
        <f t="shared" si="1"/>
        <v>2.1999999999999886</v>
      </c>
      <c r="G52" s="12">
        <v>165.1</v>
      </c>
      <c r="H52" s="10"/>
      <c r="I52" s="10" t="s">
        <v>142</v>
      </c>
      <c r="J52" s="15"/>
      <c r="K52" s="26"/>
      <c r="L52" s="65"/>
      <c r="M52" s="19"/>
      <c r="O52" s="1"/>
    </row>
    <row r="53" spans="1:15" s="16" customFormat="1">
      <c r="A53" s="61">
        <f t="shared" si="2"/>
        <v>48</v>
      </c>
      <c r="B53" s="10" t="s">
        <v>143</v>
      </c>
      <c r="C53" s="22"/>
      <c r="D53" s="10" t="s">
        <v>9</v>
      </c>
      <c r="E53" s="10" t="s">
        <v>69</v>
      </c>
      <c r="F53" s="11">
        <f t="shared" si="1"/>
        <v>5.8000000000000114</v>
      </c>
      <c r="G53" s="12">
        <v>170.9</v>
      </c>
      <c r="H53" s="10"/>
      <c r="I53" s="10" t="s">
        <v>163</v>
      </c>
      <c r="J53" s="15"/>
      <c r="K53" s="26"/>
      <c r="L53" s="65"/>
      <c r="M53" s="19"/>
      <c r="O53" s="1"/>
    </row>
    <row r="54" spans="1:15" s="16" customFormat="1">
      <c r="A54" s="61">
        <f t="shared" si="2"/>
        <v>49</v>
      </c>
      <c r="B54" s="10" t="s">
        <v>72</v>
      </c>
      <c r="C54" s="84" t="s">
        <v>75</v>
      </c>
      <c r="D54" s="10" t="s">
        <v>7</v>
      </c>
      <c r="E54" s="14" t="s">
        <v>144</v>
      </c>
      <c r="F54" s="11">
        <f t="shared" si="1"/>
        <v>10.799999999999983</v>
      </c>
      <c r="G54" s="12">
        <v>181.7</v>
      </c>
      <c r="H54" s="10"/>
      <c r="I54" s="73" t="s">
        <v>145</v>
      </c>
      <c r="J54" s="15"/>
      <c r="K54" s="26"/>
      <c r="L54" s="65"/>
      <c r="M54" s="19"/>
      <c r="O54" s="1"/>
    </row>
    <row r="55" spans="1:15" s="16" customFormat="1" ht="22.5">
      <c r="A55" s="61">
        <f t="shared" si="2"/>
        <v>50</v>
      </c>
      <c r="B55" s="10" t="s">
        <v>146</v>
      </c>
      <c r="C55" s="22"/>
      <c r="D55" s="10" t="s">
        <v>9</v>
      </c>
      <c r="E55" s="14" t="s">
        <v>147</v>
      </c>
      <c r="F55" s="11">
        <f t="shared" si="1"/>
        <v>1</v>
      </c>
      <c r="G55" s="12">
        <v>182.7</v>
      </c>
      <c r="H55" s="10"/>
      <c r="I55" s="14" t="s">
        <v>155</v>
      </c>
      <c r="J55" s="15"/>
      <c r="K55" s="26"/>
      <c r="L55" s="65"/>
      <c r="M55" s="19"/>
      <c r="O55" s="1"/>
    </row>
    <row r="56" spans="1:15" ht="33.75">
      <c r="A56" s="62">
        <f t="shared" si="2"/>
        <v>51</v>
      </c>
      <c r="B56" s="27" t="s">
        <v>152</v>
      </c>
      <c r="C56" s="38"/>
      <c r="D56" s="39" t="s">
        <v>8</v>
      </c>
      <c r="E56" s="27" t="s">
        <v>76</v>
      </c>
      <c r="F56" s="29">
        <f t="shared" si="1"/>
        <v>21.099999999999852</v>
      </c>
      <c r="G56" s="40">
        <v>203.79999999999984</v>
      </c>
      <c r="H56" s="39"/>
      <c r="I56" s="41" t="s">
        <v>157</v>
      </c>
      <c r="J56" s="56">
        <f>G56-G41</f>
        <v>61.999999999999829</v>
      </c>
      <c r="K56" s="26"/>
      <c r="L56" s="65"/>
      <c r="M56" s="19"/>
    </row>
    <row r="57" spans="1:15">
      <c r="A57" s="61">
        <f t="shared" ref="A57:A69" si="3">A56+1</f>
        <v>52</v>
      </c>
      <c r="B57" s="25" t="s">
        <v>148</v>
      </c>
      <c r="C57" s="34"/>
      <c r="D57" s="35" t="s">
        <v>9</v>
      </c>
      <c r="E57" s="25" t="s">
        <v>76</v>
      </c>
      <c r="F57" s="11">
        <f t="shared" ref="F57:F73" si="4">G57-G56</f>
        <v>29.600000000000165</v>
      </c>
      <c r="G57" s="36">
        <v>233.4</v>
      </c>
      <c r="H57" s="35"/>
      <c r="I57" s="42"/>
      <c r="J57" s="37"/>
      <c r="K57" s="26"/>
      <c r="L57" s="65"/>
      <c r="M57" s="19"/>
    </row>
    <row r="58" spans="1:15">
      <c r="A58" s="61">
        <f t="shared" si="3"/>
        <v>53</v>
      </c>
      <c r="B58" s="25" t="s">
        <v>77</v>
      </c>
      <c r="C58" s="34"/>
      <c r="D58" s="35" t="s">
        <v>9</v>
      </c>
      <c r="E58" s="25" t="s">
        <v>76</v>
      </c>
      <c r="F58" s="11">
        <f t="shared" si="4"/>
        <v>6.5999999999999943</v>
      </c>
      <c r="G58" s="36">
        <v>240</v>
      </c>
      <c r="H58" s="35"/>
      <c r="I58" s="35"/>
      <c r="J58" s="37"/>
      <c r="K58" s="26"/>
      <c r="L58" s="65"/>
      <c r="M58" s="19"/>
    </row>
    <row r="59" spans="1:15" ht="33.75">
      <c r="A59" s="62">
        <f t="shared" si="3"/>
        <v>54</v>
      </c>
      <c r="B59" s="86" t="s">
        <v>164</v>
      </c>
      <c r="C59" s="38"/>
      <c r="D59" s="39" t="s">
        <v>8</v>
      </c>
      <c r="E59" s="27" t="s">
        <v>76</v>
      </c>
      <c r="F59" s="29">
        <f t="shared" si="4"/>
        <v>16</v>
      </c>
      <c r="G59" s="40">
        <v>256</v>
      </c>
      <c r="H59" s="39"/>
      <c r="I59" s="41" t="s">
        <v>158</v>
      </c>
      <c r="J59" s="56">
        <f>G59-G56</f>
        <v>52.200000000000159</v>
      </c>
      <c r="K59" s="26" t="s">
        <v>161</v>
      </c>
      <c r="L59" s="65"/>
      <c r="M59" s="19"/>
    </row>
    <row r="60" spans="1:15">
      <c r="A60" s="61">
        <f t="shared" si="3"/>
        <v>55</v>
      </c>
      <c r="B60" s="25" t="s">
        <v>11</v>
      </c>
      <c r="C60" s="34"/>
      <c r="D60" s="35" t="s">
        <v>6</v>
      </c>
      <c r="E60" s="25" t="s">
        <v>71</v>
      </c>
      <c r="F60" s="11">
        <f t="shared" si="4"/>
        <v>23.5</v>
      </c>
      <c r="G60" s="36">
        <v>279.5</v>
      </c>
      <c r="H60" s="35"/>
      <c r="I60" s="35" t="s">
        <v>86</v>
      </c>
      <c r="J60" s="37"/>
      <c r="K60" s="26"/>
      <c r="L60" s="65"/>
      <c r="M60" s="19"/>
    </row>
    <row r="61" spans="1:15">
      <c r="A61" s="61">
        <f t="shared" si="3"/>
        <v>56</v>
      </c>
      <c r="B61" s="25" t="s">
        <v>10</v>
      </c>
      <c r="C61" s="34"/>
      <c r="D61" s="35" t="s">
        <v>6</v>
      </c>
      <c r="E61" s="25" t="s">
        <v>71</v>
      </c>
      <c r="F61" s="11">
        <f t="shared" si="4"/>
        <v>1.8000000000000114</v>
      </c>
      <c r="G61" s="36">
        <v>281.3</v>
      </c>
      <c r="H61" s="35"/>
      <c r="I61" s="35" t="s">
        <v>87</v>
      </c>
      <c r="J61" s="37"/>
      <c r="K61" s="26"/>
      <c r="L61" s="65"/>
      <c r="M61" s="19"/>
    </row>
    <row r="62" spans="1:15">
      <c r="A62" s="61">
        <f t="shared" si="3"/>
        <v>57</v>
      </c>
      <c r="B62" s="25" t="s">
        <v>11</v>
      </c>
      <c r="C62" s="34"/>
      <c r="D62" s="35" t="s">
        <v>6</v>
      </c>
      <c r="E62" s="25" t="s">
        <v>78</v>
      </c>
      <c r="F62" s="11">
        <f t="shared" si="4"/>
        <v>1.0999999999999659</v>
      </c>
      <c r="G62" s="36">
        <v>282.39999999999998</v>
      </c>
      <c r="H62" s="35"/>
      <c r="I62" s="35" t="s">
        <v>88</v>
      </c>
      <c r="J62" s="37"/>
      <c r="K62" s="26"/>
      <c r="L62" s="65"/>
      <c r="M62" s="19"/>
    </row>
    <row r="63" spans="1:15">
      <c r="A63" s="61">
        <f t="shared" si="3"/>
        <v>58</v>
      </c>
      <c r="B63" s="25" t="s">
        <v>79</v>
      </c>
      <c r="C63" s="34"/>
      <c r="D63" s="35" t="s">
        <v>7</v>
      </c>
      <c r="E63" s="85" t="s">
        <v>167</v>
      </c>
      <c r="F63" s="11">
        <f t="shared" si="4"/>
        <v>1</v>
      </c>
      <c r="G63" s="36">
        <v>283.39999999999998</v>
      </c>
      <c r="H63" s="35"/>
      <c r="I63" s="35"/>
      <c r="J63" s="37"/>
      <c r="K63" s="26" t="s">
        <v>169</v>
      </c>
      <c r="L63" s="65"/>
      <c r="M63" s="19"/>
    </row>
    <row r="64" spans="1:15" ht="22.5">
      <c r="A64" s="66">
        <f t="shared" si="3"/>
        <v>59</v>
      </c>
      <c r="B64" s="67" t="s">
        <v>80</v>
      </c>
      <c r="C64" s="80"/>
      <c r="D64" s="81" t="s">
        <v>8</v>
      </c>
      <c r="E64" s="88" t="s">
        <v>168</v>
      </c>
      <c r="F64" s="69">
        <f t="shared" si="4"/>
        <v>0.20000000000004547</v>
      </c>
      <c r="G64" s="82">
        <v>283.60000000000002</v>
      </c>
      <c r="H64" s="81"/>
      <c r="I64" s="71" t="s">
        <v>154</v>
      </c>
      <c r="J64" s="83">
        <f>G64-G59</f>
        <v>27.600000000000023</v>
      </c>
      <c r="K64" s="26" t="s">
        <v>169</v>
      </c>
      <c r="L64" s="65"/>
      <c r="M64" s="19"/>
    </row>
    <row r="65" spans="1:13">
      <c r="A65" s="61">
        <f t="shared" si="3"/>
        <v>60</v>
      </c>
      <c r="B65" s="25" t="s">
        <v>79</v>
      </c>
      <c r="C65" s="34"/>
      <c r="D65" s="35" t="s">
        <v>7</v>
      </c>
      <c r="E65" s="25" t="s">
        <v>78</v>
      </c>
      <c r="F65" s="11">
        <f t="shared" si="4"/>
        <v>0.19999999999998863</v>
      </c>
      <c r="G65" s="36">
        <v>283.8</v>
      </c>
      <c r="H65" s="35"/>
      <c r="I65" s="35"/>
      <c r="J65" s="37"/>
      <c r="K65" s="26"/>
      <c r="L65" s="65"/>
      <c r="M65" s="19"/>
    </row>
    <row r="66" spans="1:13" ht="22.5">
      <c r="A66" s="61">
        <f t="shared" si="3"/>
        <v>61</v>
      </c>
      <c r="B66" s="25" t="s">
        <v>81</v>
      </c>
      <c r="C66" s="34"/>
      <c r="D66" s="35" t="s">
        <v>7</v>
      </c>
      <c r="E66" s="25" t="s">
        <v>82</v>
      </c>
      <c r="F66" s="11">
        <f t="shared" si="4"/>
        <v>0.19999999999998863</v>
      </c>
      <c r="G66" s="36">
        <v>284</v>
      </c>
      <c r="H66" s="35"/>
      <c r="I66" s="42" t="s">
        <v>89</v>
      </c>
      <c r="J66" s="37"/>
      <c r="K66" s="26"/>
      <c r="L66" s="65"/>
      <c r="M66" s="19"/>
    </row>
    <row r="67" spans="1:13" ht="33.75">
      <c r="A67" s="61">
        <f t="shared" si="3"/>
        <v>62</v>
      </c>
      <c r="B67" s="25" t="s">
        <v>70</v>
      </c>
      <c r="C67" s="34"/>
      <c r="D67" s="42" t="s">
        <v>120</v>
      </c>
      <c r="E67" s="25" t="s">
        <v>83</v>
      </c>
      <c r="F67" s="11">
        <f t="shared" si="4"/>
        <v>5.3000000000000114</v>
      </c>
      <c r="G67" s="36">
        <v>289.3</v>
      </c>
      <c r="H67" s="35"/>
      <c r="I67" s="42" t="s">
        <v>90</v>
      </c>
      <c r="J67" s="37"/>
      <c r="K67" s="26"/>
      <c r="L67" s="65"/>
      <c r="M67" s="19"/>
    </row>
    <row r="68" spans="1:13" ht="22.5">
      <c r="A68" s="61">
        <f t="shared" si="3"/>
        <v>63</v>
      </c>
      <c r="B68" s="25" t="s">
        <v>39</v>
      </c>
      <c r="C68" s="34"/>
      <c r="D68" s="35" t="s">
        <v>6</v>
      </c>
      <c r="E68" s="25" t="s">
        <v>83</v>
      </c>
      <c r="F68" s="11">
        <f t="shared" si="4"/>
        <v>6.6999999999999886</v>
      </c>
      <c r="G68" s="36">
        <v>296</v>
      </c>
      <c r="H68" s="35"/>
      <c r="I68" s="42" t="s">
        <v>91</v>
      </c>
      <c r="J68" s="37"/>
      <c r="K68" s="26"/>
      <c r="L68" s="65"/>
      <c r="M68" s="19"/>
    </row>
    <row r="69" spans="1:13" ht="33.75">
      <c r="A69" s="61">
        <f t="shared" si="3"/>
        <v>64</v>
      </c>
      <c r="B69" s="25" t="s">
        <v>84</v>
      </c>
      <c r="C69" s="34"/>
      <c r="D69" s="35" t="s">
        <v>7</v>
      </c>
      <c r="E69" s="25" t="s">
        <v>5</v>
      </c>
      <c r="F69" s="11">
        <f t="shared" si="4"/>
        <v>5.3000000000000114</v>
      </c>
      <c r="G69" s="36">
        <v>301.3</v>
      </c>
      <c r="H69" s="35"/>
      <c r="I69" s="42" t="s">
        <v>92</v>
      </c>
      <c r="J69" s="37"/>
      <c r="K69" s="26"/>
      <c r="L69" s="65"/>
      <c r="M69" s="19"/>
    </row>
    <row r="70" spans="1:13" ht="22.5">
      <c r="A70" s="61">
        <f t="shared" ref="A70:A73" si="5">A69+1</f>
        <v>65</v>
      </c>
      <c r="B70" s="25" t="s">
        <v>85</v>
      </c>
      <c r="C70" s="34"/>
      <c r="D70" s="35" t="s">
        <v>6</v>
      </c>
      <c r="E70" s="25" t="s">
        <v>110</v>
      </c>
      <c r="F70" s="11">
        <f t="shared" si="4"/>
        <v>0.80000000000001137</v>
      </c>
      <c r="G70" s="36">
        <v>302.10000000000002</v>
      </c>
      <c r="H70" s="35"/>
      <c r="I70" s="42" t="s">
        <v>111</v>
      </c>
      <c r="J70" s="37"/>
      <c r="K70" s="26"/>
      <c r="L70" s="65"/>
      <c r="M70" s="19"/>
    </row>
    <row r="71" spans="1:13" ht="22.5">
      <c r="A71" s="74">
        <f t="shared" si="5"/>
        <v>66</v>
      </c>
      <c r="B71" s="32" t="s">
        <v>73</v>
      </c>
      <c r="C71" s="43"/>
      <c r="D71" s="57" t="s">
        <v>120</v>
      </c>
      <c r="E71" s="32" t="s">
        <v>5</v>
      </c>
      <c r="F71" s="11">
        <f t="shared" si="4"/>
        <v>2.7999999999999545</v>
      </c>
      <c r="G71" s="44">
        <v>304.89999999999998</v>
      </c>
      <c r="H71" s="32"/>
      <c r="I71" s="57" t="s">
        <v>93</v>
      </c>
      <c r="J71" s="75"/>
      <c r="K71" s="26"/>
      <c r="L71" s="65"/>
      <c r="M71" s="19"/>
    </row>
    <row r="72" spans="1:13" ht="33.75">
      <c r="A72" s="76">
        <f t="shared" si="5"/>
        <v>67</v>
      </c>
      <c r="B72" s="39" t="s">
        <v>149</v>
      </c>
      <c r="C72" s="38"/>
      <c r="D72" s="39" t="s">
        <v>8</v>
      </c>
      <c r="E72" s="41" t="s">
        <v>31</v>
      </c>
      <c r="F72" s="29">
        <f t="shared" si="4"/>
        <v>2.7000000000000455</v>
      </c>
      <c r="G72" s="40">
        <v>307.60000000000002</v>
      </c>
      <c r="H72" s="39"/>
      <c r="I72" s="41" t="s">
        <v>159</v>
      </c>
      <c r="J72" s="77">
        <f>G72-G64</f>
        <v>24</v>
      </c>
      <c r="K72" s="26"/>
      <c r="L72" s="65"/>
      <c r="M72" s="19"/>
    </row>
    <row r="73" spans="1:13" ht="12.75" thickBot="1">
      <c r="A73" s="78">
        <f t="shared" si="5"/>
        <v>68</v>
      </c>
      <c r="B73" s="52" t="s">
        <v>150</v>
      </c>
      <c r="C73" s="53"/>
      <c r="D73" s="52" t="s">
        <v>8</v>
      </c>
      <c r="E73" s="52"/>
      <c r="F73" s="54">
        <f t="shared" si="4"/>
        <v>0.89999999999997726</v>
      </c>
      <c r="G73" s="55">
        <v>308.5</v>
      </c>
      <c r="H73" s="52"/>
      <c r="I73" s="52" t="s">
        <v>151</v>
      </c>
      <c r="J73" s="79">
        <f>G73-G72</f>
        <v>0.89999999999997726</v>
      </c>
      <c r="M73" s="19"/>
    </row>
  </sheetData>
  <phoneticPr fontId="2"/>
  <pageMargins left="0.25" right="0.25" top="0.75" bottom="0.75" header="0.3" footer="0.3"/>
  <pageSetup paperSize="9" scale="78" fitToHeight="0" orientation="portrait" horizontalDpi="4294967293" verticalDpi="4294967293" r:id="rId1"/>
  <headerFooter alignWithMargins="0"/>
  <legacyDrawing r:id="rId2"/>
  <webPublishItems count="1">
    <webPublishItem id="25480" divId="京都600_BAK715_25480" sourceType="range" sourceRef="A1:J7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2014-05-18T13:16:43Z</cp:lastPrinted>
  <dcterms:created xsi:type="dcterms:W3CDTF">2011-02-06T12:06:47Z</dcterms:created>
  <dcterms:modified xsi:type="dcterms:W3CDTF">2014-05-19T14:52:39Z</dcterms:modified>
</cp:coreProperties>
</file>