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05" yWindow="30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Sheet1!$A$1:$J$116</definedName>
  </definedNames>
  <calcPr calcId="145621"/>
</workbook>
</file>

<file path=xl/calcChain.xml><?xml version="1.0" encoding="utf-8"?>
<calcChain xmlns="http://schemas.openxmlformats.org/spreadsheetml/2006/main">
  <c r="J116" i="1" l="1"/>
  <c r="F116" i="1"/>
  <c r="J114" i="1"/>
  <c r="J108" i="1"/>
  <c r="J99" i="1"/>
  <c r="J78" i="1"/>
  <c r="J65" i="1"/>
  <c r="J49" i="1"/>
  <c r="J35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5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0" i="1"/>
  <c r="J20" i="1"/>
  <c r="F22" i="1" l="1"/>
  <c r="F29" i="1" l="1"/>
  <c r="F31" i="1"/>
  <c r="F32" i="1"/>
  <c r="F34" i="1" l="1"/>
  <c r="A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l="1"/>
  <c r="A96" i="1" l="1"/>
  <c r="A106" i="1" s="1"/>
  <c r="A116" i="1" s="1"/>
  <c r="A97" i="1" l="1"/>
  <c r="A107" i="1" s="1"/>
  <c r="A98" i="1" l="1"/>
  <c r="A103" i="1"/>
  <c r="A113" i="1" s="1"/>
  <c r="A99" i="1" l="1"/>
  <c r="A108" i="1"/>
  <c r="A105" i="1"/>
  <c r="A115" i="1" s="1"/>
  <c r="A104" i="1"/>
  <c r="A114" i="1" s="1"/>
  <c r="A100" i="1" l="1"/>
  <c r="A109" i="1"/>
  <c r="A101" i="1" l="1"/>
  <c r="A110" i="1"/>
  <c r="A102" i="1" l="1"/>
  <c r="A112" i="1" s="1"/>
  <c r="A111" i="1"/>
</calcChain>
</file>

<file path=xl/comments1.xml><?xml version="1.0" encoding="utf-8"?>
<comments xmlns="http://schemas.openxmlformats.org/spreadsheetml/2006/main">
  <authors>
    <author>ZIN8</author>
  </authors>
  <commentLis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
山県警察署前店
→山県岩佐口店</t>
        </r>
      </text>
    </comment>
  </commentList>
</comments>
</file>

<file path=xl/sharedStrings.xml><?xml version="1.0" encoding="utf-8"?>
<sst xmlns="http://schemas.openxmlformats.org/spreadsheetml/2006/main" count="430" uniqueCount="265">
  <si>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</si>
  <si>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</si>
  <si>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</si>
  <si>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</si>
  <si>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</si>
  <si>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</si>
  <si>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ト字路</t>
    <rPh sb="1" eb="3">
      <t>ジロ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</si>
  <si>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</si>
  <si>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</si>
  <si>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</si>
  <si>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</si>
  <si>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</si>
  <si>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</si>
  <si>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</si>
  <si>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</si>
  <si>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左直進</t>
    <rPh sb="0" eb="3">
      <t>ヒダリチョクシン</t>
    </rPh>
    <phoneticPr fontId="1"/>
  </si>
  <si>
    <t>右直進</t>
    <rPh sb="0" eb="3">
      <t>ミギチョクシン</t>
    </rPh>
    <phoneticPr fontId="1"/>
  </si>
  <si>
    <t>市道</t>
    <rPh sb="0" eb="2">
      <t>シドウ</t>
    </rPh>
    <phoneticPr fontId="2"/>
  </si>
  <si>
    <t>県道2</t>
    <rPh sb="0" eb="2">
      <t>ケンドウ</t>
    </rPh>
    <phoneticPr fontId="1"/>
  </si>
  <si>
    <t>BRM1011京都600</t>
    <rPh sb="7" eb="9">
      <t>キョウト</t>
    </rPh>
    <phoneticPr fontId="2"/>
  </si>
  <si>
    <t>※時間の記述は13：00スタート基準です</t>
    <phoneticPr fontId="2"/>
  </si>
  <si>
    <t>今出川通（府101）</t>
    <rPh sb="0" eb="3">
      <t>イマデガワ</t>
    </rPh>
    <rPh sb="3" eb="4">
      <t>ドオ</t>
    </rPh>
    <rPh sb="5" eb="6">
      <t>フ</t>
    </rPh>
    <phoneticPr fontId="1"/>
  </si>
  <si>
    <t>→大津（山中越え）</t>
    <rPh sb="1" eb="3">
      <t>オオツ</t>
    </rPh>
    <rPh sb="4" eb="7">
      <t>ヤマナカゴ</t>
    </rPh>
    <phoneticPr fontId="2"/>
  </si>
  <si>
    <t>東大路通（府181）</t>
    <rPh sb="0" eb="4">
      <t>ヒガシオオジドオリ</t>
    </rPh>
    <rPh sb="5" eb="6">
      <t>フ</t>
    </rPh>
    <phoneticPr fontId="1"/>
  </si>
  <si>
    <t>田中里ノ前　S</t>
    <rPh sb="0" eb="2">
      <t>タナカ</t>
    </rPh>
    <rPh sb="2" eb="3">
      <t>サト</t>
    </rPh>
    <rPh sb="4" eb="5">
      <t>マエ</t>
    </rPh>
    <phoneticPr fontId="1"/>
  </si>
  <si>
    <t>田ノ谷峠</t>
    <rPh sb="0" eb="1">
      <t>タ</t>
    </rPh>
    <rPh sb="2" eb="3">
      <t>タニ</t>
    </rPh>
    <rPh sb="3" eb="4">
      <t>トウゲ</t>
    </rPh>
    <phoneticPr fontId="1"/>
  </si>
  <si>
    <t>府道30（東鞍馬口通）</t>
    <rPh sb="0" eb="2">
      <t>フドウ</t>
    </rPh>
    <rPh sb="5" eb="9">
      <t>ヒガシクラマグチ</t>
    </rPh>
    <rPh sb="9" eb="10">
      <t>ドオ</t>
    </rPh>
    <phoneticPr fontId="1"/>
  </si>
  <si>
    <t>府道30（山中越え）</t>
    <rPh sb="0" eb="2">
      <t>フドウ</t>
    </rPh>
    <rPh sb="5" eb="8">
      <t>ヤマナカゴ</t>
    </rPh>
    <phoneticPr fontId="1"/>
  </si>
  <si>
    <t>（側道）</t>
    <rPh sb="1" eb="3">
      <t>ソクドウ</t>
    </rPh>
    <phoneticPr fontId="1"/>
  </si>
  <si>
    <t>バイパスの側道を走ること</t>
    <rPh sb="5" eb="7">
      <t>ソクドウ</t>
    </rPh>
    <rPh sb="8" eb="9">
      <t>ハシ</t>
    </rPh>
    <phoneticPr fontId="2"/>
  </si>
  <si>
    <t>滋賀里ランプ北　S</t>
    <rPh sb="0" eb="3">
      <t>シガサト</t>
    </rPh>
    <rPh sb="6" eb="7">
      <t>キタ</t>
    </rPh>
    <phoneticPr fontId="2"/>
  </si>
  <si>
    <t>県道47</t>
    <rPh sb="0" eb="2">
      <t>ケンドウ</t>
    </rPh>
    <phoneticPr fontId="1"/>
  </si>
  <si>
    <t>標高368m　滋賀県に入って、サークルK通過
ドライブウェイ入口のあたりがピーク</t>
    <rPh sb="0" eb="2">
      <t>ヒョウコウ</t>
    </rPh>
    <rPh sb="7" eb="10">
      <t>シガケン</t>
    </rPh>
    <rPh sb="11" eb="12">
      <t>ハイ</t>
    </rPh>
    <rPh sb="20" eb="22">
      <t>ツウカ</t>
    </rPh>
    <rPh sb="30" eb="32">
      <t>イリグチ</t>
    </rPh>
    <phoneticPr fontId="2"/>
  </si>
  <si>
    <t>京阪電車沿いに走る</t>
    <rPh sb="0" eb="4">
      <t>ケイハンデンシャ</t>
    </rPh>
    <rPh sb="4" eb="5">
      <t>ゾ</t>
    </rPh>
    <rPh sb="7" eb="8">
      <t>ハシ</t>
    </rPh>
    <phoneticPr fontId="2"/>
  </si>
  <si>
    <t>（右カーブ）</t>
    <rPh sb="1" eb="2">
      <t>ミギ</t>
    </rPh>
    <phoneticPr fontId="2"/>
  </si>
  <si>
    <t>みちなり右折　比叡山坂本駅へ</t>
    <rPh sb="4" eb="6">
      <t>ウセツ</t>
    </rPh>
    <rPh sb="7" eb="13">
      <t>ヒエイザンサカモトエキ</t>
    </rPh>
    <phoneticPr fontId="2"/>
  </si>
  <si>
    <t>下阪本6丁目　S（サークルＫひえい辻店）</t>
    <rPh sb="0" eb="3">
      <t>シモサカモト</t>
    </rPh>
    <rPh sb="4" eb="6">
      <t>チョウメ</t>
    </rPh>
    <phoneticPr fontId="1"/>
  </si>
  <si>
    <t>R161</t>
    <phoneticPr fontId="1"/>
  </si>
  <si>
    <t>R161湖西道路（側道）</t>
    <rPh sb="4" eb="8">
      <t>コセイドウロ</t>
    </rPh>
    <rPh sb="9" eb="11">
      <t>ソクドウ</t>
    </rPh>
    <phoneticPr fontId="2"/>
  </si>
  <si>
    <t>湖西道路でないほうのR161に入る</t>
    <rPh sb="0" eb="4">
      <t>コセイドウロ</t>
    </rPh>
    <rPh sb="15" eb="16">
      <t>ハイ</t>
    </rPh>
    <phoneticPr fontId="1"/>
  </si>
  <si>
    <t>R477</t>
    <phoneticPr fontId="1"/>
  </si>
  <si>
    <t>琵琶湖大橋　S</t>
    <rPh sb="0" eb="5">
      <t>ビワコオオハシ</t>
    </rPh>
    <phoneticPr fontId="1"/>
  </si>
  <si>
    <t>琵琶湖大橋は左歩道走ること</t>
    <rPh sb="0" eb="5">
      <t>ビワコオオハシ</t>
    </rPh>
    <rPh sb="6" eb="7">
      <t>ヒダリ</t>
    </rPh>
    <rPh sb="7" eb="9">
      <t>ホドウ</t>
    </rPh>
    <rPh sb="9" eb="10">
      <t>ハシ</t>
    </rPh>
    <phoneticPr fontId="2"/>
  </si>
  <si>
    <r>
      <t xml:space="preserve">料金所通過後すぐ
</t>
    </r>
    <r>
      <rPr>
        <b/>
        <sz val="9"/>
        <color rgb="FFFF0000"/>
        <rFont val="ＭＳ Ｐゴシック"/>
        <family val="3"/>
        <charset val="128"/>
      </rPr>
      <t>琵琶湖レークサイド自転車道</t>
    </r>
    <rPh sb="0" eb="6">
      <t>リョウキンジョツウカゴ</t>
    </rPh>
    <phoneticPr fontId="2"/>
  </si>
  <si>
    <t>府道601
→さざなみ街道</t>
    <rPh sb="0" eb="2">
      <t>フドウ</t>
    </rPh>
    <rPh sb="11" eb="13">
      <t>カイドウ</t>
    </rPh>
    <phoneticPr fontId="1"/>
  </si>
  <si>
    <t>さざなみ街道</t>
    <rPh sb="4" eb="6">
      <t>カイドウ</t>
    </rPh>
    <phoneticPr fontId="2"/>
  </si>
  <si>
    <t>長命寺町　S</t>
    <rPh sb="0" eb="3">
      <t>チョウメイジ</t>
    </rPh>
    <rPh sb="3" eb="4">
      <t>マチ</t>
    </rPh>
    <phoneticPr fontId="1"/>
  </si>
  <si>
    <t>今回は長命寺にいかない</t>
    <rPh sb="0" eb="2">
      <t>コンカイ</t>
    </rPh>
    <rPh sb="3" eb="6">
      <t>チョウメイジ</t>
    </rPh>
    <phoneticPr fontId="2"/>
  </si>
  <si>
    <t>馬場二丁目　S</t>
    <rPh sb="0" eb="5">
      <t>ババニチョウメ</t>
    </rPh>
    <phoneticPr fontId="1"/>
  </si>
  <si>
    <t>さざなみ街道（県２）</t>
    <rPh sb="4" eb="6">
      <t>カイドウ</t>
    </rPh>
    <rPh sb="7" eb="8">
      <t>ケン</t>
    </rPh>
    <phoneticPr fontId="2"/>
  </si>
  <si>
    <t>松岡橋　S</t>
    <rPh sb="0" eb="3">
      <t>マツオカバシ</t>
    </rPh>
    <phoneticPr fontId="1"/>
  </si>
  <si>
    <t>彦根城の外堀に沿って走る</t>
    <rPh sb="0" eb="3">
      <t>ヒコネジョウ</t>
    </rPh>
    <rPh sb="4" eb="6">
      <t>ソトボリ</t>
    </rPh>
    <rPh sb="7" eb="8">
      <t>ソ</t>
    </rPh>
    <rPh sb="10" eb="11">
      <t>ハシ</t>
    </rPh>
    <phoneticPr fontId="2"/>
  </si>
  <si>
    <t>県道517</t>
    <rPh sb="0" eb="2">
      <t>ケンドウ</t>
    </rPh>
    <phoneticPr fontId="2"/>
  </si>
  <si>
    <t>船町　S</t>
    <rPh sb="0" eb="2">
      <t>フナマチ</t>
    </rPh>
    <phoneticPr fontId="1"/>
  </si>
  <si>
    <t>県道329</t>
    <rPh sb="0" eb="2">
      <t>ケンドウ</t>
    </rPh>
    <phoneticPr fontId="2"/>
  </si>
  <si>
    <t>下多良　S</t>
    <rPh sb="0" eb="3">
      <t>シモタラ</t>
    </rPh>
    <phoneticPr fontId="1"/>
  </si>
  <si>
    <t>県道234</t>
    <rPh sb="0" eb="2">
      <t>ケンドウ</t>
    </rPh>
    <phoneticPr fontId="2"/>
  </si>
  <si>
    <t>米原駅西口　ここから県道番号変わる</t>
    <rPh sb="0" eb="3">
      <t>マイバラエキ</t>
    </rPh>
    <rPh sb="3" eb="5">
      <t>ニシグチ</t>
    </rPh>
    <rPh sb="10" eb="12">
      <t>ケンドウ</t>
    </rPh>
    <rPh sb="12" eb="14">
      <t>バンゴウ</t>
    </rPh>
    <rPh sb="14" eb="15">
      <t>カ</t>
    </rPh>
    <phoneticPr fontId="2"/>
  </si>
  <si>
    <t>岩脇西　S</t>
    <rPh sb="0" eb="2">
      <t>イワワキ</t>
    </rPh>
    <rPh sb="2" eb="3">
      <t>ニシ</t>
    </rPh>
    <phoneticPr fontId="2"/>
  </si>
  <si>
    <t>県道247</t>
    <rPh sb="0" eb="2">
      <t>ケンドウ</t>
    </rPh>
    <phoneticPr fontId="2"/>
  </si>
  <si>
    <t>踏切わたってすぐ</t>
    <rPh sb="0" eb="2">
      <t>フミキリ</t>
    </rPh>
    <phoneticPr fontId="2"/>
  </si>
  <si>
    <t>右降りる</t>
    <rPh sb="0" eb="2">
      <t>ミギオ</t>
    </rPh>
    <phoneticPr fontId="1"/>
  </si>
  <si>
    <t>R8アンダーパス直後の橋　わたらず川沿いキープ</t>
    <rPh sb="8" eb="10">
      <t>チョクゴ</t>
    </rPh>
    <rPh sb="11" eb="12">
      <t>ハシ</t>
    </rPh>
    <rPh sb="17" eb="19">
      <t>カワゾ</t>
    </rPh>
    <phoneticPr fontId="2"/>
  </si>
  <si>
    <t>R21</t>
    <phoneticPr fontId="1"/>
  </si>
  <si>
    <t>R21に出るが、信号がないので合流注意</t>
    <rPh sb="4" eb="5">
      <t>デ</t>
    </rPh>
    <rPh sb="8" eb="10">
      <t>シンゴウ</t>
    </rPh>
    <rPh sb="15" eb="19">
      <t>ゴウリュウチュウイ</t>
    </rPh>
    <phoneticPr fontId="2"/>
  </si>
  <si>
    <t>一ツ軒　S</t>
    <rPh sb="0" eb="1">
      <t>ヒト</t>
    </rPh>
    <rPh sb="2" eb="3">
      <t>ケン</t>
    </rPh>
    <phoneticPr fontId="1"/>
  </si>
  <si>
    <t>右サークルK通過直後の信号
別にこの信号で曲る必要はないが
関ヶ原駅周辺でR21→R21関ヶ原バイパスへと進むこと</t>
    <rPh sb="0" eb="1">
      <t>ミギ</t>
    </rPh>
    <rPh sb="6" eb="10">
      <t>ツウカチョクゴ</t>
    </rPh>
    <rPh sb="11" eb="13">
      <t>シンゴウ</t>
    </rPh>
    <rPh sb="14" eb="15">
      <t>ベツ</t>
    </rPh>
    <rPh sb="18" eb="20">
      <t>シンゴウ</t>
    </rPh>
    <rPh sb="21" eb="22">
      <t>マガ</t>
    </rPh>
    <rPh sb="23" eb="25">
      <t>ヒツヨウ</t>
    </rPh>
    <rPh sb="30" eb="34">
      <t>セキガハラエキ</t>
    </rPh>
    <rPh sb="34" eb="36">
      <t>シュウヘン</t>
    </rPh>
    <rPh sb="44" eb="47">
      <t>セキガハラ</t>
    </rPh>
    <rPh sb="53" eb="54">
      <t>スス</t>
    </rPh>
    <phoneticPr fontId="2"/>
  </si>
  <si>
    <t>大高　S</t>
    <rPh sb="0" eb="2">
      <t>オオタカ</t>
    </rPh>
    <phoneticPr fontId="1"/>
  </si>
  <si>
    <t>R21関ヶ原バイパス</t>
    <rPh sb="3" eb="6">
      <t>セキガハラ</t>
    </rPh>
    <phoneticPr fontId="1"/>
  </si>
  <si>
    <t>県道53</t>
    <rPh sb="0" eb="2">
      <t>ケンドウ</t>
    </rPh>
    <phoneticPr fontId="1"/>
  </si>
  <si>
    <t>野上北　S</t>
    <rPh sb="0" eb="2">
      <t>ノガミ</t>
    </rPh>
    <rPh sb="2" eb="3">
      <t>キタ</t>
    </rPh>
    <phoneticPr fontId="1"/>
  </si>
  <si>
    <r>
      <t>カーブ多し走行注意</t>
    </r>
    <r>
      <rPr>
        <sz val="9"/>
        <rFont val="ＭＳ Ｐゴシック"/>
        <family val="3"/>
        <charset val="128"/>
      </rPr>
      <t>　の看板で右下に降りていく</t>
    </r>
    <rPh sb="3" eb="4">
      <t>オオ</t>
    </rPh>
    <rPh sb="5" eb="7">
      <t>ソウコウ</t>
    </rPh>
    <rPh sb="7" eb="9">
      <t>チュウイ</t>
    </rPh>
    <rPh sb="11" eb="13">
      <t>カンバン</t>
    </rPh>
    <rPh sb="14" eb="15">
      <t>ミギ</t>
    </rPh>
    <rPh sb="15" eb="16">
      <t>シタ</t>
    </rPh>
    <rPh sb="17" eb="18">
      <t>オ</t>
    </rPh>
    <phoneticPr fontId="2"/>
  </si>
  <si>
    <t>十字路　S</t>
    <rPh sb="0" eb="3">
      <t>ジュウジロ</t>
    </rPh>
    <phoneticPr fontId="2"/>
  </si>
  <si>
    <t>十字路　S（サークルK不破府中店）</t>
    <rPh sb="0" eb="3">
      <t>ジュウジロ</t>
    </rPh>
    <phoneticPr fontId="2"/>
  </si>
  <si>
    <t>サークルKを少し過ぎた角</t>
    <rPh sb="6" eb="7">
      <t>スコ</t>
    </rPh>
    <rPh sb="8" eb="9">
      <t>ス</t>
    </rPh>
    <rPh sb="11" eb="12">
      <t>カド</t>
    </rPh>
    <phoneticPr fontId="2"/>
  </si>
  <si>
    <t>菅生６　S</t>
    <rPh sb="0" eb="2">
      <t>スガナマ</t>
    </rPh>
    <phoneticPr fontId="1"/>
  </si>
  <si>
    <t>県道77（岐阜環状線）</t>
    <rPh sb="0" eb="2">
      <t>ケンドウ</t>
    </rPh>
    <rPh sb="5" eb="9">
      <t>ギフカンジョウ</t>
    </rPh>
    <rPh sb="9" eb="10">
      <t>セン</t>
    </rPh>
    <phoneticPr fontId="2"/>
  </si>
  <si>
    <t>R256</t>
    <phoneticPr fontId="1"/>
  </si>
  <si>
    <t>岩崎１　S</t>
    <rPh sb="0" eb="2">
      <t>イワサキ</t>
    </rPh>
    <phoneticPr fontId="2"/>
  </si>
  <si>
    <t>福光東２東　S</t>
    <rPh sb="0" eb="2">
      <t>フクミツ</t>
    </rPh>
    <rPh sb="2" eb="3">
      <t>ヒガシ</t>
    </rPh>
    <rPh sb="4" eb="5">
      <t>ヒガシ</t>
    </rPh>
    <phoneticPr fontId="2"/>
  </si>
  <si>
    <t>市道（R256旧道）</t>
    <rPh sb="0" eb="2">
      <t>シドウ</t>
    </rPh>
    <rPh sb="7" eb="9">
      <t>キュウドウ</t>
    </rPh>
    <phoneticPr fontId="1"/>
  </si>
  <si>
    <t>天王　S</t>
    <rPh sb="0" eb="2">
      <t>テンノウ</t>
    </rPh>
    <phoneticPr fontId="1"/>
  </si>
  <si>
    <t>R256</t>
    <phoneticPr fontId="1"/>
  </si>
  <si>
    <t>井戸尻　S</t>
    <rPh sb="0" eb="1">
      <t>イ</t>
    </rPh>
    <rPh sb="1" eb="2">
      <t>ト</t>
    </rPh>
    <rPh sb="2" eb="3">
      <t>シリ</t>
    </rPh>
    <phoneticPr fontId="2"/>
  </si>
  <si>
    <t>県道79（R256旧道）</t>
    <rPh sb="0" eb="2">
      <t>ケンドウ</t>
    </rPh>
    <phoneticPr fontId="2"/>
  </si>
  <si>
    <t>R256現道合流</t>
    <rPh sb="4" eb="8">
      <t>ゲンドウゴウリュウ</t>
    </rPh>
    <phoneticPr fontId="2"/>
  </si>
  <si>
    <t>ト字路</t>
    <rPh sb="1" eb="3">
      <t>ジロ</t>
    </rPh>
    <phoneticPr fontId="2"/>
  </si>
  <si>
    <t>ト字路（タラガトンネル）</t>
    <rPh sb="1" eb="3">
      <t>ジロ</t>
    </rPh>
    <phoneticPr fontId="2"/>
  </si>
  <si>
    <t>相生　S</t>
    <rPh sb="0" eb="2">
      <t>アイオイ</t>
    </rPh>
    <phoneticPr fontId="2"/>
  </si>
  <si>
    <t>城南　S（ローソン 郡上八幡）</t>
    <rPh sb="0" eb="2">
      <t>ジョウナン</t>
    </rPh>
    <phoneticPr fontId="2"/>
  </si>
  <si>
    <t>R156（R256）</t>
    <phoneticPr fontId="1"/>
  </si>
  <si>
    <t>R156合流</t>
    <rPh sb="4" eb="6">
      <t>ゴウリュウ</t>
    </rPh>
    <phoneticPr fontId="2"/>
  </si>
  <si>
    <t>八幡大橋南　S</t>
    <rPh sb="0" eb="2">
      <t>ヤワタ</t>
    </rPh>
    <rPh sb="2" eb="5">
      <t>オオハシミナミ</t>
    </rPh>
    <phoneticPr fontId="2"/>
  </si>
  <si>
    <t>R472</t>
    <phoneticPr fontId="1"/>
  </si>
  <si>
    <t>橋わたる。R472に従って次の信号を右折（クランク直進）</t>
    <rPh sb="0" eb="1">
      <t>ハシ</t>
    </rPh>
    <rPh sb="10" eb="11">
      <t>シタガ</t>
    </rPh>
    <rPh sb="13" eb="14">
      <t>ツギ</t>
    </rPh>
    <rPh sb="15" eb="17">
      <t>シンゴウ</t>
    </rPh>
    <rPh sb="18" eb="20">
      <t>ウセツ</t>
    </rPh>
    <rPh sb="25" eb="27">
      <t>チョクシン</t>
    </rPh>
    <phoneticPr fontId="2"/>
  </si>
  <si>
    <t>（道の駅　明宝）</t>
    <rPh sb="1" eb="2">
      <t>ミチ</t>
    </rPh>
    <rPh sb="3" eb="4">
      <t>エキ</t>
    </rPh>
    <rPh sb="5" eb="6">
      <t>アカ</t>
    </rPh>
    <rPh sb="6" eb="7">
      <t>タカラ</t>
    </rPh>
    <phoneticPr fontId="2"/>
  </si>
  <si>
    <t>標高411m　ドアの閉まる自販機スペース有り
だがここで眠るには早すぎるか……</t>
    <rPh sb="0" eb="2">
      <t>ヒョウコウ</t>
    </rPh>
    <rPh sb="10" eb="11">
      <t>シ</t>
    </rPh>
    <rPh sb="13" eb="16">
      <t>ジハンキ</t>
    </rPh>
    <rPh sb="20" eb="21">
      <t>ア</t>
    </rPh>
    <rPh sb="28" eb="29">
      <t>ネム</t>
    </rPh>
    <rPh sb="32" eb="33">
      <t>ハヤ</t>
    </rPh>
    <phoneticPr fontId="2"/>
  </si>
  <si>
    <t>（坂本トンネル）</t>
    <rPh sb="1" eb="3">
      <t>サカモト</t>
    </rPh>
    <phoneticPr fontId="2"/>
  </si>
  <si>
    <t>標高839m　美濃と飛騨の国境峠</t>
    <rPh sb="0" eb="2">
      <t>ヒョウコウ</t>
    </rPh>
    <rPh sb="7" eb="9">
      <t>ミノ</t>
    </rPh>
    <rPh sb="10" eb="12">
      <t>ヒダ</t>
    </rPh>
    <rPh sb="13" eb="16">
      <t>コッキョウトウゲ</t>
    </rPh>
    <phoneticPr fontId="2"/>
  </si>
  <si>
    <t>（道の駅　パスカル清見）</t>
    <rPh sb="1" eb="2">
      <t>ミチ</t>
    </rPh>
    <rPh sb="3" eb="4">
      <t>エキ</t>
    </rPh>
    <rPh sb="9" eb="11">
      <t>キヨミ</t>
    </rPh>
    <phoneticPr fontId="2"/>
  </si>
  <si>
    <t>R257（R472）</t>
    <phoneticPr fontId="1"/>
  </si>
  <si>
    <t>┤字路</t>
    <rPh sb="1" eb="3">
      <t>ジロ</t>
    </rPh>
    <phoneticPr fontId="2"/>
  </si>
  <si>
    <t>県道73</t>
    <rPh sb="0" eb="2">
      <t>ケンドウ</t>
    </rPh>
    <phoneticPr fontId="1"/>
  </si>
  <si>
    <t>標高962m
一応、ここでR257が分岐しているのだが、多分気づかない
（道なりに走っているといつの間にか県道73に入る）</t>
    <rPh sb="0" eb="2">
      <t>ヒョウコウ</t>
    </rPh>
    <rPh sb="7" eb="9">
      <t>イチオウ</t>
    </rPh>
    <rPh sb="18" eb="20">
      <t>ブンキ</t>
    </rPh>
    <rPh sb="28" eb="31">
      <t>タブンキ</t>
    </rPh>
    <rPh sb="37" eb="38">
      <t>ミチ</t>
    </rPh>
    <rPh sb="41" eb="42">
      <t>ハシ</t>
    </rPh>
    <rPh sb="50" eb="51">
      <t>マ</t>
    </rPh>
    <rPh sb="53" eb="55">
      <t>ケンドウ</t>
    </rPh>
    <rPh sb="58" eb="59">
      <t>ハイ</t>
    </rPh>
    <phoneticPr fontId="2"/>
  </si>
  <si>
    <t>標高814m　R257合流。寒い</t>
    <rPh sb="0" eb="2">
      <t>ヒョウコウ</t>
    </rPh>
    <rPh sb="11" eb="13">
      <t>ゴウリュウ</t>
    </rPh>
    <rPh sb="14" eb="15">
      <t>サム</t>
    </rPh>
    <phoneticPr fontId="2"/>
  </si>
  <si>
    <t>西ウレ峠</t>
    <rPh sb="0" eb="1">
      <t>ニシ</t>
    </rPh>
    <rPh sb="3" eb="4">
      <t>トウゲ</t>
    </rPh>
    <phoneticPr fontId="2"/>
  </si>
  <si>
    <r>
      <t>標高1108m　中ボス峠
勾配は緩いので登りは大したことない
ここから</t>
    </r>
    <r>
      <rPr>
        <b/>
        <sz val="9"/>
        <color rgb="FFFF0000"/>
        <rFont val="ＭＳ Ｐゴシック"/>
        <family val="3"/>
        <charset val="128"/>
      </rPr>
      <t>高山のPCまで28km長い下り</t>
    </r>
    <r>
      <rPr>
        <sz val="9"/>
        <rFont val="ＭＳ Ｐゴシック"/>
        <family val="3"/>
        <charset val="128"/>
      </rPr>
      <t xml:space="preserve">
落車、防寒に細心の注意を払うべし</t>
    </r>
    <rPh sb="0" eb="2">
      <t>ヒョウコウ</t>
    </rPh>
    <rPh sb="8" eb="9">
      <t>チュウ</t>
    </rPh>
    <rPh sb="11" eb="12">
      <t>トウゲ</t>
    </rPh>
    <rPh sb="13" eb="15">
      <t>コウバイ</t>
    </rPh>
    <rPh sb="16" eb="17">
      <t>ユル</t>
    </rPh>
    <rPh sb="20" eb="21">
      <t>ノボ</t>
    </rPh>
    <rPh sb="23" eb="24">
      <t>タイ</t>
    </rPh>
    <rPh sb="35" eb="37">
      <t>タカヤマ</t>
    </rPh>
    <rPh sb="46" eb="47">
      <t>ナガ</t>
    </rPh>
    <rPh sb="48" eb="49">
      <t>クダ</t>
    </rPh>
    <rPh sb="51" eb="53">
      <t>ラクシャ</t>
    </rPh>
    <rPh sb="54" eb="56">
      <t>ボウカン</t>
    </rPh>
    <rPh sb="57" eb="59">
      <t>サイシン</t>
    </rPh>
    <rPh sb="60" eb="62">
      <t>チュウイ</t>
    </rPh>
    <rPh sb="63" eb="64">
      <t>ハラ</t>
    </rPh>
    <phoneticPr fontId="2"/>
  </si>
  <si>
    <t>Y字路　S</t>
    <rPh sb="1" eb="3">
      <t>ジロ</t>
    </rPh>
    <phoneticPr fontId="2"/>
  </si>
  <si>
    <t>R158</t>
    <phoneticPr fontId="1"/>
  </si>
  <si>
    <t>標高617m</t>
    <rPh sb="0" eb="2">
      <t>ヒョウコウ</t>
    </rPh>
    <phoneticPr fontId="2"/>
  </si>
  <si>
    <t>上岡本町南　S</t>
    <rPh sb="0" eb="4">
      <t>カミオカホンマチ</t>
    </rPh>
    <rPh sb="4" eb="5">
      <t>ミナミ</t>
    </rPh>
    <phoneticPr fontId="2"/>
  </si>
  <si>
    <t>R41と直交するが素通り</t>
    <rPh sb="4" eb="6">
      <t>チョッコウ</t>
    </rPh>
    <rPh sb="9" eb="11">
      <t>スドオ</t>
    </rPh>
    <phoneticPr fontId="2"/>
  </si>
  <si>
    <t>花里跨線橋東　S</t>
    <rPh sb="0" eb="5">
      <t>ハナサトコセンキョウ</t>
    </rPh>
    <rPh sb="5" eb="6">
      <t>ヒガシ</t>
    </rPh>
    <phoneticPr fontId="2"/>
  </si>
  <si>
    <t>標高809m　この道の駅は夜間開いている建屋はない</t>
    <rPh sb="0" eb="2">
      <t>ヒョウコウ</t>
    </rPh>
    <rPh sb="9" eb="10">
      <t>ミチ</t>
    </rPh>
    <rPh sb="11" eb="12">
      <t>エキ</t>
    </rPh>
    <rPh sb="13" eb="15">
      <t>ヤカン</t>
    </rPh>
    <rPh sb="15" eb="16">
      <t>ア</t>
    </rPh>
    <rPh sb="20" eb="22">
      <t>タテヤ</t>
    </rPh>
    <phoneticPr fontId="2"/>
  </si>
  <si>
    <t>標高576m
この角のホテルに足湯があるのだが8:00から。残念</t>
    <rPh sb="0" eb="2">
      <t>ヒョウコウ</t>
    </rPh>
    <rPh sb="9" eb="10">
      <t>カド</t>
    </rPh>
    <rPh sb="15" eb="17">
      <t>アシユ</t>
    </rPh>
    <rPh sb="30" eb="32">
      <t>ザンネン</t>
    </rPh>
    <phoneticPr fontId="2"/>
  </si>
  <si>
    <t>市道→県道74</t>
    <rPh sb="0" eb="2">
      <t>シドウ</t>
    </rPh>
    <rPh sb="3" eb="5">
      <t>ケンドウ</t>
    </rPh>
    <phoneticPr fontId="1"/>
  </si>
  <si>
    <t>高山駅北　S</t>
    <rPh sb="0" eb="3">
      <t>タカヤマエキ</t>
    </rPh>
    <rPh sb="3" eb="4">
      <t>キタ</t>
    </rPh>
    <phoneticPr fontId="2"/>
  </si>
  <si>
    <t>県道74</t>
    <rPh sb="0" eb="2">
      <t>ケンドウ</t>
    </rPh>
    <phoneticPr fontId="1"/>
  </si>
  <si>
    <t>国分寺東　S</t>
    <rPh sb="0" eb="3">
      <t>コクブンジ</t>
    </rPh>
    <rPh sb="3" eb="4">
      <t>ヒガシ</t>
    </rPh>
    <phoneticPr fontId="2"/>
  </si>
  <si>
    <t>県道460</t>
    <rPh sb="0" eb="2">
      <t>ケンドウ</t>
    </rPh>
    <phoneticPr fontId="1"/>
  </si>
  <si>
    <t>松本橋東　S</t>
    <rPh sb="0" eb="3">
      <t>マツモトバシ</t>
    </rPh>
    <rPh sb="3" eb="4">
      <t>ヒガシ</t>
    </rPh>
    <phoneticPr fontId="2"/>
  </si>
  <si>
    <t>松本町北　S</t>
    <rPh sb="0" eb="3">
      <t>マツモトマチ</t>
    </rPh>
    <rPh sb="3" eb="4">
      <t>キタ</t>
    </rPh>
    <phoneticPr fontId="2"/>
  </si>
  <si>
    <t>逆Y字路だが、実質T字路</t>
    <rPh sb="0" eb="1">
      <t>ギャク</t>
    </rPh>
    <rPh sb="2" eb="4">
      <t>ジロ</t>
    </rPh>
    <rPh sb="7" eb="9">
      <t>ジッシツ</t>
    </rPh>
    <rPh sb="10" eb="12">
      <t>ジロ</t>
    </rPh>
    <phoneticPr fontId="2"/>
  </si>
  <si>
    <t>（道の駅　アルプ飛騨古川）</t>
    <rPh sb="1" eb="2">
      <t>ミチ</t>
    </rPh>
    <rPh sb="3" eb="4">
      <t>エキ</t>
    </rPh>
    <rPh sb="8" eb="12">
      <t>ヒダフルカワ</t>
    </rPh>
    <phoneticPr fontId="2"/>
  </si>
  <si>
    <t>標高498m この道の駅もやはり開いてる建屋はない</t>
    <rPh sb="0" eb="2">
      <t>ヒョウコウ</t>
    </rPh>
    <rPh sb="9" eb="10">
      <t>ミチ</t>
    </rPh>
    <rPh sb="11" eb="12">
      <t>エキ</t>
    </rPh>
    <rPh sb="16" eb="17">
      <t>ア</t>
    </rPh>
    <rPh sb="20" eb="22">
      <t>タテヤ</t>
    </rPh>
    <phoneticPr fontId="2"/>
  </si>
  <si>
    <t>鷹狩橋　S</t>
    <rPh sb="0" eb="1">
      <t>タカ</t>
    </rPh>
    <rPh sb="1" eb="2">
      <t>カ</t>
    </rPh>
    <rPh sb="2" eb="3">
      <t>ハシ</t>
    </rPh>
    <phoneticPr fontId="2"/>
  </si>
  <si>
    <t>┤字路</t>
    <rPh sb="0" eb="3">
      <t>ケイセンジロ</t>
    </rPh>
    <phoneticPr fontId="2"/>
  </si>
  <si>
    <t>宮川・河合　R360　白川郷方面</t>
    <rPh sb="0" eb="2">
      <t>ミヤガワ</t>
    </rPh>
    <rPh sb="3" eb="5">
      <t>カワイ</t>
    </rPh>
    <rPh sb="11" eb="14">
      <t>シラカワゴウ</t>
    </rPh>
    <rPh sb="14" eb="16">
      <t>ホウメン</t>
    </rPh>
    <phoneticPr fontId="2"/>
  </si>
  <si>
    <t>左降りる</t>
    <rPh sb="0" eb="2">
      <t>ヒダリオ</t>
    </rPh>
    <phoneticPr fontId="1"/>
  </si>
  <si>
    <t>R360(R471/R472)</t>
    <phoneticPr fontId="1"/>
  </si>
  <si>
    <t>手前のデイリーが最後のコンビニ</t>
    <rPh sb="0" eb="2">
      <t>テマエ</t>
    </rPh>
    <rPh sb="8" eb="10">
      <t>サイゴ</t>
    </rPh>
    <phoneticPr fontId="2"/>
  </si>
  <si>
    <t>R471(R472)</t>
    <phoneticPr fontId="1"/>
  </si>
  <si>
    <t>R41(R471/R472)</t>
    <phoneticPr fontId="1"/>
  </si>
  <si>
    <t>R360</t>
    <phoneticPr fontId="1"/>
  </si>
  <si>
    <t>標高430m　R360合流
橋わたってR360に従ってすぐ右折（クランク直進）
踏切渡ったあたりが河合集落。自販機などあり</t>
    <rPh sb="0" eb="2">
      <t>ヒョウコウ</t>
    </rPh>
    <rPh sb="11" eb="13">
      <t>ゴウリュウ</t>
    </rPh>
    <rPh sb="14" eb="15">
      <t>ハシ</t>
    </rPh>
    <rPh sb="24" eb="25">
      <t>シタガ</t>
    </rPh>
    <rPh sb="29" eb="31">
      <t>ウセツ</t>
    </rPh>
    <rPh sb="36" eb="38">
      <t>チョクシン</t>
    </rPh>
    <rPh sb="40" eb="43">
      <t>フミキリワタ</t>
    </rPh>
    <rPh sb="49" eb="53">
      <t>カワイシュウラク</t>
    </rPh>
    <rPh sb="54" eb="57">
      <t>ジハンキ</t>
    </rPh>
    <phoneticPr fontId="2"/>
  </si>
  <si>
    <t>河合集落を抜けたところでR471/R472と別れる</t>
    <rPh sb="0" eb="4">
      <t>カワイシュウラク</t>
    </rPh>
    <rPh sb="5" eb="6">
      <t>ヌ</t>
    </rPh>
    <rPh sb="22" eb="23">
      <t>ワカ</t>
    </rPh>
    <phoneticPr fontId="2"/>
  </si>
  <si>
    <t>標高569m　河合町元田　最後の自販機</t>
    <rPh sb="0" eb="2">
      <t>ヒョウコウ</t>
    </rPh>
    <rPh sb="7" eb="10">
      <t>カワイマチ</t>
    </rPh>
    <rPh sb="10" eb="12">
      <t>モトダ</t>
    </rPh>
    <rPh sb="13" eb="15">
      <t>サイゴ</t>
    </rPh>
    <rPh sb="16" eb="19">
      <t>ジハンキ</t>
    </rPh>
    <phoneticPr fontId="2"/>
  </si>
  <si>
    <t>標高699m　河合町天生
この付近まで人家があり峠名の由来となっているようだ
ゲートを越えるとヒルクライム開始</t>
    <rPh sb="0" eb="2">
      <t>ヒョウコウ</t>
    </rPh>
    <rPh sb="7" eb="10">
      <t>カワイチョウ</t>
    </rPh>
    <rPh sb="10" eb="12">
      <t>アモウ</t>
    </rPh>
    <rPh sb="15" eb="17">
      <t>フキン</t>
    </rPh>
    <rPh sb="19" eb="21">
      <t>ジンカ</t>
    </rPh>
    <rPh sb="24" eb="26">
      <t>トウゲメイ</t>
    </rPh>
    <rPh sb="27" eb="29">
      <t>ユライ</t>
    </rPh>
    <rPh sb="43" eb="44">
      <t>コ</t>
    </rPh>
    <rPh sb="53" eb="55">
      <t>カイシ</t>
    </rPh>
    <phoneticPr fontId="2"/>
  </si>
  <si>
    <t>天生峠</t>
    <rPh sb="0" eb="3">
      <t>テンナマトウゲ</t>
    </rPh>
    <phoneticPr fontId="2"/>
  </si>
  <si>
    <t>標高1164m　この付近で右手が開ける。白山を遥拝すること</t>
    <rPh sb="0" eb="2">
      <t>ヒョウコウ</t>
    </rPh>
    <rPh sb="10" eb="12">
      <t>フキン</t>
    </rPh>
    <rPh sb="13" eb="15">
      <t>ミギテ</t>
    </rPh>
    <rPh sb="16" eb="17">
      <t>ヒラ</t>
    </rPh>
    <rPh sb="20" eb="22">
      <t>ハクザン</t>
    </rPh>
    <rPh sb="23" eb="25">
      <t>ヨウハイ</t>
    </rPh>
    <phoneticPr fontId="2"/>
  </si>
  <si>
    <r>
      <t>左　</t>
    </r>
    <r>
      <rPr>
        <b/>
        <sz val="9"/>
        <color rgb="FFFF0000"/>
        <rFont val="ＭＳ Ｐゴシック"/>
        <family val="3"/>
        <charset val="128"/>
      </rPr>
      <t>荻町城跡展望台</t>
    </r>
    <rPh sb="0" eb="1">
      <t>ヒダリ</t>
    </rPh>
    <phoneticPr fontId="2"/>
  </si>
  <si>
    <t>T字路</t>
    <rPh sb="1" eb="3">
      <t>ジロ</t>
    </rPh>
    <phoneticPr fontId="2"/>
  </si>
  <si>
    <t>R156</t>
    <phoneticPr fontId="1"/>
  </si>
  <si>
    <t>標高487m　白山スーパー林道方面</t>
    <rPh sb="0" eb="2">
      <t>ヒョウコウ</t>
    </rPh>
    <rPh sb="7" eb="9">
      <t>ハクサン</t>
    </rPh>
    <rPh sb="13" eb="15">
      <t>リンドウ</t>
    </rPh>
    <rPh sb="15" eb="17">
      <t>ホウメン</t>
    </rPh>
    <phoneticPr fontId="2"/>
  </si>
  <si>
    <t>萩町　S</t>
    <rPh sb="0" eb="2">
      <t>ハギマチ</t>
    </rPh>
    <phoneticPr fontId="2"/>
  </si>
  <si>
    <t>白川郷中心部に突入</t>
    <rPh sb="0" eb="3">
      <t>シラカワゴウ</t>
    </rPh>
    <rPh sb="3" eb="6">
      <t>チュウシンブ</t>
    </rPh>
    <rPh sb="7" eb="9">
      <t>トツニュウ</t>
    </rPh>
    <phoneticPr fontId="2"/>
  </si>
  <si>
    <t>市道（白川街道）</t>
    <rPh sb="0" eb="2">
      <t>シドウ</t>
    </rPh>
    <rPh sb="3" eb="5">
      <t>シラカワ</t>
    </rPh>
    <rPh sb="5" eb="7">
      <t>カイドウ</t>
    </rPh>
    <phoneticPr fontId="1"/>
  </si>
  <si>
    <t>（R360天生峠　ゲート）</t>
    <rPh sb="5" eb="8">
      <t>アモウトウゲ</t>
    </rPh>
    <phoneticPr fontId="2"/>
  </si>
  <si>
    <t>（白山眺望）</t>
    <rPh sb="1" eb="3">
      <t>ハクサン</t>
    </rPh>
    <rPh sb="3" eb="5">
      <t>チョウボウ</t>
    </rPh>
    <phoneticPr fontId="2"/>
  </si>
  <si>
    <t>標高1289m　本コース最高所　紅葉名所　妖異伝承あり　</t>
    <rPh sb="0" eb="2">
      <t>ヒョウコウ</t>
    </rPh>
    <rPh sb="8" eb="9">
      <t>ホン</t>
    </rPh>
    <rPh sb="12" eb="15">
      <t>サイコウショ</t>
    </rPh>
    <rPh sb="21" eb="25">
      <t>ヨウイデンショウ</t>
    </rPh>
    <phoneticPr fontId="2"/>
  </si>
  <si>
    <t>（道の駅　飛騨白山）</t>
    <rPh sb="1" eb="2">
      <t>ミチ</t>
    </rPh>
    <rPh sb="3" eb="4">
      <t>エキ</t>
    </rPh>
    <rPh sb="5" eb="7">
      <t>ヒダ</t>
    </rPh>
    <rPh sb="7" eb="9">
      <t>ハクサン</t>
    </rPh>
    <phoneticPr fontId="2"/>
  </si>
  <si>
    <t>標高624m　温泉施設有り　10:00～21:00</t>
    <rPh sb="0" eb="2">
      <t>ヒョウコウ</t>
    </rPh>
    <rPh sb="7" eb="12">
      <t>オンセンシセツア</t>
    </rPh>
    <phoneticPr fontId="2"/>
  </si>
  <si>
    <t>牧戸　S</t>
    <rPh sb="0" eb="1">
      <t>マキ</t>
    </rPh>
    <rPh sb="1" eb="2">
      <t>ト</t>
    </rPh>
    <phoneticPr fontId="2"/>
  </si>
  <si>
    <t>R156(R158)</t>
    <phoneticPr fontId="1"/>
  </si>
  <si>
    <t>標高778m　R158合流</t>
    <rPh sb="0" eb="2">
      <t>ヒョウコウ</t>
    </rPh>
    <rPh sb="11" eb="13">
      <t>ゴウリュウ</t>
    </rPh>
    <phoneticPr fontId="2"/>
  </si>
  <si>
    <t>ひるがの峠</t>
    <rPh sb="4" eb="5">
      <t>トウゲ</t>
    </rPh>
    <phoneticPr fontId="2"/>
  </si>
  <si>
    <t>標高872m</t>
    <rPh sb="0" eb="2">
      <t>ヒョウコウ</t>
    </rPh>
    <phoneticPr fontId="2"/>
  </si>
  <si>
    <t>市道（旧R158）</t>
    <rPh sb="0" eb="2">
      <t>シドウ</t>
    </rPh>
    <rPh sb="3" eb="4">
      <t>キュウ</t>
    </rPh>
    <phoneticPr fontId="1"/>
  </si>
  <si>
    <t>向小駄良　S</t>
    <rPh sb="0" eb="1">
      <t>ム</t>
    </rPh>
    <rPh sb="1" eb="2">
      <t>ショウ</t>
    </rPh>
    <rPh sb="2" eb="3">
      <t>ダ</t>
    </rPh>
    <rPh sb="3" eb="4">
      <t>ヨ</t>
    </rPh>
    <phoneticPr fontId="2"/>
  </si>
  <si>
    <t>右合流</t>
    <rPh sb="0" eb="3">
      <t>ミギゴウリュウ</t>
    </rPh>
    <phoneticPr fontId="1"/>
  </si>
  <si>
    <t>逆Y字路</t>
    <rPh sb="0" eb="1">
      <t>ギャク</t>
    </rPh>
    <rPh sb="2" eb="4">
      <t>ジロ</t>
    </rPh>
    <phoneticPr fontId="2"/>
  </si>
  <si>
    <t>標高746m　これより福井県</t>
    <rPh sb="0" eb="2">
      <t>ヒョウコウ</t>
    </rPh>
    <rPh sb="11" eb="14">
      <t>フクイケン</t>
    </rPh>
    <phoneticPr fontId="2"/>
  </si>
  <si>
    <t>（道の駅　九頭竜）</t>
    <rPh sb="1" eb="2">
      <t>ミチ</t>
    </rPh>
    <rPh sb="3" eb="4">
      <t>エキ</t>
    </rPh>
    <rPh sb="5" eb="8">
      <t>クズリュウ</t>
    </rPh>
    <phoneticPr fontId="2"/>
  </si>
  <si>
    <t>標高425m</t>
    <rPh sb="0" eb="2">
      <t>ヒョウコウ</t>
    </rPh>
    <phoneticPr fontId="2"/>
  </si>
  <si>
    <t>君ケ代橋　S</t>
    <rPh sb="0" eb="1">
      <t>キミ</t>
    </rPh>
    <rPh sb="2" eb="3">
      <t>ダイ</t>
    </rPh>
    <rPh sb="3" eb="4">
      <t>ハシ</t>
    </rPh>
    <phoneticPr fontId="2"/>
  </si>
  <si>
    <t>標高182m</t>
    <rPh sb="0" eb="2">
      <t>ヒョウコウ</t>
    </rPh>
    <phoneticPr fontId="2"/>
  </si>
  <si>
    <t>R476</t>
    <phoneticPr fontId="1"/>
  </si>
  <si>
    <t>東中　S</t>
    <rPh sb="0" eb="2">
      <t>ヒガシナカ</t>
    </rPh>
    <phoneticPr fontId="2"/>
  </si>
  <si>
    <t>四叉路</t>
    <rPh sb="0" eb="3">
      <t>ヨンサロ</t>
    </rPh>
    <phoneticPr fontId="2"/>
  </si>
  <si>
    <t>上神明　S</t>
    <rPh sb="0" eb="2">
      <t>ウエガミ</t>
    </rPh>
    <rPh sb="2" eb="3">
      <t>アキラ</t>
    </rPh>
    <phoneticPr fontId="2"/>
  </si>
  <si>
    <t>R476→市道</t>
    <rPh sb="5" eb="7">
      <t>シドウ</t>
    </rPh>
    <phoneticPr fontId="1"/>
  </si>
  <si>
    <t>市道→R476</t>
    <rPh sb="0" eb="2">
      <t>シドウ</t>
    </rPh>
    <phoneticPr fontId="1"/>
  </si>
  <si>
    <t>R158(R476)</t>
    <phoneticPr fontId="1"/>
  </si>
  <si>
    <t>犬山　S</t>
    <rPh sb="0" eb="2">
      <t>イヌヤマ</t>
    </rPh>
    <phoneticPr fontId="2"/>
  </si>
  <si>
    <t>旧道合流　福井市街　方面</t>
    <rPh sb="0" eb="4">
      <t>キュウドウゴウリュウ</t>
    </rPh>
    <rPh sb="5" eb="9">
      <t>フクイシガイ</t>
    </rPh>
    <rPh sb="10" eb="12">
      <t>ホウメン</t>
    </rPh>
    <phoneticPr fontId="2"/>
  </si>
  <si>
    <t>T字路　S</t>
    <rPh sb="1" eb="3">
      <t>ジロ</t>
    </rPh>
    <phoneticPr fontId="2"/>
  </si>
  <si>
    <t>左に折返して坂登る</t>
    <rPh sb="0" eb="1">
      <t>ヒダリ</t>
    </rPh>
    <rPh sb="2" eb="4">
      <t>オリカエ</t>
    </rPh>
    <rPh sb="6" eb="8">
      <t>サカノボ</t>
    </rPh>
    <phoneticPr fontId="2"/>
  </si>
  <si>
    <t>県道2と別れる　右手に巨大なログハウス（？）</t>
    <rPh sb="0" eb="2">
      <t>ケンドウ</t>
    </rPh>
    <rPh sb="4" eb="5">
      <t>ワカ</t>
    </rPh>
    <rPh sb="8" eb="10">
      <t>ミギテ</t>
    </rPh>
    <rPh sb="11" eb="13">
      <t>キョダイ</t>
    </rPh>
    <phoneticPr fontId="2"/>
  </si>
  <si>
    <t>（こってコテいけだ）</t>
    <phoneticPr fontId="2"/>
  </si>
  <si>
    <t>物販　09:00～19:00 ランチ11:00～14:00 カフェ11:00～16:00</t>
    <rPh sb="0" eb="2">
      <t>ブッパン</t>
    </rPh>
    <phoneticPr fontId="2"/>
  </si>
  <si>
    <t>十字路</t>
    <rPh sb="0" eb="3">
      <t>ジュウジロ</t>
    </rPh>
    <phoneticPr fontId="2"/>
  </si>
  <si>
    <t>Y字路</t>
    <rPh sb="1" eb="3">
      <t>ジロ</t>
    </rPh>
    <phoneticPr fontId="2"/>
  </si>
  <si>
    <t>一瞬R417と合流して、ここで分岐する
センターラインに埋められた消雪パイプにそって道なりに進むこと</t>
    <rPh sb="0" eb="2">
      <t>イッシュン</t>
    </rPh>
    <rPh sb="7" eb="9">
      <t>ゴウリュウ</t>
    </rPh>
    <rPh sb="15" eb="17">
      <t>ブンキ</t>
    </rPh>
    <rPh sb="28" eb="29">
      <t>ウ</t>
    </rPh>
    <rPh sb="33" eb="35">
      <t>ショウセツ</t>
    </rPh>
    <rPh sb="42" eb="43">
      <t>ミチ</t>
    </rPh>
    <rPh sb="46" eb="47">
      <t>スス</t>
    </rPh>
    <phoneticPr fontId="2"/>
  </si>
  <si>
    <t>県道201（県203）</t>
    <rPh sb="0" eb="2">
      <t>ケンドウ</t>
    </rPh>
    <rPh sb="6" eb="7">
      <t>ケン</t>
    </rPh>
    <phoneticPr fontId="1"/>
  </si>
  <si>
    <t>越前市方面　ここでR476と別れる</t>
    <rPh sb="0" eb="5">
      <t>エチゼンシホウメン</t>
    </rPh>
    <rPh sb="14" eb="15">
      <t>ワカ</t>
    </rPh>
    <phoneticPr fontId="2"/>
  </si>
  <si>
    <t>R476(県道2)</t>
    <rPh sb="5" eb="7">
      <t>ケンドウ</t>
    </rPh>
    <phoneticPr fontId="1"/>
  </si>
  <si>
    <t>R476</t>
    <phoneticPr fontId="1"/>
  </si>
  <si>
    <t>県道203</t>
    <rPh sb="0" eb="2">
      <t>ケンドウ</t>
    </rPh>
    <phoneticPr fontId="1"/>
  </si>
  <si>
    <t>標高277m 県道201と別れる
ちなみに交通標識に登場する[魚見坂経由]は県201を指している</t>
    <rPh sb="0" eb="2">
      <t>ヒョウコウ</t>
    </rPh>
    <rPh sb="7" eb="9">
      <t>ケンドウ</t>
    </rPh>
    <rPh sb="13" eb="14">
      <t>ワカ</t>
    </rPh>
    <rPh sb="21" eb="23">
      <t>コウツウ</t>
    </rPh>
    <rPh sb="23" eb="25">
      <t>ヒョウシキ</t>
    </rPh>
    <rPh sb="26" eb="28">
      <t>トウジョウ</t>
    </rPh>
    <rPh sb="31" eb="33">
      <t>ウオミ</t>
    </rPh>
    <rPh sb="33" eb="34">
      <t>サカ</t>
    </rPh>
    <rPh sb="34" eb="36">
      <t>ケイユ</t>
    </rPh>
    <rPh sb="38" eb="39">
      <t>ケン</t>
    </rPh>
    <rPh sb="43" eb="44">
      <t>サ</t>
    </rPh>
    <phoneticPr fontId="2"/>
  </si>
  <si>
    <t>岩谷峠（魚見峠）</t>
    <rPh sb="0" eb="3">
      <t>イワタニトウゲ</t>
    </rPh>
    <rPh sb="4" eb="7">
      <t>ウオミトウゲ</t>
    </rPh>
    <phoneticPr fontId="2"/>
  </si>
  <si>
    <t>標高710m　通称203峠
ルートラボのデータがおかしいだけで、実際は700m以上ある
勾配、舗装状況等を鑑みれば本コース最強峠</t>
    <rPh sb="0" eb="2">
      <t>ヒョウコウ</t>
    </rPh>
    <rPh sb="7" eb="9">
      <t>ツウショウ</t>
    </rPh>
    <rPh sb="12" eb="13">
      <t>トウゲ</t>
    </rPh>
    <rPh sb="32" eb="34">
      <t>ジッサイ</t>
    </rPh>
    <rPh sb="39" eb="41">
      <t>イジョウ</t>
    </rPh>
    <rPh sb="44" eb="46">
      <t>コウバイ</t>
    </rPh>
    <rPh sb="47" eb="51">
      <t>ホソウジョウキョウ</t>
    </rPh>
    <rPh sb="51" eb="52">
      <t>ナド</t>
    </rPh>
    <rPh sb="53" eb="54">
      <t>カンガ</t>
    </rPh>
    <rPh sb="57" eb="58">
      <t>ホン</t>
    </rPh>
    <rPh sb="61" eb="64">
      <t>サイキョウトウゲ</t>
    </rPh>
    <phoneticPr fontId="2"/>
  </si>
  <si>
    <t>標高94m
県道203は直進だが、左のほうが二車線で広い
どちらを進んでも良い</t>
    <rPh sb="0" eb="2">
      <t>ヒョウコウ</t>
    </rPh>
    <rPh sb="6" eb="8">
      <t>ケンドウ</t>
    </rPh>
    <rPh sb="12" eb="14">
      <t>チョクシン</t>
    </rPh>
    <rPh sb="17" eb="18">
      <t>ヒダリ</t>
    </rPh>
    <rPh sb="22" eb="25">
      <t>ニシャセン</t>
    </rPh>
    <rPh sb="26" eb="27">
      <t>ヒロ</t>
    </rPh>
    <rPh sb="33" eb="34">
      <t>スス</t>
    </rPh>
    <rPh sb="37" eb="38">
      <t>ヨ</t>
    </rPh>
    <phoneticPr fontId="2"/>
  </si>
  <si>
    <t>道なりに進んで県道202に合流する
その後南条駅方面へ
（県202は北陸道沿いに北上するので道路番号が切り替わる）</t>
    <rPh sb="0" eb="1">
      <t>ミチ</t>
    </rPh>
    <rPh sb="4" eb="5">
      <t>スス</t>
    </rPh>
    <rPh sb="7" eb="9">
      <t>ケンドウ</t>
    </rPh>
    <rPh sb="13" eb="15">
      <t>ゴウリュウ</t>
    </rPh>
    <rPh sb="20" eb="21">
      <t>ゴ</t>
    </rPh>
    <rPh sb="21" eb="26">
      <t>ナンジョウエキホウメン</t>
    </rPh>
    <rPh sb="29" eb="30">
      <t>ケン</t>
    </rPh>
    <rPh sb="34" eb="37">
      <t>ホクリクドウ</t>
    </rPh>
    <rPh sb="37" eb="38">
      <t>ゾ</t>
    </rPh>
    <rPh sb="40" eb="42">
      <t>ホクジョウ</t>
    </rPh>
    <rPh sb="46" eb="50">
      <t>ドウロバンゴウ</t>
    </rPh>
    <rPh sb="51" eb="52">
      <t>キ</t>
    </rPh>
    <rPh sb="53" eb="54">
      <t>カ</t>
    </rPh>
    <phoneticPr fontId="2"/>
  </si>
  <si>
    <t>R365</t>
    <phoneticPr fontId="1"/>
  </si>
  <si>
    <t>南条駅入口　S</t>
    <rPh sb="0" eb="3">
      <t>ナンジョウエキ</t>
    </rPh>
    <rPh sb="3" eb="5">
      <t>イリグチ</t>
    </rPh>
    <phoneticPr fontId="2"/>
  </si>
  <si>
    <t>R365(R476)</t>
    <phoneticPr fontId="1"/>
  </si>
  <si>
    <t>燧　S</t>
    <rPh sb="0" eb="1">
      <t>ヒウチ</t>
    </rPh>
    <phoneticPr fontId="2"/>
  </si>
  <si>
    <t>久しぶりにR476に合流する
ちなみにR476は福井県内で分断されているので県203で迂回している（ミスコースしてもR476を走り続けることはできない）</t>
    <rPh sb="0" eb="1">
      <t>ヒサ</t>
    </rPh>
    <rPh sb="10" eb="12">
      <t>ゴウリュウ</t>
    </rPh>
    <rPh sb="24" eb="28">
      <t>フクイケンナイ</t>
    </rPh>
    <rPh sb="29" eb="31">
      <t>ブンダン</t>
    </rPh>
    <rPh sb="38" eb="39">
      <t>ケン</t>
    </rPh>
    <rPh sb="43" eb="45">
      <t>ウカイ</t>
    </rPh>
    <rPh sb="63" eb="64">
      <t>ハシ</t>
    </rPh>
    <rPh sb="65" eb="66">
      <t>ツヅ</t>
    </rPh>
    <phoneticPr fontId="2"/>
  </si>
  <si>
    <t>池田町の大きなマップ有り
直進してR476を走っても良いが、バイパスするのでつまらない</t>
    <rPh sb="0" eb="3">
      <t>イケダチョウ</t>
    </rPh>
    <rPh sb="4" eb="5">
      <t>オオ</t>
    </rPh>
    <rPh sb="10" eb="11">
      <t>ア</t>
    </rPh>
    <rPh sb="13" eb="15">
      <t>チョクシン</t>
    </rPh>
    <rPh sb="22" eb="23">
      <t>ハシ</t>
    </rPh>
    <rPh sb="26" eb="27">
      <t>ヨ</t>
    </rPh>
    <phoneticPr fontId="2"/>
  </si>
  <si>
    <t>ここでR365と別れる
R365　栃ノ木峠方面は椿坂バイパス建設中で通行止め</t>
    <rPh sb="8" eb="9">
      <t>ワカ</t>
    </rPh>
    <rPh sb="17" eb="18">
      <t>トチ</t>
    </rPh>
    <rPh sb="19" eb="21">
      <t>キトウゲ</t>
    </rPh>
    <rPh sb="21" eb="23">
      <t>ホウメン</t>
    </rPh>
    <rPh sb="24" eb="26">
      <t>ツバキザカ</t>
    </rPh>
    <rPh sb="30" eb="33">
      <t>ケンセツチュウ</t>
    </rPh>
    <rPh sb="34" eb="37">
      <t>ツウコウド</t>
    </rPh>
    <phoneticPr fontId="2"/>
  </si>
  <si>
    <t>油坂峠（隧道）</t>
    <rPh sb="0" eb="3">
      <t>アブラザカトウゲ</t>
    </rPh>
    <rPh sb="4" eb="6">
      <t>ズイドウ</t>
    </rPh>
    <phoneticPr fontId="2"/>
  </si>
  <si>
    <t>木ノ芽峠（トンネル）</t>
    <rPh sb="0" eb="1">
      <t>コ</t>
    </rPh>
    <rPh sb="2" eb="4">
      <t>メトウゲ</t>
    </rPh>
    <phoneticPr fontId="2"/>
  </si>
  <si>
    <t>標高365m</t>
    <rPh sb="0" eb="2">
      <t>ヒョウコウ</t>
    </rPh>
    <phoneticPr fontId="2"/>
  </si>
  <si>
    <t>ト字路　S</t>
    <rPh sb="1" eb="3">
      <t>ジロ</t>
    </rPh>
    <phoneticPr fontId="2"/>
  </si>
  <si>
    <t>標高18m　敦賀市街　方面</t>
    <rPh sb="0" eb="2">
      <t>ヒョウコウ</t>
    </rPh>
    <rPh sb="6" eb="10">
      <t>ツルガシガイ</t>
    </rPh>
    <rPh sb="11" eb="13">
      <t>ホウメン</t>
    </rPh>
    <phoneticPr fontId="2"/>
  </si>
  <si>
    <t>氣比神宮　S</t>
    <rPh sb="0" eb="4">
      <t>ケヒジングウ</t>
    </rPh>
    <phoneticPr fontId="2"/>
  </si>
  <si>
    <t>R8</t>
    <phoneticPr fontId="1"/>
  </si>
  <si>
    <t>越前国一宮　北陸道総鎮守</t>
    <rPh sb="0" eb="2">
      <t>エチゼン</t>
    </rPh>
    <rPh sb="2" eb="3">
      <t>コク</t>
    </rPh>
    <rPh sb="3" eb="5">
      <t>イチノミヤ</t>
    </rPh>
    <rPh sb="6" eb="12">
      <t>ホクリクドウソウチンジュ</t>
    </rPh>
    <phoneticPr fontId="2"/>
  </si>
  <si>
    <t>小河第２　S</t>
    <rPh sb="0" eb="2">
      <t>オガワ</t>
    </rPh>
    <rPh sb="2" eb="3">
      <t>ダイ</t>
    </rPh>
    <phoneticPr fontId="2"/>
  </si>
  <si>
    <t>疋田　S</t>
    <rPh sb="0" eb="2">
      <t>ヒキタ</t>
    </rPh>
    <phoneticPr fontId="2"/>
  </si>
  <si>
    <t>R161</t>
    <phoneticPr fontId="1"/>
  </si>
  <si>
    <t>七里半越</t>
    <phoneticPr fontId="2"/>
  </si>
  <si>
    <r>
      <t>標高391m　</t>
    </r>
    <r>
      <rPr>
        <b/>
        <sz val="9"/>
        <color rgb="FFFF0000"/>
        <rFont val="ＭＳ Ｐゴシック"/>
        <family val="3"/>
        <charset val="128"/>
      </rPr>
      <t>古代三関　愛発関</t>
    </r>
    <r>
      <rPr>
        <sz val="9"/>
        <rFont val="ＭＳ Ｐゴシック"/>
        <family val="3"/>
        <charset val="128"/>
      </rPr>
      <t>　これより滋賀県</t>
    </r>
    <rPh sb="0" eb="2">
      <t>ヒョウコウ</t>
    </rPh>
    <rPh sb="7" eb="11">
      <t>コダイサンゲン</t>
    </rPh>
    <rPh sb="12" eb="14">
      <t>アラチ</t>
    </rPh>
    <rPh sb="14" eb="15">
      <t>セキ</t>
    </rPh>
    <rPh sb="20" eb="23">
      <t>シガケン</t>
    </rPh>
    <phoneticPr fontId="2"/>
  </si>
  <si>
    <t>県道54</t>
    <rPh sb="0" eb="2">
      <t>ケンドウ</t>
    </rPh>
    <phoneticPr fontId="1"/>
  </si>
  <si>
    <t>西浜　S</t>
    <rPh sb="0" eb="2">
      <t>ニシハマ</t>
    </rPh>
    <phoneticPr fontId="2"/>
  </si>
  <si>
    <t>標高86m　湖周道路　方面</t>
    <rPh sb="0" eb="2">
      <t>ヒョウコウ</t>
    </rPh>
    <rPh sb="6" eb="10">
      <t>コシュウドウロ</t>
    </rPh>
    <rPh sb="11" eb="13">
      <t>ホウメン</t>
    </rPh>
    <phoneticPr fontId="2"/>
  </si>
  <si>
    <t>南新保　S（セブン−イレブン今津南新保店）</t>
    <rPh sb="0" eb="3">
      <t>ミナミシンボ</t>
    </rPh>
    <phoneticPr fontId="2"/>
  </si>
  <si>
    <t>×</t>
    <phoneticPr fontId="2"/>
  </si>
  <si>
    <t>道路番号に表記ゆれがありわかりづらい</t>
    <rPh sb="0" eb="4">
      <t>ドウロバンゴウ</t>
    </rPh>
    <rPh sb="5" eb="7">
      <t>ヒョウキ</t>
    </rPh>
    <phoneticPr fontId="2"/>
  </si>
  <si>
    <t>R303</t>
    <phoneticPr fontId="1"/>
  </si>
  <si>
    <t>弘川　S</t>
    <rPh sb="0" eb="2">
      <t>ヒロカワ</t>
    </rPh>
    <phoneticPr fontId="2"/>
  </si>
  <si>
    <t>R367</t>
    <phoneticPr fontId="1"/>
  </si>
  <si>
    <t>保坂　S</t>
    <rPh sb="0" eb="2">
      <t>ホサカ</t>
    </rPh>
    <phoneticPr fontId="2"/>
  </si>
  <si>
    <t>花折峠（トンネル）</t>
    <rPh sb="0" eb="3">
      <t>ハナオレトウゲ</t>
    </rPh>
    <phoneticPr fontId="2"/>
  </si>
  <si>
    <t>標高486m</t>
    <rPh sb="0" eb="2">
      <t>ヒョウコウ</t>
    </rPh>
    <phoneticPr fontId="2"/>
  </si>
  <si>
    <t>途中越</t>
    <rPh sb="0" eb="3">
      <t>トチュウゴエ</t>
    </rPh>
    <phoneticPr fontId="2"/>
  </si>
  <si>
    <t>標高378m　トンネル越えてもまだ少し登る
これより京都府</t>
    <rPh sb="0" eb="2">
      <t>ヒョウコウ</t>
    </rPh>
    <rPh sb="11" eb="12">
      <t>コ</t>
    </rPh>
    <rPh sb="17" eb="18">
      <t>スコ</t>
    </rPh>
    <rPh sb="19" eb="20">
      <t>ノボ</t>
    </rPh>
    <rPh sb="26" eb="29">
      <t>キョウトフ</t>
    </rPh>
    <phoneticPr fontId="2"/>
  </si>
  <si>
    <t>花園橋　S</t>
    <rPh sb="0" eb="3">
      <t>ハナゾノバシ</t>
    </rPh>
    <phoneticPr fontId="2"/>
  </si>
  <si>
    <t>左側道</t>
    <rPh sb="0" eb="3">
      <t>ヒダリソクドウ</t>
    </rPh>
    <phoneticPr fontId="1"/>
  </si>
  <si>
    <t>（高架道路　分岐）</t>
    <rPh sb="1" eb="5">
      <t>コウカドウロ</t>
    </rPh>
    <rPh sb="6" eb="8">
      <t>ブンキ</t>
    </rPh>
    <phoneticPr fontId="2"/>
  </si>
  <si>
    <t>標識に従って左側道へ</t>
    <rPh sb="0" eb="2">
      <t>ヒョウシキ</t>
    </rPh>
    <rPh sb="3" eb="4">
      <t>シタガ</t>
    </rPh>
    <rPh sb="6" eb="9">
      <t>ヒダリソクドウ</t>
    </rPh>
    <phoneticPr fontId="2"/>
  </si>
  <si>
    <t>側道→R367</t>
    <rPh sb="0" eb="2">
      <t>ソクドウ</t>
    </rPh>
    <phoneticPr fontId="1"/>
  </si>
  <si>
    <t>高野橋東詰　S</t>
    <rPh sb="0" eb="3">
      <t>タカノバシ</t>
    </rPh>
    <rPh sb="3" eb="5">
      <t>ヒガシヅメ</t>
    </rPh>
    <phoneticPr fontId="2"/>
  </si>
  <si>
    <t>R367と別れて高野川沿いをキープ</t>
    <rPh sb="5" eb="6">
      <t>ワカ</t>
    </rPh>
    <rPh sb="8" eb="10">
      <t>タカノ</t>
    </rPh>
    <rPh sb="10" eb="12">
      <t>カワゾ</t>
    </rPh>
    <phoneticPr fontId="2"/>
  </si>
  <si>
    <t>フィニッシュ　　ファミリーマート賀茂大橋店</t>
    <phoneticPr fontId="2"/>
  </si>
  <si>
    <t>（河原町今出川　Sの次）</t>
    <rPh sb="1" eb="4">
      <t>カワラマチ</t>
    </rPh>
    <rPh sb="4" eb="7">
      <t>イマデガワ</t>
    </rPh>
    <rPh sb="10" eb="11">
      <t>ツギ</t>
    </rPh>
    <phoneticPr fontId="2"/>
  </si>
  <si>
    <t>ARIVEE　タイムズ出町商店街</t>
    <rPh sb="11" eb="13">
      <t>デマチ</t>
    </rPh>
    <rPh sb="13" eb="16">
      <t>ショウテンガイ</t>
    </rPh>
    <phoneticPr fontId="1"/>
  </si>
  <si>
    <t>ブルベカード受取
出町柳駅　北口</t>
    <rPh sb="6" eb="8">
      <t>ウケトリ</t>
    </rPh>
    <rPh sb="9" eb="12">
      <t>デマチヤナギ</t>
    </rPh>
    <rPh sb="12" eb="13">
      <t>エキ</t>
    </rPh>
    <rPh sb="14" eb="16">
      <t>キタグチ</t>
    </rPh>
    <phoneticPr fontId="1"/>
  </si>
  <si>
    <t>出町柳駅　南口
PC0 ファミリーマート賀茂大橋店</t>
    <rPh sb="0" eb="3">
      <t>デマチヤナギ</t>
    </rPh>
    <rPh sb="3" eb="4">
      <t>エキ</t>
    </rPh>
    <rPh sb="5" eb="7">
      <t>ミナミグチ</t>
    </rPh>
    <rPh sb="20" eb="22">
      <t>カモ</t>
    </rPh>
    <rPh sb="22" eb="24">
      <t>オオハシ</t>
    </rPh>
    <rPh sb="24" eb="25">
      <t>テン</t>
    </rPh>
    <phoneticPr fontId="1"/>
  </si>
  <si>
    <t>12:20～13:30の間にカードを受け取ること</t>
    <rPh sb="12" eb="13">
      <t>アイダ</t>
    </rPh>
    <rPh sb="18" eb="19">
      <t>ウ</t>
    </rPh>
    <rPh sb="20" eb="21">
      <t>ト</t>
    </rPh>
    <phoneticPr fontId="1"/>
  </si>
  <si>
    <t>OPEN/  15:11   CLOSE/ 17:56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</si>
  <si>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OPEN/  17:05   CLOSE/ 22:16
レシート取得して通過時間を自分で記入。
チェック後　直進</t>
    <rPh sb="32" eb="34">
      <t>シュトク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</si>
  <si>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OPEN/  20:36   CLOSE/ 10/12 06:00
レシート取得して通過時間を自分で記入。
チェック後　直進</t>
    <rPh sb="38" eb="40">
      <t>シュトク</t>
    </rPh>
    <rPh sb="42" eb="44">
      <t>ツウカ</t>
    </rPh>
    <rPh sb="44" eb="46">
      <t>ジカン</t>
    </rPh>
    <rPh sb="47" eb="49">
      <t>ジブン</t>
    </rPh>
    <rPh sb="50" eb="52">
      <t>キニュウ</t>
    </rPh>
    <rPh sb="58" eb="59">
      <t>ゴ</t>
    </rPh>
    <rPh sb="60" eb="62">
      <t>チョクシン</t>
    </rPh>
    <phoneticPr fontId="1"/>
  </si>
  <si>
    <t>OPEN/  22:25  CLOSE/ 10/12 09:52
レシート取得して通過時間を自分で記入。
チェック後　折返し</t>
    <rPh sb="37" eb="39">
      <t>シュトク</t>
    </rPh>
    <rPh sb="41" eb="43">
      <t>ツウカ</t>
    </rPh>
    <rPh sb="43" eb="45">
      <t>ジカン</t>
    </rPh>
    <rPh sb="46" eb="48">
      <t>ジブン</t>
    </rPh>
    <rPh sb="49" eb="51">
      <t>キニュウ</t>
    </rPh>
    <rPh sb="57" eb="58">
      <t>ゴ</t>
    </rPh>
    <rPh sb="59" eb="61">
      <t>オリカエ</t>
    </rPh>
    <phoneticPr fontId="1"/>
  </si>
  <si>
    <t>OPEN/ 10/12 04:44  CLOSE/ 10/12 22:52
レシート取得して通過時間を自分で記入。
チェック後　直進</t>
    <rPh sb="42" eb="44">
      <t>シュトク</t>
    </rPh>
    <rPh sb="46" eb="48">
      <t>ツウカ</t>
    </rPh>
    <rPh sb="48" eb="50">
      <t>ジカン</t>
    </rPh>
    <rPh sb="51" eb="53">
      <t>ジブン</t>
    </rPh>
    <rPh sb="54" eb="56">
      <t>キニュウ</t>
    </rPh>
    <rPh sb="62" eb="63">
      <t>ゴ</t>
    </rPh>
    <rPh sb="64" eb="66">
      <t>チョクシン</t>
    </rPh>
    <phoneticPr fontId="1"/>
  </si>
  <si>
    <t>OPEN/ 10/12 06:26  CLOSE/ 10/13 02:16
レシート取得して通過時間を自分で記入。
チェック後　直進</t>
    <rPh sb="42" eb="44">
      <t>シュトク</t>
    </rPh>
    <rPh sb="46" eb="48">
      <t>ツウカ</t>
    </rPh>
    <rPh sb="48" eb="50">
      <t>ジカン</t>
    </rPh>
    <rPh sb="51" eb="53">
      <t>ジブン</t>
    </rPh>
    <rPh sb="54" eb="56">
      <t>キニュウ</t>
    </rPh>
    <rPh sb="62" eb="63">
      <t>ゴ</t>
    </rPh>
    <rPh sb="64" eb="66">
      <t>チョクシン</t>
    </rPh>
    <phoneticPr fontId="1"/>
  </si>
  <si>
    <r>
      <t xml:space="preserve">OPEN/ 10/12 07:48  CLOSE/ 10/13 05:00
レシート取得して通過時間を自分で記入。
</t>
    </r>
    <r>
      <rPr>
        <b/>
        <sz val="9"/>
        <color rgb="FFFF0000"/>
        <rFont val="ＭＳ Ｐゴシック"/>
        <family val="3"/>
        <charset val="128"/>
      </rPr>
      <t>封筒持っていないなら購入すること</t>
    </r>
    <r>
      <rPr>
        <sz val="9"/>
        <rFont val="ＭＳ Ｐゴシック"/>
        <family val="3"/>
        <charset val="128"/>
      </rPr>
      <t xml:space="preserve">
チェック後　交差点を右折</t>
    </r>
    <rPh sb="42" eb="44">
      <t>シュトク</t>
    </rPh>
    <rPh sb="46" eb="48">
      <t>ツウカ</t>
    </rPh>
    <rPh sb="48" eb="50">
      <t>ジカン</t>
    </rPh>
    <rPh sb="51" eb="53">
      <t>ジブン</t>
    </rPh>
    <rPh sb="54" eb="56">
      <t>キニュウ</t>
    </rPh>
    <rPh sb="58" eb="61">
      <t>フウトウモ</t>
    </rPh>
    <rPh sb="68" eb="70">
      <t>コウニュウ</t>
    </rPh>
    <rPh sb="79" eb="80">
      <t>ゴ</t>
    </rPh>
    <rPh sb="81" eb="84">
      <t>コウサテン</t>
    </rPh>
    <rPh sb="85" eb="87">
      <t>ウセツ</t>
    </rPh>
    <phoneticPr fontId="1"/>
  </si>
  <si>
    <t>PC3　ファミリーマート高山駅前店</t>
    <phoneticPr fontId="1"/>
  </si>
  <si>
    <t>PC4　デイリーヤマザキ白川村白川郷店</t>
    <phoneticPr fontId="1"/>
  </si>
  <si>
    <t>PC5　越前おおの結ステーション</t>
    <rPh sb="4" eb="6">
      <t>エチゼン</t>
    </rPh>
    <rPh sb="9" eb="10">
      <t>ユイ</t>
    </rPh>
    <phoneticPr fontId="1"/>
  </si>
  <si>
    <t>PC6　ローソン 敦賀舞崎店</t>
    <rPh sb="13" eb="14">
      <t>ミセ</t>
    </rPh>
    <phoneticPr fontId="1"/>
  </si>
  <si>
    <t>PC1　ローソン 米原入江店</t>
    <rPh sb="13" eb="14">
      <t>ミセ</t>
    </rPh>
    <phoneticPr fontId="1"/>
  </si>
  <si>
    <t>PC7　ローソン 朽木市場店</t>
    <rPh sb="13" eb="14">
      <t>ミセ</t>
    </rPh>
    <phoneticPr fontId="1"/>
  </si>
  <si>
    <t>百萬遍　S</t>
    <rPh sb="0" eb="3">
      <t>ヒャクマンベン</t>
    </rPh>
    <phoneticPr fontId="1"/>
  </si>
  <si>
    <t>R476合流</t>
    <rPh sb="4" eb="6">
      <t>ゴウリュウ</t>
    </rPh>
    <phoneticPr fontId="2"/>
  </si>
  <si>
    <t>R156→R256が直進だがR156が道なりなので注意すること</t>
    <rPh sb="10" eb="12">
      <t>チョクシン</t>
    </rPh>
    <rPh sb="19" eb="20">
      <t>ミチ</t>
    </rPh>
    <rPh sb="25" eb="27">
      <t>チュウイ</t>
    </rPh>
    <phoneticPr fontId="2"/>
  </si>
  <si>
    <t>標高272m
ルートラボはトンネルの中で激上りしているがそんなことはない</t>
    <rPh sb="0" eb="2">
      <t>ヒョウコウ</t>
    </rPh>
    <rPh sb="18" eb="19">
      <t>ナカ</t>
    </rPh>
    <rPh sb="20" eb="22">
      <t>ゲキノボ</t>
    </rPh>
    <phoneticPr fontId="2"/>
  </si>
  <si>
    <t>OPEN/ 10/12 17:00頃 CLOSE/ 10/13 05:20頃
・到着時間をブルべカードに記入
・総所要時間を計算して記入
・メダルの購入か否かを記入（メダル代1000円）
・オダ近ピンを購入する場合はその旨記入（ピン500円）
・完走の署名
・ブルベカードとすべてのレシート、必要ならメダルとバッジ代金を封入
ブルべカードをスタッフカーに投函すること
※13日0時頃よりスタッフが待機、有人対応します。
投函方法がわからない場合は夜まで待って下さい。</t>
    <rPh sb="17" eb="18">
      <t>ゴロ</t>
    </rPh>
    <rPh sb="37" eb="38">
      <t>ゴロ</t>
    </rPh>
    <rPh sb="40" eb="44">
      <t>トウチャクジカン</t>
    </rPh>
    <rPh sb="52" eb="54">
      <t>キニュウ</t>
    </rPh>
    <rPh sb="56" eb="57">
      <t>ソウ</t>
    </rPh>
    <rPh sb="57" eb="59">
      <t>ショヨウ</t>
    </rPh>
    <rPh sb="59" eb="61">
      <t>ジカン</t>
    </rPh>
    <rPh sb="62" eb="64">
      <t>ケイサン</t>
    </rPh>
    <rPh sb="66" eb="68">
      <t>キニュウ</t>
    </rPh>
    <rPh sb="74" eb="76">
      <t>コウニュウ</t>
    </rPh>
    <rPh sb="77" eb="78">
      <t>イナ</t>
    </rPh>
    <rPh sb="80" eb="82">
      <t>キニュウ</t>
    </rPh>
    <rPh sb="86" eb="87">
      <t>ダイ</t>
    </rPh>
    <rPh sb="91" eb="92">
      <t>エン</t>
    </rPh>
    <rPh sb="101" eb="103">
      <t>コウニュウ</t>
    </rPh>
    <rPh sb="105" eb="107">
      <t>バアイ</t>
    </rPh>
    <rPh sb="110" eb="113">
      <t>ムネキニュウ</t>
    </rPh>
    <rPh sb="119" eb="120">
      <t>エン</t>
    </rPh>
    <rPh sb="146" eb="148">
      <t>ヒツヨウ</t>
    </rPh>
    <rPh sb="157" eb="159">
      <t>ダイキン</t>
    </rPh>
    <rPh sb="160" eb="162">
      <t>フウニュウ</t>
    </rPh>
    <rPh sb="187" eb="188">
      <t>ニチ</t>
    </rPh>
    <rPh sb="189" eb="191">
      <t>ジゴロ</t>
    </rPh>
    <rPh sb="198" eb="200">
      <t>タイキ</t>
    </rPh>
    <rPh sb="201" eb="205">
      <t>ユウジンタイオウ</t>
    </rPh>
    <rPh sb="220" eb="222">
      <t>バアイ</t>
    </rPh>
    <rPh sb="223" eb="224">
      <t>ヨル</t>
    </rPh>
    <rPh sb="226" eb="227">
      <t>マ</t>
    </rPh>
    <rPh sb="229" eb="230">
      <t>クダ</t>
    </rPh>
    <phoneticPr fontId="1"/>
  </si>
  <si>
    <r>
      <t>四つ角に地下横断歩道がある（歩行者が横断できない）
交通量多く走りづらいが、</t>
    </r>
    <r>
      <rPr>
        <sz val="9"/>
        <color rgb="FFFF0000"/>
        <rFont val="ＭＳ Ｐゴシック"/>
        <family val="3"/>
        <charset val="128"/>
      </rPr>
      <t>以後480km京都市に入るまで最大都市</t>
    </r>
    <r>
      <rPr>
        <sz val="9"/>
        <rFont val="ＭＳ Ｐゴシック"/>
        <family val="3"/>
        <charset val="128"/>
      </rPr>
      <t>チェーン店で食事ができるのはここまでか？</t>
    </r>
    <rPh sb="0" eb="1">
      <t>ヨ</t>
    </rPh>
    <rPh sb="2" eb="3">
      <t>カド</t>
    </rPh>
    <rPh sb="4" eb="10">
      <t>チカオウダンホドウ</t>
    </rPh>
    <rPh sb="14" eb="17">
      <t>ホコウシャ</t>
    </rPh>
    <rPh sb="18" eb="20">
      <t>オウダン</t>
    </rPh>
    <rPh sb="26" eb="29">
      <t>コウツウリョウ</t>
    </rPh>
    <rPh sb="29" eb="30">
      <t>オオ</t>
    </rPh>
    <rPh sb="31" eb="32">
      <t>ハシ</t>
    </rPh>
    <rPh sb="38" eb="40">
      <t>イゴ</t>
    </rPh>
    <rPh sb="45" eb="48">
      <t>キョウトシ</t>
    </rPh>
    <rPh sb="49" eb="50">
      <t>ハイ</t>
    </rPh>
    <rPh sb="53" eb="55">
      <t>サイダイ</t>
    </rPh>
    <rPh sb="55" eb="57">
      <t>トシ</t>
    </rPh>
    <rPh sb="61" eb="62">
      <t>テン</t>
    </rPh>
    <rPh sb="63" eb="65">
      <t>ショクジ</t>
    </rPh>
    <phoneticPr fontId="2"/>
  </si>
  <si>
    <t>標高368m
ローソン通過すぐ。左　白鳥駅のポイントを逆に進む</t>
    <rPh sb="0" eb="2">
      <t>ヒョウコウ</t>
    </rPh>
    <rPh sb="11" eb="13">
      <t>ツウカ</t>
    </rPh>
    <rPh sb="16" eb="17">
      <t>ヒダリ</t>
    </rPh>
    <rPh sb="18" eb="21">
      <t>シラトリエキ</t>
    </rPh>
    <rPh sb="27" eb="28">
      <t>ギャク</t>
    </rPh>
    <rPh sb="29" eb="30">
      <t>スス</t>
    </rPh>
    <phoneticPr fontId="2"/>
  </si>
  <si>
    <r>
      <t xml:space="preserve">OPEN/ 10/12 02:02   CLOSE/ 10/12 17:28
</t>
    </r>
    <r>
      <rPr>
        <b/>
        <sz val="9"/>
        <color rgb="FFFF0000"/>
        <rFont val="ＭＳ Ｐゴシック"/>
        <family val="3"/>
        <charset val="128"/>
      </rPr>
      <t>有人チェック　</t>
    </r>
    <r>
      <rPr>
        <sz val="9"/>
        <rFont val="ＭＳ Ｐゴシック"/>
        <family val="3"/>
        <charset val="128"/>
      </rPr>
      <t>土産物屋でレシート取得して通過時間を記入
（営業時間外は時鐘とバイクを写真撮影し時間証明すること）
スタッフに今までのすべてのレシートを提出すること。
チェック後　直進
藩主隠居所（畳敷き　無料休憩所）　09:00～17:00　あり</t>
    </r>
    <rPh sb="39" eb="41">
      <t>ユウジン</t>
    </rPh>
    <rPh sb="46" eb="50">
      <t>ミヤゲモノヤ</t>
    </rPh>
    <rPh sb="55" eb="57">
      <t>シュトク</t>
    </rPh>
    <rPh sb="59" eb="63">
      <t>ツウカジカン</t>
    </rPh>
    <rPh sb="64" eb="66">
      <t>キニュウ</t>
    </rPh>
    <rPh sb="68" eb="73">
      <t>エイギョウジカンガイ</t>
    </rPh>
    <rPh sb="74" eb="76">
      <t>トキガネ</t>
    </rPh>
    <rPh sb="81" eb="83">
      <t>シャシン</t>
    </rPh>
    <rPh sb="83" eb="85">
      <t>サツエイ</t>
    </rPh>
    <rPh sb="101" eb="102">
      <t>イマ</t>
    </rPh>
    <rPh sb="114" eb="116">
      <t>テイシュツ</t>
    </rPh>
    <rPh sb="126" eb="127">
      <t>ゴ</t>
    </rPh>
    <rPh sb="128" eb="130">
      <t>チョクシン</t>
    </rPh>
    <rPh sb="131" eb="136">
      <t>ハンシュインキョジョ</t>
    </rPh>
    <rPh sb="137" eb="139">
      <t>タタミジ</t>
    </rPh>
    <rPh sb="141" eb="146">
      <t>ムリョウキュウケイジョ</t>
    </rPh>
    <phoneticPr fontId="1"/>
  </si>
  <si>
    <t>OPEN/  12:30   CLOSE/ 13:00(+30min)
12:30～13:00の間に賀茂大橋店のレシートを取得すること。
レシートタイムをHaure de depart（出走時間）に転記すること。
以後、PC0の取得タイムと13:00との差分がPC開閉時間の差分として採用される。
13:00～13:30にPC0を通過した場合は13:00スタートとされる。
13:30を越えた場合はスタートタイムアウトとされる。</t>
    <rPh sb="48" eb="49">
      <t>アイダ</t>
    </rPh>
    <rPh sb="61" eb="63">
      <t>シュトク</t>
    </rPh>
    <rPh sb="93" eb="95">
      <t>シュッソウ</t>
    </rPh>
    <rPh sb="95" eb="97">
      <t>ジカン</t>
    </rPh>
    <rPh sb="99" eb="101">
      <t>テンキ</t>
    </rPh>
    <rPh sb="107" eb="109">
      <t>イゴ</t>
    </rPh>
    <rPh sb="114" eb="116">
      <t>シュトク</t>
    </rPh>
    <rPh sb="127" eb="129">
      <t>サブン</t>
    </rPh>
    <rPh sb="132" eb="136">
      <t>カイヘイジカン</t>
    </rPh>
    <rPh sb="137" eb="139">
      <t>サブン</t>
    </rPh>
    <rPh sb="142" eb="144">
      <t>サイヨウ</t>
    </rPh>
    <rPh sb="165" eb="167">
      <t>ツウカ</t>
    </rPh>
    <rPh sb="169" eb="171">
      <t>バアイ</t>
    </rPh>
    <rPh sb="193" eb="194">
      <t>コ</t>
    </rPh>
    <rPh sb="196" eb="198">
      <t>バアイ</t>
    </rPh>
    <phoneticPr fontId="1"/>
  </si>
  <si>
    <t>市道
→県202→県203</t>
    <rPh sb="0" eb="2">
      <t>シドウ</t>
    </rPh>
    <rPh sb="4" eb="5">
      <t>ケン</t>
    </rPh>
    <rPh sb="9" eb="10">
      <t>ケン</t>
    </rPh>
    <phoneticPr fontId="1"/>
  </si>
  <si>
    <t>PC2　サークルＫ山県岩佐口店</t>
    <phoneticPr fontId="1"/>
  </si>
  <si>
    <t>ver1.01 正式版</t>
    <rPh sb="8" eb="11">
      <t>セイシキバン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</si>
</sst>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176" fontId="4" fillId="3" borderId="9" xfId="0" applyNumberFormat="1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4" fillId="0" borderId="7" xfId="0" applyNumberFormat="1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3" borderId="8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176" fontId="4" fillId="2" borderId="12" xfId="0" applyNumberFormat="1" applyFont="1" applyFill="1" applyBorder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176" fontId="3" fillId="4" borderId="6" xfId="0" applyNumberFormat="1" applyFont="1" applyFill="1" applyBorder="1" applyAlignment="1">
      <alignment horizontal="left" vertical="center"/>
    </xf>
    <xf numFmtId="176" fontId="4" fillId="4" borderId="6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>
      <alignment vertical="center"/>
    </xf>
    <xf numFmtId="0" fontId="4" fillId="2" borderId="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zoomScaleNormal="100" workbookViewId="0">
      <selection activeCell="I2" sqref="I2"/>
    </sheetView>
  </sheetViews>
  <sheetFormatPr defaultColWidth="7.75" defaultRowHeight="12"/>
  <cols>
    <col min="1" max="1" width="3.375" style="1" customWidth="1"/>
    <col min="2" max="2" width="32.25" style="1" customWidth="1"/>
    <col min="3" max="3" width="4.5" style="35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57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264</v>
      </c>
    </row>
    <row r="2" spans="1:12">
      <c r="B2" s="1" t="s">
        <v>19</v>
      </c>
      <c r="I2" s="56">
        <v>41915</v>
      </c>
    </row>
    <row r="3" spans="1:12" ht="12.75" thickBot="1">
      <c r="B3" s="1" t="s">
        <v>20</v>
      </c>
    </row>
    <row r="4" spans="1:12" ht="21.75" customHeight="1" thickBot="1">
      <c r="A4" s="6"/>
      <c r="B4" s="7" t="s">
        <v>0</v>
      </c>
      <c r="C4" s="36" t="s">
        <v>5</v>
      </c>
      <c r="D4" s="7"/>
      <c r="E4" s="7" t="s">
        <v>1</v>
      </c>
      <c r="F4" s="8" t="s">
        <v>2</v>
      </c>
      <c r="G4" s="9" t="s">
        <v>3</v>
      </c>
      <c r="H4" s="7"/>
      <c r="I4" s="58" t="s">
        <v>4</v>
      </c>
      <c r="J4" s="10"/>
    </row>
    <row r="5" spans="1:12" ht="23.25" thickTop="1">
      <c r="A5" s="62">
        <v>0</v>
      </c>
      <c r="B5" s="64" t="s">
        <v>237</v>
      </c>
      <c r="C5" s="73"/>
      <c r="D5" s="63"/>
      <c r="E5" s="63"/>
      <c r="F5" s="74">
        <v>0</v>
      </c>
      <c r="G5" s="75">
        <v>0</v>
      </c>
      <c r="H5" s="63"/>
      <c r="I5" s="76" t="s">
        <v>239</v>
      </c>
      <c r="J5" s="77"/>
      <c r="K5" s="33"/>
      <c r="L5" s="32"/>
    </row>
    <row r="6" spans="1:12" ht="78.75">
      <c r="A6" s="43">
        <v>1</v>
      </c>
      <c r="B6" s="72" t="s">
        <v>238</v>
      </c>
      <c r="C6" s="37"/>
      <c r="D6" s="12"/>
      <c r="E6" s="12" t="s">
        <v>21</v>
      </c>
      <c r="F6" s="13">
        <v>0</v>
      </c>
      <c r="G6" s="14">
        <v>0</v>
      </c>
      <c r="H6" s="12"/>
      <c r="I6" s="78" t="s">
        <v>261</v>
      </c>
      <c r="J6" s="44">
        <v>0</v>
      </c>
      <c r="K6" s="33"/>
      <c r="L6" s="32"/>
    </row>
    <row r="7" spans="1:12">
      <c r="A7" s="11">
        <f t="shared" ref="A7:A102" si="0">A6+1</f>
        <v>2</v>
      </c>
      <c r="B7" s="16" t="s">
        <v>253</v>
      </c>
      <c r="C7" s="45"/>
      <c r="D7" s="20" t="s">
        <v>9</v>
      </c>
      <c r="E7" s="20" t="s">
        <v>23</v>
      </c>
      <c r="F7" s="17">
        <v>0.6</v>
      </c>
      <c r="G7" s="46">
        <v>0.5</v>
      </c>
      <c r="H7" s="20"/>
      <c r="I7" s="59"/>
      <c r="J7" s="15"/>
      <c r="K7" s="33"/>
      <c r="L7" s="32"/>
    </row>
    <row r="8" spans="1:12">
      <c r="A8" s="11">
        <f t="shared" si="0"/>
        <v>3</v>
      </c>
      <c r="B8" s="16" t="s">
        <v>24</v>
      </c>
      <c r="C8" s="45"/>
      <c r="D8" s="20" t="s">
        <v>11</v>
      </c>
      <c r="E8" s="20" t="s">
        <v>26</v>
      </c>
      <c r="F8" s="17">
        <f t="shared" ref="F8:F17" si="1">G8-G7</f>
        <v>0.7</v>
      </c>
      <c r="G8" s="46">
        <v>1.2</v>
      </c>
      <c r="H8" s="20"/>
      <c r="I8" s="59" t="s">
        <v>22</v>
      </c>
      <c r="J8" s="15"/>
      <c r="K8" s="33"/>
      <c r="L8" s="32"/>
    </row>
    <row r="9" spans="1:12" ht="22.5">
      <c r="A9" s="11">
        <f t="shared" si="0"/>
        <v>4</v>
      </c>
      <c r="B9" s="16" t="s">
        <v>25</v>
      </c>
      <c r="C9" s="38"/>
      <c r="D9" s="16" t="s">
        <v>13</v>
      </c>
      <c r="E9" s="16" t="s">
        <v>27</v>
      </c>
      <c r="F9" s="17">
        <f t="shared" si="1"/>
        <v>7.4999999999999991</v>
      </c>
      <c r="G9" s="18">
        <v>8.6999999999999993</v>
      </c>
      <c r="H9" s="16"/>
      <c r="I9" s="22" t="s">
        <v>32</v>
      </c>
      <c r="J9" s="61"/>
      <c r="K9" s="33"/>
      <c r="L9" s="32"/>
    </row>
    <row r="10" spans="1:12">
      <c r="A10" s="11">
        <f t="shared" si="0"/>
        <v>5</v>
      </c>
      <c r="B10" s="16" t="s">
        <v>28</v>
      </c>
      <c r="C10" s="38"/>
      <c r="D10" s="16" t="s">
        <v>9</v>
      </c>
      <c r="E10" s="16" t="s">
        <v>38</v>
      </c>
      <c r="F10" s="17">
        <f t="shared" si="1"/>
        <v>3.4000000000000004</v>
      </c>
      <c r="G10" s="18">
        <v>12.1</v>
      </c>
      <c r="H10" s="16"/>
      <c r="I10" s="22" t="s">
        <v>29</v>
      </c>
      <c r="J10" s="21"/>
      <c r="K10" s="33"/>
      <c r="L10" s="32"/>
    </row>
    <row r="11" spans="1:12">
      <c r="A11" s="11">
        <f t="shared" si="0"/>
        <v>6</v>
      </c>
      <c r="B11" s="16" t="s">
        <v>30</v>
      </c>
      <c r="C11" s="38"/>
      <c r="D11" s="16" t="s">
        <v>9</v>
      </c>
      <c r="E11" s="20" t="s">
        <v>31</v>
      </c>
      <c r="F11" s="17">
        <f t="shared" si="1"/>
        <v>1.9000000000000004</v>
      </c>
      <c r="G11" s="18">
        <v>14</v>
      </c>
      <c r="H11" s="16"/>
      <c r="I11" s="22" t="s">
        <v>33</v>
      </c>
      <c r="J11" s="21"/>
      <c r="K11" s="33"/>
      <c r="L11" s="32"/>
    </row>
    <row r="12" spans="1:12">
      <c r="A12" s="19">
        <f t="shared" si="0"/>
        <v>7</v>
      </c>
      <c r="B12" s="16" t="s">
        <v>34</v>
      </c>
      <c r="C12" s="38"/>
      <c r="D12" s="16" t="s">
        <v>11</v>
      </c>
      <c r="E12" s="20" t="s">
        <v>31</v>
      </c>
      <c r="F12" s="17">
        <f t="shared" si="1"/>
        <v>2.3999999999999986</v>
      </c>
      <c r="G12" s="18">
        <v>16.399999999999999</v>
      </c>
      <c r="H12" s="16"/>
      <c r="I12" s="22" t="s">
        <v>35</v>
      </c>
      <c r="J12" s="23"/>
      <c r="K12" s="33"/>
      <c r="L12" s="32"/>
    </row>
    <row r="13" spans="1:12">
      <c r="A13" s="11">
        <f t="shared" si="0"/>
        <v>8</v>
      </c>
      <c r="B13" s="16" t="s">
        <v>36</v>
      </c>
      <c r="C13" s="38"/>
      <c r="D13" s="16" t="s">
        <v>9</v>
      </c>
      <c r="E13" s="20" t="s">
        <v>37</v>
      </c>
      <c r="F13" s="17">
        <f t="shared" si="1"/>
        <v>1.8000000000000007</v>
      </c>
      <c r="G13" s="18">
        <v>18.2</v>
      </c>
      <c r="H13" s="16"/>
      <c r="I13" s="22" t="s">
        <v>39</v>
      </c>
      <c r="J13" s="21"/>
      <c r="K13" s="33"/>
      <c r="L13" s="32"/>
    </row>
    <row r="14" spans="1:12">
      <c r="A14" s="19">
        <f t="shared" si="0"/>
        <v>9</v>
      </c>
      <c r="B14" s="16" t="s">
        <v>41</v>
      </c>
      <c r="C14" s="38"/>
      <c r="D14" s="16" t="s">
        <v>11</v>
      </c>
      <c r="E14" s="20" t="s">
        <v>40</v>
      </c>
      <c r="F14" s="17">
        <f t="shared" si="1"/>
        <v>7.3000000000000007</v>
      </c>
      <c r="G14" s="18">
        <v>25.5</v>
      </c>
      <c r="H14" s="16"/>
      <c r="I14" s="22" t="s">
        <v>42</v>
      </c>
      <c r="J14" s="21"/>
      <c r="K14" s="33"/>
      <c r="L14" s="32"/>
    </row>
    <row r="15" spans="1:12" ht="22.5">
      <c r="A15" s="11">
        <f t="shared" si="0"/>
        <v>10</v>
      </c>
      <c r="B15" s="16" t="s">
        <v>8</v>
      </c>
      <c r="C15" s="38"/>
      <c r="D15" s="16" t="s">
        <v>9</v>
      </c>
      <c r="E15" s="65" t="s">
        <v>44</v>
      </c>
      <c r="F15" s="17">
        <f t="shared" si="1"/>
        <v>2.3999999999999986</v>
      </c>
      <c r="G15" s="18">
        <v>27.9</v>
      </c>
      <c r="H15" s="16"/>
      <c r="I15" s="22" t="s">
        <v>43</v>
      </c>
      <c r="J15" s="21"/>
      <c r="K15" s="33"/>
      <c r="L15" s="32"/>
    </row>
    <row r="16" spans="1:12">
      <c r="A16" s="19">
        <f t="shared" si="0"/>
        <v>11</v>
      </c>
      <c r="B16" s="16" t="s">
        <v>46</v>
      </c>
      <c r="C16" s="38"/>
      <c r="D16" s="16" t="s">
        <v>13</v>
      </c>
      <c r="E16" s="20" t="s">
        <v>45</v>
      </c>
      <c r="F16" s="17">
        <f t="shared" si="1"/>
        <v>15.800000000000004</v>
      </c>
      <c r="G16" s="18">
        <v>43.7</v>
      </c>
      <c r="H16" s="16"/>
      <c r="I16" s="55" t="s">
        <v>47</v>
      </c>
      <c r="J16" s="21"/>
      <c r="K16" s="33"/>
      <c r="L16" s="32"/>
    </row>
    <row r="17" spans="1:12">
      <c r="A17" s="11">
        <f t="shared" si="0"/>
        <v>12</v>
      </c>
      <c r="B17" s="16" t="s">
        <v>48</v>
      </c>
      <c r="C17" s="38"/>
      <c r="D17" s="16" t="s">
        <v>9</v>
      </c>
      <c r="E17" s="20" t="s">
        <v>49</v>
      </c>
      <c r="F17" s="17">
        <f t="shared" si="1"/>
        <v>23.799999999999997</v>
      </c>
      <c r="G17" s="18">
        <v>67.5</v>
      </c>
      <c r="H17" s="16"/>
      <c r="I17" s="22"/>
      <c r="J17" s="21"/>
      <c r="K17" s="33"/>
      <c r="L17" s="32"/>
    </row>
    <row r="18" spans="1:12">
      <c r="A18" s="19">
        <f t="shared" si="0"/>
        <v>13</v>
      </c>
      <c r="B18" s="16" t="s">
        <v>50</v>
      </c>
      <c r="C18" s="38"/>
      <c r="D18" s="16" t="s">
        <v>11</v>
      </c>
      <c r="E18" s="16" t="s">
        <v>52</v>
      </c>
      <c r="F18" s="17">
        <f t="shared" ref="F18:F115" si="2">G18-G17</f>
        <v>0.40000000000000568</v>
      </c>
      <c r="G18" s="18">
        <v>67.900000000000006</v>
      </c>
      <c r="H18" s="16"/>
      <c r="I18" s="55" t="s">
        <v>51</v>
      </c>
      <c r="J18" s="23"/>
      <c r="K18" s="33"/>
      <c r="L18" s="32"/>
    </row>
    <row r="19" spans="1:12">
      <c r="A19" s="11">
        <f t="shared" si="0"/>
        <v>14</v>
      </c>
      <c r="B19" s="16" t="s">
        <v>53</v>
      </c>
      <c r="C19" s="38"/>
      <c r="D19" s="16" t="s">
        <v>9</v>
      </c>
      <c r="E19" s="16" t="s">
        <v>54</v>
      </c>
      <c r="F19" s="17">
        <f t="shared" si="2"/>
        <v>1.0999999999999943</v>
      </c>
      <c r="G19" s="18">
        <v>69</v>
      </c>
      <c r="H19" s="16"/>
      <c r="I19" s="22"/>
      <c r="J19" s="23"/>
      <c r="K19" s="33"/>
      <c r="L19" s="32"/>
    </row>
    <row r="20" spans="1:12" ht="33.75">
      <c r="A20" s="66">
        <f t="shared" si="0"/>
        <v>15</v>
      </c>
      <c r="B20" s="48" t="s">
        <v>251</v>
      </c>
      <c r="C20" s="49"/>
      <c r="D20" s="48" t="s">
        <v>12</v>
      </c>
      <c r="E20" s="48" t="s">
        <v>54</v>
      </c>
      <c r="F20" s="50">
        <f t="shared" si="2"/>
        <v>4.9000000000000057</v>
      </c>
      <c r="G20" s="51">
        <v>73.900000000000006</v>
      </c>
      <c r="H20" s="48"/>
      <c r="I20" s="52" t="s">
        <v>240</v>
      </c>
      <c r="J20" s="53">
        <f>G20-G6</f>
        <v>73.900000000000006</v>
      </c>
      <c r="K20" s="33"/>
      <c r="L20" s="32"/>
    </row>
    <row r="21" spans="1:12">
      <c r="A21" s="11">
        <f t="shared" si="0"/>
        <v>16</v>
      </c>
      <c r="B21" s="16" t="s">
        <v>55</v>
      </c>
      <c r="C21" s="38"/>
      <c r="D21" s="16" t="s">
        <v>13</v>
      </c>
      <c r="E21" s="16" t="s">
        <v>56</v>
      </c>
      <c r="F21" s="17">
        <f t="shared" si="2"/>
        <v>0.69999999999998863</v>
      </c>
      <c r="G21" s="18">
        <v>74.599999999999994</v>
      </c>
      <c r="H21" s="16"/>
      <c r="I21" s="22" t="s">
        <v>57</v>
      </c>
      <c r="J21" s="23"/>
      <c r="K21" s="33"/>
      <c r="L21" s="32"/>
    </row>
    <row r="22" spans="1:12">
      <c r="A22" s="19">
        <f>A21+1</f>
        <v>17</v>
      </c>
      <c r="B22" s="16" t="s">
        <v>58</v>
      </c>
      <c r="C22" s="38"/>
      <c r="D22" s="16" t="s">
        <v>11</v>
      </c>
      <c r="E22" s="16" t="s">
        <v>59</v>
      </c>
      <c r="F22" s="17">
        <f>G22-G21</f>
        <v>1.6000000000000085</v>
      </c>
      <c r="G22" s="18">
        <v>76.2</v>
      </c>
      <c r="H22" s="16"/>
      <c r="I22" s="55" t="s">
        <v>60</v>
      </c>
      <c r="J22" s="21"/>
      <c r="K22" s="33"/>
      <c r="L22" s="32"/>
    </row>
    <row r="23" spans="1:12">
      <c r="A23" s="11">
        <f t="shared" si="0"/>
        <v>18</v>
      </c>
      <c r="B23" s="16" t="s">
        <v>8</v>
      </c>
      <c r="C23" s="38"/>
      <c r="D23" s="16" t="s">
        <v>13</v>
      </c>
      <c r="E23" s="16" t="s">
        <v>17</v>
      </c>
      <c r="F23" s="17">
        <f t="shared" si="2"/>
        <v>1</v>
      </c>
      <c r="G23" s="18">
        <v>77.2</v>
      </c>
      <c r="H23" s="16"/>
      <c r="I23" s="22" t="s">
        <v>62</v>
      </c>
      <c r="J23" s="23"/>
      <c r="K23" s="33"/>
      <c r="L23" s="32"/>
    </row>
    <row r="24" spans="1:12">
      <c r="A24" s="19">
        <f t="shared" si="0"/>
        <v>19</v>
      </c>
      <c r="B24" s="16" t="s">
        <v>6</v>
      </c>
      <c r="C24" s="38"/>
      <c r="D24" s="16" t="s">
        <v>61</v>
      </c>
      <c r="E24" s="16" t="s">
        <v>17</v>
      </c>
      <c r="F24" s="17">
        <f t="shared" si="2"/>
        <v>9.9999999999994316E-2</v>
      </c>
      <c r="G24" s="18">
        <v>77.3</v>
      </c>
      <c r="H24" s="16"/>
      <c r="I24" s="67" t="s">
        <v>71</v>
      </c>
      <c r="J24" s="23"/>
      <c r="K24" s="33"/>
      <c r="L24" s="32"/>
    </row>
    <row r="25" spans="1:12" s="24" customFormat="1">
      <c r="A25" s="11">
        <f t="shared" si="0"/>
        <v>20</v>
      </c>
      <c r="B25" s="16" t="s">
        <v>7</v>
      </c>
      <c r="C25" s="38"/>
      <c r="D25" s="16" t="s">
        <v>9</v>
      </c>
      <c r="E25" s="16" t="s">
        <v>63</v>
      </c>
      <c r="F25" s="17">
        <f t="shared" si="2"/>
        <v>0.5</v>
      </c>
      <c r="G25" s="18">
        <v>77.8</v>
      </c>
      <c r="H25" s="16"/>
      <c r="I25" s="22" t="s">
        <v>64</v>
      </c>
      <c r="J25" s="23"/>
      <c r="K25" s="33"/>
      <c r="L25" s="32"/>
    </row>
    <row r="26" spans="1:12" ht="33.75">
      <c r="A26" s="19">
        <f t="shared" si="0"/>
        <v>21</v>
      </c>
      <c r="B26" s="16" t="s">
        <v>65</v>
      </c>
      <c r="C26" s="38"/>
      <c r="D26" s="16" t="s">
        <v>9</v>
      </c>
      <c r="E26" s="16" t="s">
        <v>10</v>
      </c>
      <c r="F26" s="17">
        <f t="shared" si="2"/>
        <v>18.400000000000006</v>
      </c>
      <c r="G26" s="18">
        <v>96.2</v>
      </c>
      <c r="H26" s="16"/>
      <c r="I26" s="22" t="s">
        <v>66</v>
      </c>
      <c r="J26" s="21"/>
      <c r="K26" s="33"/>
      <c r="L26" s="32"/>
    </row>
    <row r="27" spans="1:12">
      <c r="A27" s="11">
        <f t="shared" si="0"/>
        <v>22</v>
      </c>
      <c r="B27" s="22" t="s">
        <v>67</v>
      </c>
      <c r="C27" s="38"/>
      <c r="D27" s="16" t="s">
        <v>11</v>
      </c>
      <c r="E27" s="16" t="s">
        <v>68</v>
      </c>
      <c r="F27" s="17">
        <f t="shared" si="2"/>
        <v>0.20000000000000284</v>
      </c>
      <c r="G27" s="18">
        <v>96.4</v>
      </c>
      <c r="H27" s="16"/>
      <c r="I27" s="22"/>
      <c r="J27" s="21"/>
      <c r="K27" s="33"/>
      <c r="L27" s="32"/>
    </row>
    <row r="28" spans="1:12">
      <c r="A28" s="19">
        <f t="shared" si="0"/>
        <v>23</v>
      </c>
      <c r="B28" s="16" t="s">
        <v>70</v>
      </c>
      <c r="C28" s="38"/>
      <c r="D28" s="16" t="s">
        <v>9</v>
      </c>
      <c r="E28" s="16" t="s">
        <v>69</v>
      </c>
      <c r="F28" s="17">
        <f t="shared" si="2"/>
        <v>1.2999999999999972</v>
      </c>
      <c r="G28" s="18">
        <v>97.7</v>
      </c>
      <c r="H28" s="16"/>
      <c r="I28" s="22"/>
      <c r="J28" s="21"/>
      <c r="K28" s="33"/>
      <c r="L28" s="32"/>
    </row>
    <row r="29" spans="1:12">
      <c r="A29" s="11">
        <f t="shared" si="0"/>
        <v>24</v>
      </c>
      <c r="B29" s="16" t="s">
        <v>73</v>
      </c>
      <c r="C29" s="38"/>
      <c r="D29" s="16" t="s">
        <v>9</v>
      </c>
      <c r="E29" s="16" t="s">
        <v>69</v>
      </c>
      <c r="F29" s="17">
        <f t="shared" si="2"/>
        <v>3.2999999999999972</v>
      </c>
      <c r="G29" s="18">
        <v>101</v>
      </c>
      <c r="H29" s="16"/>
      <c r="I29" s="22" t="s">
        <v>74</v>
      </c>
      <c r="J29" s="26"/>
      <c r="K29" s="33"/>
      <c r="L29" s="32"/>
    </row>
    <row r="30" spans="1:12" ht="33.75">
      <c r="A30" s="19">
        <f t="shared" si="0"/>
        <v>25</v>
      </c>
      <c r="B30" s="16" t="s">
        <v>75</v>
      </c>
      <c r="C30" s="38"/>
      <c r="D30" s="16" t="s">
        <v>9</v>
      </c>
      <c r="E30" s="16" t="s">
        <v>76</v>
      </c>
      <c r="F30" s="17">
        <f t="shared" ref="F30" si="3">G30-G29</f>
        <v>21.400000000000006</v>
      </c>
      <c r="G30" s="18">
        <v>122.4</v>
      </c>
      <c r="H30" s="16"/>
      <c r="I30" s="22" t="s">
        <v>258</v>
      </c>
      <c r="J30" s="23"/>
      <c r="K30" s="33"/>
      <c r="L30" s="32"/>
    </row>
    <row r="31" spans="1:12">
      <c r="A31" s="11">
        <f t="shared" si="0"/>
        <v>26</v>
      </c>
      <c r="B31" s="25" t="s">
        <v>79</v>
      </c>
      <c r="C31" s="38"/>
      <c r="D31" s="16" t="s">
        <v>9</v>
      </c>
      <c r="E31" s="16" t="s">
        <v>77</v>
      </c>
      <c r="F31" s="17">
        <f t="shared" si="2"/>
        <v>6.2999999999999829</v>
      </c>
      <c r="G31" s="18">
        <v>128.69999999999999</v>
      </c>
      <c r="H31" s="25"/>
      <c r="I31" s="22"/>
      <c r="J31" s="47"/>
      <c r="K31" s="33"/>
      <c r="L31" s="32"/>
    </row>
    <row r="32" spans="1:12">
      <c r="A32" s="19">
        <f t="shared" si="0"/>
        <v>27</v>
      </c>
      <c r="B32" s="25" t="s">
        <v>78</v>
      </c>
      <c r="C32" s="38"/>
      <c r="D32" s="25" t="s">
        <v>11</v>
      </c>
      <c r="E32" s="16" t="s">
        <v>80</v>
      </c>
      <c r="F32" s="17">
        <f t="shared" si="2"/>
        <v>1.4000000000000057</v>
      </c>
      <c r="G32" s="18">
        <v>130.1</v>
      </c>
      <c r="H32" s="25"/>
      <c r="I32" s="31"/>
      <c r="J32" s="47"/>
      <c r="K32" s="33"/>
      <c r="L32" s="32"/>
    </row>
    <row r="33" spans="1:13">
      <c r="A33" s="19">
        <f t="shared" si="0"/>
        <v>28</v>
      </c>
      <c r="B33" s="16" t="s">
        <v>81</v>
      </c>
      <c r="C33" s="38"/>
      <c r="D33" s="16" t="s">
        <v>13</v>
      </c>
      <c r="E33" s="16" t="s">
        <v>84</v>
      </c>
      <c r="F33" s="17">
        <f t="shared" ref="F33" si="4">G33-G32</f>
        <v>3.3000000000000114</v>
      </c>
      <c r="G33" s="18">
        <v>133.4</v>
      </c>
      <c r="H33" s="16"/>
      <c r="I33" s="22"/>
      <c r="J33" s="23"/>
      <c r="K33" s="33"/>
      <c r="L33" s="32"/>
    </row>
    <row r="34" spans="1:13" s="24" customFormat="1">
      <c r="A34" s="19">
        <f t="shared" si="0"/>
        <v>29</v>
      </c>
      <c r="B34" s="16" t="s">
        <v>83</v>
      </c>
      <c r="C34" s="38"/>
      <c r="D34" s="16" t="s">
        <v>13</v>
      </c>
      <c r="E34" s="16" t="s">
        <v>82</v>
      </c>
      <c r="F34" s="17">
        <f t="shared" si="2"/>
        <v>1.0999999999999943</v>
      </c>
      <c r="G34" s="18">
        <v>134.5</v>
      </c>
      <c r="H34" s="25"/>
      <c r="I34" s="31" t="s">
        <v>85</v>
      </c>
      <c r="J34" s="26"/>
      <c r="K34" s="33"/>
      <c r="L34" s="32"/>
      <c r="M34" s="34"/>
    </row>
    <row r="35" spans="1:13" ht="33.75">
      <c r="A35" s="66">
        <f t="shared" si="0"/>
        <v>30</v>
      </c>
      <c r="B35" s="48" t="s">
        <v>263</v>
      </c>
      <c r="C35" s="49"/>
      <c r="D35" s="48" t="s">
        <v>12</v>
      </c>
      <c r="E35" s="48" t="s">
        <v>82</v>
      </c>
      <c r="F35" s="50">
        <f t="shared" si="2"/>
        <v>4.9000000000000057</v>
      </c>
      <c r="G35" s="51">
        <v>139.4</v>
      </c>
      <c r="H35" s="48"/>
      <c r="I35" s="52" t="s">
        <v>241</v>
      </c>
      <c r="J35" s="53">
        <f>G35-G20</f>
        <v>65.5</v>
      </c>
      <c r="K35" s="33"/>
      <c r="L35" s="32"/>
    </row>
    <row r="36" spans="1:13" s="24" customFormat="1" ht="22.5">
      <c r="A36" s="19">
        <f t="shared" si="0"/>
        <v>31</v>
      </c>
      <c r="B36" s="25" t="s">
        <v>87</v>
      </c>
      <c r="C36" s="38"/>
      <c r="D36" s="25" t="s">
        <v>11</v>
      </c>
      <c r="E36" s="16" t="s">
        <v>82</v>
      </c>
      <c r="F36" s="17">
        <f t="shared" si="2"/>
        <v>24.5</v>
      </c>
      <c r="G36" s="18">
        <v>163.9</v>
      </c>
      <c r="H36" s="25"/>
      <c r="I36" s="31" t="s">
        <v>256</v>
      </c>
      <c r="J36" s="26"/>
      <c r="K36" s="33"/>
      <c r="L36" s="32"/>
      <c r="M36" s="34"/>
    </row>
    <row r="37" spans="1:13" s="24" customFormat="1">
      <c r="A37" s="19">
        <f t="shared" si="0"/>
        <v>32</v>
      </c>
      <c r="B37" s="25" t="s">
        <v>88</v>
      </c>
      <c r="C37" s="38"/>
      <c r="D37" s="25" t="s">
        <v>9</v>
      </c>
      <c r="E37" s="25" t="s">
        <v>90</v>
      </c>
      <c r="F37" s="17">
        <f t="shared" si="2"/>
        <v>15.099999999999994</v>
      </c>
      <c r="G37" s="18">
        <v>179</v>
      </c>
      <c r="H37" s="25"/>
      <c r="I37" s="31" t="s">
        <v>91</v>
      </c>
      <c r="J37" s="26"/>
      <c r="K37" s="33"/>
      <c r="L37" s="32"/>
      <c r="M37" s="34"/>
    </row>
    <row r="38" spans="1:13" s="24" customFormat="1">
      <c r="A38" s="19">
        <f t="shared" si="0"/>
        <v>33</v>
      </c>
      <c r="B38" s="25" t="s">
        <v>89</v>
      </c>
      <c r="C38" s="38"/>
      <c r="D38" s="25" t="s">
        <v>16</v>
      </c>
      <c r="E38" s="25" t="s">
        <v>82</v>
      </c>
      <c r="F38" s="17">
        <f t="shared" si="2"/>
        <v>4.1999999999999886</v>
      </c>
      <c r="G38" s="18">
        <v>183.2</v>
      </c>
      <c r="H38" s="25"/>
      <c r="I38" s="31" t="s">
        <v>255</v>
      </c>
      <c r="J38" s="26"/>
      <c r="K38" s="33"/>
      <c r="L38" s="32"/>
      <c r="M38" s="34"/>
    </row>
    <row r="39" spans="1:13" s="24" customFormat="1">
      <c r="A39" s="19">
        <f t="shared" si="0"/>
        <v>34</v>
      </c>
      <c r="B39" s="25" t="s">
        <v>92</v>
      </c>
      <c r="C39" s="38"/>
      <c r="D39" s="25" t="s">
        <v>9</v>
      </c>
      <c r="E39" s="25" t="s">
        <v>93</v>
      </c>
      <c r="F39" s="17">
        <f t="shared" si="2"/>
        <v>1.8000000000000114</v>
      </c>
      <c r="G39" s="18">
        <v>185</v>
      </c>
      <c r="H39" s="25"/>
      <c r="I39" s="31" t="s">
        <v>94</v>
      </c>
      <c r="J39" s="26"/>
      <c r="K39" s="33"/>
      <c r="L39" s="32"/>
      <c r="M39" s="34"/>
    </row>
    <row r="40" spans="1:13" s="24" customFormat="1" ht="22.5">
      <c r="A40" s="19">
        <f t="shared" si="0"/>
        <v>35</v>
      </c>
      <c r="B40" s="25" t="s">
        <v>95</v>
      </c>
      <c r="C40" s="38"/>
      <c r="D40" s="25" t="s">
        <v>13</v>
      </c>
      <c r="E40" s="25" t="s">
        <v>93</v>
      </c>
      <c r="F40" s="17">
        <f t="shared" si="2"/>
        <v>13</v>
      </c>
      <c r="G40" s="18">
        <v>198</v>
      </c>
      <c r="H40" s="25"/>
      <c r="I40" s="31" t="s">
        <v>96</v>
      </c>
      <c r="J40" s="26"/>
      <c r="K40" s="33"/>
      <c r="L40" s="32"/>
      <c r="M40" s="34"/>
    </row>
    <row r="41" spans="1:13" s="24" customFormat="1">
      <c r="A41" s="19">
        <f t="shared" si="0"/>
        <v>36</v>
      </c>
      <c r="B41" s="25" t="s">
        <v>97</v>
      </c>
      <c r="C41" s="38"/>
      <c r="D41" s="25" t="s">
        <v>13</v>
      </c>
      <c r="E41" s="25" t="s">
        <v>93</v>
      </c>
      <c r="F41" s="17">
        <f t="shared" si="2"/>
        <v>13.199999999999989</v>
      </c>
      <c r="G41" s="18">
        <v>211.2</v>
      </c>
      <c r="H41" s="25"/>
      <c r="I41" s="31" t="s">
        <v>98</v>
      </c>
      <c r="J41" s="26"/>
      <c r="K41" s="33"/>
      <c r="L41" s="32"/>
      <c r="M41" s="34"/>
    </row>
    <row r="42" spans="1:13" s="24" customFormat="1">
      <c r="A42" s="19">
        <f t="shared" si="0"/>
        <v>37</v>
      </c>
      <c r="B42" s="25" t="s">
        <v>99</v>
      </c>
      <c r="C42" s="38"/>
      <c r="D42" s="25" t="s">
        <v>13</v>
      </c>
      <c r="E42" s="25" t="s">
        <v>93</v>
      </c>
      <c r="F42" s="17">
        <f t="shared" si="2"/>
        <v>2.8000000000000114</v>
      </c>
      <c r="G42" s="18">
        <v>214</v>
      </c>
      <c r="H42" s="25"/>
      <c r="I42" s="31" t="s">
        <v>113</v>
      </c>
      <c r="J42" s="26"/>
      <c r="K42" s="33"/>
      <c r="L42" s="32"/>
      <c r="M42" s="34"/>
    </row>
    <row r="43" spans="1:13" s="24" customFormat="1">
      <c r="A43" s="19">
        <f t="shared" si="0"/>
        <v>38</v>
      </c>
      <c r="B43" s="25" t="s">
        <v>86</v>
      </c>
      <c r="C43" s="38"/>
      <c r="D43" s="25" t="s">
        <v>13</v>
      </c>
      <c r="E43" s="25" t="s">
        <v>100</v>
      </c>
      <c r="F43" s="17">
        <f t="shared" si="2"/>
        <v>0.5</v>
      </c>
      <c r="G43" s="18">
        <v>214.5</v>
      </c>
      <c r="H43" s="25"/>
      <c r="I43" s="31" t="s">
        <v>104</v>
      </c>
      <c r="J43" s="26"/>
      <c r="K43" s="33"/>
      <c r="L43" s="32"/>
      <c r="M43" s="34"/>
    </row>
    <row r="44" spans="1:13" s="24" customFormat="1" ht="33.75">
      <c r="A44" s="19">
        <f t="shared" si="0"/>
        <v>39</v>
      </c>
      <c r="B44" s="25" t="s">
        <v>101</v>
      </c>
      <c r="C44" s="38"/>
      <c r="D44" s="25" t="s">
        <v>13</v>
      </c>
      <c r="E44" s="25" t="s">
        <v>102</v>
      </c>
      <c r="F44" s="17">
        <f t="shared" si="2"/>
        <v>8.0999999999999943</v>
      </c>
      <c r="G44" s="18">
        <v>222.6</v>
      </c>
      <c r="H44" s="25"/>
      <c r="I44" s="31" t="s">
        <v>103</v>
      </c>
      <c r="J44" s="26"/>
      <c r="K44" s="33"/>
      <c r="L44" s="32"/>
      <c r="M44" s="34"/>
    </row>
    <row r="45" spans="1:13" s="24" customFormat="1" ht="45">
      <c r="A45" s="19">
        <f t="shared" si="0"/>
        <v>40</v>
      </c>
      <c r="B45" s="25" t="s">
        <v>105</v>
      </c>
      <c r="C45" s="38"/>
      <c r="D45" s="25" t="s">
        <v>13</v>
      </c>
      <c r="E45" s="25" t="s">
        <v>102</v>
      </c>
      <c r="F45" s="17">
        <f t="shared" si="2"/>
        <v>3.0999999999999943</v>
      </c>
      <c r="G45" s="18">
        <v>225.7</v>
      </c>
      <c r="H45" s="25"/>
      <c r="I45" s="31" t="s">
        <v>106</v>
      </c>
      <c r="J45" s="26"/>
      <c r="K45" s="33"/>
      <c r="L45" s="32"/>
      <c r="M45" s="34"/>
    </row>
    <row r="46" spans="1:13" s="24" customFormat="1">
      <c r="A46" s="19">
        <f t="shared" si="0"/>
        <v>41</v>
      </c>
      <c r="B46" s="25" t="s">
        <v>107</v>
      </c>
      <c r="C46" s="38"/>
      <c r="D46" s="25" t="s">
        <v>16</v>
      </c>
      <c r="E46" s="25" t="s">
        <v>108</v>
      </c>
      <c r="F46" s="17">
        <f t="shared" si="2"/>
        <v>21.800000000000011</v>
      </c>
      <c r="G46" s="18">
        <v>247.5</v>
      </c>
      <c r="H46" s="25"/>
      <c r="I46" s="31" t="s">
        <v>109</v>
      </c>
      <c r="J46" s="26"/>
      <c r="K46" s="33"/>
      <c r="L46" s="32"/>
      <c r="M46" s="34"/>
    </row>
    <row r="47" spans="1:13" s="24" customFormat="1">
      <c r="A47" s="19">
        <f t="shared" si="0"/>
        <v>42</v>
      </c>
      <c r="B47" s="25" t="s">
        <v>110</v>
      </c>
      <c r="C47" s="38"/>
      <c r="D47" s="25" t="s">
        <v>13</v>
      </c>
      <c r="E47" s="25" t="s">
        <v>108</v>
      </c>
      <c r="F47" s="17">
        <f t="shared" si="2"/>
        <v>6</v>
      </c>
      <c r="G47" s="18">
        <v>253.5</v>
      </c>
      <c r="H47" s="25"/>
      <c r="I47" s="31" t="s">
        <v>111</v>
      </c>
      <c r="J47" s="26"/>
      <c r="K47" s="33"/>
      <c r="L47" s="32"/>
      <c r="M47" s="34"/>
    </row>
    <row r="48" spans="1:13" s="24" customFormat="1" ht="22.5">
      <c r="A48" s="19">
        <f t="shared" si="0"/>
        <v>43</v>
      </c>
      <c r="B48" s="25" t="s">
        <v>112</v>
      </c>
      <c r="C48" s="38"/>
      <c r="D48" s="25" t="s">
        <v>9</v>
      </c>
      <c r="E48" s="25" t="s">
        <v>115</v>
      </c>
      <c r="F48" s="17">
        <f t="shared" si="2"/>
        <v>0.69999999999998863</v>
      </c>
      <c r="G48" s="18">
        <v>254.2</v>
      </c>
      <c r="H48" s="25"/>
      <c r="I48" s="31" t="s">
        <v>114</v>
      </c>
      <c r="J48" s="26"/>
      <c r="K48" s="33"/>
      <c r="L48" s="32"/>
      <c r="M48" s="34"/>
    </row>
    <row r="49" spans="1:13" s="24" customFormat="1" ht="33.75">
      <c r="A49" s="66">
        <f t="shared" si="0"/>
        <v>44</v>
      </c>
      <c r="B49" s="48" t="s">
        <v>247</v>
      </c>
      <c r="C49" s="49"/>
      <c r="D49" s="68" t="s">
        <v>14</v>
      </c>
      <c r="E49" s="68" t="s">
        <v>117</v>
      </c>
      <c r="F49" s="50">
        <f t="shared" si="2"/>
        <v>0.40000000000000568</v>
      </c>
      <c r="G49" s="51">
        <v>254.6</v>
      </c>
      <c r="H49" s="68"/>
      <c r="I49" s="52" t="s">
        <v>242</v>
      </c>
      <c r="J49" s="53">
        <f>G49-G35</f>
        <v>115.19999999999999</v>
      </c>
      <c r="K49" s="33"/>
      <c r="L49" s="32"/>
      <c r="M49" s="34"/>
    </row>
    <row r="50" spans="1:13" s="24" customFormat="1">
      <c r="A50" s="19">
        <f t="shared" si="0"/>
        <v>45</v>
      </c>
      <c r="B50" s="25" t="s">
        <v>116</v>
      </c>
      <c r="C50" s="38"/>
      <c r="D50" s="25" t="s">
        <v>11</v>
      </c>
      <c r="E50" s="25" t="s">
        <v>117</v>
      </c>
      <c r="F50" s="17">
        <f t="shared" si="2"/>
        <v>9.9999999999994316E-2</v>
      </c>
      <c r="G50" s="18">
        <v>254.7</v>
      </c>
      <c r="H50" s="25"/>
      <c r="I50" s="31"/>
      <c r="J50" s="26"/>
      <c r="K50" s="33"/>
      <c r="L50" s="32"/>
      <c r="M50" s="34"/>
    </row>
    <row r="51" spans="1:13" s="24" customFormat="1">
      <c r="A51" s="19">
        <f t="shared" si="0"/>
        <v>46</v>
      </c>
      <c r="B51" s="25" t="s">
        <v>118</v>
      </c>
      <c r="C51" s="38"/>
      <c r="D51" s="25" t="s">
        <v>9</v>
      </c>
      <c r="E51" s="25" t="s">
        <v>119</v>
      </c>
      <c r="F51" s="17">
        <f t="shared" si="2"/>
        <v>0.20000000000001705</v>
      </c>
      <c r="G51" s="18">
        <v>254.9</v>
      </c>
      <c r="H51" s="25"/>
      <c r="I51" s="31"/>
      <c r="J51" s="26"/>
      <c r="K51" s="33"/>
      <c r="L51" s="32"/>
      <c r="M51" s="34"/>
    </row>
    <row r="52" spans="1:13" s="24" customFormat="1">
      <c r="A52" s="19">
        <f t="shared" si="0"/>
        <v>47</v>
      </c>
      <c r="B52" s="25" t="s">
        <v>120</v>
      </c>
      <c r="C52" s="38"/>
      <c r="D52" s="25" t="s">
        <v>9</v>
      </c>
      <c r="E52" s="25" t="s">
        <v>119</v>
      </c>
      <c r="F52" s="17">
        <f t="shared" si="2"/>
        <v>2.2000000000000171</v>
      </c>
      <c r="G52" s="18">
        <v>257.10000000000002</v>
      </c>
      <c r="H52" s="25"/>
      <c r="I52" s="31"/>
      <c r="J52" s="26"/>
      <c r="K52" s="33"/>
      <c r="L52" s="32"/>
      <c r="M52" s="34"/>
    </row>
    <row r="53" spans="1:13" s="24" customFormat="1">
      <c r="A53" s="19">
        <f t="shared" si="0"/>
        <v>48</v>
      </c>
      <c r="B53" s="25" t="s">
        <v>121</v>
      </c>
      <c r="C53" s="38"/>
      <c r="D53" s="25" t="s">
        <v>11</v>
      </c>
      <c r="E53" s="25" t="s">
        <v>132</v>
      </c>
      <c r="F53" s="17">
        <f t="shared" si="2"/>
        <v>1</v>
      </c>
      <c r="G53" s="18">
        <v>258.10000000000002</v>
      </c>
      <c r="H53" s="25"/>
      <c r="I53" s="31" t="s">
        <v>122</v>
      </c>
      <c r="J53" s="26"/>
      <c r="K53" s="33"/>
      <c r="L53" s="32"/>
      <c r="M53" s="34"/>
    </row>
    <row r="54" spans="1:13" s="24" customFormat="1">
      <c r="A54" s="19">
        <f t="shared" si="0"/>
        <v>49</v>
      </c>
      <c r="B54" s="25" t="s">
        <v>123</v>
      </c>
      <c r="C54" s="38"/>
      <c r="D54" s="25" t="s">
        <v>13</v>
      </c>
      <c r="E54" s="25" t="s">
        <v>132</v>
      </c>
      <c r="F54" s="17">
        <f t="shared" si="2"/>
        <v>10.299999999999955</v>
      </c>
      <c r="G54" s="18">
        <v>268.39999999999998</v>
      </c>
      <c r="H54" s="25"/>
      <c r="I54" s="31" t="s">
        <v>124</v>
      </c>
      <c r="J54" s="26"/>
      <c r="K54" s="33"/>
      <c r="L54" s="32"/>
      <c r="M54" s="34"/>
    </row>
    <row r="55" spans="1:13" s="24" customFormat="1">
      <c r="A55" s="19">
        <f t="shared" si="0"/>
        <v>50</v>
      </c>
      <c r="B55" s="25" t="s">
        <v>125</v>
      </c>
      <c r="C55" s="38"/>
      <c r="D55" s="25" t="s">
        <v>13</v>
      </c>
      <c r="E55" s="25" t="s">
        <v>132</v>
      </c>
      <c r="F55" s="17">
        <f t="shared" si="2"/>
        <v>7</v>
      </c>
      <c r="G55" s="18">
        <v>275.39999999999998</v>
      </c>
      <c r="H55" s="25"/>
      <c r="I55" s="31" t="s">
        <v>130</v>
      </c>
      <c r="J55" s="26"/>
      <c r="K55" s="33"/>
      <c r="L55" s="32"/>
      <c r="M55" s="34"/>
    </row>
    <row r="56" spans="1:13" s="24" customFormat="1" ht="11.25" customHeight="1">
      <c r="A56" s="19">
        <f t="shared" si="0"/>
        <v>51</v>
      </c>
      <c r="B56" s="25" t="s">
        <v>126</v>
      </c>
      <c r="C56" s="38"/>
      <c r="D56" s="25" t="s">
        <v>128</v>
      </c>
      <c r="E56" s="25" t="s">
        <v>131</v>
      </c>
      <c r="F56" s="17">
        <f t="shared" si="2"/>
        <v>0.30000000000001137</v>
      </c>
      <c r="G56" s="18">
        <v>275.7</v>
      </c>
      <c r="H56" s="25"/>
      <c r="I56" s="31" t="s">
        <v>127</v>
      </c>
      <c r="J56" s="26"/>
      <c r="K56" s="33"/>
      <c r="L56" s="32"/>
      <c r="M56" s="34"/>
    </row>
    <row r="57" spans="1:13" s="24" customFormat="1" ht="33.75">
      <c r="A57" s="19">
        <f t="shared" si="0"/>
        <v>52</v>
      </c>
      <c r="B57" s="25" t="s">
        <v>126</v>
      </c>
      <c r="C57" s="38"/>
      <c r="D57" s="25" t="s">
        <v>9</v>
      </c>
      <c r="E57" s="25" t="s">
        <v>129</v>
      </c>
      <c r="F57" s="17">
        <f t="shared" si="2"/>
        <v>5.9000000000000341</v>
      </c>
      <c r="G57" s="18">
        <v>281.60000000000002</v>
      </c>
      <c r="H57" s="25"/>
      <c r="I57" s="31" t="s">
        <v>134</v>
      </c>
      <c r="J57" s="26"/>
      <c r="K57" s="33"/>
      <c r="L57" s="32"/>
      <c r="M57" s="34"/>
    </row>
    <row r="58" spans="1:13" s="24" customFormat="1">
      <c r="A58" s="19">
        <f t="shared" si="0"/>
        <v>53</v>
      </c>
      <c r="B58" s="25" t="s">
        <v>86</v>
      </c>
      <c r="C58" s="38"/>
      <c r="D58" s="25" t="s">
        <v>13</v>
      </c>
      <c r="E58" s="25" t="s">
        <v>133</v>
      </c>
      <c r="F58" s="17">
        <f t="shared" si="2"/>
        <v>2.1999999999999886</v>
      </c>
      <c r="G58" s="18">
        <v>283.8</v>
      </c>
      <c r="H58" s="25"/>
      <c r="I58" s="31" t="s">
        <v>135</v>
      </c>
      <c r="J58" s="26"/>
      <c r="K58" s="33"/>
      <c r="L58" s="32"/>
      <c r="M58" s="34"/>
    </row>
    <row r="59" spans="1:13" s="24" customFormat="1">
      <c r="A59" s="19">
        <f t="shared" si="0"/>
        <v>54</v>
      </c>
      <c r="B59" s="25" t="s">
        <v>126</v>
      </c>
      <c r="C59" s="38"/>
      <c r="D59" s="25" t="s">
        <v>13</v>
      </c>
      <c r="E59" s="25" t="s">
        <v>133</v>
      </c>
      <c r="F59" s="17">
        <f t="shared" si="2"/>
        <v>7.5999999999999659</v>
      </c>
      <c r="G59" s="18">
        <v>291.39999999999998</v>
      </c>
      <c r="H59" s="25"/>
      <c r="I59" s="31" t="s">
        <v>136</v>
      </c>
      <c r="J59" s="26"/>
      <c r="K59" s="33"/>
      <c r="L59" s="32"/>
      <c r="M59" s="34"/>
    </row>
    <row r="60" spans="1:13" s="24" customFormat="1" ht="33.75">
      <c r="A60" s="19">
        <f t="shared" si="0"/>
        <v>55</v>
      </c>
      <c r="B60" s="25" t="s">
        <v>147</v>
      </c>
      <c r="C60" s="38"/>
      <c r="D60" s="25" t="s">
        <v>13</v>
      </c>
      <c r="E60" s="25" t="s">
        <v>133</v>
      </c>
      <c r="F60" s="17">
        <f t="shared" si="2"/>
        <v>2.1000000000000227</v>
      </c>
      <c r="G60" s="18">
        <v>293.5</v>
      </c>
      <c r="H60" s="25"/>
      <c r="I60" s="31" t="s">
        <v>137</v>
      </c>
      <c r="J60" s="26"/>
      <c r="K60" s="33"/>
      <c r="L60" s="32"/>
      <c r="M60" s="34"/>
    </row>
    <row r="61" spans="1:13" s="24" customFormat="1">
      <c r="A61" s="19">
        <f t="shared" si="0"/>
        <v>56</v>
      </c>
      <c r="B61" s="25" t="s">
        <v>138</v>
      </c>
      <c r="C61" s="38"/>
      <c r="D61" s="25" t="s">
        <v>13</v>
      </c>
      <c r="E61" s="25" t="s">
        <v>133</v>
      </c>
      <c r="F61" s="17">
        <f t="shared" si="2"/>
        <v>7.3000000000000114</v>
      </c>
      <c r="G61" s="18">
        <v>300.8</v>
      </c>
      <c r="H61" s="25"/>
      <c r="I61" s="31" t="s">
        <v>149</v>
      </c>
      <c r="J61" s="26"/>
      <c r="K61" s="33"/>
      <c r="L61" s="32"/>
      <c r="M61" s="34"/>
    </row>
    <row r="62" spans="1:13" s="24" customFormat="1">
      <c r="A62" s="19">
        <f t="shared" si="0"/>
        <v>57</v>
      </c>
      <c r="B62" s="25" t="s">
        <v>148</v>
      </c>
      <c r="C62" s="38"/>
      <c r="D62" s="25" t="s">
        <v>13</v>
      </c>
      <c r="E62" s="25" t="s">
        <v>133</v>
      </c>
      <c r="F62" s="17">
        <f t="shared" si="2"/>
        <v>2.8999999999999773</v>
      </c>
      <c r="G62" s="18">
        <v>303.7</v>
      </c>
      <c r="H62" s="25"/>
      <c r="I62" s="31" t="s">
        <v>139</v>
      </c>
      <c r="J62" s="26"/>
      <c r="K62" s="33"/>
      <c r="L62" s="32"/>
      <c r="M62" s="34"/>
    </row>
    <row r="63" spans="1:13" s="24" customFormat="1">
      <c r="A63" s="19">
        <f t="shared" si="0"/>
        <v>58</v>
      </c>
      <c r="B63" s="25" t="s">
        <v>8</v>
      </c>
      <c r="C63" s="38"/>
      <c r="D63" s="25" t="s">
        <v>13</v>
      </c>
      <c r="E63" s="25" t="s">
        <v>133</v>
      </c>
      <c r="F63" s="17">
        <f t="shared" si="2"/>
        <v>8</v>
      </c>
      <c r="G63" s="18">
        <v>311.7</v>
      </c>
      <c r="H63" s="25"/>
      <c r="I63" s="31" t="s">
        <v>140</v>
      </c>
      <c r="J63" s="26"/>
      <c r="K63" s="33"/>
      <c r="L63" s="32"/>
      <c r="M63" s="34"/>
    </row>
    <row r="64" spans="1:13" s="24" customFormat="1">
      <c r="A64" s="19">
        <f t="shared" si="0"/>
        <v>59</v>
      </c>
      <c r="B64" s="25" t="s">
        <v>141</v>
      </c>
      <c r="C64" s="38"/>
      <c r="D64" s="25" t="s">
        <v>11</v>
      </c>
      <c r="E64" s="25" t="s">
        <v>142</v>
      </c>
      <c r="F64" s="17">
        <f t="shared" si="2"/>
        <v>1</v>
      </c>
      <c r="G64" s="18">
        <v>312.7</v>
      </c>
      <c r="H64" s="25"/>
      <c r="I64" s="31" t="s">
        <v>143</v>
      </c>
      <c r="J64" s="26"/>
      <c r="K64" s="33"/>
      <c r="L64" s="32"/>
      <c r="M64" s="34"/>
    </row>
    <row r="65" spans="1:13" s="24" customFormat="1" ht="33.75">
      <c r="A65" s="66">
        <f t="shared" si="0"/>
        <v>60</v>
      </c>
      <c r="B65" s="48" t="s">
        <v>248</v>
      </c>
      <c r="C65" s="49"/>
      <c r="D65" s="68" t="s">
        <v>12</v>
      </c>
      <c r="E65" s="68" t="s">
        <v>142</v>
      </c>
      <c r="F65" s="50">
        <f t="shared" si="2"/>
        <v>0.5</v>
      </c>
      <c r="G65" s="51">
        <v>313.2</v>
      </c>
      <c r="H65" s="68"/>
      <c r="I65" s="52" t="s">
        <v>243</v>
      </c>
      <c r="J65" s="53">
        <f>G65-G49</f>
        <v>58.599999999999994</v>
      </c>
      <c r="K65" s="33"/>
      <c r="L65" s="32"/>
      <c r="M65" s="34"/>
    </row>
    <row r="66" spans="1:13" s="24" customFormat="1">
      <c r="A66" s="19">
        <f t="shared" si="0"/>
        <v>61</v>
      </c>
      <c r="B66" s="25" t="s">
        <v>144</v>
      </c>
      <c r="C66" s="38"/>
      <c r="D66" s="25" t="s">
        <v>13</v>
      </c>
      <c r="E66" s="25" t="s">
        <v>146</v>
      </c>
      <c r="F66" s="17">
        <f t="shared" si="2"/>
        <v>0.60000000000002274</v>
      </c>
      <c r="G66" s="18">
        <v>313.8</v>
      </c>
      <c r="H66" s="25"/>
      <c r="I66" s="31" t="s">
        <v>145</v>
      </c>
      <c r="J66" s="26"/>
      <c r="K66" s="33"/>
      <c r="L66" s="32"/>
      <c r="M66" s="34"/>
    </row>
    <row r="67" spans="1:13" s="24" customFormat="1">
      <c r="A67" s="19">
        <f t="shared" si="0"/>
        <v>62</v>
      </c>
      <c r="B67" s="25" t="s">
        <v>141</v>
      </c>
      <c r="C67" s="38"/>
      <c r="D67" s="25" t="s">
        <v>9</v>
      </c>
      <c r="E67" s="25" t="s">
        <v>142</v>
      </c>
      <c r="F67" s="17">
        <f t="shared" si="2"/>
        <v>1.8000000000000114</v>
      </c>
      <c r="G67" s="18">
        <v>315.60000000000002</v>
      </c>
      <c r="H67" s="25"/>
      <c r="I67" s="31"/>
      <c r="J67" s="26"/>
      <c r="K67" s="33"/>
      <c r="L67" s="32"/>
      <c r="M67" s="34"/>
    </row>
    <row r="68" spans="1:13" s="24" customFormat="1">
      <c r="A68" s="19">
        <f t="shared" si="0"/>
        <v>63</v>
      </c>
      <c r="B68" s="25" t="s">
        <v>150</v>
      </c>
      <c r="C68" s="38"/>
      <c r="D68" s="25" t="s">
        <v>13</v>
      </c>
      <c r="E68" s="25" t="s">
        <v>142</v>
      </c>
      <c r="F68" s="17">
        <f t="shared" si="2"/>
        <v>10.899999999999977</v>
      </c>
      <c r="G68" s="18">
        <v>326.5</v>
      </c>
      <c r="H68" s="25"/>
      <c r="I68" s="31" t="s">
        <v>151</v>
      </c>
      <c r="J68" s="26"/>
      <c r="K68" s="33"/>
      <c r="L68" s="32"/>
      <c r="M68" s="34"/>
    </row>
    <row r="69" spans="1:13" s="24" customFormat="1">
      <c r="A69" s="19">
        <f t="shared" si="0"/>
        <v>64</v>
      </c>
      <c r="B69" s="25" t="s">
        <v>152</v>
      </c>
      <c r="C69" s="38"/>
      <c r="D69" s="25" t="s">
        <v>11</v>
      </c>
      <c r="E69" s="25" t="s">
        <v>153</v>
      </c>
      <c r="F69" s="17">
        <f t="shared" si="2"/>
        <v>18.600000000000023</v>
      </c>
      <c r="G69" s="18">
        <v>345.1</v>
      </c>
      <c r="H69" s="25"/>
      <c r="I69" s="31" t="s">
        <v>154</v>
      </c>
      <c r="J69" s="26"/>
      <c r="K69" s="33"/>
      <c r="L69" s="32"/>
      <c r="M69" s="34"/>
    </row>
    <row r="70" spans="1:13" s="24" customFormat="1">
      <c r="A70" s="19">
        <f t="shared" si="0"/>
        <v>65</v>
      </c>
      <c r="B70" s="25" t="s">
        <v>155</v>
      </c>
      <c r="C70" s="38"/>
      <c r="D70" s="25" t="s">
        <v>13</v>
      </c>
      <c r="E70" s="25" t="s">
        <v>153</v>
      </c>
      <c r="F70" s="17">
        <f t="shared" si="2"/>
        <v>9</v>
      </c>
      <c r="G70" s="18">
        <v>354.1</v>
      </c>
      <c r="H70" s="25"/>
      <c r="I70" s="31" t="s">
        <v>156</v>
      </c>
      <c r="J70" s="26"/>
      <c r="K70" s="33"/>
      <c r="L70" s="32"/>
      <c r="M70" s="34"/>
    </row>
    <row r="71" spans="1:13" s="24" customFormat="1" ht="22.5">
      <c r="A71" s="19">
        <f t="shared" si="0"/>
        <v>66</v>
      </c>
      <c r="B71" s="25" t="s">
        <v>158</v>
      </c>
      <c r="C71" s="38"/>
      <c r="D71" s="25" t="s">
        <v>11</v>
      </c>
      <c r="E71" s="25" t="s">
        <v>157</v>
      </c>
      <c r="F71" s="17">
        <f t="shared" si="2"/>
        <v>19.699999999999989</v>
      </c>
      <c r="G71" s="18">
        <v>373.8</v>
      </c>
      <c r="H71" s="25"/>
      <c r="I71" s="31" t="s">
        <v>259</v>
      </c>
      <c r="J71" s="26"/>
      <c r="K71" s="33"/>
      <c r="L71" s="32"/>
      <c r="M71" s="34"/>
    </row>
    <row r="72" spans="1:13" s="24" customFormat="1">
      <c r="A72" s="19">
        <f t="shared" si="0"/>
        <v>67</v>
      </c>
      <c r="B72" s="25" t="s">
        <v>160</v>
      </c>
      <c r="C72" s="38"/>
      <c r="D72" s="25" t="s">
        <v>159</v>
      </c>
      <c r="E72" s="25" t="s">
        <v>108</v>
      </c>
      <c r="F72" s="17">
        <f t="shared" si="2"/>
        <v>0.89999999999997726</v>
      </c>
      <c r="G72" s="18">
        <v>374.7</v>
      </c>
      <c r="H72" s="25"/>
      <c r="I72" s="31"/>
      <c r="J72" s="26"/>
      <c r="K72" s="33"/>
      <c r="L72" s="32"/>
      <c r="M72" s="34"/>
    </row>
    <row r="73" spans="1:13" s="24" customFormat="1">
      <c r="A73" s="19">
        <f t="shared" si="0"/>
        <v>68</v>
      </c>
      <c r="B73" s="25" t="s">
        <v>200</v>
      </c>
      <c r="C73" s="38"/>
      <c r="D73" s="25" t="s">
        <v>13</v>
      </c>
      <c r="E73" s="25" t="s">
        <v>108</v>
      </c>
      <c r="F73" s="17">
        <f t="shared" si="2"/>
        <v>5</v>
      </c>
      <c r="G73" s="18">
        <v>379.7</v>
      </c>
      <c r="H73" s="25"/>
      <c r="I73" s="31" t="s">
        <v>161</v>
      </c>
      <c r="J73" s="26"/>
      <c r="K73" s="33"/>
      <c r="L73" s="32"/>
      <c r="M73" s="34"/>
    </row>
    <row r="74" spans="1:13" s="24" customFormat="1">
      <c r="A74" s="19">
        <f t="shared" si="0"/>
        <v>69</v>
      </c>
      <c r="B74" s="25" t="s">
        <v>162</v>
      </c>
      <c r="C74" s="38"/>
      <c r="D74" s="25" t="s">
        <v>13</v>
      </c>
      <c r="E74" s="25" t="s">
        <v>108</v>
      </c>
      <c r="F74" s="17">
        <f t="shared" si="2"/>
        <v>20.400000000000034</v>
      </c>
      <c r="G74" s="18">
        <v>400.1</v>
      </c>
      <c r="H74" s="25"/>
      <c r="I74" s="31" t="s">
        <v>163</v>
      </c>
      <c r="J74" s="26"/>
      <c r="K74" s="33"/>
      <c r="L74" s="32"/>
      <c r="M74" s="34"/>
    </row>
    <row r="75" spans="1:13" s="24" customFormat="1">
      <c r="A75" s="19">
        <f t="shared" si="0"/>
        <v>70</v>
      </c>
      <c r="B75" s="25" t="s">
        <v>164</v>
      </c>
      <c r="C75" s="38"/>
      <c r="D75" s="25" t="s">
        <v>11</v>
      </c>
      <c r="E75" s="25" t="s">
        <v>10</v>
      </c>
      <c r="F75" s="17">
        <f t="shared" si="2"/>
        <v>23.799999999999955</v>
      </c>
      <c r="G75" s="18">
        <v>423.9</v>
      </c>
      <c r="H75" s="25"/>
      <c r="I75" s="31" t="s">
        <v>165</v>
      </c>
      <c r="J75" s="26"/>
      <c r="K75" s="33"/>
      <c r="L75" s="32"/>
      <c r="M75" s="34"/>
    </row>
    <row r="76" spans="1:13" s="24" customFormat="1">
      <c r="A76" s="19">
        <f t="shared" si="0"/>
        <v>71</v>
      </c>
      <c r="B76" s="25" t="s">
        <v>167</v>
      </c>
      <c r="C76" s="38"/>
      <c r="D76" s="25" t="s">
        <v>13</v>
      </c>
      <c r="E76" s="25" t="s">
        <v>166</v>
      </c>
      <c r="F76" s="17">
        <f t="shared" si="2"/>
        <v>1.3000000000000114</v>
      </c>
      <c r="G76" s="18">
        <v>425.2</v>
      </c>
      <c r="H76" s="25"/>
      <c r="I76" s="31"/>
      <c r="J76" s="26"/>
      <c r="K76" s="33"/>
      <c r="L76" s="32"/>
      <c r="M76" s="34"/>
    </row>
    <row r="77" spans="1:13" s="24" customFormat="1">
      <c r="A77" s="19">
        <f t="shared" si="0"/>
        <v>72</v>
      </c>
      <c r="B77" s="25" t="s">
        <v>169</v>
      </c>
      <c r="C77" s="38"/>
      <c r="D77" s="25" t="s">
        <v>16</v>
      </c>
      <c r="E77" s="25" t="s">
        <v>170</v>
      </c>
      <c r="F77" s="17">
        <f t="shared" si="2"/>
        <v>0.60000000000002274</v>
      </c>
      <c r="G77" s="18">
        <v>425.8</v>
      </c>
      <c r="H77" s="25"/>
      <c r="I77" s="31" t="s">
        <v>168</v>
      </c>
      <c r="J77" s="26"/>
      <c r="K77" s="33"/>
      <c r="L77" s="32"/>
      <c r="M77" s="34"/>
    </row>
    <row r="78" spans="1:13" s="24" customFormat="1" ht="67.5">
      <c r="A78" s="66">
        <f t="shared" si="0"/>
        <v>73</v>
      </c>
      <c r="B78" s="48" t="s">
        <v>249</v>
      </c>
      <c r="C78" s="49"/>
      <c r="D78" s="68" t="s">
        <v>14</v>
      </c>
      <c r="E78" s="68" t="s">
        <v>171</v>
      </c>
      <c r="F78" s="50">
        <f t="shared" si="2"/>
        <v>1.3000000000000114</v>
      </c>
      <c r="G78" s="51">
        <v>427.1</v>
      </c>
      <c r="H78" s="68"/>
      <c r="I78" s="52" t="s">
        <v>260</v>
      </c>
      <c r="J78" s="53">
        <f>G78-G65</f>
        <v>113.90000000000003</v>
      </c>
      <c r="K78" s="33"/>
      <c r="L78" s="32"/>
      <c r="M78" s="34"/>
    </row>
    <row r="79" spans="1:13" s="24" customFormat="1">
      <c r="A79" s="19">
        <f t="shared" si="0"/>
        <v>74</v>
      </c>
      <c r="B79" s="25" t="s">
        <v>141</v>
      </c>
      <c r="C79" s="38"/>
      <c r="D79" s="25" t="s">
        <v>11</v>
      </c>
      <c r="E79" s="25" t="s">
        <v>172</v>
      </c>
      <c r="F79" s="17">
        <f t="shared" si="2"/>
        <v>1</v>
      </c>
      <c r="G79" s="18">
        <v>428.1</v>
      </c>
      <c r="H79" s="25"/>
      <c r="I79" s="31"/>
      <c r="J79" s="26"/>
      <c r="K79" s="33"/>
      <c r="L79" s="32"/>
      <c r="M79" s="34"/>
    </row>
    <row r="80" spans="1:13" s="24" customFormat="1">
      <c r="A80" s="19">
        <f t="shared" si="0"/>
        <v>75</v>
      </c>
      <c r="B80" s="25" t="s">
        <v>173</v>
      </c>
      <c r="C80" s="38"/>
      <c r="D80" s="25" t="s">
        <v>9</v>
      </c>
      <c r="E80" s="25" t="s">
        <v>108</v>
      </c>
      <c r="F80" s="17">
        <f t="shared" si="2"/>
        <v>0.5</v>
      </c>
      <c r="G80" s="18">
        <v>428.6</v>
      </c>
      <c r="H80" s="25"/>
      <c r="I80" s="31"/>
      <c r="J80" s="26"/>
      <c r="K80" s="33"/>
      <c r="L80" s="32"/>
      <c r="M80" s="34"/>
    </row>
    <row r="81" spans="1:13" s="24" customFormat="1">
      <c r="A81" s="19">
        <f t="shared" si="0"/>
        <v>76</v>
      </c>
      <c r="B81" s="25" t="s">
        <v>175</v>
      </c>
      <c r="C81" s="38"/>
      <c r="D81" s="25" t="s">
        <v>9</v>
      </c>
      <c r="E81" s="25" t="s">
        <v>108</v>
      </c>
      <c r="F81" s="17">
        <f t="shared" si="2"/>
        <v>4.1999999999999886</v>
      </c>
      <c r="G81" s="18">
        <v>432.8</v>
      </c>
      <c r="H81" s="25"/>
      <c r="I81" s="31" t="s">
        <v>174</v>
      </c>
      <c r="J81" s="26"/>
      <c r="K81" s="33"/>
      <c r="L81" s="32"/>
      <c r="M81" s="34"/>
    </row>
    <row r="82" spans="1:13" s="24" customFormat="1">
      <c r="A82" s="19">
        <f t="shared" si="0"/>
        <v>77</v>
      </c>
      <c r="B82" s="25" t="s">
        <v>72</v>
      </c>
      <c r="C82" s="38"/>
      <c r="D82" s="25" t="s">
        <v>9</v>
      </c>
      <c r="E82" s="25" t="s">
        <v>18</v>
      </c>
      <c r="F82" s="17">
        <f t="shared" si="2"/>
        <v>7.3000000000000114</v>
      </c>
      <c r="G82" s="18">
        <v>440.1</v>
      </c>
      <c r="H82" s="25"/>
      <c r="I82" s="31" t="s">
        <v>176</v>
      </c>
      <c r="J82" s="26"/>
      <c r="K82" s="33"/>
      <c r="L82" s="32"/>
      <c r="M82" s="34"/>
    </row>
    <row r="83" spans="1:13" s="24" customFormat="1">
      <c r="A83" s="19">
        <f t="shared" si="0"/>
        <v>78</v>
      </c>
      <c r="B83" s="25" t="s">
        <v>126</v>
      </c>
      <c r="C83" s="38"/>
      <c r="D83" s="25" t="s">
        <v>13</v>
      </c>
      <c r="E83" s="25" t="s">
        <v>185</v>
      </c>
      <c r="F83" s="17">
        <f t="shared" si="2"/>
        <v>5.2999999999999545</v>
      </c>
      <c r="G83" s="18">
        <v>445.4</v>
      </c>
      <c r="H83" s="25"/>
      <c r="I83" s="31" t="s">
        <v>254</v>
      </c>
      <c r="J83" s="26"/>
      <c r="K83" s="33"/>
      <c r="L83" s="32"/>
      <c r="M83" s="34"/>
    </row>
    <row r="84" spans="1:13" s="24" customFormat="1">
      <c r="A84" s="19">
        <f t="shared" si="0"/>
        <v>79</v>
      </c>
      <c r="B84" s="25" t="s">
        <v>86</v>
      </c>
      <c r="C84" s="38"/>
      <c r="D84" s="25" t="s">
        <v>13</v>
      </c>
      <c r="E84" s="25" t="s">
        <v>186</v>
      </c>
      <c r="F84" s="17">
        <f t="shared" si="2"/>
        <v>6.8000000000000114</v>
      </c>
      <c r="G84" s="18">
        <v>452.2</v>
      </c>
      <c r="H84" s="25"/>
      <c r="I84" s="31" t="s">
        <v>177</v>
      </c>
      <c r="J84" s="26"/>
      <c r="K84" s="33"/>
      <c r="L84" s="32"/>
      <c r="M84" s="34"/>
    </row>
    <row r="85" spans="1:13" s="24" customFormat="1" ht="22.5">
      <c r="A85" s="19">
        <f t="shared" si="0"/>
        <v>80</v>
      </c>
      <c r="B85" s="25" t="s">
        <v>86</v>
      </c>
      <c r="C85" s="38"/>
      <c r="D85" s="25" t="s">
        <v>11</v>
      </c>
      <c r="E85" s="25" t="s">
        <v>10</v>
      </c>
      <c r="F85" s="17">
        <f t="shared" si="2"/>
        <v>1.1999999999999886</v>
      </c>
      <c r="G85" s="18">
        <v>453.4</v>
      </c>
      <c r="H85" s="25"/>
      <c r="I85" s="31" t="s">
        <v>198</v>
      </c>
      <c r="J85" s="26"/>
      <c r="K85" s="33"/>
      <c r="L85" s="32"/>
      <c r="M85" s="34"/>
    </row>
    <row r="86" spans="1:13" s="24" customFormat="1">
      <c r="A86" s="19">
        <f t="shared" si="0"/>
        <v>81</v>
      </c>
      <c r="B86" s="25" t="s">
        <v>178</v>
      </c>
      <c r="C86" s="38"/>
      <c r="D86" s="25" t="s">
        <v>13</v>
      </c>
      <c r="E86" s="25" t="s">
        <v>10</v>
      </c>
      <c r="F86" s="17">
        <f t="shared" si="2"/>
        <v>2.4000000000000341</v>
      </c>
      <c r="G86" s="18">
        <v>455.8</v>
      </c>
      <c r="H86" s="25"/>
      <c r="I86" s="31" t="s">
        <v>179</v>
      </c>
      <c r="J86" s="26"/>
      <c r="K86" s="33"/>
      <c r="L86" s="32"/>
      <c r="M86" s="34"/>
    </row>
    <row r="87" spans="1:13" s="24" customFormat="1">
      <c r="A87" s="19">
        <f t="shared" si="0"/>
        <v>82</v>
      </c>
      <c r="B87" s="25" t="s">
        <v>180</v>
      </c>
      <c r="C87" s="38"/>
      <c r="D87" s="25" t="s">
        <v>11</v>
      </c>
      <c r="E87" s="25" t="s">
        <v>166</v>
      </c>
      <c r="F87" s="17">
        <f t="shared" si="2"/>
        <v>0.59999999999996589</v>
      </c>
      <c r="G87" s="18">
        <v>456.4</v>
      </c>
      <c r="H87" s="25"/>
      <c r="I87" s="31"/>
      <c r="J87" s="26"/>
      <c r="K87" s="33"/>
      <c r="L87" s="32"/>
      <c r="M87" s="34"/>
    </row>
    <row r="88" spans="1:13" s="24" customFormat="1" ht="22.5">
      <c r="A88" s="19">
        <f t="shared" si="0"/>
        <v>83</v>
      </c>
      <c r="B88" s="25" t="s">
        <v>181</v>
      </c>
      <c r="C88" s="38"/>
      <c r="D88" s="25" t="s">
        <v>15</v>
      </c>
      <c r="E88" s="25" t="s">
        <v>166</v>
      </c>
      <c r="F88" s="17">
        <f t="shared" si="2"/>
        <v>1</v>
      </c>
      <c r="G88" s="18">
        <v>457.4</v>
      </c>
      <c r="H88" s="25"/>
      <c r="I88" s="31" t="s">
        <v>182</v>
      </c>
      <c r="J88" s="26"/>
      <c r="K88" s="33"/>
      <c r="L88" s="32"/>
      <c r="M88" s="34"/>
    </row>
    <row r="89" spans="1:13" s="24" customFormat="1">
      <c r="A89" s="19">
        <f t="shared" si="0"/>
        <v>84</v>
      </c>
      <c r="B89" s="25" t="s">
        <v>126</v>
      </c>
      <c r="C89" s="38"/>
      <c r="D89" s="25" t="s">
        <v>13</v>
      </c>
      <c r="E89" s="25" t="s">
        <v>183</v>
      </c>
      <c r="F89" s="17">
        <f t="shared" si="2"/>
        <v>3.8000000000000114</v>
      </c>
      <c r="G89" s="18">
        <v>461.2</v>
      </c>
      <c r="H89" s="25"/>
      <c r="I89" s="31" t="s">
        <v>184</v>
      </c>
      <c r="J89" s="26"/>
      <c r="K89" s="33"/>
      <c r="L89" s="32"/>
      <c r="M89" s="34"/>
    </row>
    <row r="90" spans="1:13" s="24" customFormat="1" ht="22.5">
      <c r="A90" s="19">
        <f t="shared" si="0"/>
        <v>85</v>
      </c>
      <c r="B90" s="25" t="s">
        <v>181</v>
      </c>
      <c r="C90" s="38"/>
      <c r="D90" s="25" t="s">
        <v>15</v>
      </c>
      <c r="E90" s="25" t="s">
        <v>187</v>
      </c>
      <c r="F90" s="17">
        <f t="shared" si="2"/>
        <v>1.3000000000000114</v>
      </c>
      <c r="G90" s="18">
        <v>462.5</v>
      </c>
      <c r="H90" s="25"/>
      <c r="I90" s="31" t="s">
        <v>188</v>
      </c>
      <c r="J90" s="26"/>
      <c r="K90" s="33"/>
      <c r="L90" s="32"/>
      <c r="M90" s="34"/>
    </row>
    <row r="91" spans="1:13" s="24" customFormat="1" ht="33.75">
      <c r="A91" s="19">
        <f t="shared" si="0"/>
        <v>86</v>
      </c>
      <c r="B91" s="25" t="s">
        <v>189</v>
      </c>
      <c r="C91" s="38"/>
      <c r="D91" s="25" t="s">
        <v>13</v>
      </c>
      <c r="E91" s="25" t="s">
        <v>187</v>
      </c>
      <c r="F91" s="17">
        <f t="shared" si="2"/>
        <v>6.1999999999999886</v>
      </c>
      <c r="G91" s="18">
        <v>468.7</v>
      </c>
      <c r="H91" s="25"/>
      <c r="I91" s="31" t="s">
        <v>190</v>
      </c>
      <c r="J91" s="26"/>
      <c r="K91" s="33"/>
      <c r="L91" s="32"/>
      <c r="M91" s="34"/>
    </row>
    <row r="92" spans="1:13" s="24" customFormat="1" ht="33.75">
      <c r="A92" s="19">
        <f t="shared" si="0"/>
        <v>87</v>
      </c>
      <c r="B92" s="25" t="s">
        <v>181</v>
      </c>
      <c r="C92" s="38"/>
      <c r="D92" s="25" t="s">
        <v>9</v>
      </c>
      <c r="E92" s="25" t="s">
        <v>10</v>
      </c>
      <c r="F92" s="17">
        <f t="shared" si="2"/>
        <v>7.1999999999999886</v>
      </c>
      <c r="G92" s="18">
        <v>475.9</v>
      </c>
      <c r="H92" s="25"/>
      <c r="I92" s="31" t="s">
        <v>191</v>
      </c>
      <c r="J92" s="26"/>
      <c r="K92" s="33"/>
      <c r="L92" s="32"/>
      <c r="M92" s="34"/>
    </row>
    <row r="93" spans="1:13" s="24" customFormat="1" ht="33.75">
      <c r="A93" s="19">
        <f t="shared" si="0"/>
        <v>88</v>
      </c>
      <c r="B93" s="25" t="s">
        <v>86</v>
      </c>
      <c r="C93" s="38"/>
      <c r="D93" s="25" t="s">
        <v>16</v>
      </c>
      <c r="E93" s="31" t="s">
        <v>262</v>
      </c>
      <c r="F93" s="17">
        <f t="shared" si="2"/>
        <v>1</v>
      </c>
      <c r="G93" s="18">
        <v>476.9</v>
      </c>
      <c r="H93" s="25"/>
      <c r="I93" s="31" t="s">
        <v>192</v>
      </c>
      <c r="J93" s="26"/>
      <c r="K93" s="33"/>
      <c r="L93" s="32"/>
      <c r="M93" s="34"/>
    </row>
    <row r="94" spans="1:13" s="24" customFormat="1">
      <c r="A94" s="19">
        <f t="shared" si="0"/>
        <v>89</v>
      </c>
      <c r="B94" s="25" t="s">
        <v>194</v>
      </c>
      <c r="C94" s="38"/>
      <c r="D94" s="25" t="s">
        <v>9</v>
      </c>
      <c r="E94" s="25" t="s">
        <v>193</v>
      </c>
      <c r="F94" s="17">
        <f t="shared" si="2"/>
        <v>1.2000000000000455</v>
      </c>
      <c r="G94" s="18">
        <v>478.1</v>
      </c>
      <c r="H94" s="25"/>
      <c r="I94" s="31"/>
      <c r="J94" s="26"/>
      <c r="K94" s="33"/>
      <c r="L94" s="32"/>
      <c r="M94" s="34"/>
    </row>
    <row r="95" spans="1:13" s="24" customFormat="1" ht="33.75">
      <c r="A95" s="19">
        <f t="shared" si="0"/>
        <v>90</v>
      </c>
      <c r="B95" s="25" t="s">
        <v>196</v>
      </c>
      <c r="C95" s="38"/>
      <c r="D95" s="25" t="s">
        <v>13</v>
      </c>
      <c r="E95" s="25" t="s">
        <v>195</v>
      </c>
      <c r="F95" s="17">
        <f t="shared" si="2"/>
        <v>5.8999999999999773</v>
      </c>
      <c r="G95" s="18">
        <v>484</v>
      </c>
      <c r="H95" s="25"/>
      <c r="I95" s="31" t="s">
        <v>197</v>
      </c>
      <c r="J95" s="26"/>
      <c r="K95" s="33"/>
      <c r="L95" s="32"/>
      <c r="M95" s="34"/>
    </row>
    <row r="96" spans="1:13" s="24" customFormat="1" ht="22.5">
      <c r="A96" s="19">
        <f t="shared" si="0"/>
        <v>91</v>
      </c>
      <c r="B96" s="25" t="s">
        <v>101</v>
      </c>
      <c r="C96" s="38"/>
      <c r="D96" s="25" t="s">
        <v>13</v>
      </c>
      <c r="E96" s="25" t="s">
        <v>186</v>
      </c>
      <c r="F96" s="17">
        <f t="shared" si="2"/>
        <v>11.5</v>
      </c>
      <c r="G96" s="18">
        <v>495.5</v>
      </c>
      <c r="H96" s="25"/>
      <c r="I96" s="31" t="s">
        <v>199</v>
      </c>
      <c r="J96" s="26"/>
      <c r="K96" s="33"/>
      <c r="L96" s="32"/>
      <c r="M96" s="34"/>
    </row>
    <row r="97" spans="1:13" s="24" customFormat="1">
      <c r="A97" s="19">
        <f t="shared" si="0"/>
        <v>92</v>
      </c>
      <c r="B97" s="25" t="s">
        <v>201</v>
      </c>
      <c r="C97" s="38"/>
      <c r="D97" s="25" t="s">
        <v>13</v>
      </c>
      <c r="E97" s="25" t="s">
        <v>186</v>
      </c>
      <c r="F97" s="17">
        <f t="shared" si="2"/>
        <v>0.30000000000001137</v>
      </c>
      <c r="G97" s="18">
        <v>495.8</v>
      </c>
      <c r="H97" s="25"/>
      <c r="I97" s="31" t="s">
        <v>202</v>
      </c>
      <c r="J97" s="26"/>
      <c r="K97" s="33"/>
      <c r="L97" s="32"/>
      <c r="M97" s="34"/>
    </row>
    <row r="98" spans="1:13" s="24" customFormat="1">
      <c r="A98" s="19">
        <f t="shared" si="0"/>
        <v>93</v>
      </c>
      <c r="B98" s="25" t="s">
        <v>203</v>
      </c>
      <c r="C98" s="38"/>
      <c r="D98" s="25" t="s">
        <v>13</v>
      </c>
      <c r="E98" s="25" t="s">
        <v>10</v>
      </c>
      <c r="F98" s="17">
        <f t="shared" si="2"/>
        <v>11.5</v>
      </c>
      <c r="G98" s="18">
        <v>507.3</v>
      </c>
      <c r="H98" s="25"/>
      <c r="I98" s="31" t="s">
        <v>204</v>
      </c>
      <c r="J98" s="26"/>
      <c r="K98" s="33"/>
      <c r="L98" s="32"/>
      <c r="M98" s="34"/>
    </row>
    <row r="99" spans="1:13" s="24" customFormat="1" ht="33.75">
      <c r="A99" s="66">
        <f t="shared" si="0"/>
        <v>94</v>
      </c>
      <c r="B99" s="48" t="s">
        <v>250</v>
      </c>
      <c r="C99" s="49"/>
      <c r="D99" s="68" t="s">
        <v>14</v>
      </c>
      <c r="E99" s="68" t="s">
        <v>10</v>
      </c>
      <c r="F99" s="50">
        <f t="shared" si="2"/>
        <v>0.59999999999996589</v>
      </c>
      <c r="G99" s="51">
        <v>507.9</v>
      </c>
      <c r="H99" s="68"/>
      <c r="I99" s="52" t="s">
        <v>244</v>
      </c>
      <c r="J99" s="53">
        <f>G99-G78</f>
        <v>80.799999999999955</v>
      </c>
      <c r="K99" s="33"/>
      <c r="L99" s="32"/>
      <c r="M99" s="34"/>
    </row>
    <row r="100" spans="1:13" s="24" customFormat="1">
      <c r="A100" s="19">
        <f t="shared" si="0"/>
        <v>95</v>
      </c>
      <c r="B100" s="25" t="s">
        <v>205</v>
      </c>
      <c r="C100" s="38"/>
      <c r="D100" s="25" t="s">
        <v>9</v>
      </c>
      <c r="E100" s="25" t="s">
        <v>206</v>
      </c>
      <c r="F100" s="17">
        <f t="shared" si="2"/>
        <v>0.90000000000003411</v>
      </c>
      <c r="G100" s="18">
        <v>508.8</v>
      </c>
      <c r="H100" s="25"/>
      <c r="I100" s="31" t="s">
        <v>207</v>
      </c>
      <c r="J100" s="26"/>
      <c r="K100" s="33"/>
      <c r="L100" s="32"/>
      <c r="M100" s="34"/>
    </row>
    <row r="101" spans="1:13" s="24" customFormat="1">
      <c r="A101" s="19">
        <f t="shared" si="0"/>
        <v>96</v>
      </c>
      <c r="B101" s="25" t="s">
        <v>208</v>
      </c>
      <c r="C101" s="38"/>
      <c r="D101" s="25" t="s">
        <v>11</v>
      </c>
      <c r="E101" s="25" t="s">
        <v>206</v>
      </c>
      <c r="F101" s="17">
        <f t="shared" si="2"/>
        <v>4.9000000000000341</v>
      </c>
      <c r="G101" s="18">
        <v>513.70000000000005</v>
      </c>
      <c r="H101" s="25"/>
      <c r="I101" s="31"/>
      <c r="J101" s="26"/>
      <c r="K101" s="33"/>
      <c r="L101" s="32"/>
      <c r="M101" s="34"/>
    </row>
    <row r="102" spans="1:13" s="24" customFormat="1">
      <c r="A102" s="19">
        <f t="shared" si="0"/>
        <v>97</v>
      </c>
      <c r="B102" s="25" t="s">
        <v>209</v>
      </c>
      <c r="C102" s="38"/>
      <c r="D102" s="25" t="s">
        <v>11</v>
      </c>
      <c r="E102" s="25" t="s">
        <v>210</v>
      </c>
      <c r="F102" s="17">
        <f t="shared" si="2"/>
        <v>2.1999999999999318</v>
      </c>
      <c r="G102" s="18">
        <v>515.9</v>
      </c>
      <c r="H102" s="25"/>
      <c r="I102" s="31"/>
      <c r="J102" s="26"/>
      <c r="K102" s="33"/>
      <c r="L102" s="32"/>
      <c r="M102" s="34"/>
    </row>
    <row r="103" spans="1:13" s="24" customFormat="1">
      <c r="A103" s="19">
        <f t="shared" ref="A103:A104" si="5">A97+1</f>
        <v>93</v>
      </c>
      <c r="B103" s="25" t="s">
        <v>211</v>
      </c>
      <c r="C103" s="38"/>
      <c r="D103" s="25" t="s">
        <v>13</v>
      </c>
      <c r="E103" s="25" t="s">
        <v>210</v>
      </c>
      <c r="F103" s="17">
        <f t="shared" si="2"/>
        <v>8.5</v>
      </c>
      <c r="G103" s="18">
        <v>524.4</v>
      </c>
      <c r="H103" s="25"/>
      <c r="I103" s="31" t="s">
        <v>212</v>
      </c>
      <c r="J103" s="26"/>
      <c r="K103" s="33"/>
      <c r="L103" s="32"/>
      <c r="M103" s="34"/>
    </row>
    <row r="104" spans="1:13" s="24" customFormat="1">
      <c r="A104" s="19">
        <f t="shared" si="5"/>
        <v>94</v>
      </c>
      <c r="B104" s="25" t="s">
        <v>214</v>
      </c>
      <c r="C104" s="38"/>
      <c r="D104" s="25" t="s">
        <v>9</v>
      </c>
      <c r="E104" s="25" t="s">
        <v>213</v>
      </c>
      <c r="F104" s="17">
        <f t="shared" si="2"/>
        <v>9.2000000000000455</v>
      </c>
      <c r="G104" s="18">
        <v>533.6</v>
      </c>
      <c r="H104" s="25"/>
      <c r="I104" s="31" t="s">
        <v>215</v>
      </c>
      <c r="J104" s="26"/>
      <c r="K104" s="33"/>
      <c r="L104" s="32"/>
      <c r="M104" s="34"/>
    </row>
    <row r="105" spans="1:13" s="24" customFormat="1">
      <c r="A105" s="19">
        <f>A99+1</f>
        <v>95</v>
      </c>
      <c r="B105" s="25" t="s">
        <v>216</v>
      </c>
      <c r="C105" s="70" t="s">
        <v>217</v>
      </c>
      <c r="D105" s="25" t="s">
        <v>11</v>
      </c>
      <c r="E105" s="25" t="s">
        <v>213</v>
      </c>
      <c r="F105" s="17">
        <f t="shared" si="2"/>
        <v>7.1999999999999318</v>
      </c>
      <c r="G105" s="18">
        <v>540.79999999999995</v>
      </c>
      <c r="H105" s="25"/>
      <c r="I105" s="31" t="s">
        <v>218</v>
      </c>
      <c r="J105" s="26"/>
      <c r="K105" s="33"/>
      <c r="L105" s="32"/>
      <c r="M105" s="34"/>
    </row>
    <row r="106" spans="1:13" s="24" customFormat="1">
      <c r="A106" s="19">
        <f t="shared" ref="A106:A114" si="6">A96+1</f>
        <v>92</v>
      </c>
      <c r="B106" s="25" t="s">
        <v>220</v>
      </c>
      <c r="C106" s="38"/>
      <c r="D106" s="25" t="s">
        <v>13</v>
      </c>
      <c r="E106" s="25" t="s">
        <v>219</v>
      </c>
      <c r="F106" s="17">
        <f t="shared" si="2"/>
        <v>1.7000000000000455</v>
      </c>
      <c r="G106" s="18">
        <v>542.5</v>
      </c>
      <c r="H106" s="25"/>
      <c r="I106" s="31"/>
      <c r="J106" s="26"/>
      <c r="K106" s="33"/>
      <c r="L106" s="32"/>
      <c r="M106" s="34"/>
    </row>
    <row r="107" spans="1:13" s="24" customFormat="1">
      <c r="A107" s="19">
        <f t="shared" si="6"/>
        <v>93</v>
      </c>
      <c r="B107" s="25" t="s">
        <v>222</v>
      </c>
      <c r="C107" s="38"/>
      <c r="D107" s="25" t="s">
        <v>9</v>
      </c>
      <c r="E107" s="25" t="s">
        <v>221</v>
      </c>
      <c r="F107" s="17">
        <f t="shared" si="2"/>
        <v>8.3999999999999773</v>
      </c>
      <c r="G107" s="18">
        <v>550.9</v>
      </c>
      <c r="H107" s="25"/>
      <c r="I107" s="31"/>
      <c r="J107" s="26"/>
      <c r="K107" s="33"/>
      <c r="L107" s="32"/>
      <c r="M107" s="34"/>
    </row>
    <row r="108" spans="1:13" s="24" customFormat="1" ht="33.75">
      <c r="A108" s="66">
        <f t="shared" si="6"/>
        <v>94</v>
      </c>
      <c r="B108" s="48" t="s">
        <v>252</v>
      </c>
      <c r="C108" s="49"/>
      <c r="D108" s="68" t="s">
        <v>14</v>
      </c>
      <c r="E108" s="68" t="s">
        <v>221</v>
      </c>
      <c r="F108" s="50">
        <f t="shared" si="2"/>
        <v>8.3999999999999773</v>
      </c>
      <c r="G108" s="51">
        <v>559.29999999999995</v>
      </c>
      <c r="H108" s="68"/>
      <c r="I108" s="52" t="s">
        <v>245</v>
      </c>
      <c r="J108" s="53">
        <f>G108-G99</f>
        <v>51.399999999999977</v>
      </c>
      <c r="K108" s="33"/>
      <c r="L108" s="32"/>
      <c r="M108" s="34"/>
    </row>
    <row r="109" spans="1:13" s="24" customFormat="1">
      <c r="A109" s="19">
        <f t="shared" si="6"/>
        <v>95</v>
      </c>
      <c r="B109" s="25" t="s">
        <v>223</v>
      </c>
      <c r="C109" s="38"/>
      <c r="D109" s="25" t="s">
        <v>13</v>
      </c>
      <c r="E109" s="25" t="s">
        <v>221</v>
      </c>
      <c r="F109" s="17">
        <f t="shared" si="2"/>
        <v>20.300000000000068</v>
      </c>
      <c r="G109" s="18">
        <v>579.6</v>
      </c>
      <c r="H109" s="25"/>
      <c r="I109" s="31" t="s">
        <v>224</v>
      </c>
      <c r="J109" s="26"/>
      <c r="K109" s="33"/>
      <c r="L109" s="32"/>
      <c r="M109" s="34"/>
    </row>
    <row r="110" spans="1:13" s="24" customFormat="1" ht="22.5">
      <c r="A110" s="19">
        <f t="shared" si="6"/>
        <v>96</v>
      </c>
      <c r="B110" s="25" t="s">
        <v>225</v>
      </c>
      <c r="C110" s="38"/>
      <c r="D110" s="25" t="s">
        <v>13</v>
      </c>
      <c r="E110" s="25" t="s">
        <v>221</v>
      </c>
      <c r="F110" s="17">
        <f t="shared" si="2"/>
        <v>4.8999999999999773</v>
      </c>
      <c r="G110" s="18">
        <v>584.5</v>
      </c>
      <c r="H110" s="25"/>
      <c r="I110" s="31" t="s">
        <v>226</v>
      </c>
      <c r="J110" s="26"/>
      <c r="K110" s="33"/>
      <c r="L110" s="32"/>
      <c r="M110" s="34"/>
    </row>
    <row r="111" spans="1:13" s="24" customFormat="1">
      <c r="A111" s="19">
        <f t="shared" si="6"/>
        <v>97</v>
      </c>
      <c r="B111" s="25" t="s">
        <v>227</v>
      </c>
      <c r="C111" s="38"/>
      <c r="D111" s="25" t="s">
        <v>9</v>
      </c>
      <c r="E111" s="25" t="s">
        <v>221</v>
      </c>
      <c r="F111" s="17">
        <f t="shared" si="2"/>
        <v>13.799999999999955</v>
      </c>
      <c r="G111" s="18">
        <v>598.29999999999995</v>
      </c>
      <c r="H111" s="25"/>
      <c r="I111" s="31"/>
      <c r="J111" s="26"/>
      <c r="K111" s="33"/>
      <c r="L111" s="32"/>
      <c r="M111" s="34"/>
    </row>
    <row r="112" spans="1:13" s="24" customFormat="1">
      <c r="A112" s="19">
        <f t="shared" si="6"/>
        <v>98</v>
      </c>
      <c r="B112" s="25" t="s">
        <v>229</v>
      </c>
      <c r="C112" s="38"/>
      <c r="D112" s="25" t="s">
        <v>228</v>
      </c>
      <c r="E112" s="25" t="s">
        <v>231</v>
      </c>
      <c r="F112" s="17">
        <f t="shared" si="2"/>
        <v>0.20000000000004547</v>
      </c>
      <c r="G112" s="18">
        <v>598.5</v>
      </c>
      <c r="H112" s="25"/>
      <c r="I112" s="31" t="s">
        <v>230</v>
      </c>
      <c r="J112" s="26"/>
      <c r="K112" s="33"/>
      <c r="L112" s="32"/>
      <c r="M112" s="34"/>
    </row>
    <row r="113" spans="1:13" s="24" customFormat="1">
      <c r="A113" s="19">
        <f t="shared" si="6"/>
        <v>94</v>
      </c>
      <c r="B113" s="25" t="s">
        <v>232</v>
      </c>
      <c r="C113" s="38"/>
      <c r="D113" s="25" t="s">
        <v>13</v>
      </c>
      <c r="E113" s="25" t="s">
        <v>10</v>
      </c>
      <c r="F113" s="17">
        <f t="shared" si="2"/>
        <v>2.2999999999999545</v>
      </c>
      <c r="G113" s="18">
        <v>600.79999999999995</v>
      </c>
      <c r="H113" s="25"/>
      <c r="I113" s="31" t="s">
        <v>233</v>
      </c>
      <c r="J113" s="26"/>
      <c r="K113" s="33"/>
      <c r="L113" s="32"/>
      <c r="M113" s="34"/>
    </row>
    <row r="114" spans="1:13" s="24" customFormat="1" ht="45">
      <c r="A114" s="66">
        <f t="shared" si="6"/>
        <v>95</v>
      </c>
      <c r="B114" s="69" t="s">
        <v>234</v>
      </c>
      <c r="C114" s="49"/>
      <c r="D114" s="68" t="s">
        <v>12</v>
      </c>
      <c r="E114" s="68" t="s">
        <v>21</v>
      </c>
      <c r="F114" s="50">
        <f t="shared" si="2"/>
        <v>1.6000000000000227</v>
      </c>
      <c r="G114" s="51">
        <v>602.4</v>
      </c>
      <c r="H114" s="68"/>
      <c r="I114" s="52" t="s">
        <v>246</v>
      </c>
      <c r="J114" s="53">
        <f>G114-G108</f>
        <v>43.100000000000023</v>
      </c>
      <c r="K114" s="33"/>
      <c r="L114" s="32"/>
      <c r="M114" s="34"/>
    </row>
    <row r="115" spans="1:13" s="24" customFormat="1">
      <c r="A115" s="19">
        <f>A105+1</f>
        <v>96</v>
      </c>
      <c r="B115" s="25" t="s">
        <v>235</v>
      </c>
      <c r="C115" s="38"/>
      <c r="D115" s="25" t="s">
        <v>11</v>
      </c>
      <c r="E115" s="25" t="s">
        <v>10</v>
      </c>
      <c r="F115" s="17">
        <f t="shared" si="2"/>
        <v>0.30000000000006821</v>
      </c>
      <c r="G115" s="18">
        <v>602.70000000000005</v>
      </c>
      <c r="H115" s="25"/>
      <c r="I115" s="31"/>
      <c r="J115" s="26"/>
      <c r="K115" s="33"/>
      <c r="L115" s="32"/>
      <c r="M115" s="34"/>
    </row>
    <row r="116" spans="1:13" ht="124.5" thickBot="1">
      <c r="A116" s="41">
        <f>A106+1</f>
        <v>93</v>
      </c>
      <c r="B116" s="27" t="s">
        <v>236</v>
      </c>
      <c r="C116" s="42"/>
      <c r="D116" s="27" t="s">
        <v>14</v>
      </c>
      <c r="E116" s="27"/>
      <c r="F116" s="71">
        <f>G116-G115</f>
        <v>9.9999999999909051E-2</v>
      </c>
      <c r="G116" s="28">
        <v>602.79999999999995</v>
      </c>
      <c r="H116" s="27"/>
      <c r="I116" s="54" t="s">
        <v>257</v>
      </c>
      <c r="J116" s="29">
        <f>G116-G114</f>
        <v>0.39999999999997726</v>
      </c>
      <c r="K116" s="33"/>
      <c r="L116" s="32"/>
      <c r="M116" s="34"/>
    </row>
    <row r="117" spans="1:13">
      <c r="C117" s="39"/>
      <c r="I117" s="60"/>
      <c r="J117" s="30"/>
      <c r="M117" s="30"/>
    </row>
    <row r="118" spans="1:13">
      <c r="C118" s="39"/>
      <c r="I118" s="60"/>
      <c r="J118" s="30"/>
      <c r="M118" s="30"/>
    </row>
    <row r="119" spans="1:13">
      <c r="C119" s="39"/>
      <c r="I119" s="60"/>
      <c r="J119" s="30"/>
      <c r="M119" s="30"/>
    </row>
    <row r="120" spans="1:13">
      <c r="C120" s="40"/>
    </row>
  </sheetData>
  <phoneticPr fontId="2"/>
  <pageMargins left="0.25" right="0.25" top="0.75" bottom="0.75" header="0.3" footer="0.3"/>
  <pageSetup paperSize="9" scale="81" fitToHeight="0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2014-10-02T16:37:15Z</cp:lastPrinted>
  <dcterms:created xsi:type="dcterms:W3CDTF">2011-02-06T12:06:47Z</dcterms:created>
  <dcterms:modified xsi:type="dcterms:W3CDTF">2014-10-02T16:37:31Z</dcterms:modified>
</cp:coreProperties>
</file>