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40" yWindow="3120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Sheet1!$A$1:$J$95</definedName>
  </definedNames>
  <calcPr calcId="145621"/>
</workbook>
</file>

<file path=xl/calcChain.xml><?xml version="1.0" encoding="utf-8"?>
<calcChain xmlns="http://schemas.openxmlformats.org/spreadsheetml/2006/main">
  <c r="A95" i="1" l="1"/>
  <c r="F30" i="1" l="1"/>
  <c r="A30" i="1"/>
  <c r="A29" i="1"/>
  <c r="F29" i="1"/>
  <c r="F28" i="1"/>
  <c r="F27" i="1"/>
  <c r="J38" i="1"/>
  <c r="J28" i="1"/>
  <c r="J46" i="1"/>
  <c r="J66" i="1"/>
  <c r="J83" i="1"/>
  <c r="J93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38" i="1"/>
  <c r="F37" i="1" l="1"/>
  <c r="F36" i="1"/>
  <c r="F35" i="1"/>
  <c r="F22" i="1" l="1"/>
  <c r="F21" i="1"/>
  <c r="F6" i="1" l="1"/>
  <c r="F31" i="1"/>
  <c r="F32" i="1"/>
  <c r="F33" i="1"/>
  <c r="F34" i="1"/>
  <c r="J95" i="1" l="1"/>
  <c r="F58" i="1"/>
  <c r="F55" i="1"/>
  <c r="F42" i="1"/>
  <c r="F41" i="1"/>
  <c r="F40" i="1"/>
  <c r="F39" i="1"/>
  <c r="F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A21" i="1" l="1"/>
  <c r="A22" i="1" s="1"/>
  <c r="A23" i="1" s="1"/>
  <c r="A24" i="1" s="1"/>
  <c r="A25" i="1" s="1"/>
  <c r="A26" i="1" s="1"/>
  <c r="A27" i="1" l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comments1.xml><?xml version="1.0" encoding="utf-8"?>
<comments xmlns="http://schemas.openxmlformats.org/spreadsheetml/2006/main">
  <authors>
    <author>ZIN8</author>
  </authors>
  <commentLis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 コンビニ名修正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
Ver1.02</t>
        </r>
        <r>
          <rPr>
            <sz val="9"/>
            <color indexed="81"/>
            <rFont val="ＭＳ Ｐゴシック"/>
            <family val="3"/>
            <charset val="128"/>
          </rPr>
          <t xml:space="preserve">
別所→　交差点名なし</t>
        </r>
      </text>
    </comment>
    <comment ref="I82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　阪和道路→阪奈道路
誤記修正</t>
        </r>
      </text>
    </comment>
  </commentList>
</comments>
</file>

<file path=xl/sharedStrings.xml><?xml version="1.0" encoding="utf-8"?>
<sst xmlns="http://schemas.openxmlformats.org/spreadsheetml/2006/main" count="343" uniqueCount="221">
  <si>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</si>
  <si>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</si>
  <si>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</si>
  <si>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</si>
  <si>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</si>
  <si>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</si>
  <si>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</si>
  <si>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</si>
  <si>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左側</t>
    <rPh sb="0" eb="2">
      <t>ヒダリガワ</t>
    </rPh>
    <phoneticPr fontId="2"/>
  </si>
  <si>
    <t>直進</t>
    <rPh sb="0" eb="2">
      <t>チョクシン</t>
    </rPh>
    <phoneticPr fontId="2"/>
  </si>
  <si>
    <t>十字路</t>
    <rPh sb="0" eb="3">
      <t>ジュウジロ</t>
    </rPh>
    <phoneticPr fontId="2"/>
  </si>
  <si>
    <t>T字路</t>
    <rPh sb="1" eb="3">
      <t>ジロ</t>
    </rPh>
    <phoneticPr fontId="2"/>
  </si>
  <si>
    <t>県道4</t>
    <rPh sb="0" eb="2">
      <t>ケンドウ</t>
    </rPh>
    <phoneticPr fontId="2"/>
  </si>
  <si>
    <t>T字路　S</t>
    <rPh sb="1" eb="3">
      <t>ジロ</t>
    </rPh>
    <phoneticPr fontId="2"/>
  </si>
  <si>
    <t>市道</t>
  </si>
  <si>
    <t>標識</t>
    <rPh sb="0" eb="2">
      <t>ヒョウシキ</t>
    </rPh>
    <phoneticPr fontId="2"/>
  </si>
  <si>
    <t>久御山中央公園</t>
    <rPh sb="0" eb="7">
      <t>クミヤマチュウオウコウエン</t>
    </rPh>
    <phoneticPr fontId="2"/>
  </si>
  <si>
    <t>×</t>
    <phoneticPr fontId="2"/>
  </si>
  <si>
    <t>県道526</t>
    <rPh sb="0" eb="2">
      <t>ケンドウ</t>
    </rPh>
    <phoneticPr fontId="2"/>
  </si>
  <si>
    <t>ト字路</t>
    <rPh sb="1" eb="3">
      <t>ジロ</t>
    </rPh>
    <phoneticPr fontId="2"/>
  </si>
  <si>
    <t>※時間の記述は7：00スタート基準です</t>
    <phoneticPr fontId="2"/>
  </si>
  <si>
    <t>鹿跳橋西詰　S</t>
    <rPh sb="0" eb="2">
      <t>シカハ</t>
    </rPh>
    <rPh sb="2" eb="3">
      <t>ハシ</t>
    </rPh>
    <rPh sb="3" eb="5">
      <t>ニシヅ</t>
    </rPh>
    <phoneticPr fontId="2"/>
  </si>
  <si>
    <t>BRM111京都200</t>
    <rPh sb="6" eb="8">
      <t>キョウト</t>
    </rPh>
    <phoneticPr fontId="2"/>
  </si>
  <si>
    <t>Y字路</t>
    <rPh sb="1" eb="3">
      <t>ジロ</t>
    </rPh>
    <phoneticPr fontId="2"/>
  </si>
  <si>
    <t>右の中学校へ</t>
    <rPh sb="0" eb="1">
      <t>ミギ</t>
    </rPh>
    <rPh sb="2" eb="5">
      <t>チュウガッコウ</t>
    </rPh>
    <phoneticPr fontId="2"/>
  </si>
  <si>
    <t>十字路　S</t>
    <rPh sb="0" eb="3">
      <t>ジュウジロ</t>
    </rPh>
    <phoneticPr fontId="2"/>
  </si>
  <si>
    <t>久御山中央公園からみて最初の信号</t>
    <rPh sb="0" eb="7">
      <t>クミヤマチュウオウコウエン</t>
    </rPh>
    <rPh sb="11" eb="13">
      <t>サイショ</t>
    </rPh>
    <rPh sb="14" eb="16">
      <t>シンゴウ</t>
    </rPh>
    <phoneticPr fontId="2"/>
  </si>
  <si>
    <t>次の信号</t>
    <rPh sb="0" eb="1">
      <t>ツギ</t>
    </rPh>
    <rPh sb="2" eb="4">
      <t>シンゴウ</t>
    </rPh>
    <phoneticPr fontId="2"/>
  </si>
  <si>
    <t>西一口　S</t>
    <rPh sb="0" eb="1">
      <t>ニシ</t>
    </rPh>
    <rPh sb="1" eb="3">
      <t>ヒトクチ</t>
    </rPh>
    <phoneticPr fontId="2"/>
  </si>
  <si>
    <t>R478またぐ</t>
    <phoneticPr fontId="2"/>
  </si>
  <si>
    <t>右合流</t>
    <rPh sb="0" eb="1">
      <t>ミギ</t>
    </rPh>
    <rPh sb="1" eb="3">
      <t>ゴウリュウ</t>
    </rPh>
    <phoneticPr fontId="2"/>
  </si>
  <si>
    <t>逆Y字路</t>
    <rPh sb="0" eb="1">
      <t>ギャク</t>
    </rPh>
    <rPh sb="2" eb="4">
      <t>ジロ</t>
    </rPh>
    <phoneticPr fontId="2"/>
  </si>
  <si>
    <t>突き当りを右に合流</t>
    <rPh sb="0" eb="1">
      <t>ツ</t>
    </rPh>
    <rPh sb="2" eb="3">
      <t>アタ</t>
    </rPh>
    <rPh sb="5" eb="6">
      <t>ミギ</t>
    </rPh>
    <rPh sb="7" eb="9">
      <t>ゴウリュウ</t>
    </rPh>
    <phoneticPr fontId="2"/>
  </si>
  <si>
    <r>
      <t>右手水門の方へ</t>
    </r>
    <r>
      <rPr>
        <b/>
        <sz val="9"/>
        <color rgb="FFFF0000"/>
        <rFont val="ＭＳ Ｐゴシック"/>
        <family val="3"/>
        <charset val="128"/>
      </rPr>
      <t>（堤防に登らないこと！）</t>
    </r>
    <rPh sb="0" eb="4">
      <t>ミギテスイモン</t>
    </rPh>
    <rPh sb="5" eb="6">
      <t>ホウ</t>
    </rPh>
    <rPh sb="8" eb="10">
      <t>テイボウ</t>
    </rPh>
    <rPh sb="11" eb="12">
      <t>ノボ</t>
    </rPh>
    <phoneticPr fontId="2"/>
  </si>
  <si>
    <t>左Ωカーブ</t>
    <rPh sb="0" eb="1">
      <t>ヒダリ</t>
    </rPh>
    <phoneticPr fontId="2"/>
  </si>
  <si>
    <t>（R1　直前ポイント）</t>
    <rPh sb="4" eb="6">
      <t>チョクゼン</t>
    </rPh>
    <phoneticPr fontId="2"/>
  </si>
  <si>
    <t>（R1　トンネル通過直後）</t>
    <rPh sb="8" eb="12">
      <t>ツウカチョクゴ</t>
    </rPh>
    <phoneticPr fontId="2"/>
  </si>
  <si>
    <t>農道</t>
    <rPh sb="0" eb="2">
      <t>ノウドウ</t>
    </rPh>
    <phoneticPr fontId="2"/>
  </si>
  <si>
    <t>右折して川の右岸（北岸）を通る。トンネル通過後直進ではない</t>
    <rPh sb="0" eb="2">
      <t>ウセツ</t>
    </rPh>
    <rPh sb="4" eb="5">
      <t>カワ</t>
    </rPh>
    <rPh sb="6" eb="8">
      <t>ウガン</t>
    </rPh>
    <rPh sb="9" eb="11">
      <t>ホクガン</t>
    </rPh>
    <rPh sb="13" eb="14">
      <t>トオ</t>
    </rPh>
    <rPh sb="20" eb="22">
      <t>ツウカ</t>
    </rPh>
    <rPh sb="22" eb="23">
      <t>ゴ</t>
    </rPh>
    <rPh sb="23" eb="25">
      <t>チョクシン</t>
    </rPh>
    <phoneticPr fontId="2"/>
  </si>
  <si>
    <t>四差路</t>
    <rPh sb="0" eb="3">
      <t>ヨンサロ</t>
    </rPh>
    <phoneticPr fontId="2"/>
  </si>
  <si>
    <t>07：00スタート　北西方面</t>
    <rPh sb="10" eb="12">
      <t>ホクセイ</t>
    </rPh>
    <rPh sb="12" eb="14">
      <t>ホウメン</t>
    </rPh>
    <phoneticPr fontId="2"/>
  </si>
  <si>
    <t>ちいさな橋をわたって左折（北東方向）
直進（南東方向）してもどちらでも良い。
左折・直進いずれかで第二京阪をアンダーパスする</t>
    <rPh sb="4" eb="5">
      <t>ハシ</t>
    </rPh>
    <rPh sb="10" eb="12">
      <t>サセツ</t>
    </rPh>
    <rPh sb="13" eb="17">
      <t>ホクトウホウコウ</t>
    </rPh>
    <rPh sb="19" eb="21">
      <t>チョクシン</t>
    </rPh>
    <rPh sb="22" eb="26">
      <t>ナントウホウコウ</t>
    </rPh>
    <rPh sb="35" eb="36">
      <t>ヨ</t>
    </rPh>
    <rPh sb="39" eb="41">
      <t>サセツ</t>
    </rPh>
    <rPh sb="42" eb="44">
      <t>チョクシン</t>
    </rPh>
    <rPh sb="49" eb="53">
      <t>ダイニケイハン</t>
    </rPh>
    <phoneticPr fontId="2"/>
  </si>
  <si>
    <t>左を見てサークルKが見えたら正解</t>
    <rPh sb="0" eb="1">
      <t>ヒダリ</t>
    </rPh>
    <rPh sb="2" eb="3">
      <t>ミ</t>
    </rPh>
    <rPh sb="10" eb="11">
      <t>ミ</t>
    </rPh>
    <rPh sb="14" eb="16">
      <t>セイカイ</t>
    </rPh>
    <phoneticPr fontId="2"/>
  </si>
  <si>
    <t>右直進</t>
    <rPh sb="0" eb="3">
      <t>ミギチョクシン</t>
    </rPh>
    <phoneticPr fontId="2"/>
  </si>
  <si>
    <t>四叉路　S</t>
    <rPh sb="0" eb="3">
      <t>ヨンサロ</t>
    </rPh>
    <phoneticPr fontId="2"/>
  </si>
  <si>
    <t>道なりに堤防上に上がって橋をわたること</t>
    <rPh sb="0" eb="1">
      <t>ミチ</t>
    </rPh>
    <rPh sb="4" eb="6">
      <t>テイボウ</t>
    </rPh>
    <rPh sb="6" eb="7">
      <t>ウエ</t>
    </rPh>
    <rPh sb="8" eb="9">
      <t>ア</t>
    </rPh>
    <rPh sb="12" eb="13">
      <t>ハシ</t>
    </rPh>
    <phoneticPr fontId="2"/>
  </si>
  <si>
    <t>府道7</t>
    <rPh sb="0" eb="2">
      <t>フドウ</t>
    </rPh>
    <phoneticPr fontId="2"/>
  </si>
  <si>
    <t>府道245</t>
    <rPh sb="0" eb="2">
      <t>フドウ</t>
    </rPh>
    <phoneticPr fontId="2"/>
  </si>
  <si>
    <t>信号がない。合流注意</t>
    <rPh sb="0" eb="2">
      <t>シンゴウ</t>
    </rPh>
    <rPh sb="6" eb="10">
      <t>ゴウリュウチュウイ</t>
    </rPh>
    <phoneticPr fontId="2"/>
  </si>
  <si>
    <t>木幡正中　S</t>
    <rPh sb="0" eb="1">
      <t>キ</t>
    </rPh>
    <rPh sb="1" eb="2">
      <t>ハタ</t>
    </rPh>
    <rPh sb="2" eb="3">
      <t>マサ</t>
    </rPh>
    <rPh sb="3" eb="4">
      <t>チュウ</t>
    </rPh>
    <phoneticPr fontId="2"/>
  </si>
  <si>
    <t>このポイントを二段階右折するのが大変</t>
    <rPh sb="7" eb="12">
      <t>ニダンカイウセツ</t>
    </rPh>
    <rPh sb="16" eb="18">
      <t>タイヘン</t>
    </rPh>
    <phoneticPr fontId="2"/>
  </si>
  <si>
    <t>木幡平屋　S</t>
    <rPh sb="0" eb="1">
      <t>キ</t>
    </rPh>
    <rPh sb="1" eb="2">
      <t>ハタ</t>
    </rPh>
    <rPh sb="2" eb="4">
      <t>ヒラヤ</t>
    </rPh>
    <phoneticPr fontId="2"/>
  </si>
  <si>
    <t>左直進</t>
    <rPh sb="0" eb="3">
      <t>ヒダリチョクシン</t>
    </rPh>
    <phoneticPr fontId="2"/>
  </si>
  <si>
    <t>道なりに右直進（バイパス）しても良いが余計にのぼる</t>
    <rPh sb="0" eb="1">
      <t>ミチ</t>
    </rPh>
    <rPh sb="4" eb="7">
      <t>ミギチョクシン</t>
    </rPh>
    <rPh sb="16" eb="17">
      <t>イ</t>
    </rPh>
    <rPh sb="19" eb="21">
      <t>ヨケイ</t>
    </rPh>
    <phoneticPr fontId="2"/>
  </si>
  <si>
    <r>
      <t>R1にぶつかる手前で、左折して</t>
    </r>
    <r>
      <rPr>
        <b/>
        <sz val="9"/>
        <color rgb="FFFF0000"/>
        <rFont val="ＭＳ Ｐゴシック"/>
        <family val="3"/>
        <charset val="128"/>
      </rPr>
      <t>奥のトンネル</t>
    </r>
    <r>
      <rPr>
        <sz val="9"/>
        <rFont val="ＭＳ Ｐゴシック"/>
        <family val="3"/>
        <charset val="128"/>
      </rPr>
      <t>を潜ること！
このポイントを</t>
    </r>
    <r>
      <rPr>
        <b/>
        <sz val="9"/>
        <color rgb="FFFF0000"/>
        <rFont val="ＭＳ Ｐゴシック"/>
        <family val="3"/>
        <charset val="128"/>
      </rPr>
      <t>地図で事前に必ず確認</t>
    </r>
    <r>
      <rPr>
        <sz val="9"/>
        <rFont val="ＭＳ Ｐゴシック"/>
        <family val="3"/>
        <charset val="128"/>
      </rPr>
      <t>すること</t>
    </r>
    <rPh sb="7" eb="9">
      <t>テマエ</t>
    </rPh>
    <rPh sb="11" eb="13">
      <t>サセツ</t>
    </rPh>
    <rPh sb="15" eb="16">
      <t>オク</t>
    </rPh>
    <rPh sb="22" eb="23">
      <t>クグ</t>
    </rPh>
    <rPh sb="35" eb="37">
      <t>チズ</t>
    </rPh>
    <rPh sb="38" eb="40">
      <t>ジゼン</t>
    </rPh>
    <rPh sb="41" eb="42">
      <t>カナラ</t>
    </rPh>
    <rPh sb="43" eb="45">
      <t>カクニン</t>
    </rPh>
    <phoneticPr fontId="2"/>
  </si>
  <si>
    <t>長坂峠</t>
    <rPh sb="0" eb="3">
      <t>ナガサカトウゲ</t>
    </rPh>
    <phoneticPr fontId="2"/>
  </si>
  <si>
    <t>標高259m
二尾　炭山方面</t>
    <rPh sb="0" eb="2">
      <t>ヒョウコウ</t>
    </rPh>
    <rPh sb="7" eb="9">
      <t>ニノオ</t>
    </rPh>
    <rPh sb="10" eb="14">
      <t>スミヤマホウメン</t>
    </rPh>
    <phoneticPr fontId="2"/>
  </si>
  <si>
    <t>二尾方面　道なり直進</t>
    <rPh sb="0" eb="2">
      <t>ニノオ</t>
    </rPh>
    <rPh sb="2" eb="4">
      <t>ホウメン</t>
    </rPh>
    <rPh sb="5" eb="6">
      <t>ミチ</t>
    </rPh>
    <rPh sb="8" eb="10">
      <t>チョクシン</t>
    </rPh>
    <phoneticPr fontId="2"/>
  </si>
  <si>
    <t>府道242</t>
    <phoneticPr fontId="2"/>
  </si>
  <si>
    <t>府道242（旧道）</t>
    <rPh sb="6" eb="8">
      <t>キュウドウ</t>
    </rPh>
    <phoneticPr fontId="2"/>
  </si>
  <si>
    <t>市道→府道242</t>
    <rPh sb="0" eb="2">
      <t>シドウ</t>
    </rPh>
    <phoneticPr fontId="2"/>
  </si>
  <si>
    <t>峠</t>
    <rPh sb="0" eb="1">
      <t>トウゲ</t>
    </rPh>
    <phoneticPr fontId="2"/>
  </si>
  <si>
    <t>標高294m</t>
    <rPh sb="0" eb="2">
      <t>ヒョウコウ</t>
    </rPh>
    <phoneticPr fontId="2"/>
  </si>
  <si>
    <t>府道3→県道3</t>
    <rPh sb="0" eb="2">
      <t>フドウ</t>
    </rPh>
    <rPh sb="4" eb="6">
      <t>ケンドウ</t>
    </rPh>
    <phoneticPr fontId="2"/>
  </si>
  <si>
    <t>宇治川ライン合流</t>
    <rPh sb="0" eb="3">
      <t>ウジガワ</t>
    </rPh>
    <rPh sb="6" eb="8">
      <t>ゴウリュウ</t>
    </rPh>
    <phoneticPr fontId="2"/>
  </si>
  <si>
    <t>R422</t>
    <phoneticPr fontId="2"/>
  </si>
  <si>
    <t>螢谷　S</t>
    <rPh sb="0" eb="2">
      <t>ホタルダニ</t>
    </rPh>
    <phoneticPr fontId="2"/>
  </si>
  <si>
    <t>京阪電車沿いから逸れる</t>
    <rPh sb="0" eb="4">
      <t>ケイハンデンシャ</t>
    </rPh>
    <rPh sb="4" eb="5">
      <t>ゾ</t>
    </rPh>
    <rPh sb="8" eb="9">
      <t>ソ</t>
    </rPh>
    <phoneticPr fontId="2"/>
  </si>
  <si>
    <t>R422→県道102</t>
    <rPh sb="5" eb="7">
      <t>ケンドウ</t>
    </rPh>
    <phoneticPr fontId="2"/>
  </si>
  <si>
    <t>県道18</t>
    <rPh sb="0" eb="2">
      <t>ケンドウ</t>
    </rPh>
    <phoneticPr fontId="2"/>
  </si>
  <si>
    <t>近江大橋西詰　S</t>
    <rPh sb="0" eb="6">
      <t>オウミオオハシニシヅメ</t>
    </rPh>
    <phoneticPr fontId="2"/>
  </si>
  <si>
    <t>R161</t>
    <phoneticPr fontId="2"/>
  </si>
  <si>
    <t>R161</t>
    <phoneticPr fontId="2"/>
  </si>
  <si>
    <t>大津港口　S</t>
    <rPh sb="0" eb="3">
      <t>オオツコウ</t>
    </rPh>
    <rPh sb="3" eb="4">
      <t>クチ</t>
    </rPh>
    <phoneticPr fontId="2"/>
  </si>
  <si>
    <t>浜大津駅へ</t>
    <rPh sb="0" eb="4">
      <t>ハマオオツエキ</t>
    </rPh>
    <phoneticPr fontId="2"/>
  </si>
  <si>
    <t>県道47</t>
    <rPh sb="0" eb="2">
      <t>ケンドウ</t>
    </rPh>
    <phoneticPr fontId="2"/>
  </si>
  <si>
    <t>浜大津駅前　S</t>
    <rPh sb="0" eb="5">
      <t>ハマオオツエキマエ</t>
    </rPh>
    <phoneticPr fontId="2"/>
  </si>
  <si>
    <t>観音寺西　S</t>
    <rPh sb="0" eb="3">
      <t>カンノンジ</t>
    </rPh>
    <rPh sb="3" eb="4">
      <t>ニシ</t>
    </rPh>
    <phoneticPr fontId="2"/>
  </si>
  <si>
    <t>右折</t>
    <rPh sb="0" eb="2">
      <t>ウセツ</t>
    </rPh>
    <phoneticPr fontId="2"/>
  </si>
  <si>
    <t>園城寺町　S</t>
    <rPh sb="0" eb="4">
      <t>オンジョウジチョウ</t>
    </rPh>
    <rPh sb="3" eb="4">
      <t>マチ</t>
    </rPh>
    <phoneticPr fontId="2"/>
  </si>
  <si>
    <t>三井寺突き当たって右折</t>
    <rPh sb="0" eb="3">
      <t>ミイデラ</t>
    </rPh>
    <rPh sb="3" eb="4">
      <t>ツ</t>
    </rPh>
    <rPh sb="5" eb="6">
      <t>ア</t>
    </rPh>
    <rPh sb="9" eb="11">
      <t>ウセツ</t>
    </rPh>
    <phoneticPr fontId="2"/>
  </si>
  <si>
    <t>直進</t>
    <rPh sb="0" eb="2">
      <t>チョクシン</t>
    </rPh>
    <phoneticPr fontId="2"/>
  </si>
  <si>
    <t>県道316</t>
    <rPh sb="0" eb="2">
      <t>ケンドウ</t>
    </rPh>
    <phoneticPr fontId="2"/>
  </si>
  <si>
    <t>右側</t>
    <rPh sb="0" eb="2">
      <t>ミギガワ</t>
    </rPh>
    <phoneticPr fontId="2"/>
  </si>
  <si>
    <t>R477</t>
    <phoneticPr fontId="2"/>
  </si>
  <si>
    <t>琵琶湖大橋　S</t>
    <rPh sb="0" eb="5">
      <t>ビワコオオハシ</t>
    </rPh>
    <phoneticPr fontId="2"/>
  </si>
  <si>
    <t>琵琶湖大橋は左歩道走ること</t>
    <rPh sb="0" eb="5">
      <t>ビワコオオハシ</t>
    </rPh>
    <rPh sb="6" eb="7">
      <t>ヒダリ</t>
    </rPh>
    <rPh sb="7" eb="9">
      <t>ホドウ</t>
    </rPh>
    <rPh sb="9" eb="10">
      <t>ハシ</t>
    </rPh>
    <phoneticPr fontId="2"/>
  </si>
  <si>
    <t>湖西道路でないほうのR161に入る</t>
    <rPh sb="0" eb="4">
      <t>コセイドウロ</t>
    </rPh>
    <rPh sb="15" eb="16">
      <t>ハイ</t>
    </rPh>
    <phoneticPr fontId="1"/>
  </si>
  <si>
    <t>下阪本6丁目　S（サークルＫひえい辻店）</t>
    <rPh sb="0" eb="3">
      <t>シモサカモト</t>
    </rPh>
    <rPh sb="4" eb="6">
      <t>チョウメ</t>
    </rPh>
    <phoneticPr fontId="1"/>
  </si>
  <si>
    <t>（右カーブ）</t>
    <rPh sb="1" eb="2">
      <t>ミギ</t>
    </rPh>
    <phoneticPr fontId="2"/>
  </si>
  <si>
    <t>県道47→県道316</t>
    <rPh sb="5" eb="7">
      <t>ケンドウ</t>
    </rPh>
    <phoneticPr fontId="2"/>
  </si>
  <si>
    <r>
      <t xml:space="preserve">料金所通過後すぐ
</t>
    </r>
    <r>
      <rPr>
        <b/>
        <sz val="9"/>
        <color rgb="FFFF0000"/>
        <rFont val="ＭＳ Ｐゴシック"/>
        <family val="3"/>
        <charset val="128"/>
      </rPr>
      <t>琵琶湖レークサイド自転車道</t>
    </r>
    <rPh sb="0" eb="6">
      <t>リョウキンジョツウカゴ</t>
    </rPh>
    <phoneticPr fontId="2"/>
  </si>
  <si>
    <t>府道601
→さざなみ街道</t>
    <rPh sb="0" eb="2">
      <t>フドウ</t>
    </rPh>
    <rPh sb="11" eb="13">
      <t>カイドウ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</si>
  <si>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</si>
  <si>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</si>
  <si>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県道26</t>
    <rPh sb="0" eb="2">
      <t>ケンドウ</t>
    </rPh>
    <phoneticPr fontId="2"/>
  </si>
  <si>
    <t>渡合橋北詰　S</t>
    <rPh sb="0" eb="1">
      <t>ワタ</t>
    </rPh>
    <rPh sb="1" eb="2">
      <t>ア</t>
    </rPh>
    <rPh sb="2" eb="3">
      <t>ハシ</t>
    </rPh>
    <rPh sb="3" eb="5">
      <t>キタヅメ</t>
    </rPh>
    <phoneticPr fontId="2"/>
  </si>
  <si>
    <t>円山町　S</t>
    <rPh sb="0" eb="2">
      <t>マルヤマ</t>
    </rPh>
    <rPh sb="2" eb="3">
      <t>マチ</t>
    </rPh>
    <phoneticPr fontId="2"/>
  </si>
  <si>
    <t>市道
（びわこよし笛ロード）</t>
    <rPh sb="0" eb="2">
      <t>シドウ</t>
    </rPh>
    <rPh sb="9" eb="10">
      <t>ブエ</t>
    </rPh>
    <phoneticPr fontId="2"/>
  </si>
  <si>
    <t>赤い自歩道が平行している道路へ</t>
    <rPh sb="0" eb="1">
      <t>アカ</t>
    </rPh>
    <rPh sb="2" eb="5">
      <t>ジホドウ</t>
    </rPh>
    <rPh sb="6" eb="8">
      <t>ヘイコウ</t>
    </rPh>
    <rPh sb="12" eb="14">
      <t>ドウロ</t>
    </rPh>
    <phoneticPr fontId="2"/>
  </si>
  <si>
    <t>奥歩道右折</t>
    <rPh sb="0" eb="3">
      <t>オクホドウ</t>
    </rPh>
    <rPh sb="3" eb="5">
      <t>ウセツ</t>
    </rPh>
    <phoneticPr fontId="2"/>
  </si>
  <si>
    <t>県道2をまたいで右奥の自転車道に入る</t>
    <rPh sb="0" eb="2">
      <t>ケンドウ</t>
    </rPh>
    <rPh sb="8" eb="9">
      <t>ミギ</t>
    </rPh>
    <rPh sb="9" eb="10">
      <t>オク</t>
    </rPh>
    <rPh sb="11" eb="15">
      <t>ジテンシャドウ</t>
    </rPh>
    <rPh sb="16" eb="17">
      <t>ハイ</t>
    </rPh>
    <phoneticPr fontId="2"/>
  </si>
  <si>
    <t>PC2　信長の館</t>
    <rPh sb="4" eb="6">
      <t>ノブナガ</t>
    </rPh>
    <rPh sb="7" eb="8">
      <t>ヤカタ</t>
    </rPh>
    <phoneticPr fontId="2"/>
  </si>
  <si>
    <t>五叉路</t>
    <rPh sb="0" eb="3">
      <t>ゴサロ</t>
    </rPh>
    <phoneticPr fontId="2"/>
  </si>
  <si>
    <t>緑のサイドラインに従うこと</t>
    <rPh sb="0" eb="1">
      <t>ミドリ</t>
    </rPh>
    <rPh sb="9" eb="10">
      <t>シタガ</t>
    </rPh>
    <phoneticPr fontId="2"/>
  </si>
  <si>
    <t>繖山林道</t>
    <rPh sb="0" eb="1">
      <t>サン</t>
    </rPh>
    <rPh sb="1" eb="2">
      <t>サン</t>
    </rPh>
    <rPh sb="2" eb="4">
      <t>リンドウ</t>
    </rPh>
    <phoneticPr fontId="2"/>
  </si>
  <si>
    <t>緑のラインを逸れて観音正寺方面へ</t>
    <rPh sb="0" eb="1">
      <t>ミドリ</t>
    </rPh>
    <rPh sb="6" eb="7">
      <t>ソ</t>
    </rPh>
    <rPh sb="9" eb="13">
      <t>カンノンショウジ</t>
    </rPh>
    <rPh sb="13" eb="15">
      <t>ホウメン</t>
    </rPh>
    <phoneticPr fontId="2"/>
  </si>
  <si>
    <t>繖山林道→市道</t>
    <rPh sb="5" eb="7">
      <t>シドウ</t>
    </rPh>
    <phoneticPr fontId="2"/>
  </si>
  <si>
    <t>西老蘇　S</t>
    <rPh sb="0" eb="3">
      <t>ニシオイソ</t>
    </rPh>
    <phoneticPr fontId="2"/>
  </si>
  <si>
    <t>←十三仏　このポイントを逆に右折する</t>
    <rPh sb="1" eb="4">
      <t>ジュウサンブツ</t>
    </rPh>
    <rPh sb="12" eb="13">
      <t>ギャク</t>
    </rPh>
    <rPh sb="14" eb="16">
      <t>ウセツ</t>
    </rPh>
    <phoneticPr fontId="2"/>
  </si>
  <si>
    <t>R8またぐ　老蘇の森も伝説の地</t>
    <rPh sb="6" eb="8">
      <t>オイソ</t>
    </rPh>
    <rPh sb="9" eb="10">
      <t>モリ</t>
    </rPh>
    <rPh sb="11" eb="13">
      <t>デンセツ</t>
    </rPh>
    <rPh sb="14" eb="15">
      <t>チ</t>
    </rPh>
    <phoneticPr fontId="2"/>
  </si>
  <si>
    <t>県道208</t>
    <rPh sb="0" eb="2">
      <t>ケンドウ</t>
    </rPh>
    <phoneticPr fontId="2"/>
  </si>
  <si>
    <t>小脇町　S</t>
    <rPh sb="0" eb="3">
      <t>コワキマチ</t>
    </rPh>
    <phoneticPr fontId="2"/>
  </si>
  <si>
    <t>R421</t>
    <phoneticPr fontId="2"/>
  </si>
  <si>
    <t>小脇町南　S</t>
    <rPh sb="0" eb="3">
      <t>コワキマチ</t>
    </rPh>
    <rPh sb="3" eb="4">
      <t>ミナミ</t>
    </rPh>
    <phoneticPr fontId="2"/>
  </si>
  <si>
    <t>R421逸れる</t>
    <rPh sb="4" eb="5">
      <t>ソ</t>
    </rPh>
    <phoneticPr fontId="2"/>
  </si>
  <si>
    <t>県道13</t>
    <rPh sb="0" eb="2">
      <t>ケンドウ</t>
    </rPh>
    <phoneticPr fontId="2"/>
  </si>
  <si>
    <t>昭和町　S</t>
    <rPh sb="0" eb="3">
      <t>ショウワマチ</t>
    </rPh>
    <phoneticPr fontId="2"/>
  </si>
  <si>
    <t>赤坂　S（ファミリーマート東近江川合町店）</t>
    <rPh sb="0" eb="2">
      <t>アカサカ</t>
    </rPh>
    <phoneticPr fontId="2"/>
  </si>
  <si>
    <t>左　京セラ駅前　右　ファミマのポイント</t>
    <rPh sb="0" eb="1">
      <t>ヒダリ</t>
    </rPh>
    <rPh sb="2" eb="3">
      <t>キョウ</t>
    </rPh>
    <rPh sb="5" eb="7">
      <t>エキマエ</t>
    </rPh>
    <rPh sb="8" eb="9">
      <t>ミギ</t>
    </rPh>
    <phoneticPr fontId="2"/>
  </si>
  <si>
    <t>東出　S</t>
    <rPh sb="0" eb="2">
      <t>ヒガシデ</t>
    </rPh>
    <phoneticPr fontId="2"/>
  </si>
  <si>
    <t>広域農道→県165</t>
    <rPh sb="0" eb="4">
      <t>コウイキノウドウ</t>
    </rPh>
    <rPh sb="5" eb="6">
      <t>ケン</t>
    </rPh>
    <phoneticPr fontId="2"/>
  </si>
  <si>
    <t>岡屋　S</t>
    <rPh sb="0" eb="2">
      <t>オカヤ</t>
    </rPh>
    <phoneticPr fontId="2"/>
  </si>
  <si>
    <t>下田　S</t>
    <rPh sb="0" eb="2">
      <t>シモタ</t>
    </rPh>
    <phoneticPr fontId="2"/>
  </si>
  <si>
    <t>にごり池　S</t>
    <rPh sb="3" eb="4">
      <t>イケ</t>
    </rPh>
    <phoneticPr fontId="2"/>
  </si>
  <si>
    <t>R1バイパスを通過する</t>
    <rPh sb="7" eb="9">
      <t>ツウカ</t>
    </rPh>
    <phoneticPr fontId="2"/>
  </si>
  <si>
    <t>岩根　S</t>
    <rPh sb="0" eb="2">
      <t>イワネ</t>
    </rPh>
    <phoneticPr fontId="2"/>
  </si>
  <si>
    <t>吉永　S</t>
    <rPh sb="0" eb="2">
      <t>ヨシナガ</t>
    </rPh>
    <phoneticPr fontId="2"/>
  </si>
  <si>
    <t>R1</t>
    <phoneticPr fontId="2"/>
  </si>
  <si>
    <t>正面のコメダ珈琲裏を通って県道4に入っても良い</t>
    <rPh sb="0" eb="2">
      <t>ショウメン</t>
    </rPh>
    <rPh sb="6" eb="8">
      <t>コーヒー</t>
    </rPh>
    <rPh sb="8" eb="9">
      <t>ウラ</t>
    </rPh>
    <rPh sb="10" eb="11">
      <t>トオ</t>
    </rPh>
    <rPh sb="13" eb="15">
      <t>ケンドウ</t>
    </rPh>
    <rPh sb="17" eb="18">
      <t>ハイ</t>
    </rPh>
    <rPh sb="21" eb="22">
      <t>ヨ</t>
    </rPh>
    <phoneticPr fontId="2"/>
  </si>
  <si>
    <t>三雲西　S</t>
    <rPh sb="0" eb="3">
      <t>ミクモニシ</t>
    </rPh>
    <phoneticPr fontId="2"/>
  </si>
  <si>
    <t>県道53</t>
    <rPh sb="0" eb="2">
      <t>ケンドウ</t>
    </rPh>
    <phoneticPr fontId="2"/>
  </si>
  <si>
    <t>県道三雲　S</t>
    <rPh sb="0" eb="4">
      <t>ケンドウミクモ</t>
    </rPh>
    <phoneticPr fontId="2"/>
  </si>
  <si>
    <t>標高475m</t>
    <rPh sb="0" eb="2">
      <t>ヒョウコウ</t>
    </rPh>
    <phoneticPr fontId="2"/>
  </si>
  <si>
    <t>アセボ峠</t>
    <rPh sb="3" eb="4">
      <t>トウゲ</t>
    </rPh>
    <phoneticPr fontId="2"/>
  </si>
  <si>
    <t>R307</t>
    <phoneticPr fontId="2"/>
  </si>
  <si>
    <t>牧東　S</t>
    <rPh sb="0" eb="1">
      <t>マキ</t>
    </rPh>
    <rPh sb="1" eb="2">
      <t>ヒガシ</t>
    </rPh>
    <phoneticPr fontId="2"/>
  </si>
  <si>
    <t>（びわこよし笛ロード）</t>
    <rPh sb="6" eb="7">
      <t>ブエ</t>
    </rPh>
    <phoneticPr fontId="2"/>
  </si>
  <si>
    <t>左側</t>
    <rPh sb="0" eb="2">
      <t>ヒダリガワ</t>
    </rPh>
    <phoneticPr fontId="2"/>
  </si>
  <si>
    <t>長野　S</t>
    <rPh sb="0" eb="2">
      <t>ナガノ</t>
    </rPh>
    <phoneticPr fontId="2"/>
  </si>
  <si>
    <t>県道5</t>
    <rPh sb="0" eb="2">
      <t>ケンドウ</t>
    </rPh>
    <phoneticPr fontId="2"/>
  </si>
  <si>
    <t>左折</t>
    <rPh sb="0" eb="2">
      <t>サセツ</t>
    </rPh>
    <phoneticPr fontId="2"/>
  </si>
  <si>
    <t>十字路　S</t>
    <rPh sb="0" eb="3">
      <t>ジュウジロ</t>
    </rPh>
    <phoneticPr fontId="2"/>
  </si>
  <si>
    <t>和束方面</t>
    <rPh sb="0" eb="4">
      <t>ワヅカホウメン</t>
    </rPh>
    <phoneticPr fontId="2"/>
  </si>
  <si>
    <t>府道5</t>
    <rPh sb="0" eb="2">
      <t>フドウ</t>
    </rPh>
    <phoneticPr fontId="2"/>
  </si>
  <si>
    <t>（県境ピーク）</t>
    <rPh sb="1" eb="3">
      <t>ケンザカイ</t>
    </rPh>
    <phoneticPr fontId="2"/>
  </si>
  <si>
    <t>R163</t>
    <phoneticPr fontId="2"/>
  </si>
  <si>
    <t>これより京都府
標高357m　ここから20km下り</t>
    <rPh sb="4" eb="7">
      <t>キョウトフ</t>
    </rPh>
    <rPh sb="8" eb="10">
      <t>ヒョウコウ</t>
    </rPh>
    <rPh sb="23" eb="24">
      <t>クダ</t>
    </rPh>
    <phoneticPr fontId="2"/>
  </si>
  <si>
    <t>海住山寺　S</t>
    <rPh sb="0" eb="4">
      <t>カイジュウセンジ</t>
    </rPh>
    <phoneticPr fontId="2"/>
  </si>
  <si>
    <t>府道44</t>
    <rPh sb="0" eb="2">
      <t>フドウ</t>
    </rPh>
    <phoneticPr fontId="2"/>
  </si>
  <si>
    <t>奈良方面　青看板に従う</t>
    <rPh sb="0" eb="4">
      <t>ナラホウメン</t>
    </rPh>
    <rPh sb="5" eb="8">
      <t>アオカンバン</t>
    </rPh>
    <rPh sb="9" eb="10">
      <t>シタガ</t>
    </rPh>
    <phoneticPr fontId="2"/>
  </si>
  <si>
    <t>浄瑠璃寺口　S</t>
    <rPh sb="0" eb="4">
      <t>ジョウルリデラ</t>
    </rPh>
    <rPh sb="4" eb="5">
      <t>グチ</t>
    </rPh>
    <phoneticPr fontId="2"/>
  </si>
  <si>
    <t>梅谷　S</t>
    <rPh sb="0" eb="2">
      <t>ウメタニ</t>
    </rPh>
    <phoneticPr fontId="2"/>
  </si>
  <si>
    <t>梅美台　S</t>
    <rPh sb="0" eb="3">
      <t>ウメミダイ</t>
    </rPh>
    <phoneticPr fontId="2"/>
  </si>
  <si>
    <t>曲がって国境食堂まで登ると奈良県</t>
    <rPh sb="0" eb="1">
      <t>マ</t>
    </rPh>
    <rPh sb="4" eb="6">
      <t>コッキョウ</t>
    </rPh>
    <rPh sb="6" eb="8">
      <t>ショクドウ</t>
    </rPh>
    <rPh sb="10" eb="11">
      <t>ノボ</t>
    </rPh>
    <rPh sb="13" eb="16">
      <t>ナラケン</t>
    </rPh>
    <phoneticPr fontId="2"/>
  </si>
  <si>
    <t>府道44→県44</t>
    <rPh sb="0" eb="2">
      <t>フドウ</t>
    </rPh>
    <rPh sb="5" eb="6">
      <t>ケン</t>
    </rPh>
    <phoneticPr fontId="2"/>
  </si>
  <si>
    <t>ならやま大通り</t>
    <rPh sb="4" eb="6">
      <t>オオドオ</t>
    </rPh>
    <phoneticPr fontId="2"/>
  </si>
  <si>
    <t>奈良坂町北　S</t>
    <rPh sb="0" eb="4">
      <t>ナラサカマチ</t>
    </rPh>
    <rPh sb="4" eb="5">
      <t>キタ</t>
    </rPh>
    <phoneticPr fontId="2"/>
  </si>
  <si>
    <t>市道</t>
    <rPh sb="0" eb="2">
      <t>シドウ</t>
    </rPh>
    <phoneticPr fontId="2"/>
  </si>
  <si>
    <t>ト字路　S</t>
    <rPh sb="1" eb="3">
      <t>ジロ</t>
    </rPh>
    <phoneticPr fontId="2"/>
  </si>
  <si>
    <t>立体交差のランプ（ループ）を降りる</t>
    <rPh sb="0" eb="4">
      <t>リッタイコウサ</t>
    </rPh>
    <rPh sb="14" eb="15">
      <t>オ</t>
    </rPh>
    <phoneticPr fontId="2"/>
  </si>
  <si>
    <t>T字路　S</t>
    <rPh sb="1" eb="3">
      <t>ジロ</t>
    </rPh>
    <phoneticPr fontId="2"/>
  </si>
  <si>
    <t>県道751（歌姫街道）
→みやと通</t>
    <rPh sb="0" eb="2">
      <t>ケンドウ</t>
    </rPh>
    <rPh sb="6" eb="8">
      <t>ウタヒメ</t>
    </rPh>
    <rPh sb="8" eb="10">
      <t>カイドウ</t>
    </rPh>
    <rPh sb="16" eb="17">
      <t>ドオ</t>
    </rPh>
    <phoneticPr fontId="2"/>
  </si>
  <si>
    <t>二条大路南三丁目　S</t>
    <rPh sb="0" eb="5">
      <t>ニジョウオオジミナミ</t>
    </rPh>
    <rPh sb="5" eb="8">
      <t>サンチョウメ</t>
    </rPh>
    <phoneticPr fontId="2"/>
  </si>
  <si>
    <t>県道1またぐ</t>
    <rPh sb="0" eb="2">
      <t>ケンドウ</t>
    </rPh>
    <phoneticPr fontId="2"/>
  </si>
  <si>
    <t>R308</t>
    <phoneticPr fontId="2"/>
  </si>
  <si>
    <t>三条大路三丁目　S</t>
    <rPh sb="0" eb="4">
      <t>サンジョウオオジ</t>
    </rPh>
    <rPh sb="4" eb="7">
      <t>サンチョウメ</t>
    </rPh>
    <phoneticPr fontId="2"/>
  </si>
  <si>
    <t>みんな大好き308今年も登場</t>
    <rPh sb="3" eb="5">
      <t>ダイス</t>
    </rPh>
    <rPh sb="9" eb="11">
      <t>コトシ</t>
    </rPh>
    <rPh sb="12" eb="14">
      <t>トウジョウ</t>
    </rPh>
    <phoneticPr fontId="2"/>
  </si>
  <si>
    <t>R308(旧道)</t>
    <rPh sb="5" eb="7">
      <t>キュウドウ</t>
    </rPh>
    <phoneticPr fontId="2"/>
  </si>
  <si>
    <t>左直進</t>
    <rPh sb="0" eb="3">
      <t>ヒダリチョクシン</t>
    </rPh>
    <phoneticPr fontId="2"/>
  </si>
  <si>
    <t>Y字路　S</t>
    <rPh sb="1" eb="3">
      <t>ジロ</t>
    </rPh>
    <phoneticPr fontId="2"/>
  </si>
  <si>
    <t>県道7</t>
    <rPh sb="0" eb="2">
      <t>ケンドウ</t>
    </rPh>
    <phoneticPr fontId="2"/>
  </si>
  <si>
    <t>砂茶屋　S</t>
    <rPh sb="0" eb="3">
      <t>スナチャヤ</t>
    </rPh>
    <phoneticPr fontId="2"/>
  </si>
  <si>
    <t>県道7を道なりに進むこと</t>
    <rPh sb="0" eb="2">
      <t>ケンドウ</t>
    </rPh>
    <rPh sb="4" eb="5">
      <t>ミチ</t>
    </rPh>
    <rPh sb="8" eb="9">
      <t>スス</t>
    </rPh>
    <phoneticPr fontId="2"/>
  </si>
  <si>
    <t>高山大橋　S</t>
    <rPh sb="0" eb="4">
      <t>タカヤマオオハシ</t>
    </rPh>
    <phoneticPr fontId="2"/>
  </si>
  <si>
    <t>R163(県道7)
→県道7</t>
    <rPh sb="5" eb="7">
      <t>ケンドウ</t>
    </rPh>
    <rPh sb="11" eb="13">
      <t>ケンドウ</t>
    </rPh>
    <phoneticPr fontId="2"/>
  </si>
  <si>
    <t>左折してすぐ右折。R163をクランクしてまたぐ</t>
    <rPh sb="0" eb="2">
      <t>サセツ</t>
    </rPh>
    <rPh sb="6" eb="8">
      <t>ウセツ</t>
    </rPh>
    <phoneticPr fontId="2"/>
  </si>
  <si>
    <t>出店橋　S</t>
    <rPh sb="0" eb="2">
      <t>デミセ</t>
    </rPh>
    <rPh sb="2" eb="3">
      <t>ハシ</t>
    </rPh>
    <phoneticPr fontId="2"/>
  </si>
  <si>
    <t>県道72</t>
    <rPh sb="0" eb="2">
      <t>ケンドウ</t>
    </rPh>
    <phoneticPr fontId="2"/>
  </si>
  <si>
    <t>このポイント分かりづらい。R163またいで最初の信号</t>
    <rPh sb="6" eb="7">
      <t>ワ</t>
    </rPh>
    <rPh sb="21" eb="23">
      <t>サイショ</t>
    </rPh>
    <rPh sb="24" eb="26">
      <t>シンゴウ</t>
    </rPh>
    <phoneticPr fontId="2"/>
  </si>
  <si>
    <t>鳥谷池</t>
    <rPh sb="0" eb="3">
      <t>トリタニイケ</t>
    </rPh>
    <phoneticPr fontId="2"/>
  </si>
  <si>
    <t>県道65</t>
    <rPh sb="0" eb="2">
      <t>ケンドウ</t>
    </rPh>
    <phoneticPr fontId="2"/>
  </si>
  <si>
    <t>県道22（山手幹線）</t>
    <rPh sb="0" eb="2">
      <t>ケンドウ</t>
    </rPh>
    <rPh sb="5" eb="9">
      <t>ヤマテカンセン</t>
    </rPh>
    <phoneticPr fontId="2"/>
  </si>
  <si>
    <t>同志社南　S</t>
    <rPh sb="0" eb="3">
      <t>ドウシシャ</t>
    </rPh>
    <rPh sb="3" eb="4">
      <t>ミナミ</t>
    </rPh>
    <phoneticPr fontId="2"/>
  </si>
  <si>
    <t>4車線の巨大道路へ</t>
    <rPh sb="1" eb="3">
      <t>シャセン</t>
    </rPh>
    <rPh sb="4" eb="8">
      <t>キョダイドウロ</t>
    </rPh>
    <phoneticPr fontId="2"/>
  </si>
  <si>
    <t>大住ヶ丘　S</t>
    <rPh sb="0" eb="4">
      <t>オオスミガオカ</t>
    </rPh>
    <phoneticPr fontId="2"/>
  </si>
  <si>
    <t>県道22</t>
    <rPh sb="0" eb="2">
      <t>ケンドウ</t>
    </rPh>
    <phoneticPr fontId="2"/>
  </si>
  <si>
    <t>R1(第二京阪）</t>
    <rPh sb="3" eb="7">
      <t>ダイニケイハン</t>
    </rPh>
    <phoneticPr fontId="2"/>
  </si>
  <si>
    <t>八幡上津屋　S</t>
    <rPh sb="0" eb="4">
      <t>ヤハタカミツ</t>
    </rPh>
    <rPh sb="4" eb="5">
      <t>ヤ</t>
    </rPh>
    <phoneticPr fontId="2"/>
  </si>
  <si>
    <t>左歩道を渡るのを推奨するが、最後まで歩道を走ると交差点に出られない</t>
    <rPh sb="0" eb="3">
      <t>ヒダリホドウ</t>
    </rPh>
    <rPh sb="4" eb="5">
      <t>ワタ</t>
    </rPh>
    <rPh sb="8" eb="10">
      <t>スイショウ</t>
    </rPh>
    <rPh sb="14" eb="16">
      <t>サイゴ</t>
    </rPh>
    <rPh sb="18" eb="20">
      <t>ホドウ</t>
    </rPh>
    <rPh sb="21" eb="22">
      <t>ハシ</t>
    </rPh>
    <rPh sb="24" eb="27">
      <t>コウサテン</t>
    </rPh>
    <rPh sb="28" eb="29">
      <t>デ</t>
    </rPh>
    <phoneticPr fontId="2"/>
  </si>
  <si>
    <t>佐山　S</t>
    <rPh sb="0" eb="2">
      <t>サヤマ</t>
    </rPh>
    <phoneticPr fontId="2"/>
  </si>
  <si>
    <t>左側道</t>
    <rPh sb="0" eb="3">
      <t>ヒダリソクドウ</t>
    </rPh>
    <phoneticPr fontId="2"/>
  </si>
  <si>
    <t>R1(第二京阪・側道）</t>
    <rPh sb="3" eb="7">
      <t>ダイニケイハン</t>
    </rPh>
    <rPh sb="8" eb="10">
      <t>ソクドウ</t>
    </rPh>
    <phoneticPr fontId="2"/>
  </si>
  <si>
    <t>本線から逸れて側道へ</t>
    <rPh sb="0" eb="2">
      <t>ホンセン</t>
    </rPh>
    <rPh sb="4" eb="5">
      <t>ソ</t>
    </rPh>
    <rPh sb="7" eb="9">
      <t>ソクドウ</t>
    </rPh>
    <phoneticPr fontId="2"/>
  </si>
  <si>
    <t>OPEN/12:53  CLOSE/20:30
レシート取得後、自分で通過タイムと総所要時間を記入。
レシート取得後、佐古Sを右折</t>
    <rPh sb="41" eb="42">
      <t>ソウ</t>
    </rPh>
    <rPh sb="42" eb="44">
      <t>ショヨウ</t>
    </rPh>
    <rPh sb="44" eb="46">
      <t>ジカン</t>
    </rPh>
    <rPh sb="55" eb="58">
      <t>シュトクゴ</t>
    </rPh>
    <rPh sb="59" eb="61">
      <t>サコ</t>
    </rPh>
    <rPh sb="63" eb="65">
      <t>ウセツ</t>
    </rPh>
    <phoneticPr fontId="2"/>
  </si>
  <si>
    <t>┤字路　S</t>
    <rPh sb="0" eb="3">
      <t>ケイセンジロ</t>
    </rPh>
    <phoneticPr fontId="2"/>
  </si>
  <si>
    <t>PC4　サークルＫ奈良藤ノ木台店</t>
    <phoneticPr fontId="2"/>
  </si>
  <si>
    <t>PC3　セブンーイレブン信楽長野店</t>
    <phoneticPr fontId="2"/>
  </si>
  <si>
    <t>左折
→　右折</t>
    <rPh sb="0" eb="2">
      <t>サセツ</t>
    </rPh>
    <rPh sb="5" eb="7">
      <t>ウセツ</t>
    </rPh>
    <phoneticPr fontId="2"/>
  </si>
  <si>
    <t>石山寺参道</t>
    <rPh sb="0" eb="3">
      <t>イシヤマデラ</t>
    </rPh>
    <rPh sb="3" eb="5">
      <t>サンドウ</t>
    </rPh>
    <phoneticPr fontId="2"/>
  </si>
  <si>
    <t>折返し</t>
    <rPh sb="0" eb="2">
      <t>オリカエ</t>
    </rPh>
    <phoneticPr fontId="2"/>
  </si>
  <si>
    <t>クイズポイント　石山寺</t>
    <rPh sb="8" eb="11">
      <t>イシヤマデラ</t>
    </rPh>
    <phoneticPr fontId="2"/>
  </si>
  <si>
    <t>R422</t>
    <phoneticPr fontId="2"/>
  </si>
  <si>
    <t>┤字路（石山寺郵便局）</t>
    <rPh sb="0" eb="3">
      <t>ケイセンジロ</t>
    </rPh>
    <rPh sb="4" eb="7">
      <t>イシヤマデラ</t>
    </rPh>
    <rPh sb="7" eb="10">
      <t>ユウビンキョク</t>
    </rPh>
    <phoneticPr fontId="2"/>
  </si>
  <si>
    <t>石山寺へ向かう</t>
    <rPh sb="0" eb="3">
      <t>イシヤマデラ</t>
    </rPh>
    <rPh sb="4" eb="5">
      <t>ム</t>
    </rPh>
    <phoneticPr fontId="2"/>
  </si>
  <si>
    <t>T字路</t>
    <rPh sb="1" eb="3">
      <t>ジロ</t>
    </rPh>
    <phoneticPr fontId="2"/>
  </si>
  <si>
    <t>再びR422へ戻る</t>
    <rPh sb="0" eb="1">
      <t>フタタ</t>
    </rPh>
    <rPh sb="7" eb="8">
      <t>モド</t>
    </rPh>
    <phoneticPr fontId="2"/>
  </si>
  <si>
    <t>当日出題される課題に応えること</t>
    <rPh sb="0" eb="2">
      <t>トウジツ</t>
    </rPh>
    <rPh sb="2" eb="4">
      <t>シュツダイ</t>
    </rPh>
    <rPh sb="7" eb="9">
      <t>カダイ</t>
    </rPh>
    <rPh sb="10" eb="11">
      <t>コタ</t>
    </rPh>
    <phoneticPr fontId="2"/>
  </si>
  <si>
    <t>掘り下げられた路面まで進むと行き過ぎ</t>
    <rPh sb="0" eb="1">
      <t>ホ</t>
    </rPh>
    <rPh sb="2" eb="3">
      <t>サ</t>
    </rPh>
    <rPh sb="7" eb="9">
      <t>ロメン</t>
    </rPh>
    <rPh sb="11" eb="12">
      <t>スス</t>
    </rPh>
    <rPh sb="14" eb="15">
      <t>イ</t>
    </rPh>
    <rPh sb="16" eb="17">
      <t>ス</t>
    </rPh>
    <phoneticPr fontId="2"/>
  </si>
  <si>
    <t>OPEN/08:26  CLOSE/10:27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2"/>
  </si>
  <si>
    <t>OPEN/09:30  CLOSE/12:40
自転車道から敷地の中に入ってスタッフのチェックを受けること
チェック後、直進</t>
    <rPh sb="24" eb="28">
      <t>ジテンシャドウ</t>
    </rPh>
    <rPh sb="30" eb="32">
      <t>シキチ</t>
    </rPh>
    <rPh sb="33" eb="34">
      <t>ナカ</t>
    </rPh>
    <rPh sb="35" eb="36">
      <t>ハイ</t>
    </rPh>
    <rPh sb="48" eb="49">
      <t>ウ</t>
    </rPh>
    <phoneticPr fontId="2"/>
  </si>
  <si>
    <r>
      <t xml:space="preserve">OPEN/17:00頃  CLOSE/22:00
会議室にスタッフが待機しています。カード提出して下さい。
</t>
    </r>
    <r>
      <rPr>
        <sz val="9"/>
        <color rgb="FFFF0000"/>
        <rFont val="ＭＳ Ｐゴシック"/>
        <family val="3"/>
        <charset val="128"/>
      </rPr>
      <t>当日バドミントン大会があるので17:00まで会議室は開いていません</t>
    </r>
    <rPh sb="10" eb="11">
      <t>ゴロ</t>
    </rPh>
    <rPh sb="25" eb="28">
      <t>カイギシツ</t>
    </rPh>
    <rPh sb="34" eb="36">
      <t>タイキ</t>
    </rPh>
    <rPh sb="49" eb="50">
      <t>クダ</t>
    </rPh>
    <rPh sb="54" eb="56">
      <t>トウジツ</t>
    </rPh>
    <rPh sb="62" eb="64">
      <t>タイカイ</t>
    </rPh>
    <rPh sb="76" eb="79">
      <t>カイギシツ</t>
    </rPh>
    <rPh sb="80" eb="81">
      <t>ア</t>
    </rPh>
    <phoneticPr fontId="2"/>
  </si>
  <si>
    <t>OPEN/10:44  CLOSE/15:28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2"/>
  </si>
  <si>
    <t>OPEN/12:07  CLOSE/18:36
レシート取得後、自分で通過タイムを記入。
チェック後、直進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rPh sb="51" eb="53">
      <t>チョクシン</t>
    </rPh>
    <phoneticPr fontId="2"/>
  </si>
  <si>
    <t>十字路　S(ローソン 宇治木幡平尾店)</t>
    <rPh sb="0" eb="3">
      <t>ジュウジロ</t>
    </rPh>
    <phoneticPr fontId="2"/>
  </si>
  <si>
    <t>フィニッシュ
ローソン・久御山工業団地前店</t>
    <phoneticPr fontId="2"/>
  </si>
  <si>
    <t>受付　　久御山町立総合体育館</t>
    <rPh sb="0" eb="2">
      <t>ウケツケ</t>
    </rPh>
    <rPh sb="4" eb="7">
      <t>クミヤマ</t>
    </rPh>
    <rPh sb="7" eb="8">
      <t>チョウ</t>
    </rPh>
    <rPh sb="8" eb="9">
      <t>タテ</t>
    </rPh>
    <rPh sb="9" eb="11">
      <t>ソウゴウ</t>
    </rPh>
    <rPh sb="11" eb="14">
      <t>タイイクカン</t>
    </rPh>
    <phoneticPr fontId="2"/>
  </si>
  <si>
    <t>PC1　セブン−イレブン 大津坂本３丁目店</t>
    <phoneticPr fontId="2"/>
  </si>
  <si>
    <t>右　阪奈道路に進まないこと！</t>
    <rPh sb="0" eb="1">
      <t>ミギ</t>
    </rPh>
    <rPh sb="2" eb="4">
      <t>ハンナ</t>
    </rPh>
    <rPh sb="4" eb="6">
      <t>ドウロ</t>
    </rPh>
    <rPh sb="7" eb="8">
      <t>スス</t>
    </rPh>
    <phoneticPr fontId="2"/>
  </si>
  <si>
    <t>県道72と県道65の四叉路ピーク
生駒市→精華町→京田辺市　と進むこと</t>
    <rPh sb="0" eb="2">
      <t>ケンドウ</t>
    </rPh>
    <rPh sb="5" eb="7">
      <t>ケンドウ</t>
    </rPh>
    <rPh sb="10" eb="13">
      <t>ヨンサロ</t>
    </rPh>
    <rPh sb="17" eb="20">
      <t>イコマシ</t>
    </rPh>
    <rPh sb="21" eb="24">
      <t>セイカチョウ</t>
    </rPh>
    <rPh sb="25" eb="29">
      <t>キョウタナベシ</t>
    </rPh>
    <rPh sb="31" eb="32">
      <t>スス</t>
    </rPh>
    <phoneticPr fontId="2"/>
  </si>
  <si>
    <t>ver1.02 正式版</t>
    <rPh sb="8" eb="10">
      <t>セイシキ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</si>
</sst>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4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>
      <alignment vertical="center"/>
    </xf>
    <xf numFmtId="0" fontId="1" fillId="3" borderId="8" xfId="0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7" borderId="5" xfId="0" applyFont="1" applyFill="1" applyBorder="1">
      <alignment vertical="center"/>
    </xf>
    <xf numFmtId="0" fontId="4" fillId="6" borderId="10" xfId="0" applyFont="1" applyFill="1" applyBorder="1" applyAlignment="1">
      <alignment vertical="center" wrapText="1"/>
    </xf>
    <xf numFmtId="0" fontId="4" fillId="6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A22" workbookViewId="0">
      <selection activeCell="B45" sqref="B45"/>
    </sheetView>
  </sheetViews>
  <sheetFormatPr defaultColWidth="7.75" defaultRowHeight="12"/>
  <cols>
    <col min="1" max="1" width="3.25" style="1" bestFit="1" customWidth="1"/>
    <col min="2" max="2" width="28.875" style="1" customWidth="1"/>
    <col min="3" max="3" width="4.5" style="41" bestFit="1" customWidth="1"/>
    <col min="4" max="4" width="9.25" style="1" bestFit="1" customWidth="1"/>
    <col min="5" max="5" width="15.375" style="1" bestFit="1" customWidth="1"/>
    <col min="6" max="6" width="5" style="3" bestFit="1" customWidth="1"/>
    <col min="7" max="7" width="5.25" style="4" bestFit="1" customWidth="1"/>
    <col min="8" max="8" width="0.375" style="1" customWidth="1"/>
    <col min="9" max="9" width="47.125" style="1" bestFit="1" customWidth="1"/>
    <col min="10" max="10" width="4.5" style="1" bestFit="1" customWidth="1"/>
    <col min="11" max="12" width="14.125" style="1" bestFit="1" customWidth="1"/>
    <col min="13" max="16384" width="7.75" style="1"/>
  </cols>
  <sheetData>
    <row r="1" spans="1:12">
      <c r="B1" s="2">
        <v>2015</v>
      </c>
      <c r="I1" s="5" t="s">
        <v>220</v>
      </c>
    </row>
    <row r="2" spans="1:12">
      <c r="B2" s="1" t="s">
        <v>22</v>
      </c>
      <c r="I2" s="6">
        <v>42011</v>
      </c>
    </row>
    <row r="3" spans="1:12" ht="12.75" thickBot="1">
      <c r="B3" s="1" t="s">
        <v>20</v>
      </c>
    </row>
    <row r="4" spans="1:12" ht="21.75" customHeight="1" thickBot="1">
      <c r="A4" s="7"/>
      <c r="B4" s="8" t="s">
        <v>0</v>
      </c>
      <c r="C4" s="42" t="s">
        <v>15</v>
      </c>
      <c r="D4" s="8"/>
      <c r="E4" s="8" t="s">
        <v>1</v>
      </c>
      <c r="F4" s="9" t="s">
        <v>2</v>
      </c>
      <c r="G4" s="10" t="s">
        <v>3</v>
      </c>
      <c r="H4" s="8"/>
      <c r="I4" s="8" t="s">
        <v>4</v>
      </c>
      <c r="J4" s="11"/>
    </row>
    <row r="5" spans="1:12" ht="12.75" thickTop="1">
      <c r="A5" s="49">
        <v>1</v>
      </c>
      <c r="B5" s="13" t="s">
        <v>16</v>
      </c>
      <c r="C5" s="43"/>
      <c r="D5" s="14"/>
      <c r="E5" s="14" t="s">
        <v>14</v>
      </c>
      <c r="F5" s="15">
        <v>0</v>
      </c>
      <c r="G5" s="16">
        <v>0</v>
      </c>
      <c r="H5" s="14"/>
      <c r="I5" s="14" t="s">
        <v>40</v>
      </c>
      <c r="J5" s="50">
        <v>0</v>
      </c>
      <c r="K5" s="39"/>
      <c r="L5" s="35"/>
    </row>
    <row r="6" spans="1:12">
      <c r="A6" s="12">
        <f t="shared" ref="A6:A41" si="0">A5+1</f>
        <v>2</v>
      </c>
      <c r="B6" s="18" t="s">
        <v>23</v>
      </c>
      <c r="C6" s="51"/>
      <c r="D6" s="22" t="s">
        <v>6</v>
      </c>
      <c r="E6" s="22" t="s">
        <v>5</v>
      </c>
      <c r="F6" s="19">
        <f>G6-G5</f>
        <v>0.1</v>
      </c>
      <c r="G6" s="52">
        <v>0.1</v>
      </c>
      <c r="H6" s="22"/>
      <c r="I6" s="22" t="s">
        <v>24</v>
      </c>
      <c r="J6" s="17"/>
      <c r="K6" s="39"/>
      <c r="L6" s="35"/>
    </row>
    <row r="7" spans="1:12">
      <c r="A7" s="12">
        <f t="shared" si="0"/>
        <v>3</v>
      </c>
      <c r="B7" s="18" t="s">
        <v>25</v>
      </c>
      <c r="C7" s="51"/>
      <c r="D7" s="22" t="s">
        <v>7</v>
      </c>
      <c r="E7" s="22" t="s">
        <v>5</v>
      </c>
      <c r="F7" s="19">
        <f t="shared" ref="F7:F16" si="1">G7-G6</f>
        <v>0.19999999999999998</v>
      </c>
      <c r="G7" s="52">
        <v>0.3</v>
      </c>
      <c r="H7" s="22"/>
      <c r="I7" s="22" t="s">
        <v>26</v>
      </c>
      <c r="J7" s="17"/>
      <c r="K7" s="39"/>
      <c r="L7" s="35"/>
    </row>
    <row r="8" spans="1:12">
      <c r="A8" s="12">
        <f t="shared" si="0"/>
        <v>4</v>
      </c>
      <c r="B8" s="18" t="s">
        <v>25</v>
      </c>
      <c r="C8" s="44"/>
      <c r="D8" s="18" t="s">
        <v>6</v>
      </c>
      <c r="E8" s="22" t="s">
        <v>5</v>
      </c>
      <c r="F8" s="19">
        <f t="shared" si="1"/>
        <v>0.60000000000000009</v>
      </c>
      <c r="G8" s="20">
        <v>0.9</v>
      </c>
      <c r="H8" s="18"/>
      <c r="I8" s="18" t="s">
        <v>27</v>
      </c>
      <c r="J8" s="17"/>
      <c r="K8" s="39"/>
      <c r="L8" s="35"/>
    </row>
    <row r="9" spans="1:12">
      <c r="A9" s="12">
        <f t="shared" si="0"/>
        <v>5</v>
      </c>
      <c r="B9" s="18" t="s">
        <v>28</v>
      </c>
      <c r="C9" s="44"/>
      <c r="D9" s="18" t="s">
        <v>9</v>
      </c>
      <c r="E9" s="18" t="s">
        <v>5</v>
      </c>
      <c r="F9" s="19">
        <f t="shared" si="1"/>
        <v>1.4</v>
      </c>
      <c r="G9" s="20">
        <v>2.2999999999999998</v>
      </c>
      <c r="H9" s="18"/>
      <c r="I9" s="18" t="s">
        <v>29</v>
      </c>
      <c r="J9" s="23"/>
      <c r="K9" s="39"/>
      <c r="L9" s="35"/>
    </row>
    <row r="10" spans="1:12">
      <c r="A10" s="12">
        <f t="shared" si="0"/>
        <v>6</v>
      </c>
      <c r="B10" s="18" t="s">
        <v>31</v>
      </c>
      <c r="C10" s="44"/>
      <c r="D10" s="18" t="s">
        <v>30</v>
      </c>
      <c r="E10" s="18" t="s">
        <v>5</v>
      </c>
      <c r="F10" s="19">
        <f t="shared" si="1"/>
        <v>0.30000000000000027</v>
      </c>
      <c r="G10" s="20">
        <v>2.6</v>
      </c>
      <c r="H10" s="18"/>
      <c r="I10" s="18" t="s">
        <v>32</v>
      </c>
      <c r="J10" s="23"/>
      <c r="K10" s="39"/>
      <c r="L10" s="35"/>
    </row>
    <row r="11" spans="1:12">
      <c r="A11" s="21">
        <f t="shared" si="0"/>
        <v>7</v>
      </c>
      <c r="B11" s="18" t="s">
        <v>23</v>
      </c>
      <c r="C11" s="44"/>
      <c r="D11" s="18" t="s">
        <v>6</v>
      </c>
      <c r="E11" s="18" t="s">
        <v>5</v>
      </c>
      <c r="F11" s="19">
        <f t="shared" si="1"/>
        <v>0.29999999999999982</v>
      </c>
      <c r="G11" s="20">
        <v>2.9</v>
      </c>
      <c r="H11" s="18"/>
      <c r="I11" s="18" t="s">
        <v>33</v>
      </c>
      <c r="J11" s="23"/>
      <c r="K11" s="39"/>
      <c r="L11" s="35"/>
    </row>
    <row r="12" spans="1:12" ht="22.5">
      <c r="A12" s="12">
        <f t="shared" si="0"/>
        <v>8</v>
      </c>
      <c r="B12" s="18" t="s">
        <v>35</v>
      </c>
      <c r="C12" s="66" t="s">
        <v>17</v>
      </c>
      <c r="D12" s="67" t="s">
        <v>34</v>
      </c>
      <c r="E12" s="22" t="s">
        <v>5</v>
      </c>
      <c r="F12" s="19">
        <f t="shared" si="1"/>
        <v>1</v>
      </c>
      <c r="G12" s="20">
        <v>3.9</v>
      </c>
      <c r="H12" s="18"/>
      <c r="I12" s="24" t="s">
        <v>54</v>
      </c>
      <c r="J12" s="23"/>
      <c r="K12" s="39"/>
      <c r="L12" s="35"/>
    </row>
    <row r="13" spans="1:12">
      <c r="A13" s="21">
        <f t="shared" si="0"/>
        <v>9</v>
      </c>
      <c r="B13" s="18" t="s">
        <v>36</v>
      </c>
      <c r="C13" s="44"/>
      <c r="D13" s="18" t="s">
        <v>6</v>
      </c>
      <c r="E13" s="22" t="s">
        <v>37</v>
      </c>
      <c r="F13" s="19">
        <f t="shared" si="1"/>
        <v>0.10000000000000009</v>
      </c>
      <c r="G13" s="20">
        <v>4</v>
      </c>
      <c r="H13" s="18"/>
      <c r="I13" s="18" t="s">
        <v>38</v>
      </c>
      <c r="J13" s="23"/>
      <c r="K13" s="39"/>
      <c r="L13" s="35"/>
    </row>
    <row r="14" spans="1:12" ht="33.75">
      <c r="A14" s="12">
        <f t="shared" si="0"/>
        <v>10</v>
      </c>
      <c r="B14" s="18" t="s">
        <v>39</v>
      </c>
      <c r="C14" s="44"/>
      <c r="D14" s="18" t="s">
        <v>7</v>
      </c>
      <c r="E14" s="22" t="s">
        <v>37</v>
      </c>
      <c r="F14" s="19">
        <f t="shared" si="1"/>
        <v>0.40000000000000036</v>
      </c>
      <c r="G14" s="20">
        <v>4.4000000000000004</v>
      </c>
      <c r="H14" s="18"/>
      <c r="I14" s="24" t="s">
        <v>41</v>
      </c>
      <c r="J14" s="23"/>
      <c r="K14" s="39"/>
      <c r="L14" s="35"/>
    </row>
    <row r="15" spans="1:12">
      <c r="A15" s="21">
        <f t="shared" si="0"/>
        <v>11</v>
      </c>
      <c r="B15" s="18" t="s">
        <v>23</v>
      </c>
      <c r="C15" s="44"/>
      <c r="D15" s="18" t="s">
        <v>7</v>
      </c>
      <c r="E15" s="22" t="s">
        <v>5</v>
      </c>
      <c r="F15" s="19">
        <f t="shared" si="1"/>
        <v>2.8</v>
      </c>
      <c r="G15" s="20">
        <v>7.2</v>
      </c>
      <c r="H15" s="18"/>
      <c r="I15" s="18" t="s">
        <v>42</v>
      </c>
      <c r="J15" s="23"/>
      <c r="K15" s="39"/>
      <c r="L15" s="35"/>
    </row>
    <row r="16" spans="1:12">
      <c r="A16" s="12">
        <f t="shared" si="0"/>
        <v>12</v>
      </c>
      <c r="B16" s="18" t="s">
        <v>25</v>
      </c>
      <c r="C16" s="44"/>
      <c r="D16" s="18" t="s">
        <v>7</v>
      </c>
      <c r="E16" s="22" t="s">
        <v>47</v>
      </c>
      <c r="F16" s="19">
        <f t="shared" si="1"/>
        <v>1.1000000000000005</v>
      </c>
      <c r="G16" s="20">
        <v>8.3000000000000007</v>
      </c>
      <c r="H16" s="18"/>
      <c r="I16" s="24"/>
      <c r="J16" s="23"/>
      <c r="K16" s="39"/>
      <c r="L16" s="35"/>
    </row>
    <row r="17" spans="1:12">
      <c r="A17" s="21">
        <f t="shared" si="0"/>
        <v>13</v>
      </c>
      <c r="B17" s="18" t="s">
        <v>44</v>
      </c>
      <c r="C17" s="44"/>
      <c r="D17" s="18" t="s">
        <v>43</v>
      </c>
      <c r="E17" s="22" t="s">
        <v>47</v>
      </c>
      <c r="F17" s="19">
        <f t="shared" ref="F17:F94" si="2">G17-G16</f>
        <v>0.39999999999999858</v>
      </c>
      <c r="G17" s="20">
        <v>8.6999999999999993</v>
      </c>
      <c r="H17" s="18"/>
      <c r="I17" s="24" t="s">
        <v>45</v>
      </c>
      <c r="J17" s="25"/>
      <c r="K17" s="39"/>
      <c r="L17" s="35"/>
    </row>
    <row r="18" spans="1:12">
      <c r="A18" s="12">
        <f t="shared" si="0"/>
        <v>14</v>
      </c>
      <c r="B18" s="18" t="s">
        <v>11</v>
      </c>
      <c r="C18" s="44"/>
      <c r="D18" s="18" t="s">
        <v>7</v>
      </c>
      <c r="E18" s="18" t="s">
        <v>46</v>
      </c>
      <c r="F18" s="19">
        <f t="shared" si="2"/>
        <v>1.2000000000000011</v>
      </c>
      <c r="G18" s="20">
        <v>9.9</v>
      </c>
      <c r="H18" s="18"/>
      <c r="I18" s="18" t="s">
        <v>48</v>
      </c>
      <c r="J18" s="23"/>
      <c r="K18" s="39"/>
      <c r="L18" s="35"/>
    </row>
    <row r="19" spans="1:12">
      <c r="A19" s="21">
        <f t="shared" si="0"/>
        <v>15</v>
      </c>
      <c r="B19" s="18" t="s">
        <v>49</v>
      </c>
      <c r="C19" s="44"/>
      <c r="D19" s="18" t="s">
        <v>6</v>
      </c>
      <c r="E19" s="18" t="s">
        <v>58</v>
      </c>
      <c r="F19" s="19">
        <f t="shared" si="2"/>
        <v>1.5999999999999996</v>
      </c>
      <c r="G19" s="20">
        <v>11.5</v>
      </c>
      <c r="H19" s="18"/>
      <c r="I19" s="24" t="s">
        <v>50</v>
      </c>
      <c r="J19" s="25"/>
      <c r="K19" s="39"/>
      <c r="L19" s="35"/>
    </row>
    <row r="20" spans="1:12">
      <c r="A20" s="12">
        <f t="shared" si="0"/>
        <v>16</v>
      </c>
      <c r="B20" s="18" t="s">
        <v>51</v>
      </c>
      <c r="C20" s="44"/>
      <c r="D20" s="18" t="s">
        <v>52</v>
      </c>
      <c r="E20" s="18" t="s">
        <v>59</v>
      </c>
      <c r="F20" s="19">
        <f t="shared" si="2"/>
        <v>1</v>
      </c>
      <c r="G20" s="20">
        <v>12.5</v>
      </c>
      <c r="H20" s="18"/>
      <c r="I20" s="24" t="s">
        <v>53</v>
      </c>
      <c r="J20" s="25"/>
      <c r="K20" s="39"/>
      <c r="L20" s="35"/>
    </row>
    <row r="21" spans="1:12">
      <c r="A21" s="12">
        <f>A20+1</f>
        <v>17</v>
      </c>
      <c r="B21" s="18" t="s">
        <v>214</v>
      </c>
      <c r="C21" s="44"/>
      <c r="D21" s="18" t="s">
        <v>9</v>
      </c>
      <c r="E21" s="18" t="s">
        <v>58</v>
      </c>
      <c r="F21" s="19">
        <f>G21-G20</f>
        <v>0.59999999999999964</v>
      </c>
      <c r="G21" s="20">
        <v>13.1</v>
      </c>
      <c r="H21" s="18"/>
      <c r="I21" s="38"/>
      <c r="J21" s="23"/>
      <c r="K21" s="39"/>
      <c r="L21" s="35"/>
    </row>
    <row r="22" spans="1:12" ht="22.5">
      <c r="A22" s="21">
        <f t="shared" si="0"/>
        <v>18</v>
      </c>
      <c r="B22" s="18" t="s">
        <v>55</v>
      </c>
      <c r="C22" s="44"/>
      <c r="D22" s="18" t="s">
        <v>9</v>
      </c>
      <c r="E22" s="18" t="s">
        <v>58</v>
      </c>
      <c r="F22" s="19">
        <f>G22-G21</f>
        <v>2.2000000000000011</v>
      </c>
      <c r="G22" s="20">
        <v>15.3</v>
      </c>
      <c r="H22" s="18"/>
      <c r="I22" s="24" t="s">
        <v>56</v>
      </c>
      <c r="J22" s="23"/>
      <c r="K22" s="39"/>
      <c r="L22" s="35"/>
    </row>
    <row r="23" spans="1:12">
      <c r="A23" s="12">
        <f t="shared" si="0"/>
        <v>19</v>
      </c>
      <c r="B23" s="18" t="s">
        <v>23</v>
      </c>
      <c r="C23" s="44"/>
      <c r="D23" s="18" t="s">
        <v>9</v>
      </c>
      <c r="E23" s="18" t="s">
        <v>60</v>
      </c>
      <c r="F23" s="19">
        <f t="shared" si="2"/>
        <v>0.80000000000000071</v>
      </c>
      <c r="G23" s="20">
        <v>16.100000000000001</v>
      </c>
      <c r="H23" s="18"/>
      <c r="I23" s="24" t="s">
        <v>57</v>
      </c>
      <c r="J23" s="23"/>
      <c r="K23" s="39"/>
      <c r="L23" s="35"/>
    </row>
    <row r="24" spans="1:12">
      <c r="A24" s="21">
        <f t="shared" si="0"/>
        <v>20</v>
      </c>
      <c r="B24" s="18" t="s">
        <v>61</v>
      </c>
      <c r="C24" s="44"/>
      <c r="D24" s="18" t="s">
        <v>9</v>
      </c>
      <c r="E24" s="18" t="s">
        <v>58</v>
      </c>
      <c r="F24" s="19">
        <f t="shared" si="2"/>
        <v>1.8999999999999986</v>
      </c>
      <c r="G24" s="20">
        <v>18</v>
      </c>
      <c r="H24" s="18"/>
      <c r="I24" s="18" t="s">
        <v>62</v>
      </c>
      <c r="J24" s="25"/>
      <c r="K24" s="39"/>
      <c r="L24" s="35"/>
    </row>
    <row r="25" spans="1:12" s="26" customFormat="1">
      <c r="A25" s="12">
        <f t="shared" si="0"/>
        <v>21</v>
      </c>
      <c r="B25" s="18" t="s">
        <v>19</v>
      </c>
      <c r="C25" s="44"/>
      <c r="D25" s="18" t="s">
        <v>9</v>
      </c>
      <c r="E25" s="18" t="s">
        <v>63</v>
      </c>
      <c r="F25" s="19">
        <f t="shared" si="2"/>
        <v>2.6999999999999993</v>
      </c>
      <c r="G25" s="20">
        <v>20.7</v>
      </c>
      <c r="H25" s="18"/>
      <c r="I25" s="24" t="s">
        <v>64</v>
      </c>
      <c r="J25" s="25"/>
      <c r="K25" s="39"/>
      <c r="L25" s="35"/>
    </row>
    <row r="26" spans="1:12">
      <c r="A26" s="21">
        <f t="shared" si="0"/>
        <v>22</v>
      </c>
      <c r="B26" s="18" t="s">
        <v>21</v>
      </c>
      <c r="C26" s="44"/>
      <c r="D26" s="18" t="s">
        <v>9</v>
      </c>
      <c r="E26" s="18" t="s">
        <v>65</v>
      </c>
      <c r="F26" s="19">
        <f t="shared" si="2"/>
        <v>5.3000000000000007</v>
      </c>
      <c r="G26" s="20">
        <v>26</v>
      </c>
      <c r="H26" s="18"/>
      <c r="I26" s="18"/>
      <c r="J26" s="23"/>
      <c r="K26" s="39"/>
      <c r="L26" s="35"/>
    </row>
    <row r="27" spans="1:12">
      <c r="A27" s="21">
        <f t="shared" si="0"/>
        <v>23</v>
      </c>
      <c r="B27" s="18" t="s">
        <v>203</v>
      </c>
      <c r="C27" s="44"/>
      <c r="D27" s="18" t="s">
        <v>141</v>
      </c>
      <c r="E27" s="18" t="s">
        <v>199</v>
      </c>
      <c r="F27" s="19">
        <f t="shared" si="2"/>
        <v>5.8999999999999986</v>
      </c>
      <c r="G27" s="20">
        <v>31.9</v>
      </c>
      <c r="H27" s="18"/>
      <c r="I27" s="18" t="s">
        <v>204</v>
      </c>
      <c r="J27" s="53"/>
      <c r="K27" s="39"/>
      <c r="L27" s="35"/>
    </row>
    <row r="28" spans="1:12">
      <c r="A28" s="74">
        <f t="shared" si="0"/>
        <v>24</v>
      </c>
      <c r="B28" s="57" t="s">
        <v>201</v>
      </c>
      <c r="C28" s="54"/>
      <c r="D28" s="57" t="s">
        <v>200</v>
      </c>
      <c r="E28" s="57" t="s">
        <v>199</v>
      </c>
      <c r="F28" s="55">
        <f t="shared" si="2"/>
        <v>0.10000000000000142</v>
      </c>
      <c r="G28" s="56">
        <v>32</v>
      </c>
      <c r="H28" s="57"/>
      <c r="I28" s="58" t="s">
        <v>207</v>
      </c>
      <c r="J28" s="73">
        <f>G28-G5</f>
        <v>32</v>
      </c>
      <c r="K28" s="39"/>
      <c r="L28" s="35"/>
    </row>
    <row r="29" spans="1:12">
      <c r="A29" s="21">
        <f t="shared" si="0"/>
        <v>25</v>
      </c>
      <c r="B29" s="18" t="s">
        <v>205</v>
      </c>
      <c r="C29" s="44"/>
      <c r="D29" s="18" t="s">
        <v>141</v>
      </c>
      <c r="E29" s="18" t="s">
        <v>202</v>
      </c>
      <c r="F29" s="19">
        <f t="shared" si="2"/>
        <v>0.10000000000000142</v>
      </c>
      <c r="G29" s="20">
        <v>32.1</v>
      </c>
      <c r="H29" s="18"/>
      <c r="I29" s="24" t="s">
        <v>206</v>
      </c>
      <c r="J29" s="28"/>
      <c r="K29" s="39"/>
      <c r="L29" s="35"/>
    </row>
    <row r="30" spans="1:12">
      <c r="A30" s="21">
        <f t="shared" si="0"/>
        <v>26</v>
      </c>
      <c r="B30" s="18" t="s">
        <v>66</v>
      </c>
      <c r="C30" s="44"/>
      <c r="D30" s="18" t="s">
        <v>43</v>
      </c>
      <c r="E30" s="18" t="s">
        <v>68</v>
      </c>
      <c r="F30" s="19">
        <f t="shared" si="2"/>
        <v>0.80000000000000426</v>
      </c>
      <c r="G30" s="20">
        <v>32.900000000000006</v>
      </c>
      <c r="H30" s="18"/>
      <c r="I30" s="24" t="s">
        <v>67</v>
      </c>
      <c r="J30" s="23"/>
      <c r="K30" s="39"/>
      <c r="L30" s="75"/>
    </row>
    <row r="31" spans="1:12">
      <c r="A31" s="12">
        <f t="shared" si="0"/>
        <v>27</v>
      </c>
      <c r="B31" s="18" t="s">
        <v>70</v>
      </c>
      <c r="C31" s="44"/>
      <c r="D31" s="18" t="s">
        <v>52</v>
      </c>
      <c r="E31" s="18" t="s">
        <v>69</v>
      </c>
      <c r="F31" s="19">
        <f t="shared" si="2"/>
        <v>3.6999999999999957</v>
      </c>
      <c r="G31" s="20">
        <v>36.6</v>
      </c>
      <c r="H31" s="18"/>
      <c r="I31" s="24"/>
      <c r="J31" s="23"/>
      <c r="K31" s="39"/>
      <c r="L31" s="75"/>
    </row>
    <row r="32" spans="1:12">
      <c r="A32" s="21">
        <f t="shared" si="0"/>
        <v>28</v>
      </c>
      <c r="B32" s="18" t="s">
        <v>73</v>
      </c>
      <c r="C32" s="44"/>
      <c r="D32" s="18" t="s">
        <v>7</v>
      </c>
      <c r="E32" s="18" t="s">
        <v>72</v>
      </c>
      <c r="F32" s="19">
        <f t="shared" si="2"/>
        <v>3.3000000000000043</v>
      </c>
      <c r="G32" s="20">
        <v>39.900000000000006</v>
      </c>
      <c r="H32" s="18"/>
      <c r="I32" s="18" t="s">
        <v>74</v>
      </c>
      <c r="J32" s="23"/>
      <c r="K32" s="39"/>
      <c r="L32" s="75"/>
    </row>
    <row r="33" spans="1:13">
      <c r="A33" s="12">
        <f t="shared" si="0"/>
        <v>29</v>
      </c>
      <c r="B33" s="27" t="s">
        <v>76</v>
      </c>
      <c r="C33" s="44"/>
      <c r="D33" s="27" t="s">
        <v>6</v>
      </c>
      <c r="E33" s="18" t="s">
        <v>75</v>
      </c>
      <c r="F33" s="19">
        <f t="shared" si="2"/>
        <v>9.9999999999994316E-2</v>
      </c>
      <c r="G33" s="20">
        <v>40</v>
      </c>
      <c r="H33" s="27"/>
      <c r="I33" s="34"/>
      <c r="J33" s="53"/>
      <c r="K33" s="39"/>
      <c r="L33" s="75"/>
    </row>
    <row r="34" spans="1:13">
      <c r="A34" s="21">
        <f t="shared" si="0"/>
        <v>30</v>
      </c>
      <c r="B34" s="27" t="s">
        <v>23</v>
      </c>
      <c r="C34" s="44"/>
      <c r="D34" s="27" t="s">
        <v>43</v>
      </c>
      <c r="E34" s="18" t="s">
        <v>75</v>
      </c>
      <c r="F34" s="19">
        <f t="shared" si="2"/>
        <v>0.10000000000000142</v>
      </c>
      <c r="G34" s="20">
        <v>40.1</v>
      </c>
      <c r="H34" s="27"/>
      <c r="I34" s="34"/>
      <c r="J34" s="53"/>
      <c r="K34" s="39"/>
      <c r="L34" s="75"/>
    </row>
    <row r="35" spans="1:13">
      <c r="A35" s="12">
        <f t="shared" si="0"/>
        <v>31</v>
      </c>
      <c r="B35" s="27" t="s">
        <v>77</v>
      </c>
      <c r="C35" s="44"/>
      <c r="D35" s="27" t="s">
        <v>7</v>
      </c>
      <c r="E35" s="18" t="s">
        <v>75</v>
      </c>
      <c r="F35" s="19">
        <f t="shared" si="2"/>
        <v>0.30000000000000426</v>
      </c>
      <c r="G35" s="20">
        <v>40.400000000000006</v>
      </c>
      <c r="H35" s="27"/>
      <c r="I35" s="34"/>
      <c r="J35" s="53"/>
      <c r="K35" s="39"/>
      <c r="L35" s="75"/>
    </row>
    <row r="36" spans="1:13">
      <c r="A36" s="12">
        <f t="shared" si="0"/>
        <v>32</v>
      </c>
      <c r="B36" s="27" t="s">
        <v>79</v>
      </c>
      <c r="C36" s="44"/>
      <c r="D36" s="27" t="s">
        <v>78</v>
      </c>
      <c r="E36" s="18" t="s">
        <v>75</v>
      </c>
      <c r="F36" s="19">
        <f t="shared" si="2"/>
        <v>0.39999999999999858</v>
      </c>
      <c r="G36" s="20">
        <v>40.800000000000004</v>
      </c>
      <c r="H36" s="27"/>
      <c r="I36" s="34" t="s">
        <v>80</v>
      </c>
      <c r="J36" s="53"/>
      <c r="K36" s="39"/>
      <c r="L36" s="75"/>
    </row>
    <row r="37" spans="1:13">
      <c r="A37" s="12">
        <f t="shared" si="0"/>
        <v>33</v>
      </c>
      <c r="B37" s="18" t="s">
        <v>89</v>
      </c>
      <c r="C37" s="44"/>
      <c r="D37" s="27" t="s">
        <v>78</v>
      </c>
      <c r="E37" s="27" t="s">
        <v>90</v>
      </c>
      <c r="F37" s="19">
        <f t="shared" si="2"/>
        <v>6.6999999999999957</v>
      </c>
      <c r="G37" s="20">
        <v>47.5</v>
      </c>
      <c r="H37" s="27"/>
      <c r="I37" s="34"/>
      <c r="J37" s="53"/>
      <c r="K37" s="39"/>
      <c r="L37" s="75"/>
    </row>
    <row r="38" spans="1:13" s="26" customFormat="1" ht="33.75">
      <c r="A38" s="59">
        <f t="shared" si="0"/>
        <v>34</v>
      </c>
      <c r="B38" s="77" t="s">
        <v>217</v>
      </c>
      <c r="C38" s="60"/>
      <c r="D38" s="61" t="s">
        <v>83</v>
      </c>
      <c r="E38" s="61" t="s">
        <v>82</v>
      </c>
      <c r="F38" s="62">
        <f t="shared" si="2"/>
        <v>1.1000000000000014</v>
      </c>
      <c r="G38" s="63">
        <v>48.6</v>
      </c>
      <c r="H38" s="61"/>
      <c r="I38" s="64" t="s">
        <v>209</v>
      </c>
      <c r="J38" s="65">
        <f>G38-G28</f>
        <v>16.600000000000001</v>
      </c>
      <c r="K38" s="39"/>
      <c r="L38" s="75"/>
      <c r="M38" s="40"/>
    </row>
    <row r="39" spans="1:13" s="26" customFormat="1">
      <c r="A39" s="12">
        <f t="shared" si="0"/>
        <v>35</v>
      </c>
      <c r="B39" s="18" t="s">
        <v>88</v>
      </c>
      <c r="C39" s="44"/>
      <c r="D39" s="18" t="s">
        <v>7</v>
      </c>
      <c r="E39" s="18" t="s">
        <v>71</v>
      </c>
      <c r="F39" s="19">
        <f t="shared" si="2"/>
        <v>0.70000000000000284</v>
      </c>
      <c r="G39" s="20">
        <v>49.300000000000004</v>
      </c>
      <c r="H39" s="27"/>
      <c r="I39" s="24" t="s">
        <v>87</v>
      </c>
      <c r="J39" s="28"/>
      <c r="K39" s="39"/>
      <c r="L39" s="75"/>
      <c r="M39" s="40"/>
    </row>
    <row r="40" spans="1:13" s="26" customFormat="1">
      <c r="A40" s="12">
        <f t="shared" si="0"/>
        <v>36</v>
      </c>
      <c r="B40" s="27" t="s">
        <v>85</v>
      </c>
      <c r="C40" s="44"/>
      <c r="D40" s="18" t="s">
        <v>6</v>
      </c>
      <c r="E40" s="24" t="s">
        <v>84</v>
      </c>
      <c r="F40" s="19">
        <f t="shared" si="2"/>
        <v>7.3999999999999986</v>
      </c>
      <c r="G40" s="20">
        <v>56.7</v>
      </c>
      <c r="H40" s="27"/>
      <c r="I40" s="24" t="s">
        <v>86</v>
      </c>
      <c r="J40" s="28"/>
      <c r="K40" s="39"/>
      <c r="L40" s="75"/>
      <c r="M40" s="40"/>
    </row>
    <row r="41" spans="1:13" s="26" customFormat="1" ht="22.5">
      <c r="A41" s="12">
        <f t="shared" si="0"/>
        <v>37</v>
      </c>
      <c r="B41" s="18" t="s">
        <v>93</v>
      </c>
      <c r="C41" s="44"/>
      <c r="D41" s="18" t="s">
        <v>94</v>
      </c>
      <c r="E41" s="24" t="s">
        <v>92</v>
      </c>
      <c r="F41" s="19">
        <f t="shared" si="2"/>
        <v>2.2999999999999972</v>
      </c>
      <c r="G41" s="20">
        <v>59</v>
      </c>
      <c r="H41" s="27"/>
      <c r="I41" s="24" t="s">
        <v>91</v>
      </c>
      <c r="J41" s="28"/>
      <c r="K41" s="39"/>
      <c r="L41" s="75"/>
      <c r="M41" s="40"/>
    </row>
    <row r="42" spans="1:13" s="26" customFormat="1">
      <c r="A42" s="21">
        <f t="shared" ref="A42:A94" si="3">A41+1</f>
        <v>38</v>
      </c>
      <c r="B42" s="27" t="s">
        <v>96</v>
      </c>
      <c r="C42" s="44"/>
      <c r="D42" s="27" t="s">
        <v>6</v>
      </c>
      <c r="E42" s="27" t="s">
        <v>95</v>
      </c>
      <c r="F42" s="19">
        <f t="shared" si="2"/>
        <v>17.799999999999997</v>
      </c>
      <c r="G42" s="20">
        <v>76.8</v>
      </c>
      <c r="H42" s="27"/>
      <c r="I42" s="37"/>
      <c r="J42" s="28"/>
      <c r="K42" s="39"/>
      <c r="L42" s="75"/>
      <c r="M42" s="40"/>
    </row>
    <row r="43" spans="1:13" s="26" customFormat="1">
      <c r="A43" s="21">
        <f t="shared" si="3"/>
        <v>39</v>
      </c>
      <c r="B43" s="27" t="s">
        <v>97</v>
      </c>
      <c r="C43" s="44"/>
      <c r="D43" s="27" t="s">
        <v>7</v>
      </c>
      <c r="E43" s="27" t="s">
        <v>18</v>
      </c>
      <c r="F43" s="19">
        <f t="shared" si="2"/>
        <v>0.70000000000000284</v>
      </c>
      <c r="G43" s="20">
        <v>77.5</v>
      </c>
      <c r="H43" s="27"/>
      <c r="I43" s="27"/>
      <c r="J43" s="28"/>
      <c r="K43" s="39"/>
      <c r="L43" s="75"/>
      <c r="M43" s="40"/>
    </row>
    <row r="44" spans="1:13" s="26" customFormat="1" ht="22.5">
      <c r="A44" s="21">
        <f t="shared" si="3"/>
        <v>40</v>
      </c>
      <c r="B44" s="79" t="s">
        <v>10</v>
      </c>
      <c r="C44" s="44"/>
      <c r="D44" s="27" t="s">
        <v>6</v>
      </c>
      <c r="E44" s="34" t="s">
        <v>98</v>
      </c>
      <c r="F44" s="19">
        <f t="shared" si="2"/>
        <v>4</v>
      </c>
      <c r="G44" s="20">
        <v>81.5</v>
      </c>
      <c r="H44" s="27"/>
      <c r="I44" s="34" t="s">
        <v>99</v>
      </c>
      <c r="J44" s="28"/>
      <c r="K44" s="39"/>
      <c r="L44" s="75"/>
      <c r="M44" s="40"/>
    </row>
    <row r="45" spans="1:13" s="26" customFormat="1">
      <c r="A45" s="21">
        <f t="shared" si="3"/>
        <v>41</v>
      </c>
      <c r="B45" s="27" t="s">
        <v>10</v>
      </c>
      <c r="C45" s="44"/>
      <c r="D45" s="27" t="s">
        <v>100</v>
      </c>
      <c r="E45" s="34" t="s">
        <v>137</v>
      </c>
      <c r="F45" s="19">
        <f t="shared" si="2"/>
        <v>2.6000000000000085</v>
      </c>
      <c r="G45" s="20">
        <v>84.100000000000009</v>
      </c>
      <c r="H45" s="27"/>
      <c r="I45" s="34" t="s">
        <v>101</v>
      </c>
      <c r="J45" s="28"/>
      <c r="K45" s="39"/>
      <c r="L45" s="75"/>
      <c r="M45" s="40"/>
    </row>
    <row r="46" spans="1:13" s="26" customFormat="1" ht="33.75">
      <c r="A46" s="68">
        <f t="shared" si="3"/>
        <v>42</v>
      </c>
      <c r="B46" s="61" t="s">
        <v>102</v>
      </c>
      <c r="C46" s="60"/>
      <c r="D46" s="61" t="s">
        <v>83</v>
      </c>
      <c r="E46" s="64" t="s">
        <v>137</v>
      </c>
      <c r="F46" s="62">
        <f t="shared" si="2"/>
        <v>0.69999999999998863</v>
      </c>
      <c r="G46" s="63">
        <v>84.8</v>
      </c>
      <c r="H46" s="61"/>
      <c r="I46" s="64" t="s">
        <v>210</v>
      </c>
      <c r="J46" s="65">
        <f>G46-G38</f>
        <v>36.199999999999996</v>
      </c>
      <c r="K46" s="39"/>
      <c r="L46" s="75"/>
      <c r="M46" s="40"/>
    </row>
    <row r="47" spans="1:13" s="26" customFormat="1">
      <c r="A47" s="21">
        <f t="shared" si="3"/>
        <v>43</v>
      </c>
      <c r="B47" s="27" t="s">
        <v>103</v>
      </c>
      <c r="C47" s="44"/>
      <c r="D47" s="27" t="s">
        <v>9</v>
      </c>
      <c r="E47" s="27" t="s">
        <v>105</v>
      </c>
      <c r="F47" s="19">
        <f t="shared" si="2"/>
        <v>0.60000000000000853</v>
      </c>
      <c r="G47" s="20">
        <v>85.4</v>
      </c>
      <c r="H47" s="27"/>
      <c r="I47" s="27" t="s">
        <v>104</v>
      </c>
      <c r="J47" s="28"/>
      <c r="K47" s="39"/>
      <c r="L47" s="75"/>
      <c r="M47" s="40"/>
    </row>
    <row r="48" spans="1:13" s="26" customFormat="1">
      <c r="A48" s="21">
        <f t="shared" si="3"/>
        <v>44</v>
      </c>
      <c r="B48" s="27" t="s">
        <v>23</v>
      </c>
      <c r="C48" s="44"/>
      <c r="D48" s="27" t="s">
        <v>7</v>
      </c>
      <c r="E48" s="27" t="s">
        <v>107</v>
      </c>
      <c r="F48" s="19">
        <f t="shared" si="2"/>
        <v>0.5</v>
      </c>
      <c r="G48" s="20">
        <v>85.9</v>
      </c>
      <c r="H48" s="27"/>
      <c r="I48" s="27" t="s">
        <v>106</v>
      </c>
      <c r="J48" s="28"/>
      <c r="K48" s="39"/>
      <c r="L48" s="75"/>
      <c r="M48" s="40"/>
    </row>
    <row r="49" spans="1:13" s="26" customFormat="1">
      <c r="A49" s="21">
        <f t="shared" si="3"/>
        <v>45</v>
      </c>
      <c r="B49" s="27" t="s">
        <v>108</v>
      </c>
      <c r="C49" s="44"/>
      <c r="D49" s="27" t="s">
        <v>9</v>
      </c>
      <c r="E49" s="27" t="s">
        <v>5</v>
      </c>
      <c r="F49" s="19">
        <f t="shared" si="2"/>
        <v>2</v>
      </c>
      <c r="G49" s="20">
        <v>87.9</v>
      </c>
      <c r="H49" s="27"/>
      <c r="I49" s="34" t="s">
        <v>110</v>
      </c>
      <c r="J49" s="28"/>
      <c r="K49" s="39"/>
      <c r="L49" s="75"/>
      <c r="M49" s="40"/>
    </row>
    <row r="50" spans="1:13" s="26" customFormat="1">
      <c r="A50" s="21">
        <f t="shared" si="3"/>
        <v>46</v>
      </c>
      <c r="B50" s="27" t="s">
        <v>10</v>
      </c>
      <c r="C50" s="44"/>
      <c r="D50" s="27" t="s">
        <v>6</v>
      </c>
      <c r="E50" s="34" t="s">
        <v>5</v>
      </c>
      <c r="F50" s="19">
        <f t="shared" si="2"/>
        <v>1.7000000000000028</v>
      </c>
      <c r="G50" s="20">
        <v>89.600000000000009</v>
      </c>
      <c r="H50" s="27"/>
      <c r="I50" s="27" t="s">
        <v>109</v>
      </c>
      <c r="J50" s="28"/>
      <c r="K50" s="39"/>
      <c r="L50" s="75"/>
      <c r="M50" s="40"/>
    </row>
    <row r="51" spans="1:13" s="26" customFormat="1">
      <c r="A51" s="21">
        <f t="shared" si="3"/>
        <v>47</v>
      </c>
      <c r="B51" s="27" t="s">
        <v>11</v>
      </c>
      <c r="C51" s="44"/>
      <c r="D51" s="27" t="s">
        <v>7</v>
      </c>
      <c r="E51" s="27" t="s">
        <v>111</v>
      </c>
      <c r="F51" s="19">
        <f t="shared" si="2"/>
        <v>0.39999999999999147</v>
      </c>
      <c r="G51" s="20">
        <v>90</v>
      </c>
      <c r="H51" s="27"/>
      <c r="I51" s="36"/>
      <c r="J51" s="28"/>
      <c r="K51" s="39"/>
      <c r="L51" s="75"/>
      <c r="M51" s="40"/>
    </row>
    <row r="52" spans="1:13" s="26" customFormat="1">
      <c r="A52" s="21">
        <f t="shared" si="3"/>
        <v>48</v>
      </c>
      <c r="B52" s="27" t="s">
        <v>112</v>
      </c>
      <c r="C52" s="44"/>
      <c r="D52" s="27" t="s">
        <v>9</v>
      </c>
      <c r="E52" s="27" t="s">
        <v>113</v>
      </c>
      <c r="F52" s="19">
        <f t="shared" si="2"/>
        <v>2</v>
      </c>
      <c r="G52" s="20">
        <v>92</v>
      </c>
      <c r="H52" s="27"/>
      <c r="I52" s="27"/>
      <c r="J52" s="28"/>
      <c r="K52" s="39"/>
      <c r="L52" s="75"/>
      <c r="M52" s="40"/>
    </row>
    <row r="53" spans="1:13" s="26" customFormat="1">
      <c r="A53" s="21">
        <f t="shared" si="3"/>
        <v>49</v>
      </c>
      <c r="B53" s="27" t="s">
        <v>114</v>
      </c>
      <c r="C53" s="44"/>
      <c r="D53" s="27" t="s">
        <v>43</v>
      </c>
      <c r="E53" s="27" t="s">
        <v>5</v>
      </c>
      <c r="F53" s="19">
        <f t="shared" si="2"/>
        <v>0.5</v>
      </c>
      <c r="G53" s="20">
        <v>92.5</v>
      </c>
      <c r="H53" s="27"/>
      <c r="I53" s="34" t="s">
        <v>115</v>
      </c>
      <c r="J53" s="28"/>
      <c r="K53" s="39"/>
      <c r="L53" s="75"/>
      <c r="M53" s="40"/>
    </row>
    <row r="54" spans="1:13" s="26" customFormat="1">
      <c r="A54" s="21">
        <f t="shared" si="3"/>
        <v>50</v>
      </c>
      <c r="B54" s="27" t="s">
        <v>117</v>
      </c>
      <c r="C54" s="44"/>
      <c r="D54" s="27" t="s">
        <v>6</v>
      </c>
      <c r="E54" s="27" t="s">
        <v>116</v>
      </c>
      <c r="F54" s="19">
        <f>G54-G53</f>
        <v>0.40000000000000568</v>
      </c>
      <c r="G54" s="20">
        <v>92.9</v>
      </c>
      <c r="H54" s="27"/>
      <c r="I54" s="34"/>
      <c r="J54" s="28"/>
      <c r="K54" s="39"/>
      <c r="L54" s="75"/>
      <c r="M54" s="40"/>
    </row>
    <row r="55" spans="1:13" s="26" customFormat="1">
      <c r="A55" s="21">
        <f t="shared" si="3"/>
        <v>51</v>
      </c>
      <c r="B55" s="27" t="s">
        <v>118</v>
      </c>
      <c r="C55" s="44"/>
      <c r="D55" s="27" t="s">
        <v>6</v>
      </c>
      <c r="E55" s="27" t="s">
        <v>116</v>
      </c>
      <c r="F55" s="19">
        <f>G55-G54</f>
        <v>3.5999999999999943</v>
      </c>
      <c r="G55" s="20">
        <v>96.5</v>
      </c>
      <c r="H55" s="27"/>
      <c r="I55" s="34" t="s">
        <v>119</v>
      </c>
      <c r="J55" s="28"/>
      <c r="K55" s="39"/>
      <c r="L55" s="75"/>
      <c r="M55" s="40"/>
    </row>
    <row r="56" spans="1:13" s="26" customFormat="1">
      <c r="A56" s="21">
        <f t="shared" si="3"/>
        <v>52</v>
      </c>
      <c r="B56" s="27" t="s">
        <v>120</v>
      </c>
      <c r="C56" s="44"/>
      <c r="D56" s="27" t="s">
        <v>9</v>
      </c>
      <c r="E56" s="27" t="s">
        <v>121</v>
      </c>
      <c r="F56" s="19">
        <f t="shared" si="2"/>
        <v>4</v>
      </c>
      <c r="G56" s="20">
        <v>100.5</v>
      </c>
      <c r="H56" s="27"/>
      <c r="I56" s="34"/>
      <c r="J56" s="28"/>
      <c r="K56" s="39"/>
      <c r="L56" s="75"/>
      <c r="M56" s="40"/>
    </row>
    <row r="57" spans="1:13" s="26" customFormat="1">
      <c r="A57" s="21">
        <f t="shared" si="3"/>
        <v>53</v>
      </c>
      <c r="B57" s="18" t="s">
        <v>122</v>
      </c>
      <c r="C57" s="44"/>
      <c r="D57" s="27" t="s">
        <v>9</v>
      </c>
      <c r="E57" s="27" t="s">
        <v>84</v>
      </c>
      <c r="F57" s="19">
        <f t="shared" si="2"/>
        <v>3.2000000000000028</v>
      </c>
      <c r="G57" s="20">
        <v>103.7</v>
      </c>
      <c r="H57" s="27"/>
      <c r="I57" s="34"/>
      <c r="J57" s="28"/>
      <c r="K57" s="39"/>
      <c r="L57" s="75"/>
      <c r="M57" s="40"/>
    </row>
    <row r="58" spans="1:13" s="26" customFormat="1">
      <c r="A58" s="21">
        <f t="shared" si="3"/>
        <v>54</v>
      </c>
      <c r="B58" s="27" t="s">
        <v>123</v>
      </c>
      <c r="C58" s="44"/>
      <c r="D58" s="27" t="s">
        <v>6</v>
      </c>
      <c r="E58" s="27" t="s">
        <v>116</v>
      </c>
      <c r="F58" s="19">
        <f t="shared" si="2"/>
        <v>1.2999999999999972</v>
      </c>
      <c r="G58" s="20">
        <v>105</v>
      </c>
      <c r="H58" s="27"/>
      <c r="I58" s="27"/>
      <c r="J58" s="28"/>
      <c r="K58" s="39"/>
      <c r="L58" s="75"/>
      <c r="M58" s="40"/>
    </row>
    <row r="59" spans="1:13" s="26" customFormat="1">
      <c r="A59" s="21">
        <f t="shared" si="3"/>
        <v>55</v>
      </c>
      <c r="B59" s="27" t="s">
        <v>124</v>
      </c>
      <c r="C59" s="44"/>
      <c r="D59" s="27" t="s">
        <v>43</v>
      </c>
      <c r="E59" s="27" t="s">
        <v>116</v>
      </c>
      <c r="F59" s="19">
        <f t="shared" si="2"/>
        <v>3.2000000000000028</v>
      </c>
      <c r="G59" s="20">
        <v>108.2</v>
      </c>
      <c r="H59" s="27"/>
      <c r="I59" s="27"/>
      <c r="J59" s="28"/>
      <c r="K59" s="39"/>
      <c r="L59" s="75"/>
      <c r="M59" s="40"/>
    </row>
    <row r="60" spans="1:13" s="26" customFormat="1">
      <c r="A60" s="21">
        <f t="shared" si="3"/>
        <v>56</v>
      </c>
      <c r="B60" s="27" t="s">
        <v>126</v>
      </c>
      <c r="C60" s="44"/>
      <c r="D60" s="27" t="s">
        <v>9</v>
      </c>
      <c r="E60" s="27" t="s">
        <v>116</v>
      </c>
      <c r="F60" s="19">
        <f t="shared" si="2"/>
        <v>1.4000000000000057</v>
      </c>
      <c r="G60" s="20">
        <v>109.60000000000001</v>
      </c>
      <c r="H60" s="27"/>
      <c r="I60" s="27" t="s">
        <v>125</v>
      </c>
      <c r="J60" s="28"/>
      <c r="K60" s="39"/>
      <c r="L60" s="75"/>
      <c r="M60" s="40"/>
    </row>
    <row r="61" spans="1:13" s="26" customFormat="1">
      <c r="A61" s="21">
        <f t="shared" si="3"/>
        <v>57</v>
      </c>
      <c r="B61" s="27" t="s">
        <v>127</v>
      </c>
      <c r="C61" s="44"/>
      <c r="D61" s="27" t="s">
        <v>7</v>
      </c>
      <c r="E61" s="27" t="s">
        <v>128</v>
      </c>
      <c r="F61" s="19">
        <f t="shared" si="2"/>
        <v>0.59999999999999432</v>
      </c>
      <c r="G61" s="20">
        <v>110.2</v>
      </c>
      <c r="H61" s="27"/>
      <c r="I61" s="34" t="s">
        <v>129</v>
      </c>
      <c r="J61" s="28"/>
      <c r="K61" s="39"/>
      <c r="L61" s="75"/>
      <c r="M61" s="40"/>
    </row>
    <row r="62" spans="1:13" s="26" customFormat="1">
      <c r="A62" s="21">
        <f t="shared" si="3"/>
        <v>58</v>
      </c>
      <c r="B62" s="18" t="s">
        <v>130</v>
      </c>
      <c r="C62" s="44"/>
      <c r="D62" s="27" t="s">
        <v>6</v>
      </c>
      <c r="E62" s="27" t="s">
        <v>12</v>
      </c>
      <c r="F62" s="19">
        <f t="shared" si="2"/>
        <v>0.29999999999999716</v>
      </c>
      <c r="G62" s="20">
        <v>110.5</v>
      </c>
      <c r="H62" s="27"/>
      <c r="I62" s="27"/>
      <c r="J62" s="28"/>
      <c r="K62" s="39"/>
      <c r="L62" s="75"/>
      <c r="M62" s="40"/>
    </row>
    <row r="63" spans="1:13" s="26" customFormat="1">
      <c r="A63" s="21">
        <f t="shared" si="3"/>
        <v>59</v>
      </c>
      <c r="B63" s="27" t="s">
        <v>132</v>
      </c>
      <c r="C63" s="44"/>
      <c r="D63" s="27" t="s">
        <v>6</v>
      </c>
      <c r="E63" s="27" t="s">
        <v>131</v>
      </c>
      <c r="F63" s="19">
        <f t="shared" si="2"/>
        <v>1.6000000000000085</v>
      </c>
      <c r="G63" s="20">
        <v>112.10000000000001</v>
      </c>
      <c r="H63" s="27"/>
      <c r="I63" s="27"/>
      <c r="J63" s="28"/>
      <c r="K63" s="35"/>
      <c r="L63" s="75"/>
      <c r="M63" s="40"/>
    </row>
    <row r="64" spans="1:13" s="26" customFormat="1">
      <c r="A64" s="21">
        <f t="shared" si="3"/>
        <v>60</v>
      </c>
      <c r="B64" s="27" t="s">
        <v>134</v>
      </c>
      <c r="C64" s="44"/>
      <c r="D64" s="27" t="s">
        <v>81</v>
      </c>
      <c r="E64" s="27" t="s">
        <v>131</v>
      </c>
      <c r="F64" s="19">
        <f t="shared" si="2"/>
        <v>4.5</v>
      </c>
      <c r="G64" s="20">
        <v>116.60000000000001</v>
      </c>
      <c r="H64" s="27"/>
      <c r="I64" s="27" t="s">
        <v>133</v>
      </c>
      <c r="J64" s="28"/>
      <c r="K64" s="35"/>
      <c r="L64" s="75"/>
      <c r="M64" s="40"/>
    </row>
    <row r="65" spans="1:13" s="26" customFormat="1">
      <c r="A65" s="21">
        <f t="shared" si="3"/>
        <v>61</v>
      </c>
      <c r="B65" s="27" t="s">
        <v>136</v>
      </c>
      <c r="C65" s="44"/>
      <c r="D65" s="27" t="s">
        <v>6</v>
      </c>
      <c r="E65" s="27" t="s">
        <v>135</v>
      </c>
      <c r="F65" s="19">
        <f t="shared" si="2"/>
        <v>5.5999999999999943</v>
      </c>
      <c r="G65" s="20">
        <v>122.2</v>
      </c>
      <c r="H65" s="27"/>
      <c r="I65" s="27"/>
      <c r="J65" s="28"/>
      <c r="K65" s="35"/>
      <c r="L65" s="75"/>
      <c r="M65" s="40"/>
    </row>
    <row r="66" spans="1:13" s="26" customFormat="1" ht="33.75">
      <c r="A66" s="68">
        <f t="shared" si="3"/>
        <v>62</v>
      </c>
      <c r="B66" s="61" t="s">
        <v>197</v>
      </c>
      <c r="C66" s="60"/>
      <c r="D66" s="61" t="s">
        <v>138</v>
      </c>
      <c r="E66" s="61" t="s">
        <v>135</v>
      </c>
      <c r="F66" s="62">
        <f t="shared" si="2"/>
        <v>5</v>
      </c>
      <c r="G66" s="63">
        <v>127.2</v>
      </c>
      <c r="H66" s="61"/>
      <c r="I66" s="64" t="s">
        <v>212</v>
      </c>
      <c r="J66" s="65">
        <f>G66-G46</f>
        <v>42.400000000000006</v>
      </c>
      <c r="K66" s="35"/>
      <c r="L66" s="75"/>
      <c r="M66" s="40"/>
    </row>
    <row r="67" spans="1:13" s="26" customFormat="1">
      <c r="A67" s="21">
        <f t="shared" si="3"/>
        <v>63</v>
      </c>
      <c r="B67" s="27" t="s">
        <v>139</v>
      </c>
      <c r="C67" s="44"/>
      <c r="D67" s="27" t="s">
        <v>78</v>
      </c>
      <c r="E67" s="27" t="s">
        <v>135</v>
      </c>
      <c r="F67" s="19">
        <f t="shared" si="2"/>
        <v>0.5</v>
      </c>
      <c r="G67" s="20">
        <v>127.7</v>
      </c>
      <c r="H67" s="27"/>
      <c r="I67" s="27"/>
      <c r="J67" s="28"/>
      <c r="K67" s="35"/>
      <c r="L67" s="75"/>
      <c r="M67" s="40"/>
    </row>
    <row r="68" spans="1:13" s="26" customFormat="1">
      <c r="A68" s="21">
        <f t="shared" si="3"/>
        <v>64</v>
      </c>
      <c r="B68" s="27" t="s">
        <v>142</v>
      </c>
      <c r="C68" s="44"/>
      <c r="D68" s="27" t="s">
        <v>141</v>
      </c>
      <c r="E68" s="27" t="s">
        <v>140</v>
      </c>
      <c r="F68" s="19">
        <f t="shared" si="2"/>
        <v>3.9999999999999858</v>
      </c>
      <c r="G68" s="20">
        <v>131.69999999999999</v>
      </c>
      <c r="H68" s="27"/>
      <c r="I68" s="27" t="s">
        <v>143</v>
      </c>
      <c r="J68" s="28"/>
      <c r="K68" s="35"/>
      <c r="L68" s="75"/>
      <c r="M68" s="40"/>
    </row>
    <row r="69" spans="1:13" s="26" customFormat="1" ht="22.5">
      <c r="A69" s="21">
        <f t="shared" si="3"/>
        <v>65</v>
      </c>
      <c r="B69" s="27" t="s">
        <v>145</v>
      </c>
      <c r="C69" s="44"/>
      <c r="D69" s="27" t="s">
        <v>81</v>
      </c>
      <c r="E69" s="27" t="s">
        <v>144</v>
      </c>
      <c r="F69" s="19">
        <f t="shared" si="2"/>
        <v>2</v>
      </c>
      <c r="G69" s="20">
        <v>133.69999999999999</v>
      </c>
      <c r="H69" s="27"/>
      <c r="I69" s="34" t="s">
        <v>147</v>
      </c>
      <c r="J69" s="28"/>
      <c r="K69" s="35"/>
      <c r="L69" s="75"/>
      <c r="M69" s="40"/>
    </row>
    <row r="70" spans="1:13" s="26" customFormat="1">
      <c r="A70" s="21">
        <f t="shared" si="3"/>
        <v>66</v>
      </c>
      <c r="B70" s="27" t="s">
        <v>25</v>
      </c>
      <c r="C70" s="44"/>
      <c r="D70" s="27" t="s">
        <v>6</v>
      </c>
      <c r="E70" s="27" t="s">
        <v>146</v>
      </c>
      <c r="F70" s="19">
        <f t="shared" si="2"/>
        <v>19.599999999999994</v>
      </c>
      <c r="G70" s="20">
        <v>153.29999999999998</v>
      </c>
      <c r="H70" s="27"/>
      <c r="I70" s="34"/>
      <c r="J70" s="28"/>
      <c r="K70" s="39"/>
      <c r="L70" s="75"/>
      <c r="M70" s="40"/>
    </row>
    <row r="71" spans="1:13" s="26" customFormat="1">
      <c r="A71" s="21">
        <f t="shared" si="3"/>
        <v>67</v>
      </c>
      <c r="B71" s="27" t="s">
        <v>148</v>
      </c>
      <c r="C71" s="44"/>
      <c r="D71" s="27" t="s">
        <v>7</v>
      </c>
      <c r="E71" s="27" t="s">
        <v>149</v>
      </c>
      <c r="F71" s="19">
        <f t="shared" si="2"/>
        <v>1</v>
      </c>
      <c r="G71" s="20">
        <v>154.29999999999998</v>
      </c>
      <c r="H71" s="27"/>
      <c r="I71" s="34"/>
      <c r="J71" s="28"/>
      <c r="K71" s="39"/>
      <c r="L71" s="75"/>
      <c r="M71" s="40"/>
    </row>
    <row r="72" spans="1:13" s="26" customFormat="1">
      <c r="A72" s="21">
        <f t="shared" si="3"/>
        <v>68</v>
      </c>
      <c r="B72" s="27" t="s">
        <v>10</v>
      </c>
      <c r="C72" s="44"/>
      <c r="D72" s="27" t="s">
        <v>6</v>
      </c>
      <c r="E72" s="27" t="s">
        <v>149</v>
      </c>
      <c r="F72" s="19">
        <f t="shared" si="2"/>
        <v>2.3000000000000114</v>
      </c>
      <c r="G72" s="20">
        <v>156.6</v>
      </c>
      <c r="H72" s="27"/>
      <c r="I72" s="34" t="s">
        <v>150</v>
      </c>
      <c r="J72" s="28"/>
      <c r="K72" s="39"/>
      <c r="L72" s="75"/>
      <c r="M72" s="40"/>
    </row>
    <row r="73" spans="1:13" s="26" customFormat="1">
      <c r="A73" s="21">
        <f t="shared" si="3"/>
        <v>69</v>
      </c>
      <c r="B73" s="27" t="s">
        <v>13</v>
      </c>
      <c r="C73" s="44"/>
      <c r="D73" s="27" t="s">
        <v>6</v>
      </c>
      <c r="E73" s="27" t="s">
        <v>149</v>
      </c>
      <c r="F73" s="19">
        <f t="shared" si="2"/>
        <v>1.4000000000000057</v>
      </c>
      <c r="G73" s="20">
        <v>158</v>
      </c>
      <c r="H73" s="27"/>
      <c r="I73" s="34"/>
      <c r="J73" s="28"/>
      <c r="K73" s="39"/>
      <c r="L73" s="75"/>
      <c r="M73" s="40"/>
    </row>
    <row r="74" spans="1:13" s="26" customFormat="1">
      <c r="A74" s="21">
        <f t="shared" si="3"/>
        <v>70</v>
      </c>
      <c r="B74" s="27" t="s">
        <v>151</v>
      </c>
      <c r="C74" s="44"/>
      <c r="D74" s="27" t="s">
        <v>43</v>
      </c>
      <c r="E74" s="27" t="s">
        <v>149</v>
      </c>
      <c r="F74" s="19">
        <f t="shared" si="2"/>
        <v>0.59999999999999432</v>
      </c>
      <c r="G74" s="20">
        <v>158.6</v>
      </c>
      <c r="H74" s="27"/>
      <c r="I74" s="37"/>
      <c r="J74" s="28"/>
      <c r="K74" s="39"/>
      <c r="L74" s="75"/>
      <c r="M74" s="40"/>
    </row>
    <row r="75" spans="1:13" s="26" customFormat="1">
      <c r="A75" s="21">
        <f t="shared" si="3"/>
        <v>71</v>
      </c>
      <c r="B75" s="27" t="s">
        <v>152</v>
      </c>
      <c r="C75" s="44"/>
      <c r="D75" s="27" t="s">
        <v>7</v>
      </c>
      <c r="E75" s="27" t="s">
        <v>149</v>
      </c>
      <c r="F75" s="19">
        <f t="shared" si="2"/>
        <v>2.6999999999999886</v>
      </c>
      <c r="G75" s="20">
        <v>161.29999999999998</v>
      </c>
      <c r="H75" s="27"/>
      <c r="I75" s="34"/>
      <c r="J75" s="28"/>
      <c r="K75" s="39"/>
      <c r="L75" s="75"/>
      <c r="M75" s="40"/>
    </row>
    <row r="76" spans="1:13" s="26" customFormat="1">
      <c r="A76" s="21">
        <f t="shared" si="3"/>
        <v>72</v>
      </c>
      <c r="B76" s="27" t="s">
        <v>153</v>
      </c>
      <c r="C76" s="44"/>
      <c r="D76" s="27" t="s">
        <v>7</v>
      </c>
      <c r="E76" s="27" t="s">
        <v>155</v>
      </c>
      <c r="F76" s="19">
        <f t="shared" si="2"/>
        <v>0.5</v>
      </c>
      <c r="G76" s="20">
        <v>161.79999999999998</v>
      </c>
      <c r="H76" s="27"/>
      <c r="I76" s="34" t="s">
        <v>154</v>
      </c>
      <c r="J76" s="28"/>
      <c r="K76" s="39"/>
      <c r="L76" s="75"/>
      <c r="M76" s="40"/>
    </row>
    <row r="77" spans="1:13" s="26" customFormat="1">
      <c r="A77" s="21">
        <f t="shared" si="3"/>
        <v>73</v>
      </c>
      <c r="B77" s="27" t="s">
        <v>157</v>
      </c>
      <c r="C77" s="44"/>
      <c r="D77" s="27" t="s">
        <v>78</v>
      </c>
      <c r="E77" s="27" t="s">
        <v>156</v>
      </c>
      <c r="F77" s="19">
        <f t="shared" si="2"/>
        <v>1.5999999999999943</v>
      </c>
      <c r="G77" s="20">
        <v>163.39999999999998</v>
      </c>
      <c r="H77" s="27"/>
      <c r="I77" s="34"/>
      <c r="J77" s="28"/>
      <c r="K77" s="39"/>
      <c r="L77" s="75"/>
      <c r="M77" s="40"/>
    </row>
    <row r="78" spans="1:13" s="26" customFormat="1">
      <c r="A78" s="21">
        <f t="shared" si="3"/>
        <v>74</v>
      </c>
      <c r="B78" s="27" t="s">
        <v>159</v>
      </c>
      <c r="C78" s="44"/>
      <c r="D78" s="27" t="s">
        <v>78</v>
      </c>
      <c r="E78" s="27" t="s">
        <v>158</v>
      </c>
      <c r="F78" s="19">
        <f t="shared" si="2"/>
        <v>3</v>
      </c>
      <c r="G78" s="20">
        <v>166.39999999999998</v>
      </c>
      <c r="H78" s="27"/>
      <c r="I78" s="34" t="s">
        <v>160</v>
      </c>
      <c r="J78" s="28"/>
      <c r="K78" s="39"/>
      <c r="L78" s="75"/>
      <c r="M78" s="40"/>
    </row>
    <row r="79" spans="1:13" s="26" customFormat="1" ht="22.5">
      <c r="A79" s="21">
        <f t="shared" si="3"/>
        <v>75</v>
      </c>
      <c r="B79" s="27" t="s">
        <v>161</v>
      </c>
      <c r="C79" s="44"/>
      <c r="D79" s="27" t="s">
        <v>78</v>
      </c>
      <c r="E79" s="34" t="s">
        <v>162</v>
      </c>
      <c r="F79" s="19">
        <f t="shared" si="2"/>
        <v>0.20000000000001705</v>
      </c>
      <c r="G79" s="20">
        <v>166.6</v>
      </c>
      <c r="H79" s="27"/>
      <c r="I79" s="34"/>
      <c r="J79" s="28"/>
      <c r="K79" s="39"/>
      <c r="L79" s="75"/>
      <c r="M79" s="40"/>
    </row>
    <row r="80" spans="1:13" s="26" customFormat="1">
      <c r="A80" s="21">
        <f t="shared" si="3"/>
        <v>76</v>
      </c>
      <c r="B80" s="27" t="s">
        <v>163</v>
      </c>
      <c r="C80" s="44"/>
      <c r="D80" s="27" t="s">
        <v>81</v>
      </c>
      <c r="E80" s="27" t="s">
        <v>158</v>
      </c>
      <c r="F80" s="19">
        <f t="shared" si="2"/>
        <v>3.0999999999999943</v>
      </c>
      <c r="G80" s="20">
        <v>169.7</v>
      </c>
      <c r="H80" s="27"/>
      <c r="I80" s="34" t="s">
        <v>164</v>
      </c>
      <c r="J80" s="28"/>
      <c r="K80" s="39"/>
      <c r="L80" s="75"/>
      <c r="M80" s="40"/>
    </row>
    <row r="81" spans="1:13" s="26" customFormat="1">
      <c r="A81" s="21">
        <f t="shared" si="3"/>
        <v>77</v>
      </c>
      <c r="B81" s="27" t="s">
        <v>166</v>
      </c>
      <c r="C81" s="44"/>
      <c r="D81" s="27" t="s">
        <v>78</v>
      </c>
      <c r="E81" s="27" t="s">
        <v>165</v>
      </c>
      <c r="F81" s="19">
        <f t="shared" si="2"/>
        <v>0.30000000000001137</v>
      </c>
      <c r="G81" s="20">
        <v>170</v>
      </c>
      <c r="H81" s="27"/>
      <c r="I81" s="34" t="s">
        <v>167</v>
      </c>
      <c r="J81" s="28"/>
      <c r="K81" s="39"/>
      <c r="L81" s="75"/>
      <c r="M81" s="40"/>
    </row>
    <row r="82" spans="1:13" s="26" customFormat="1">
      <c r="A82" s="21">
        <f t="shared" si="3"/>
        <v>78</v>
      </c>
      <c r="B82" s="27" t="s">
        <v>170</v>
      </c>
      <c r="C82" s="44"/>
      <c r="D82" s="27" t="s">
        <v>169</v>
      </c>
      <c r="E82" s="27" t="s">
        <v>168</v>
      </c>
      <c r="F82" s="19">
        <f t="shared" si="2"/>
        <v>0.89999999999997726</v>
      </c>
      <c r="G82" s="20">
        <v>170.89999999999998</v>
      </c>
      <c r="H82" s="27"/>
      <c r="I82" s="78" t="s">
        <v>218</v>
      </c>
      <c r="J82" s="28"/>
      <c r="K82" s="39"/>
      <c r="L82" s="75"/>
      <c r="M82" s="40"/>
    </row>
    <row r="83" spans="1:13" s="26" customFormat="1" ht="33.75">
      <c r="A83" s="68">
        <f t="shared" si="3"/>
        <v>79</v>
      </c>
      <c r="B83" s="61" t="s">
        <v>196</v>
      </c>
      <c r="C83" s="60"/>
      <c r="D83" s="61" t="s">
        <v>83</v>
      </c>
      <c r="E83" s="61" t="s">
        <v>165</v>
      </c>
      <c r="F83" s="62">
        <f t="shared" si="2"/>
        <v>3.1000000000000227</v>
      </c>
      <c r="G83" s="63">
        <v>174</v>
      </c>
      <c r="H83" s="61"/>
      <c r="I83" s="64" t="s">
        <v>213</v>
      </c>
      <c r="J83" s="65">
        <f>G83-G66</f>
        <v>46.8</v>
      </c>
      <c r="K83" s="39"/>
      <c r="L83" s="75"/>
      <c r="M83" s="40"/>
    </row>
    <row r="84" spans="1:13" s="26" customFormat="1">
      <c r="A84" s="21">
        <f t="shared" si="3"/>
        <v>80</v>
      </c>
      <c r="B84" s="27" t="s">
        <v>172</v>
      </c>
      <c r="C84" s="44"/>
      <c r="D84" s="27" t="s">
        <v>78</v>
      </c>
      <c r="E84" s="34" t="s">
        <v>171</v>
      </c>
      <c r="F84" s="19">
        <f t="shared" si="2"/>
        <v>0.19999999999998863</v>
      </c>
      <c r="G84" s="20">
        <v>174.2</v>
      </c>
      <c r="H84" s="27"/>
      <c r="I84" s="34" t="s">
        <v>173</v>
      </c>
      <c r="J84" s="28"/>
      <c r="K84" s="39"/>
      <c r="L84" s="75"/>
      <c r="M84" s="40"/>
    </row>
    <row r="85" spans="1:13" s="26" customFormat="1" ht="22.5">
      <c r="A85" s="21">
        <f t="shared" si="3"/>
        <v>81</v>
      </c>
      <c r="B85" s="27" t="s">
        <v>174</v>
      </c>
      <c r="C85" s="44"/>
      <c r="D85" s="34" t="s">
        <v>198</v>
      </c>
      <c r="E85" s="34" t="s">
        <v>175</v>
      </c>
      <c r="F85" s="19">
        <f t="shared" si="2"/>
        <v>8.1999999999999886</v>
      </c>
      <c r="G85" s="20">
        <v>182.39999999999998</v>
      </c>
      <c r="H85" s="27"/>
      <c r="I85" s="34" t="s">
        <v>176</v>
      </c>
      <c r="J85" s="28"/>
      <c r="K85" s="39"/>
      <c r="L85" s="75"/>
      <c r="M85" s="40"/>
    </row>
    <row r="86" spans="1:13" s="26" customFormat="1">
      <c r="A86" s="21">
        <f t="shared" si="3"/>
        <v>82</v>
      </c>
      <c r="B86" s="27" t="s">
        <v>177</v>
      </c>
      <c r="C86" s="66" t="s">
        <v>17</v>
      </c>
      <c r="D86" s="27" t="s">
        <v>78</v>
      </c>
      <c r="E86" s="34" t="s">
        <v>178</v>
      </c>
      <c r="F86" s="19">
        <f t="shared" si="2"/>
        <v>1</v>
      </c>
      <c r="G86" s="20">
        <v>183.39999999999998</v>
      </c>
      <c r="H86" s="27"/>
      <c r="I86" s="34" t="s">
        <v>179</v>
      </c>
      <c r="J86" s="28"/>
      <c r="K86" s="39"/>
      <c r="L86" s="75"/>
      <c r="M86" s="40"/>
    </row>
    <row r="87" spans="1:13" s="26" customFormat="1" ht="22.5">
      <c r="A87" s="21">
        <f t="shared" si="3"/>
        <v>83</v>
      </c>
      <c r="B87" s="27" t="s">
        <v>180</v>
      </c>
      <c r="C87" s="44"/>
      <c r="D87" s="27" t="s">
        <v>141</v>
      </c>
      <c r="E87" s="34" t="s">
        <v>181</v>
      </c>
      <c r="F87" s="19">
        <f t="shared" si="2"/>
        <v>2</v>
      </c>
      <c r="G87" s="20">
        <v>185.39999999999998</v>
      </c>
      <c r="H87" s="27"/>
      <c r="I87" s="34" t="s">
        <v>219</v>
      </c>
      <c r="J87" s="28"/>
      <c r="K87" s="39"/>
      <c r="L87" s="75"/>
      <c r="M87" s="40"/>
    </row>
    <row r="88" spans="1:13" s="26" customFormat="1">
      <c r="A88" s="21">
        <f t="shared" si="3"/>
        <v>84</v>
      </c>
      <c r="B88" s="27" t="s">
        <v>183</v>
      </c>
      <c r="C88" s="44"/>
      <c r="D88" s="27" t="s">
        <v>141</v>
      </c>
      <c r="E88" s="34" t="s">
        <v>182</v>
      </c>
      <c r="F88" s="19">
        <f t="shared" si="2"/>
        <v>7.1000000000000227</v>
      </c>
      <c r="G88" s="20">
        <v>192.5</v>
      </c>
      <c r="H88" s="27"/>
      <c r="I88" s="34" t="s">
        <v>184</v>
      </c>
      <c r="J88" s="28"/>
      <c r="K88" s="39"/>
      <c r="L88" s="75"/>
      <c r="M88" s="40"/>
    </row>
    <row r="89" spans="1:13" s="26" customFormat="1">
      <c r="A89" s="21">
        <f t="shared" si="3"/>
        <v>85</v>
      </c>
      <c r="B89" s="27" t="s">
        <v>185</v>
      </c>
      <c r="C89" s="44"/>
      <c r="D89" s="27" t="s">
        <v>78</v>
      </c>
      <c r="E89" s="34" t="s">
        <v>158</v>
      </c>
      <c r="F89" s="19">
        <f t="shared" si="2"/>
        <v>4.6999999999999886</v>
      </c>
      <c r="G89" s="20">
        <v>197.2</v>
      </c>
      <c r="H89" s="27"/>
      <c r="I89" s="34" t="s">
        <v>208</v>
      </c>
      <c r="J89" s="28"/>
      <c r="K89" s="39"/>
      <c r="L89" s="75"/>
      <c r="M89" s="40"/>
    </row>
    <row r="90" spans="1:13" s="26" customFormat="1">
      <c r="A90" s="21">
        <f t="shared" si="3"/>
        <v>86</v>
      </c>
      <c r="B90" s="27" t="s">
        <v>13</v>
      </c>
      <c r="C90" s="44"/>
      <c r="D90" s="27" t="s">
        <v>7</v>
      </c>
      <c r="E90" s="27" t="s">
        <v>186</v>
      </c>
      <c r="F90" s="19">
        <f t="shared" si="2"/>
        <v>1.6999999999999886</v>
      </c>
      <c r="G90" s="20">
        <v>198.89999999999998</v>
      </c>
      <c r="H90" s="27"/>
      <c r="I90" s="34"/>
      <c r="J90" s="28"/>
      <c r="K90" s="39"/>
      <c r="L90" s="75"/>
      <c r="M90" s="40"/>
    </row>
    <row r="91" spans="1:13" s="26" customFormat="1" ht="21.75" customHeight="1">
      <c r="A91" s="21">
        <f t="shared" si="3"/>
        <v>87</v>
      </c>
      <c r="B91" s="27" t="s">
        <v>188</v>
      </c>
      <c r="C91" s="69"/>
      <c r="D91" s="27" t="s">
        <v>78</v>
      </c>
      <c r="E91" s="27" t="s">
        <v>187</v>
      </c>
      <c r="F91" s="19">
        <f t="shared" si="2"/>
        <v>3.6000000000000227</v>
      </c>
      <c r="G91" s="70">
        <v>202.5</v>
      </c>
      <c r="H91" s="27"/>
      <c r="I91" s="34" t="s">
        <v>189</v>
      </c>
      <c r="J91" s="28"/>
      <c r="K91" s="39"/>
      <c r="L91" s="75"/>
      <c r="M91" s="40"/>
    </row>
    <row r="92" spans="1:13" s="26" customFormat="1">
      <c r="A92" s="21">
        <f t="shared" si="3"/>
        <v>88</v>
      </c>
      <c r="B92" s="27" t="s">
        <v>190</v>
      </c>
      <c r="C92" s="69"/>
      <c r="D92" s="27" t="s">
        <v>191</v>
      </c>
      <c r="E92" s="27" t="s">
        <v>192</v>
      </c>
      <c r="F92" s="19">
        <f t="shared" si="2"/>
        <v>1.1999999999999886</v>
      </c>
      <c r="G92" s="70">
        <v>203.7</v>
      </c>
      <c r="H92" s="27"/>
      <c r="I92" s="34" t="s">
        <v>193</v>
      </c>
      <c r="J92" s="28"/>
      <c r="K92" s="39"/>
      <c r="L92" s="75"/>
      <c r="M92" s="40"/>
    </row>
    <row r="93" spans="1:13" s="26" customFormat="1" ht="33.75">
      <c r="A93" s="68">
        <f t="shared" si="3"/>
        <v>89</v>
      </c>
      <c r="B93" s="64" t="s">
        <v>215</v>
      </c>
      <c r="C93" s="71"/>
      <c r="D93" s="61" t="s">
        <v>8</v>
      </c>
      <c r="E93" s="64" t="s">
        <v>5</v>
      </c>
      <c r="F93" s="62">
        <f t="shared" si="2"/>
        <v>0.59999999999999432</v>
      </c>
      <c r="G93" s="72">
        <v>204.29999999999998</v>
      </c>
      <c r="H93" s="61"/>
      <c r="I93" s="64" t="s">
        <v>194</v>
      </c>
      <c r="J93" s="65">
        <f>G93-G83</f>
        <v>30.299999999999983</v>
      </c>
      <c r="K93" s="39"/>
      <c r="L93" s="75"/>
      <c r="M93" s="40"/>
    </row>
    <row r="94" spans="1:13" s="26" customFormat="1">
      <c r="A94" s="21">
        <f t="shared" si="3"/>
        <v>90</v>
      </c>
      <c r="B94" s="27" t="s">
        <v>195</v>
      </c>
      <c r="C94" s="69"/>
      <c r="D94" s="27" t="s">
        <v>141</v>
      </c>
      <c r="E94" s="34" t="s">
        <v>158</v>
      </c>
      <c r="F94" s="19">
        <f t="shared" si="2"/>
        <v>0.70000000000001705</v>
      </c>
      <c r="G94" s="70">
        <v>205</v>
      </c>
      <c r="H94" s="27"/>
      <c r="I94" s="34"/>
      <c r="J94" s="28"/>
      <c r="K94" s="39"/>
      <c r="L94" s="75"/>
      <c r="M94" s="40"/>
    </row>
    <row r="95" spans="1:13" ht="34.5" thickBot="1">
      <c r="A95" s="47">
        <f>A94+1</f>
        <v>91</v>
      </c>
      <c r="B95" s="29" t="s">
        <v>216</v>
      </c>
      <c r="C95" s="48"/>
      <c r="D95" s="29" t="s">
        <v>8</v>
      </c>
      <c r="E95" s="29"/>
      <c r="F95" s="30">
        <f>G95-G94</f>
        <v>0.39999999999997726</v>
      </c>
      <c r="G95" s="31">
        <v>205.39999999999998</v>
      </c>
      <c r="H95" s="29"/>
      <c r="I95" s="76" t="s">
        <v>211</v>
      </c>
      <c r="J95" s="32">
        <f>G95-G93</f>
        <v>1.0999999999999943</v>
      </c>
      <c r="K95" s="39"/>
      <c r="L95" s="75"/>
      <c r="M95" s="40"/>
    </row>
    <row r="96" spans="1:13">
      <c r="C96" s="45"/>
      <c r="I96" s="33"/>
      <c r="J96" s="33"/>
      <c r="M96" s="33"/>
    </row>
    <row r="97" spans="3:13">
      <c r="C97" s="45"/>
      <c r="I97" s="33"/>
      <c r="J97" s="33"/>
      <c r="M97" s="33"/>
    </row>
    <row r="98" spans="3:13">
      <c r="C98" s="45"/>
      <c r="I98" s="33"/>
      <c r="J98" s="33"/>
      <c r="M98" s="33"/>
    </row>
    <row r="99" spans="3:13">
      <c r="C99" s="46"/>
    </row>
  </sheetData>
  <phoneticPr fontId="2"/>
  <pageMargins left="0.25" right="0.25" top="0.75" bottom="0.75" header="0.3" footer="0.3"/>
  <pageSetup paperSize="9" scale="80" fitToHeight="0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2015-01-05T00:36:59Z</cp:lastPrinted>
  <dcterms:created xsi:type="dcterms:W3CDTF">2011-02-06T12:06:47Z</dcterms:created>
  <dcterms:modified xsi:type="dcterms:W3CDTF">2015-01-06T23:01:46Z</dcterms:modified>
</cp:coreProperties>
</file>