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000" windowHeight="12900"/>
  </bookViews>
  <sheets>
    <sheet name="2013-316que" sheetId="2" r:id="rId1"/>
  </sheets>
  <definedNames>
    <definedName name="_xlnm.Print_Area" localSheetId="0">'2013-316que'!$A$1:$J$122</definedName>
  </definedNames>
  <calcPr calcId="145621" iterateDelta="1E-4"/>
</workbook>
</file>

<file path=xl/calcChain.xml><?xml version="1.0" encoding="utf-8"?>
<calcChain xmlns="http://schemas.openxmlformats.org/spreadsheetml/2006/main">
  <c r="F28" i="2" l="1"/>
  <c r="A28" i="2"/>
  <c r="F27" i="2"/>
  <c r="F26" i="2"/>
  <c r="J31" i="2"/>
  <c r="J23" i="2"/>
  <c r="F23" i="2"/>
  <c r="F100" i="2" l="1"/>
  <c r="J122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J110" i="2" l="1"/>
  <c r="F110" i="2"/>
  <c r="F109" i="2"/>
  <c r="F108" i="2"/>
  <c r="J94" i="2"/>
  <c r="F94" i="2"/>
  <c r="F89" i="2"/>
  <c r="F88" i="2"/>
  <c r="F87" i="2"/>
  <c r="J87" i="2"/>
  <c r="J74" i="2" l="1"/>
  <c r="F74" i="2"/>
  <c r="J40" i="2"/>
  <c r="J57" i="2"/>
  <c r="F52" i="2"/>
  <c r="F51" i="2"/>
  <c r="F50" i="2"/>
  <c r="F49" i="2"/>
  <c r="F48" i="2"/>
  <c r="F47" i="2"/>
  <c r="F46" i="2"/>
  <c r="F45" i="2"/>
  <c r="F35" i="2"/>
  <c r="F34" i="2"/>
  <c r="F44" i="2"/>
  <c r="F43" i="2"/>
  <c r="F42" i="2"/>
  <c r="F41" i="2"/>
  <c r="F40" i="2"/>
  <c r="F39" i="2"/>
  <c r="F38" i="2"/>
  <c r="F37" i="2"/>
  <c r="F36" i="2"/>
  <c r="F33" i="2"/>
  <c r="F32" i="2"/>
  <c r="F31" i="2"/>
  <c r="F30" i="2"/>
  <c r="F29" i="2"/>
  <c r="F25" i="2"/>
  <c r="F24" i="2"/>
  <c r="F22" i="2"/>
  <c r="F21" i="2"/>
  <c r="F20" i="2"/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07" i="2" l="1"/>
  <c r="F106" i="2"/>
  <c r="F105" i="2"/>
  <c r="F104" i="2"/>
  <c r="F103" i="2"/>
  <c r="F102" i="2"/>
  <c r="F101" i="2"/>
  <c r="F99" i="2"/>
  <c r="F98" i="2"/>
  <c r="F97" i="2"/>
  <c r="F96" i="2"/>
  <c r="F95" i="2"/>
  <c r="F93" i="2"/>
  <c r="F78" i="2"/>
  <c r="F77" i="2"/>
  <c r="F59" i="2"/>
  <c r="F58" i="2"/>
  <c r="F57" i="2"/>
  <c r="F64" i="2" l="1"/>
  <c r="F63" i="2"/>
  <c r="F65" i="2"/>
  <c r="F81" i="2" l="1"/>
  <c r="A10" i="2" l="1"/>
  <c r="A11" i="2" s="1"/>
  <c r="A12" i="2" s="1"/>
  <c r="A13" i="2" s="1"/>
  <c r="F53" i="2"/>
  <c r="F54" i="2"/>
  <c r="F55" i="2"/>
  <c r="F56" i="2"/>
  <c r="F60" i="2"/>
  <c r="F61" i="2"/>
  <c r="F62" i="2"/>
  <c r="F66" i="2"/>
  <c r="F67" i="2"/>
  <c r="F68" i="2"/>
  <c r="F69" i="2"/>
  <c r="F70" i="2"/>
  <c r="F71" i="2"/>
  <c r="F72" i="2"/>
  <c r="F73" i="2"/>
  <c r="F75" i="2"/>
  <c r="F76" i="2"/>
  <c r="F79" i="2"/>
  <c r="F80" i="2"/>
  <c r="F82" i="2"/>
  <c r="F83" i="2"/>
  <c r="F84" i="2"/>
  <c r="F85" i="2"/>
  <c r="F86" i="2"/>
  <c r="F90" i="2"/>
  <c r="F91" i="2"/>
  <c r="F92" i="2"/>
  <c r="A14" i="2" l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l="1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27" i="2"/>
  <c r="A61" i="2" l="1"/>
  <c r="A62" i="2" s="1"/>
  <c r="A63" i="2" l="1"/>
  <c r="A64" i="2" s="1"/>
  <c r="A65" i="2" s="1"/>
  <c r="A66" i="2" s="1"/>
  <c r="A67" i="2" s="1"/>
  <c r="A68" i="2" s="1"/>
  <c r="A69" i="2" s="1"/>
  <c r="A70" i="2" s="1"/>
  <c r="A71" i="2" s="1"/>
  <c r="A72" i="2" l="1"/>
  <c r="A73" i="2" s="1"/>
  <c r="A74" i="2" l="1"/>
  <c r="A75" i="2" s="1"/>
  <c r="A76" i="2" s="1"/>
  <c r="A77" i="2" l="1"/>
  <c r="A78" i="2" s="1"/>
  <c r="A79" i="2" s="1"/>
  <c r="A80" i="2" s="1"/>
  <c r="A81" i="2" s="1"/>
  <c r="A82" i="2" l="1"/>
  <c r="A83" i="2" s="1"/>
  <c r="A84" i="2" s="1"/>
  <c r="A85" i="2" s="1"/>
  <c r="A86" i="2" l="1"/>
  <c r="A87" i="2" s="1"/>
  <c r="A88" i="2" s="1"/>
  <c r="A89" i="2" s="1"/>
  <c r="A90" i="2" l="1"/>
  <c r="A91" i="2" s="1"/>
  <c r="A92" i="2" s="1"/>
  <c r="A93" i="2" s="1"/>
  <c r="A94" i="2" l="1"/>
  <c r="A95" i="2" s="1"/>
  <c r="A96" i="2" s="1"/>
  <c r="A97" i="2" s="1"/>
  <c r="A98" i="2" s="1"/>
  <c r="A99" i="2" s="1"/>
  <c r="A100" i="2" l="1"/>
  <c r="A101" i="2" s="1"/>
  <c r="A102" i="2" s="1"/>
  <c r="A103" i="2" s="1"/>
  <c r="A104" i="2" s="1"/>
  <c r="A105" i="2" s="1"/>
  <c r="A106" i="2" s="1"/>
  <c r="A107" i="2" s="1"/>
  <c r="A108" i="2" s="1"/>
  <c r="A109" i="2" s="1"/>
  <c r="A110" i="2" l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</calcChain>
</file>

<file path=xl/comments1.xml><?xml version="1.0" encoding="utf-8"?>
<comments xmlns="http://schemas.openxmlformats.org/spreadsheetml/2006/main">
  <authors>
    <author>ZIN8</author>
  </authors>
  <commentLis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</t>
        </r>
      </text>
    </comment>
  </commentList>
</comments>
</file>

<file path=xl/sharedStrings.xml><?xml version="1.0" encoding="utf-8"?>
<sst xmlns="http://schemas.openxmlformats.org/spreadsheetml/2006/main" count="447" uniqueCount="268">
  <si>
    <t>ポイント</t>
  </si>
  <si>
    <t>標識</t>
  </si>
  <si>
    <t>道路</t>
  </si>
  <si>
    <t>区間</t>
  </si>
  <si>
    <t>合計</t>
  </si>
  <si>
    <t>備考</t>
  </si>
  <si>
    <t>直進</t>
  </si>
  <si>
    <t>左側</t>
  </si>
  <si>
    <t>市道</t>
    <rPh sb="0" eb="2">
      <t>シドウ</t>
    </rPh>
    <phoneticPr fontId="19"/>
  </si>
  <si>
    <t>直進</t>
    <rPh sb="0" eb="2">
      <t>チョクシン</t>
    </rPh>
    <phoneticPr fontId="18"/>
  </si>
  <si>
    <t>左折</t>
    <rPh sb="0" eb="2">
      <t>サセツ</t>
    </rPh>
    <phoneticPr fontId="18"/>
  </si>
  <si>
    <t>市道</t>
    <rPh sb="0" eb="2">
      <t>シドウ</t>
    </rPh>
    <phoneticPr fontId="18"/>
  </si>
  <si>
    <t>※時間の記述は7：00スタート基準です</t>
    <phoneticPr fontId="19"/>
  </si>
  <si>
    <t>T字路</t>
    <rPh sb="1" eb="3">
      <t>ジロ</t>
    </rPh>
    <phoneticPr fontId="18"/>
  </si>
  <si>
    <t>左折</t>
    <rPh sb="0" eb="2">
      <t>サセツ</t>
    </rPh>
    <phoneticPr fontId="18"/>
  </si>
  <si>
    <t>右側</t>
    <rPh sb="0" eb="2">
      <t>ミギガワ</t>
    </rPh>
    <phoneticPr fontId="18"/>
  </si>
  <si>
    <t>久御山中央公園</t>
    <rPh sb="0" eb="7">
      <t>クミヤマチュウオウコウエン</t>
    </rPh>
    <phoneticPr fontId="3"/>
  </si>
  <si>
    <t>市道</t>
    <rPh sb="0" eb="2">
      <t>シドウ</t>
    </rPh>
    <phoneticPr fontId="2"/>
  </si>
  <si>
    <t>07：00スタート　南西方面</t>
    <rPh sb="10" eb="12">
      <t>ナンセイ</t>
    </rPh>
    <rPh sb="12" eb="14">
      <t>ホウメン</t>
    </rPh>
    <phoneticPr fontId="2"/>
  </si>
  <si>
    <t>右折</t>
    <rPh sb="0" eb="2">
      <t>ウセツ</t>
    </rPh>
    <phoneticPr fontId="3"/>
  </si>
  <si>
    <t>府道15</t>
    <rPh sb="0" eb="2">
      <t>フドウ</t>
    </rPh>
    <phoneticPr fontId="3"/>
  </si>
  <si>
    <t>Y字路</t>
    <rPh sb="1" eb="3">
      <t>ジロ</t>
    </rPh>
    <phoneticPr fontId="2"/>
  </si>
  <si>
    <t>右直進</t>
    <rPh sb="0" eb="3">
      <t>ミギチョクシン</t>
    </rPh>
    <phoneticPr fontId="2"/>
  </si>
  <si>
    <t>府道126</t>
    <rPh sb="0" eb="2">
      <t>フドウ</t>
    </rPh>
    <phoneticPr fontId="2"/>
  </si>
  <si>
    <t>自動車一方通行。狭い！</t>
    <rPh sb="0" eb="3">
      <t>ジドウシャ</t>
    </rPh>
    <rPh sb="3" eb="7">
      <t>イッポウツウコウ</t>
    </rPh>
    <rPh sb="8" eb="9">
      <t>セマ</t>
    </rPh>
    <phoneticPr fontId="3"/>
  </si>
  <si>
    <t>T字路</t>
    <rPh sb="1" eb="3">
      <t>ジロ</t>
    </rPh>
    <phoneticPr fontId="2"/>
  </si>
  <si>
    <t>右折</t>
    <rPh sb="0" eb="2">
      <t>ウセツ</t>
    </rPh>
    <phoneticPr fontId="2"/>
  </si>
  <si>
    <t>突当りの右
自動車一方通行。狭い！</t>
    <rPh sb="0" eb="2">
      <t>ツキアタ</t>
    </rPh>
    <rPh sb="4" eb="5">
      <t>ミギ</t>
    </rPh>
    <phoneticPr fontId="2"/>
  </si>
  <si>
    <t>納所S</t>
    <rPh sb="0" eb="2">
      <t>ナッショ</t>
    </rPh>
    <phoneticPr fontId="2"/>
  </si>
  <si>
    <t>左直進</t>
    <rPh sb="0" eb="1">
      <t>ヒダリ</t>
    </rPh>
    <rPh sb="1" eb="3">
      <t>チョクシン</t>
    </rPh>
    <phoneticPr fontId="2"/>
  </si>
  <si>
    <t>府道204</t>
    <rPh sb="0" eb="1">
      <t>フ</t>
    </rPh>
    <rPh sb="1" eb="2">
      <t>ミチ</t>
    </rPh>
    <phoneticPr fontId="2"/>
  </si>
  <si>
    <t>変則五叉路、左斜めに直進。長岡京方面</t>
    <rPh sb="0" eb="2">
      <t>ヘンソク</t>
    </rPh>
    <rPh sb="2" eb="5">
      <t>ゴサロ</t>
    </rPh>
    <rPh sb="6" eb="8">
      <t>ヒダリナナ</t>
    </rPh>
    <rPh sb="10" eb="12">
      <t>チョクシン</t>
    </rPh>
    <rPh sb="13" eb="16">
      <t>ナガオカキョウ</t>
    </rPh>
    <rPh sb="16" eb="18">
      <t>ホウメン</t>
    </rPh>
    <phoneticPr fontId="2"/>
  </si>
  <si>
    <t>直進</t>
    <rPh sb="0" eb="2">
      <t>チョクシン</t>
    </rPh>
    <phoneticPr fontId="2"/>
  </si>
  <si>
    <t>×</t>
    <phoneticPr fontId="18"/>
  </si>
  <si>
    <t>勝竜寺　S</t>
    <rPh sb="0" eb="3">
      <t>ショウリュウジ</t>
    </rPh>
    <phoneticPr fontId="18"/>
  </si>
  <si>
    <r>
      <t>R171との分岐合流ポイント
左の2車線は左折レーンなので</t>
    </r>
    <r>
      <rPr>
        <sz val="9"/>
        <color rgb="FFFF0000"/>
        <rFont val="ＭＳ Ｐゴシック"/>
        <family val="3"/>
        <charset val="128"/>
        <scheme val="minor"/>
      </rPr>
      <t>巻き込み注意！</t>
    </r>
    <rPh sb="6" eb="10">
      <t>ブンキゴウリュウ</t>
    </rPh>
    <rPh sb="15" eb="16">
      <t>ヒダリ</t>
    </rPh>
    <rPh sb="18" eb="20">
      <t>シャセン</t>
    </rPh>
    <rPh sb="21" eb="23">
      <t>サセツ</t>
    </rPh>
    <rPh sb="29" eb="30">
      <t>マ</t>
    </rPh>
    <rPh sb="31" eb="32">
      <t>コ</t>
    </rPh>
    <rPh sb="33" eb="35">
      <t>チュウイ</t>
    </rPh>
    <phoneticPr fontId="18"/>
  </si>
  <si>
    <t>府道10</t>
    <rPh sb="0" eb="2">
      <t>フドウ</t>
    </rPh>
    <phoneticPr fontId="18"/>
  </si>
  <si>
    <t>右折</t>
    <rPh sb="0" eb="2">
      <t>ウセツ</t>
    </rPh>
    <phoneticPr fontId="18"/>
  </si>
  <si>
    <t>長岡京IC　S</t>
    <rPh sb="0" eb="3">
      <t>ナガオカキョウ</t>
    </rPh>
    <phoneticPr fontId="18"/>
  </si>
  <si>
    <t>阪急西山天王山　通過後すぐ
二段階右折不能なので右折レーンに並んで道なりにまがること
（二段階できるならやった方がいいが、並ぶ場所がない）</t>
    <rPh sb="0" eb="2">
      <t>ハンキュウ</t>
    </rPh>
    <rPh sb="2" eb="4">
      <t>ニシヤマ</t>
    </rPh>
    <rPh sb="4" eb="7">
      <t>テンノウザン</t>
    </rPh>
    <rPh sb="8" eb="10">
      <t>ツウカ</t>
    </rPh>
    <rPh sb="10" eb="11">
      <t>ゴ</t>
    </rPh>
    <rPh sb="14" eb="17">
      <t>ニダンカイ</t>
    </rPh>
    <rPh sb="17" eb="19">
      <t>ウセツ</t>
    </rPh>
    <rPh sb="19" eb="21">
      <t>フノウ</t>
    </rPh>
    <rPh sb="24" eb="26">
      <t>ウセツ</t>
    </rPh>
    <rPh sb="30" eb="31">
      <t>ナラ</t>
    </rPh>
    <rPh sb="33" eb="34">
      <t>ミチ</t>
    </rPh>
    <rPh sb="44" eb="47">
      <t>ニダンカイ</t>
    </rPh>
    <rPh sb="55" eb="56">
      <t>ホウ</t>
    </rPh>
    <rPh sb="61" eb="62">
      <t>ナラ</t>
    </rPh>
    <rPh sb="63" eb="65">
      <t>バショ</t>
    </rPh>
    <phoneticPr fontId="18"/>
  </si>
  <si>
    <t>八条ヶ池　S</t>
    <rPh sb="0" eb="4">
      <t>ハチジョウガイケ</t>
    </rPh>
    <phoneticPr fontId="18"/>
  </si>
  <si>
    <t>左折</t>
    <rPh sb="0" eb="2">
      <t>サセツ</t>
    </rPh>
    <phoneticPr fontId="18"/>
  </si>
  <si>
    <t>左手に大きな池が見えるので池の外周にそってカーブ</t>
    <rPh sb="0" eb="2">
      <t>ヒダリテ</t>
    </rPh>
    <rPh sb="3" eb="4">
      <t>オオ</t>
    </rPh>
    <rPh sb="6" eb="7">
      <t>イケ</t>
    </rPh>
    <rPh sb="8" eb="9">
      <t>ミ</t>
    </rPh>
    <rPh sb="13" eb="14">
      <t>イケ</t>
    </rPh>
    <rPh sb="15" eb="17">
      <t>ガイシュウ</t>
    </rPh>
    <phoneticPr fontId="18"/>
  </si>
  <si>
    <t>西陣町　S</t>
    <rPh sb="0" eb="3">
      <t>ニシジンマチ</t>
    </rPh>
    <phoneticPr fontId="18"/>
  </si>
  <si>
    <t>府道10
→市道→府道10</t>
    <rPh sb="0" eb="2">
      <t>フドウ</t>
    </rPh>
    <rPh sb="6" eb="8">
      <t>シドウ</t>
    </rPh>
    <rPh sb="9" eb="11">
      <t>フドウ</t>
    </rPh>
    <phoneticPr fontId="18"/>
  </si>
  <si>
    <t>四叉路になっており、しかも道なりが分かりづらい
途中で府道10の指定が外れるが気にせず直進すること</t>
    <rPh sb="0" eb="3">
      <t>ヨンサロ</t>
    </rPh>
    <rPh sb="13" eb="14">
      <t>ミチ</t>
    </rPh>
    <rPh sb="17" eb="18">
      <t>ワ</t>
    </rPh>
    <rPh sb="24" eb="26">
      <t>トチュウ</t>
    </rPh>
    <rPh sb="27" eb="29">
      <t>フドウ</t>
    </rPh>
    <rPh sb="32" eb="34">
      <t>シテイ</t>
    </rPh>
    <rPh sb="35" eb="36">
      <t>ハズ</t>
    </rPh>
    <rPh sb="39" eb="40">
      <t>キ</t>
    </rPh>
    <rPh sb="43" eb="45">
      <t>チョクシン</t>
    </rPh>
    <phoneticPr fontId="18"/>
  </si>
  <si>
    <t>府道733</t>
    <rPh sb="0" eb="2">
      <t>フドウ</t>
    </rPh>
    <phoneticPr fontId="18"/>
  </si>
  <si>
    <t>特に標識もなく分かりづらい。交差点名にて確認</t>
    <rPh sb="0" eb="1">
      <t>トク</t>
    </rPh>
    <rPh sb="2" eb="4">
      <t>ヒョウシキ</t>
    </rPh>
    <rPh sb="7" eb="8">
      <t>ワ</t>
    </rPh>
    <rPh sb="14" eb="18">
      <t>コウサテンメイ</t>
    </rPh>
    <rPh sb="20" eb="22">
      <t>カクニン</t>
    </rPh>
    <phoneticPr fontId="18"/>
  </si>
  <si>
    <t>右折</t>
    <rPh sb="0" eb="2">
      <t>ウセツ</t>
    </rPh>
    <phoneticPr fontId="18"/>
  </si>
  <si>
    <t>T字路</t>
    <rPh sb="1" eb="3">
      <t>ジロ</t>
    </rPh>
    <phoneticPr fontId="18"/>
  </si>
  <si>
    <t>Y字路</t>
    <rPh sb="1" eb="3">
      <t>ジロ</t>
    </rPh>
    <phoneticPr fontId="18"/>
  </si>
  <si>
    <t>善峰方面いかない</t>
    <rPh sb="0" eb="4">
      <t>ヨシミネホウメン</t>
    </rPh>
    <phoneticPr fontId="18"/>
  </si>
  <si>
    <t>直進にも細道がある。標識の府733に従う</t>
    <rPh sb="0" eb="2">
      <t>チョクシン</t>
    </rPh>
    <rPh sb="4" eb="6">
      <t>ホソミチ</t>
    </rPh>
    <rPh sb="10" eb="12">
      <t>ヒョウシキ</t>
    </rPh>
    <rPh sb="13" eb="14">
      <t>フ</t>
    </rPh>
    <rPh sb="18" eb="19">
      <t>シタガ</t>
    </rPh>
    <phoneticPr fontId="18"/>
  </si>
  <si>
    <t>交差点「坂本」</t>
    <rPh sb="0" eb="3">
      <t>コウサテン</t>
    </rPh>
    <rPh sb="4" eb="6">
      <t>サカモト</t>
    </rPh>
    <phoneticPr fontId="18"/>
  </si>
  <si>
    <t>標高175m</t>
    <rPh sb="0" eb="2">
      <t>ヒョウコウ</t>
    </rPh>
    <phoneticPr fontId="18"/>
  </si>
  <si>
    <t>左直進</t>
    <rPh sb="0" eb="3">
      <t>ヒダリチョクシン</t>
    </rPh>
    <phoneticPr fontId="18"/>
  </si>
  <si>
    <r>
      <t>標高304m　金蔵寺駐車場分岐
この先</t>
    </r>
    <r>
      <rPr>
        <b/>
        <sz val="9"/>
        <color rgb="FFFF0000"/>
        <rFont val="ＭＳ Ｐゴシック"/>
        <family val="3"/>
        <charset val="128"/>
      </rPr>
      <t>最大勾配20％</t>
    </r>
    <r>
      <rPr>
        <sz val="9"/>
        <rFont val="ＭＳ Ｐゴシック"/>
        <family val="3"/>
        <charset val="128"/>
      </rPr>
      <t>程度の激坂区間</t>
    </r>
    <rPh sb="0" eb="2">
      <t>ヒョウコウ</t>
    </rPh>
    <rPh sb="7" eb="10">
      <t>コンゾウジ</t>
    </rPh>
    <rPh sb="10" eb="13">
      <t>チュウシャジョウ</t>
    </rPh>
    <rPh sb="13" eb="15">
      <t>ブンキ</t>
    </rPh>
    <rPh sb="18" eb="19">
      <t>サキ</t>
    </rPh>
    <rPh sb="19" eb="21">
      <t>サイダイ</t>
    </rPh>
    <rPh sb="21" eb="23">
      <t>コウバイ</t>
    </rPh>
    <rPh sb="26" eb="28">
      <t>テイド</t>
    </rPh>
    <rPh sb="29" eb="30">
      <t>ゲキ</t>
    </rPh>
    <rPh sb="30" eb="31">
      <t>ザカ</t>
    </rPh>
    <rPh sb="31" eb="33">
      <t>クカン</t>
    </rPh>
    <phoneticPr fontId="18"/>
  </si>
  <si>
    <t>標高441m</t>
    <rPh sb="0" eb="2">
      <t>ヒョウコウ</t>
    </rPh>
    <phoneticPr fontId="18"/>
  </si>
  <si>
    <t>逢坂峠</t>
    <rPh sb="0" eb="3">
      <t>オウサカトウゲ</t>
    </rPh>
    <phoneticPr fontId="18"/>
  </si>
  <si>
    <t>直進</t>
    <rPh sb="0" eb="2">
      <t>チョクシン</t>
    </rPh>
    <phoneticPr fontId="18"/>
  </si>
  <si>
    <t>（大阪府境）</t>
    <rPh sb="1" eb="4">
      <t>オオサカフ</t>
    </rPh>
    <rPh sb="4" eb="5">
      <t>サカイ</t>
    </rPh>
    <phoneticPr fontId="18"/>
  </si>
  <si>
    <t>府道6</t>
    <rPh sb="0" eb="2">
      <t>フドウ</t>
    </rPh>
    <phoneticPr fontId="18"/>
  </si>
  <si>
    <t>標高428m　高槻市樫田地区。旧丹波国だが大阪府域</t>
    <rPh sb="0" eb="2">
      <t>ヒョウコウ</t>
    </rPh>
    <rPh sb="7" eb="10">
      <t>タカツキシ</t>
    </rPh>
    <rPh sb="10" eb="12">
      <t>カシダ</t>
    </rPh>
    <rPh sb="12" eb="14">
      <t>チク</t>
    </rPh>
    <rPh sb="15" eb="19">
      <t>キュウタンバコク</t>
    </rPh>
    <rPh sb="24" eb="25">
      <t>イキ</t>
    </rPh>
    <phoneticPr fontId="18"/>
  </si>
  <si>
    <t>左折</t>
    <rPh sb="0" eb="2">
      <t>サセツ</t>
    </rPh>
    <phoneticPr fontId="18"/>
  </si>
  <si>
    <t>再び京都府</t>
    <rPh sb="0" eb="1">
      <t>フタタ</t>
    </rPh>
    <rPh sb="2" eb="5">
      <t>キョウトフ</t>
    </rPh>
    <phoneticPr fontId="18"/>
  </si>
  <si>
    <t>ト字路</t>
    <rPh sb="1" eb="3">
      <t>ジロ</t>
    </rPh>
    <phoneticPr fontId="18"/>
  </si>
  <si>
    <t>R372</t>
    <phoneticPr fontId="18"/>
  </si>
  <si>
    <t>天引トンネル</t>
    <rPh sb="0" eb="2">
      <t>テンビ</t>
    </rPh>
    <phoneticPr fontId="18"/>
  </si>
  <si>
    <t>兵庫県へ　このトンネルは左の歩道通行を推奨</t>
    <rPh sb="0" eb="3">
      <t>ヒョウゴケン</t>
    </rPh>
    <rPh sb="12" eb="13">
      <t>ヒダリ</t>
    </rPh>
    <rPh sb="14" eb="18">
      <t>ホドウツウコウ</t>
    </rPh>
    <rPh sb="19" eb="21">
      <t>スイショウ</t>
    </rPh>
    <phoneticPr fontId="18"/>
  </si>
  <si>
    <t>安田西　S</t>
    <rPh sb="0" eb="2">
      <t>ヤスダ</t>
    </rPh>
    <rPh sb="2" eb="3">
      <t>ニシ</t>
    </rPh>
    <phoneticPr fontId="18"/>
  </si>
  <si>
    <t>R173合流</t>
    <rPh sb="4" eb="6">
      <t>ゴウリュウ</t>
    </rPh>
    <phoneticPr fontId="18"/>
  </si>
  <si>
    <t>R173（R372）</t>
    <phoneticPr fontId="18"/>
  </si>
  <si>
    <t>R372</t>
    <phoneticPr fontId="18"/>
  </si>
  <si>
    <t>小野新　S</t>
    <rPh sb="0" eb="3">
      <t>オノシン</t>
    </rPh>
    <phoneticPr fontId="18"/>
  </si>
  <si>
    <t>R173分離</t>
    <rPh sb="4" eb="6">
      <t>ブンリ</t>
    </rPh>
    <phoneticPr fontId="18"/>
  </si>
  <si>
    <t>右側</t>
    <rPh sb="0" eb="2">
      <t>ミギガワ</t>
    </rPh>
    <phoneticPr fontId="18"/>
  </si>
  <si>
    <t>左合流</t>
    <rPh sb="0" eb="3">
      <t>ヒダリゴウリュウ</t>
    </rPh>
    <phoneticPr fontId="18"/>
  </si>
  <si>
    <t>波賀野　S</t>
    <rPh sb="0" eb="3">
      <t>ハガノ</t>
    </rPh>
    <phoneticPr fontId="18"/>
  </si>
  <si>
    <t>古市　S</t>
    <rPh sb="0" eb="2">
      <t>フルイチ</t>
    </rPh>
    <phoneticPr fontId="18"/>
  </si>
  <si>
    <t>R176(R372)</t>
    <phoneticPr fontId="18"/>
  </si>
  <si>
    <t>木梨　S</t>
    <rPh sb="0" eb="2">
      <t>キナシ</t>
    </rPh>
    <phoneticPr fontId="18"/>
  </si>
  <si>
    <t>左折
→右折</t>
    <rPh sb="0" eb="2">
      <t>サセツ</t>
    </rPh>
    <rPh sb="4" eb="6">
      <t>ウセツ</t>
    </rPh>
    <phoneticPr fontId="18"/>
  </si>
  <si>
    <t>竹之門　S</t>
    <rPh sb="0" eb="3">
      <t>タケノモン</t>
    </rPh>
    <phoneticPr fontId="18"/>
  </si>
  <si>
    <t>左折後すぐ右折　クランク直進</t>
    <rPh sb="0" eb="3">
      <t>サセツゴ</t>
    </rPh>
    <rPh sb="5" eb="7">
      <t>ウセツ</t>
    </rPh>
    <rPh sb="12" eb="14">
      <t>チョクシン</t>
    </rPh>
    <phoneticPr fontId="18"/>
  </si>
  <si>
    <t>五軒邸北口　Ｓ</t>
    <rPh sb="0" eb="2">
      <t>ゴケン</t>
    </rPh>
    <rPh sb="3" eb="5">
      <t>キタグチ</t>
    </rPh>
    <phoneticPr fontId="18"/>
  </si>
  <si>
    <t>市道</t>
    <rPh sb="0" eb="2">
      <t>シドウ</t>
    </rPh>
    <phoneticPr fontId="18"/>
  </si>
  <si>
    <t>壱町町　S</t>
    <rPh sb="0" eb="1">
      <t>イチ</t>
    </rPh>
    <rPh sb="1" eb="2">
      <t>チョウ</t>
    </rPh>
    <rPh sb="2" eb="3">
      <t>マチ</t>
    </rPh>
    <phoneticPr fontId="18"/>
  </si>
  <si>
    <t>姫路城前　S</t>
    <rPh sb="0" eb="4">
      <t>ヒメジジョウマエ</t>
    </rPh>
    <phoneticPr fontId="18"/>
  </si>
  <si>
    <t>PC2　ヤマザキショップ大手門茶屋店</t>
    <rPh sb="12" eb="17">
      <t>オオテモンチャヤ</t>
    </rPh>
    <rPh sb="17" eb="18">
      <t>ミセ</t>
    </rPh>
    <phoneticPr fontId="18"/>
  </si>
  <si>
    <t>左側</t>
    <rPh sb="0" eb="2">
      <t>ヒダリガワ</t>
    </rPh>
    <phoneticPr fontId="18"/>
  </si>
  <si>
    <t>県道5</t>
    <rPh sb="0" eb="2">
      <t>ケンドウ</t>
    </rPh>
    <phoneticPr fontId="18"/>
  </si>
  <si>
    <t>田寺三丁目　S</t>
    <rPh sb="0" eb="2">
      <t>タデラ</t>
    </rPh>
    <rPh sb="2" eb="5">
      <t>サンチョウメ</t>
    </rPh>
    <phoneticPr fontId="18"/>
  </si>
  <si>
    <t>長池東　S</t>
    <rPh sb="0" eb="2">
      <t>ナガイケ</t>
    </rPh>
    <rPh sb="2" eb="3">
      <t>ヒガシ</t>
    </rPh>
    <phoneticPr fontId="18"/>
  </si>
  <si>
    <t>県道5（県724）</t>
    <rPh sb="0" eb="2">
      <t>ケンドウ</t>
    </rPh>
    <rPh sb="4" eb="5">
      <t>ケン</t>
    </rPh>
    <phoneticPr fontId="18"/>
  </si>
  <si>
    <t>この区間は県724が優先表記（おそらくR29旧道だからか）</t>
    <rPh sb="2" eb="4">
      <t>クカン</t>
    </rPh>
    <rPh sb="5" eb="6">
      <t>ケン</t>
    </rPh>
    <rPh sb="10" eb="12">
      <t>ユウセン</t>
    </rPh>
    <rPh sb="12" eb="14">
      <t>ヒョウキ</t>
    </rPh>
    <rPh sb="22" eb="24">
      <t>キュウドウ</t>
    </rPh>
    <phoneticPr fontId="18"/>
  </si>
  <si>
    <t>長池　S</t>
    <rPh sb="0" eb="2">
      <t>ナガイケ</t>
    </rPh>
    <phoneticPr fontId="18"/>
  </si>
  <si>
    <t>日飼　S</t>
    <rPh sb="0" eb="1">
      <t>ヒ</t>
    </rPh>
    <rPh sb="1" eb="2">
      <t>カ</t>
    </rPh>
    <phoneticPr fontId="18"/>
  </si>
  <si>
    <t>県道437</t>
    <rPh sb="0" eb="2">
      <t>ケンドウ</t>
    </rPh>
    <phoneticPr fontId="18"/>
  </si>
  <si>
    <t>R176合流</t>
    <rPh sb="4" eb="6">
      <t>ゴウリュウ</t>
    </rPh>
    <phoneticPr fontId="18"/>
  </si>
  <si>
    <t>R176分離</t>
    <rPh sb="4" eb="6">
      <t>ブンリ</t>
    </rPh>
    <phoneticPr fontId="18"/>
  </si>
  <si>
    <t>(加東市境）</t>
    <rPh sb="1" eb="4">
      <t>カトウシ</t>
    </rPh>
    <rPh sb="4" eb="5">
      <t>サカイ</t>
    </rPh>
    <phoneticPr fontId="18"/>
  </si>
  <si>
    <t>標高315m これより旧播磨国
加東市中心部に向けて10kmほどゆるやかに下る</t>
    <rPh sb="0" eb="2">
      <t>ヒョウコウ</t>
    </rPh>
    <rPh sb="11" eb="15">
      <t>キュウハリマコク</t>
    </rPh>
    <rPh sb="16" eb="22">
      <t>カトウシチュウシンブ</t>
    </rPh>
    <rPh sb="23" eb="24">
      <t>ム</t>
    </rPh>
    <rPh sb="37" eb="38">
      <t>クダ</t>
    </rPh>
    <phoneticPr fontId="18"/>
  </si>
  <si>
    <t>ここで一旦県5を逸れる（県５を辿ってもいいが遠回り）</t>
    <rPh sb="3" eb="5">
      <t>イッタン</t>
    </rPh>
    <rPh sb="5" eb="6">
      <t>ケン</t>
    </rPh>
    <rPh sb="8" eb="9">
      <t>ソ</t>
    </rPh>
    <rPh sb="12" eb="13">
      <t>ケン</t>
    </rPh>
    <rPh sb="15" eb="16">
      <t>タド</t>
    </rPh>
    <rPh sb="22" eb="24">
      <t>トオマワ</t>
    </rPh>
    <phoneticPr fontId="18"/>
  </si>
  <si>
    <t>富永才ノ木　S</t>
    <rPh sb="0" eb="2">
      <t>トミナガ</t>
    </rPh>
    <rPh sb="2" eb="3">
      <t>サイ</t>
    </rPh>
    <rPh sb="4" eb="5">
      <t>キ</t>
    </rPh>
    <phoneticPr fontId="18"/>
  </si>
  <si>
    <t>吉野家・マクド・王将などに囲まれたつの市の中心街</t>
    <rPh sb="0" eb="3">
      <t>ヨシノヤ</t>
    </rPh>
    <rPh sb="8" eb="10">
      <t>オウショウ</t>
    </rPh>
    <rPh sb="13" eb="14">
      <t>カコ</t>
    </rPh>
    <rPh sb="19" eb="20">
      <t>シ</t>
    </rPh>
    <rPh sb="21" eb="24">
      <t>チュウシンガイ</t>
    </rPh>
    <phoneticPr fontId="18"/>
  </si>
  <si>
    <t>龍野新大橋西　S</t>
    <rPh sb="0" eb="2">
      <t>タツノ</t>
    </rPh>
    <rPh sb="2" eb="5">
      <t>シンオオハシ</t>
    </rPh>
    <rPh sb="3" eb="5">
      <t>オオハシ</t>
    </rPh>
    <rPh sb="5" eb="6">
      <t>ニシ</t>
    </rPh>
    <phoneticPr fontId="18"/>
  </si>
  <si>
    <t>再び県５へと合流</t>
    <rPh sb="0" eb="1">
      <t>フタタ</t>
    </rPh>
    <rPh sb="2" eb="3">
      <t>ケン</t>
    </rPh>
    <rPh sb="6" eb="8">
      <t>ゴウリュウ</t>
    </rPh>
    <phoneticPr fontId="18"/>
  </si>
  <si>
    <t>小犬丸　S</t>
    <rPh sb="0" eb="3">
      <t>コイヌマル</t>
    </rPh>
    <phoneticPr fontId="18"/>
  </si>
  <si>
    <t>2013高松400のルートに入る</t>
    <rPh sb="4" eb="6">
      <t>タカマツ</t>
    </rPh>
    <rPh sb="14" eb="15">
      <t>ハイ</t>
    </rPh>
    <phoneticPr fontId="18"/>
  </si>
  <si>
    <t>高松400のルートから逸れる
小犬丸は古代山陽道の駅家がある（どうでもいい）</t>
    <rPh sb="0" eb="2">
      <t>タカマツ</t>
    </rPh>
    <rPh sb="11" eb="12">
      <t>ソ</t>
    </rPh>
    <rPh sb="15" eb="18">
      <t>コイヌマル</t>
    </rPh>
    <rPh sb="19" eb="24">
      <t>コダイサンヨウドウ</t>
    </rPh>
    <phoneticPr fontId="18"/>
  </si>
  <si>
    <t>県道90</t>
    <rPh sb="0" eb="2">
      <t>ケンドウ</t>
    </rPh>
    <phoneticPr fontId="18"/>
  </si>
  <si>
    <t>竹万南　S（セブン−イレブン上郡竹万店）</t>
    <rPh sb="0" eb="2">
      <t>タケマン</t>
    </rPh>
    <rPh sb="2" eb="3">
      <t>ミナミ</t>
    </rPh>
    <phoneticPr fontId="18"/>
  </si>
  <si>
    <t>山伏峠</t>
    <rPh sb="0" eb="3">
      <t>ヤマブシトウゲ</t>
    </rPh>
    <phoneticPr fontId="18"/>
  </si>
  <si>
    <t>標高285m
峠の手前にもヘアピンピークがあるのでダマされないように
これより岡山県　備前市なので旧備前国のようだ</t>
    <rPh sb="0" eb="2">
      <t>ヒョウコウ</t>
    </rPh>
    <rPh sb="7" eb="8">
      <t>トウゲ</t>
    </rPh>
    <rPh sb="9" eb="11">
      <t>テマエ</t>
    </rPh>
    <rPh sb="39" eb="42">
      <t>オカヤマケン</t>
    </rPh>
    <rPh sb="43" eb="46">
      <t>ビゼンシ</t>
    </rPh>
    <rPh sb="49" eb="53">
      <t>キュウビゼンコク</t>
    </rPh>
    <phoneticPr fontId="18"/>
  </si>
  <si>
    <t>（美作市境）</t>
    <rPh sb="1" eb="3">
      <t>ミマサカ</t>
    </rPh>
    <rPh sb="3" eb="4">
      <t>シ</t>
    </rPh>
    <rPh sb="4" eb="5">
      <t>サカイ</t>
    </rPh>
    <phoneticPr fontId="18"/>
  </si>
  <si>
    <t>標高257m
これより美作市　旧美作国の国境峠</t>
    <rPh sb="0" eb="2">
      <t>ヒョウコウ</t>
    </rPh>
    <rPh sb="11" eb="14">
      <t>ミマサカシ</t>
    </rPh>
    <rPh sb="15" eb="16">
      <t>キュウ</t>
    </rPh>
    <rPh sb="16" eb="18">
      <t>ミマサカ</t>
    </rPh>
    <rPh sb="18" eb="19">
      <t>コク</t>
    </rPh>
    <rPh sb="20" eb="23">
      <t>コッキョウトウゲ</t>
    </rPh>
    <phoneticPr fontId="18"/>
  </si>
  <si>
    <t>県道46（県90）</t>
    <rPh sb="0" eb="2">
      <t>ケンドウ</t>
    </rPh>
    <rPh sb="5" eb="6">
      <t>ケン</t>
    </rPh>
    <phoneticPr fontId="18"/>
  </si>
  <si>
    <t>┤字路</t>
    <rPh sb="1" eb="3">
      <t>ジロ</t>
    </rPh>
    <phoneticPr fontId="18"/>
  </si>
  <si>
    <t>道なりに県46と合流。左折しても県46なので混乱しないように</t>
    <rPh sb="0" eb="1">
      <t>ミチ</t>
    </rPh>
    <rPh sb="4" eb="5">
      <t>ケン</t>
    </rPh>
    <rPh sb="8" eb="10">
      <t>ゴウリュウ</t>
    </rPh>
    <rPh sb="11" eb="13">
      <t>サセツ</t>
    </rPh>
    <rPh sb="16" eb="17">
      <t>ケン</t>
    </rPh>
    <rPh sb="22" eb="24">
      <t>コンラン</t>
    </rPh>
    <phoneticPr fontId="18"/>
  </si>
  <si>
    <t>県46と別れて県90単独に戻る</t>
    <rPh sb="0" eb="1">
      <t>ケン</t>
    </rPh>
    <rPh sb="4" eb="5">
      <t>ワカ</t>
    </rPh>
    <rPh sb="7" eb="8">
      <t>ケン</t>
    </rPh>
    <rPh sb="10" eb="12">
      <t>タンドク</t>
    </rPh>
    <rPh sb="13" eb="14">
      <t>モド</t>
    </rPh>
    <phoneticPr fontId="18"/>
  </si>
  <si>
    <t>県道414</t>
    <rPh sb="0" eb="2">
      <t>ケンドウ</t>
    </rPh>
    <phoneticPr fontId="18"/>
  </si>
  <si>
    <t>十字路　S</t>
    <rPh sb="0" eb="3">
      <t>ジュウジロ</t>
    </rPh>
    <phoneticPr fontId="18"/>
  </si>
  <si>
    <t>3ケタの怪しげな県道ナンバーだが普通に2車線ある快適道路</t>
    <rPh sb="4" eb="5">
      <t>アヤ</t>
    </rPh>
    <rPh sb="8" eb="10">
      <t>ケンドウ</t>
    </rPh>
    <rPh sb="16" eb="18">
      <t>フツウ</t>
    </rPh>
    <rPh sb="20" eb="22">
      <t>シャセン</t>
    </rPh>
    <rPh sb="24" eb="28">
      <t>カイテキドウロ</t>
    </rPh>
    <phoneticPr fontId="18"/>
  </si>
  <si>
    <t>┤字路　S</t>
    <rPh sb="0" eb="3">
      <t>ケイセンジロ</t>
    </rPh>
    <phoneticPr fontId="18"/>
  </si>
  <si>
    <t>R374</t>
    <phoneticPr fontId="18"/>
  </si>
  <si>
    <t>T字路　S</t>
    <rPh sb="1" eb="3">
      <t>ジロ</t>
    </rPh>
    <phoneticPr fontId="18"/>
  </si>
  <si>
    <t>往路はわかりやすいが、復路分かりづらいので覚えておくこと</t>
    <rPh sb="0" eb="2">
      <t>オウロ</t>
    </rPh>
    <rPh sb="11" eb="13">
      <t>フクロ</t>
    </rPh>
    <rPh sb="13" eb="14">
      <t>ワ</t>
    </rPh>
    <rPh sb="21" eb="22">
      <t>オボ</t>
    </rPh>
    <phoneticPr fontId="18"/>
  </si>
  <si>
    <t>R374</t>
    <phoneticPr fontId="18"/>
  </si>
  <si>
    <t>PC3　セブンイレブン美作湯郷温泉前店</t>
    <rPh sb="11" eb="13">
      <t>ミマサカ</t>
    </rPh>
    <rPh sb="13" eb="15">
      <t>ユノゴウ</t>
    </rPh>
    <rPh sb="15" eb="17">
      <t>オンセン</t>
    </rPh>
    <rPh sb="17" eb="18">
      <t>マエ</t>
    </rPh>
    <rPh sb="18" eb="19">
      <t>ミセ</t>
    </rPh>
    <phoneticPr fontId="18"/>
  </si>
  <si>
    <r>
      <t>この先は</t>
    </r>
    <r>
      <rPr>
        <sz val="9"/>
        <color rgb="FFFF0000"/>
        <rFont val="ＭＳ Ｐゴシック"/>
        <family val="3"/>
        <charset val="128"/>
        <scheme val="minor"/>
      </rPr>
      <t>湯郷温泉まで40km補給ポイントがない</t>
    </r>
    <rPh sb="2" eb="3">
      <t>サキ</t>
    </rPh>
    <rPh sb="4" eb="6">
      <t>ユノゴウ</t>
    </rPh>
    <rPh sb="6" eb="8">
      <t>オンセン</t>
    </rPh>
    <rPh sb="14" eb="16">
      <t>ホキュウ</t>
    </rPh>
    <phoneticPr fontId="18"/>
  </si>
  <si>
    <t>市道→県道414</t>
    <rPh sb="3" eb="5">
      <t>ケンドウ</t>
    </rPh>
    <phoneticPr fontId="18"/>
  </si>
  <si>
    <t>ト字路　S</t>
    <rPh sb="1" eb="3">
      <t>ジロ</t>
    </rPh>
    <phoneticPr fontId="18"/>
  </si>
  <si>
    <t>旧備前国へ</t>
    <rPh sb="0" eb="4">
      <t>キュウビゼンコク</t>
    </rPh>
    <phoneticPr fontId="18"/>
  </si>
  <si>
    <t>県46と合流　ここ直進しても県46になるので注意</t>
    <rPh sb="0" eb="1">
      <t>ケン</t>
    </rPh>
    <rPh sb="4" eb="6">
      <t>ゴウリュウ</t>
    </rPh>
    <rPh sb="9" eb="11">
      <t>チョクシン</t>
    </rPh>
    <rPh sb="14" eb="15">
      <t>ケン</t>
    </rPh>
    <rPh sb="22" eb="24">
      <t>チュウイ</t>
    </rPh>
    <phoneticPr fontId="18"/>
  </si>
  <si>
    <t>山伏峠</t>
    <rPh sb="0" eb="3">
      <t>ヤマブシトウゲ</t>
    </rPh>
    <phoneticPr fontId="18"/>
  </si>
  <si>
    <t>兵庫県へ　旧播磨国</t>
    <rPh sb="0" eb="3">
      <t>ヒョウゴケン</t>
    </rPh>
    <rPh sb="5" eb="9">
      <t>キュウハリマコク</t>
    </rPh>
    <phoneticPr fontId="18"/>
  </si>
  <si>
    <t>逆Y字路</t>
    <rPh sb="0" eb="1">
      <t>ギャク</t>
    </rPh>
    <rPh sb="2" eb="4">
      <t>ジロ</t>
    </rPh>
    <phoneticPr fontId="18"/>
  </si>
  <si>
    <t>帰りは王将閉まってるかも</t>
    <rPh sb="0" eb="1">
      <t>カエ</t>
    </rPh>
    <rPh sb="3" eb="5">
      <t>オウショウ</t>
    </rPh>
    <rPh sb="5" eb="6">
      <t>シ</t>
    </rPh>
    <phoneticPr fontId="18"/>
  </si>
  <si>
    <t>再び県道５</t>
    <rPh sb="0" eb="1">
      <t>フタタ</t>
    </rPh>
    <rPh sb="2" eb="4">
      <t>ケンドウ</t>
    </rPh>
    <phoneticPr fontId="18"/>
  </si>
  <si>
    <t>右直進</t>
    <rPh sb="0" eb="3">
      <t>ミギチョクシン</t>
    </rPh>
    <phoneticPr fontId="18"/>
  </si>
  <si>
    <t>五叉路。広い方の道で姫路城を目指せ</t>
    <rPh sb="0" eb="3">
      <t>ゴサロ</t>
    </rPh>
    <rPh sb="4" eb="5">
      <t>ヒロ</t>
    </rPh>
    <rPh sb="6" eb="7">
      <t>ホウ</t>
    </rPh>
    <rPh sb="8" eb="9">
      <t>ミチ</t>
    </rPh>
    <rPh sb="10" eb="13">
      <t>ヒメジジョウ</t>
    </rPh>
    <rPh sb="14" eb="16">
      <t>メザ</t>
    </rPh>
    <phoneticPr fontId="18"/>
  </si>
  <si>
    <t>PC4　ファミリーマートＪＲ姫路駅前店</t>
    <rPh sb="14" eb="18">
      <t>ヒメジエキマエ</t>
    </rPh>
    <rPh sb="18" eb="19">
      <t>ミセ</t>
    </rPh>
    <phoneticPr fontId="18"/>
  </si>
  <si>
    <t>（山陽本線　アンダーパス）</t>
    <rPh sb="1" eb="5">
      <t>サンヨウホンセン</t>
    </rPh>
    <phoneticPr fontId="18"/>
  </si>
  <si>
    <t>姫路駅南　S</t>
    <rPh sb="0" eb="3">
      <t>ヒメジエキ</t>
    </rPh>
    <rPh sb="3" eb="4">
      <t>ミナミ</t>
    </rPh>
    <phoneticPr fontId="18"/>
  </si>
  <si>
    <t>R250</t>
    <phoneticPr fontId="18"/>
  </si>
  <si>
    <t>中島　S</t>
    <rPh sb="0" eb="2">
      <t>ナカジマ</t>
    </rPh>
    <phoneticPr fontId="18"/>
  </si>
  <si>
    <t>R250バイパスに行かないこと</t>
    <rPh sb="9" eb="10">
      <t>イ</t>
    </rPh>
    <phoneticPr fontId="19"/>
  </si>
  <si>
    <t>中島二丁目　S</t>
    <rPh sb="0" eb="5">
      <t>ナカジマニチョウメ</t>
    </rPh>
    <phoneticPr fontId="19"/>
  </si>
  <si>
    <t>左直進</t>
    <rPh sb="0" eb="3">
      <t>ヒダリチョクシン</t>
    </rPh>
    <phoneticPr fontId="19"/>
  </si>
  <si>
    <t>R250</t>
    <phoneticPr fontId="19"/>
  </si>
  <si>
    <t>ト字路</t>
    <rPh sb="1" eb="3">
      <t>ジロ</t>
    </rPh>
    <phoneticPr fontId="19"/>
  </si>
  <si>
    <t>曽根　S</t>
    <rPh sb="0" eb="2">
      <t>ソネ</t>
    </rPh>
    <phoneticPr fontId="19"/>
  </si>
  <si>
    <t>伊保　S</t>
    <rPh sb="0" eb="2">
      <t>イホ</t>
    </rPh>
    <phoneticPr fontId="19"/>
  </si>
  <si>
    <t>伊保2丁目　S</t>
    <rPh sb="0" eb="2">
      <t>イホ</t>
    </rPh>
    <rPh sb="3" eb="5">
      <t>チョウメ</t>
    </rPh>
    <phoneticPr fontId="19"/>
  </si>
  <si>
    <t>文化会館西　S</t>
    <rPh sb="0" eb="4">
      <t>ブンカカイカン</t>
    </rPh>
    <rPh sb="4" eb="5">
      <t>ニシ</t>
    </rPh>
    <phoneticPr fontId="19"/>
  </si>
  <si>
    <t>相生橋西詰　S</t>
    <rPh sb="0" eb="3">
      <t>アイオイバシ</t>
    </rPh>
    <rPh sb="3" eb="5">
      <t>ニシヅ</t>
    </rPh>
    <phoneticPr fontId="19"/>
  </si>
  <si>
    <t>大崎　S</t>
    <rPh sb="0" eb="2">
      <t>オオザキ</t>
    </rPh>
    <phoneticPr fontId="19"/>
  </si>
  <si>
    <t>十字路　S</t>
    <rPh sb="0" eb="3">
      <t>ジュウジロ</t>
    </rPh>
    <phoneticPr fontId="19"/>
  </si>
  <si>
    <t>フェリー前　S</t>
    <rPh sb="4" eb="5">
      <t>マエ</t>
    </rPh>
    <phoneticPr fontId="19"/>
  </si>
  <si>
    <t>狩口　S</t>
    <rPh sb="0" eb="1">
      <t>カ</t>
    </rPh>
    <rPh sb="1" eb="2">
      <t>グチ</t>
    </rPh>
    <phoneticPr fontId="19"/>
  </si>
  <si>
    <t>税関前　S</t>
    <rPh sb="0" eb="3">
      <t>ゼイカンマエ</t>
    </rPh>
    <phoneticPr fontId="19"/>
  </si>
  <si>
    <t>右折</t>
    <rPh sb="0" eb="2">
      <t>ウセツ</t>
    </rPh>
    <phoneticPr fontId="19"/>
  </si>
  <si>
    <t>直進</t>
    <rPh sb="0" eb="2">
      <t>チョクシン</t>
    </rPh>
    <phoneticPr fontId="19"/>
  </si>
  <si>
    <t>左折</t>
    <rPh sb="0" eb="2">
      <t>サセツ</t>
    </rPh>
    <phoneticPr fontId="19"/>
  </si>
  <si>
    <t>県道718</t>
    <rPh sb="0" eb="2">
      <t>ケンドウ</t>
    </rPh>
    <phoneticPr fontId="19"/>
  </si>
  <si>
    <t>R28</t>
    <phoneticPr fontId="19"/>
  </si>
  <si>
    <t>R2</t>
    <phoneticPr fontId="19"/>
  </si>
  <si>
    <t>R250トレース</t>
    <phoneticPr fontId="19"/>
  </si>
  <si>
    <t>これより県道718（旧R250　浜国道）</t>
    <rPh sb="4" eb="6">
      <t>ケンドウ</t>
    </rPh>
    <rPh sb="10" eb="11">
      <t>キュウ</t>
    </rPh>
    <rPh sb="16" eb="19">
      <t>ハマコクドウ</t>
    </rPh>
    <phoneticPr fontId="19"/>
  </si>
  <si>
    <t>県道718トレース</t>
    <rPh sb="0" eb="2">
      <t>ケンドウ</t>
    </rPh>
    <phoneticPr fontId="19"/>
  </si>
  <si>
    <t>旧たこフェリー前</t>
    <rPh sb="0" eb="1">
      <t>キュウ</t>
    </rPh>
    <rPh sb="7" eb="8">
      <t>マエ</t>
    </rPh>
    <phoneticPr fontId="19"/>
  </si>
  <si>
    <t>神戸1000のルートに入る（当時946kmポイント！！）</t>
    <rPh sb="0" eb="2">
      <t>コウベ</t>
    </rPh>
    <rPh sb="11" eb="12">
      <t>ハイ</t>
    </rPh>
    <rPh sb="14" eb="16">
      <t>トウジ</t>
    </rPh>
    <phoneticPr fontId="18"/>
  </si>
  <si>
    <t>通過チェック　ローソン西二見店</t>
    <rPh sb="0" eb="2">
      <t>ツウカ</t>
    </rPh>
    <rPh sb="11" eb="14">
      <t>ニシフタミ</t>
    </rPh>
    <rPh sb="14" eb="15">
      <t>ミセ</t>
    </rPh>
    <phoneticPr fontId="18"/>
  </si>
  <si>
    <t>県道718</t>
    <rPh sb="0" eb="2">
      <t>ケンドウ</t>
    </rPh>
    <phoneticPr fontId="18"/>
  </si>
  <si>
    <t>レシート取得後、直進
ブルベカードの記入必要なし</t>
    <rPh sb="18" eb="20">
      <t>キニュウ</t>
    </rPh>
    <rPh sb="20" eb="22">
      <t>ヒツヨウ</t>
    </rPh>
    <phoneticPr fontId="18"/>
  </si>
  <si>
    <t>R2合流</t>
    <rPh sb="2" eb="4">
      <t>ゴウリュウ</t>
    </rPh>
    <phoneticPr fontId="19"/>
  </si>
  <si>
    <t>神戸1000のルートを離れる</t>
    <rPh sb="0" eb="2">
      <t>コウベ</t>
    </rPh>
    <rPh sb="11" eb="12">
      <t>ハナ</t>
    </rPh>
    <phoneticPr fontId="18"/>
  </si>
  <si>
    <t>R2</t>
    <phoneticPr fontId="19"/>
  </si>
  <si>
    <t>春日野　S</t>
    <rPh sb="0" eb="3">
      <t>カスガノ</t>
    </rPh>
    <phoneticPr fontId="19"/>
  </si>
  <si>
    <t>R43</t>
    <phoneticPr fontId="19"/>
  </si>
  <si>
    <t>右高架</t>
    <rPh sb="0" eb="1">
      <t>ミギ</t>
    </rPh>
    <rPh sb="1" eb="3">
      <t>コウカ</t>
    </rPh>
    <phoneticPr fontId="19"/>
  </si>
  <si>
    <t>（立体交差）</t>
    <rPh sb="1" eb="5">
      <t>リッタイコウサ</t>
    </rPh>
    <phoneticPr fontId="19"/>
  </si>
  <si>
    <t>片側5車線ある巨大道路。中央の3車線目に合流してR43に入れ</t>
    <rPh sb="0" eb="2">
      <t>カタガワ</t>
    </rPh>
    <rPh sb="3" eb="5">
      <t>シャセン</t>
    </rPh>
    <rPh sb="7" eb="11">
      <t>キョダイドウロ</t>
    </rPh>
    <rPh sb="12" eb="14">
      <t>チュウオウ</t>
    </rPh>
    <rPh sb="16" eb="19">
      <t>シャセンメ</t>
    </rPh>
    <rPh sb="20" eb="22">
      <t>ゴウリュウ</t>
    </rPh>
    <rPh sb="28" eb="29">
      <t>イ</t>
    </rPh>
    <phoneticPr fontId="19"/>
  </si>
  <si>
    <t>PC5　ローソン芦屋高校前店</t>
    <rPh sb="8" eb="10">
      <t>アシヤ</t>
    </rPh>
    <rPh sb="10" eb="12">
      <t>コウコウ</t>
    </rPh>
    <rPh sb="12" eb="13">
      <t>マエ</t>
    </rPh>
    <rPh sb="13" eb="14">
      <t>ミセ</t>
    </rPh>
    <phoneticPr fontId="18"/>
  </si>
  <si>
    <t>R43</t>
    <phoneticPr fontId="18"/>
  </si>
  <si>
    <t>県道339</t>
    <rPh sb="0" eb="2">
      <t>ケンドウ</t>
    </rPh>
    <phoneticPr fontId="18"/>
  </si>
  <si>
    <t>東本町　S</t>
    <rPh sb="0" eb="3">
      <t>ヒガシホンマチ</t>
    </rPh>
    <phoneticPr fontId="18"/>
  </si>
  <si>
    <t>R2</t>
    <phoneticPr fontId="18"/>
  </si>
  <si>
    <t>堀川橋　S</t>
    <rPh sb="0" eb="3">
      <t>ホリカワバシ</t>
    </rPh>
    <phoneticPr fontId="18"/>
  </si>
  <si>
    <t>まもなく大阪府</t>
    <rPh sb="4" eb="7">
      <t>オオサカフ</t>
    </rPh>
    <phoneticPr fontId="18"/>
  </si>
  <si>
    <t>野田阪神前　S</t>
    <rPh sb="0" eb="4">
      <t>ノダハンシン</t>
    </rPh>
    <rPh sb="4" eb="5">
      <t>マエ</t>
    </rPh>
    <phoneticPr fontId="18"/>
  </si>
  <si>
    <t>浄正橋　S</t>
    <rPh sb="0" eb="1">
      <t>キヨシ</t>
    </rPh>
    <rPh sb="1" eb="3">
      <t>マサバシ</t>
    </rPh>
    <phoneticPr fontId="18"/>
  </si>
  <si>
    <t>なにわ筋（府41）</t>
    <rPh sb="3" eb="4">
      <t>スジ</t>
    </rPh>
    <rPh sb="5" eb="6">
      <t>フ</t>
    </rPh>
    <phoneticPr fontId="18"/>
  </si>
  <si>
    <t>玉江橋南詰　S</t>
    <rPh sb="0" eb="3">
      <t>タマエバシ</t>
    </rPh>
    <rPh sb="3" eb="5">
      <t>ミナミヅメ</t>
    </rPh>
    <phoneticPr fontId="18"/>
  </si>
  <si>
    <t>堂島川わたって中之島北岸沿いを進む</t>
    <rPh sb="0" eb="3">
      <t>ドウジマガワ</t>
    </rPh>
    <rPh sb="7" eb="10">
      <t>ナカノシマ</t>
    </rPh>
    <rPh sb="10" eb="13">
      <t>ホクガンゾ</t>
    </rPh>
    <rPh sb="15" eb="16">
      <t>スス</t>
    </rPh>
    <phoneticPr fontId="18"/>
  </si>
  <si>
    <t>堺筋（府102）</t>
    <rPh sb="0" eb="2">
      <t>サカイスジ</t>
    </rPh>
    <rPh sb="3" eb="4">
      <t>フ</t>
    </rPh>
    <phoneticPr fontId="18"/>
  </si>
  <si>
    <t>難波橋（通称　ライオン橋）渡る
はるか飛鳥時代より連綿と続く難波津の連絡路</t>
    <rPh sb="0" eb="2">
      <t>ナニワ</t>
    </rPh>
    <rPh sb="2" eb="3">
      <t>バシ</t>
    </rPh>
    <rPh sb="4" eb="6">
      <t>ツウショウ</t>
    </rPh>
    <rPh sb="11" eb="12">
      <t>バシ</t>
    </rPh>
    <rPh sb="13" eb="14">
      <t>ワタ</t>
    </rPh>
    <rPh sb="19" eb="23">
      <t>アスカジダイ</t>
    </rPh>
    <rPh sb="25" eb="27">
      <t>レンメン</t>
    </rPh>
    <rPh sb="28" eb="29">
      <t>ツヅ</t>
    </rPh>
    <rPh sb="30" eb="32">
      <t>ナニワ</t>
    </rPh>
    <rPh sb="32" eb="33">
      <t>ヅ</t>
    </rPh>
    <rPh sb="34" eb="37">
      <t>レンラクロ</t>
    </rPh>
    <phoneticPr fontId="18"/>
  </si>
  <si>
    <t>難波橋北詰　S</t>
    <rPh sb="0" eb="2">
      <t>ナニワ</t>
    </rPh>
    <rPh sb="2" eb="3">
      <t>ハシ</t>
    </rPh>
    <rPh sb="3" eb="5">
      <t>キタヅメ</t>
    </rPh>
    <phoneticPr fontId="18"/>
  </si>
  <si>
    <t>四輪一通の道を逆走する形になる。注意</t>
    <rPh sb="0" eb="4">
      <t>ヨリンイッツウ</t>
    </rPh>
    <rPh sb="5" eb="6">
      <t>ミチ</t>
    </rPh>
    <rPh sb="7" eb="9">
      <t>ギャクソウ</t>
    </rPh>
    <rPh sb="11" eb="12">
      <t>カタチ</t>
    </rPh>
    <rPh sb="16" eb="18">
      <t>チュウイ</t>
    </rPh>
    <phoneticPr fontId="18"/>
  </si>
  <si>
    <t>左奥</t>
    <rPh sb="0" eb="1">
      <t>ヒダリ</t>
    </rPh>
    <rPh sb="1" eb="2">
      <t>オク</t>
    </rPh>
    <phoneticPr fontId="18"/>
  </si>
  <si>
    <t>天満橋北詰　S</t>
    <rPh sb="0" eb="3">
      <t>テンマバシ</t>
    </rPh>
    <rPh sb="3" eb="5">
      <t>キタヅメ</t>
    </rPh>
    <phoneticPr fontId="18"/>
  </si>
  <si>
    <t>変速四叉路。立体交差する谷町筋をくぐる</t>
    <rPh sb="0" eb="2">
      <t>ヘンソク</t>
    </rPh>
    <rPh sb="2" eb="5">
      <t>ヨンサロ</t>
    </rPh>
    <rPh sb="6" eb="10">
      <t>リッタイコウサ</t>
    </rPh>
    <rPh sb="12" eb="15">
      <t>タニマチスジ</t>
    </rPh>
    <phoneticPr fontId="18"/>
  </si>
  <si>
    <t>（大阪造幣局　南門）</t>
    <rPh sb="1" eb="6">
      <t>オオサカゾウヘイキョク</t>
    </rPh>
    <rPh sb="7" eb="9">
      <t>ミナミモン</t>
    </rPh>
    <phoneticPr fontId="18"/>
  </si>
  <si>
    <t>造幣局に突き当たって右公園入ってすぐの川崎橋を渡る
スロープは乗車禁止なので降りて登ること</t>
    <rPh sb="0" eb="3">
      <t>ゾウヘイキョク</t>
    </rPh>
    <rPh sb="4" eb="5">
      <t>ツ</t>
    </rPh>
    <rPh sb="6" eb="7">
      <t>ア</t>
    </rPh>
    <rPh sb="10" eb="11">
      <t>ミギ</t>
    </rPh>
    <rPh sb="11" eb="13">
      <t>コウエン</t>
    </rPh>
    <rPh sb="13" eb="14">
      <t>ハイ</t>
    </rPh>
    <rPh sb="19" eb="21">
      <t>カワサキ</t>
    </rPh>
    <rPh sb="21" eb="22">
      <t>ハシ</t>
    </rPh>
    <rPh sb="23" eb="24">
      <t>ワタ</t>
    </rPh>
    <rPh sb="31" eb="33">
      <t>ジョウシャ</t>
    </rPh>
    <rPh sb="33" eb="35">
      <t>キンシ</t>
    </rPh>
    <rPh sb="38" eb="39">
      <t>オ</t>
    </rPh>
    <rPh sb="41" eb="42">
      <t>ノボ</t>
    </rPh>
    <phoneticPr fontId="18"/>
  </si>
  <si>
    <t>（川崎橋　突き当り）</t>
    <rPh sb="1" eb="4">
      <t>カワサキバシ</t>
    </rPh>
    <rPh sb="5" eb="6">
      <t>ツ</t>
    </rPh>
    <rPh sb="7" eb="8">
      <t>アタ</t>
    </rPh>
    <phoneticPr fontId="18"/>
  </si>
  <si>
    <t>川崎橋わたって京阪電車沿いに進む</t>
    <rPh sb="0" eb="3">
      <t>カワサキバシ</t>
    </rPh>
    <rPh sb="7" eb="12">
      <t>ケイハンデンシャゾ</t>
    </rPh>
    <rPh sb="14" eb="15">
      <t>スス</t>
    </rPh>
    <phoneticPr fontId="18"/>
  </si>
  <si>
    <t>十字路（京阪本線　アンダーパス）</t>
    <rPh sb="0" eb="3">
      <t>ジュウジロ</t>
    </rPh>
    <rPh sb="4" eb="6">
      <t>ケイハン</t>
    </rPh>
    <rPh sb="6" eb="8">
      <t>ホンセン</t>
    </rPh>
    <phoneticPr fontId="18"/>
  </si>
  <si>
    <t>右折
→左折</t>
    <rPh sb="0" eb="2">
      <t>ウセツ</t>
    </rPh>
    <rPh sb="4" eb="6">
      <t>サセツ</t>
    </rPh>
    <phoneticPr fontId="18"/>
  </si>
  <si>
    <t>土佐堀通り（府165）</t>
    <rPh sb="0" eb="4">
      <t>トサボリドオ</t>
    </rPh>
    <rPh sb="6" eb="7">
      <t>フ</t>
    </rPh>
    <phoneticPr fontId="18"/>
  </si>
  <si>
    <t>京阪電車をくぐってすぐ左折</t>
    <rPh sb="0" eb="4">
      <t>ケイハンデンシャ</t>
    </rPh>
    <rPh sb="11" eb="13">
      <t>サセツ</t>
    </rPh>
    <phoneticPr fontId="18"/>
  </si>
  <si>
    <t>片町東　S</t>
    <rPh sb="0" eb="2">
      <t>カタマチ</t>
    </rPh>
    <rPh sb="2" eb="3">
      <t>ヒガシ</t>
    </rPh>
    <phoneticPr fontId="18"/>
  </si>
  <si>
    <t>ダイエー方面へ進む</t>
    <rPh sb="4" eb="6">
      <t>ホウメン</t>
    </rPh>
    <rPh sb="7" eb="8">
      <t>スス</t>
    </rPh>
    <phoneticPr fontId="18"/>
  </si>
  <si>
    <t>R479内環状線をまたぐ</t>
    <rPh sb="4" eb="8">
      <t>ウチカンジョウセン</t>
    </rPh>
    <phoneticPr fontId="18"/>
  </si>
  <si>
    <t>林立する高層ビル</t>
    <rPh sb="0" eb="2">
      <t>リンリツ</t>
    </rPh>
    <rPh sb="4" eb="6">
      <t>コウソウ</t>
    </rPh>
    <phoneticPr fontId="18"/>
  </si>
  <si>
    <t>川崎橋</t>
    <rPh sb="0" eb="3">
      <t>カワサキバシ</t>
    </rPh>
    <phoneticPr fontId="18"/>
  </si>
  <si>
    <t>Y字路　S</t>
    <rPh sb="1" eb="3">
      <t>ジロ</t>
    </rPh>
    <phoneticPr fontId="18"/>
  </si>
  <si>
    <t>横堤１　S</t>
    <rPh sb="0" eb="2">
      <t>ヨコヅツミ</t>
    </rPh>
    <phoneticPr fontId="18"/>
  </si>
  <si>
    <t>巨大なイオンモール</t>
    <rPh sb="0" eb="2">
      <t>キョダイ</t>
    </rPh>
    <phoneticPr fontId="18"/>
  </si>
  <si>
    <t xml:space="preserve">府道8 </t>
    <rPh sb="0" eb="2">
      <t>フドウ</t>
    </rPh>
    <phoneticPr fontId="18"/>
  </si>
  <si>
    <t>住道駅北　S</t>
    <rPh sb="0" eb="2">
      <t>スミノドウ</t>
    </rPh>
    <rPh sb="2" eb="3">
      <t>エキ</t>
    </rPh>
    <rPh sb="3" eb="4">
      <t>キタ</t>
    </rPh>
    <phoneticPr fontId="22"/>
  </si>
  <si>
    <t>直進</t>
    <rPh sb="0" eb="2">
      <t>チョクシン</t>
    </rPh>
    <phoneticPr fontId="22"/>
  </si>
  <si>
    <t>府道8</t>
    <rPh sb="0" eb="2">
      <t>フドウ</t>
    </rPh>
    <phoneticPr fontId="22"/>
  </si>
  <si>
    <t>十字路　S</t>
    <rPh sb="0" eb="3">
      <t>ジュウジロ</t>
    </rPh>
    <phoneticPr fontId="22"/>
  </si>
  <si>
    <t>左折</t>
    <rPh sb="0" eb="2">
      <t>サセツ</t>
    </rPh>
    <phoneticPr fontId="22"/>
  </si>
  <si>
    <t>府道162</t>
    <rPh sb="0" eb="2">
      <t>フドウ</t>
    </rPh>
    <phoneticPr fontId="22"/>
  </si>
  <si>
    <t>T字路</t>
    <rPh sb="1" eb="3">
      <t>ジロ</t>
    </rPh>
    <phoneticPr fontId="22"/>
  </si>
  <si>
    <t>右折</t>
    <rPh sb="0" eb="2">
      <t>ウセツ</t>
    </rPh>
    <phoneticPr fontId="22"/>
  </si>
  <si>
    <t>津の辺　S</t>
    <rPh sb="0" eb="1">
      <t>ツ</t>
    </rPh>
    <rPh sb="2" eb="3">
      <t>ヘ</t>
    </rPh>
    <phoneticPr fontId="22"/>
  </si>
  <si>
    <t>東高野街道（旧R170)</t>
    <rPh sb="0" eb="1">
      <t>ヒガシ</t>
    </rPh>
    <rPh sb="1" eb="3">
      <t>コウヤ</t>
    </rPh>
    <rPh sb="3" eb="5">
      <t>カイドウ</t>
    </rPh>
    <rPh sb="6" eb="7">
      <t>キュウ</t>
    </rPh>
    <phoneticPr fontId="22"/>
  </si>
  <si>
    <t>市道</t>
    <rPh sb="0" eb="2">
      <t>シドウ</t>
    </rPh>
    <phoneticPr fontId="22"/>
  </si>
  <si>
    <t>新R170は通過</t>
    <rPh sb="0" eb="1">
      <t>シン</t>
    </rPh>
    <rPh sb="6" eb="8">
      <t>ツウカ</t>
    </rPh>
    <phoneticPr fontId="22"/>
  </si>
  <si>
    <t>四輪一通の道を逆走する形になる</t>
    <rPh sb="0" eb="4">
      <t>ヨリンイッツウ</t>
    </rPh>
    <rPh sb="5" eb="6">
      <t>ミチ</t>
    </rPh>
    <rPh sb="7" eb="9">
      <t>ギャクソウ</t>
    </rPh>
    <rPh sb="11" eb="12">
      <t>カタチ</t>
    </rPh>
    <phoneticPr fontId="18"/>
  </si>
  <si>
    <t>東中野　S</t>
    <rPh sb="0" eb="3">
      <t>ヒガシナカノ</t>
    </rPh>
    <phoneticPr fontId="22"/>
  </si>
  <si>
    <t>市道→府20</t>
    <rPh sb="0" eb="2">
      <t>シドウ</t>
    </rPh>
    <rPh sb="3" eb="4">
      <t>フ</t>
    </rPh>
    <phoneticPr fontId="18"/>
  </si>
  <si>
    <t>枚方・交野方面</t>
    <rPh sb="0" eb="2">
      <t>ヒラカタ</t>
    </rPh>
    <rPh sb="3" eb="7">
      <t>カタノホウメン</t>
    </rPh>
    <phoneticPr fontId="18"/>
  </si>
  <si>
    <t>神出来　S</t>
    <rPh sb="0" eb="1">
      <t>カミ</t>
    </rPh>
    <rPh sb="1" eb="3">
      <t>デキ</t>
    </rPh>
    <phoneticPr fontId="18"/>
  </si>
  <si>
    <t>府道736</t>
    <rPh sb="0" eb="2">
      <t>フドウ</t>
    </rPh>
    <phoneticPr fontId="18"/>
  </si>
  <si>
    <t>生駒・長尾方面</t>
    <rPh sb="0" eb="2">
      <t>イコマ</t>
    </rPh>
    <rPh sb="3" eb="5">
      <t>ナガオ</t>
    </rPh>
    <rPh sb="5" eb="7">
      <t>ホウメン</t>
    </rPh>
    <phoneticPr fontId="18"/>
  </si>
  <si>
    <t>（京都府境）</t>
    <rPh sb="1" eb="4">
      <t>キョウトフ</t>
    </rPh>
    <rPh sb="4" eb="5">
      <t>サカイ</t>
    </rPh>
    <phoneticPr fontId="19"/>
  </si>
  <si>
    <t>京都府へ</t>
    <rPh sb="0" eb="3">
      <t>キョウトフ</t>
    </rPh>
    <phoneticPr fontId="18"/>
  </si>
  <si>
    <t>京田辺松井　S</t>
    <rPh sb="0" eb="3">
      <t>キョウタナベ</t>
    </rPh>
    <rPh sb="3" eb="5">
      <t>マツイ</t>
    </rPh>
    <phoneticPr fontId="18"/>
  </si>
  <si>
    <t>R1（第二京阪）</t>
    <rPh sb="3" eb="7">
      <t>ダイニケイハン</t>
    </rPh>
    <phoneticPr fontId="18"/>
  </si>
  <si>
    <t>府道15</t>
    <rPh sb="0" eb="2">
      <t>フドウ</t>
    </rPh>
    <phoneticPr fontId="18"/>
  </si>
  <si>
    <t>佐山　S</t>
    <rPh sb="0" eb="2">
      <t>サヤマ</t>
    </rPh>
    <phoneticPr fontId="18"/>
  </si>
  <si>
    <t>BRM404京都400</t>
    <phoneticPr fontId="18"/>
  </si>
  <si>
    <t>鶴見通（府道8)</t>
    <rPh sb="0" eb="2">
      <t>ツルミ</t>
    </rPh>
    <rPh sb="2" eb="3">
      <t>ドオ</t>
    </rPh>
    <rPh sb="4" eb="6">
      <t>フドウ</t>
    </rPh>
    <phoneticPr fontId="22"/>
  </si>
  <si>
    <t>ARIVEE　　ジョイフル京都久御山店</t>
    <phoneticPr fontId="18"/>
  </si>
  <si>
    <t>PC1　ローソン篠山八上下店</t>
    <rPh sb="8" eb="10">
      <t>ササヤマ</t>
    </rPh>
    <rPh sb="10" eb="13">
      <t>ヤカミシモ</t>
    </rPh>
    <rPh sb="13" eb="14">
      <t>ミセ</t>
    </rPh>
    <phoneticPr fontId="18"/>
  </si>
  <si>
    <t>宇ノ山　S</t>
    <rPh sb="0" eb="1">
      <t>サカイ</t>
    </rPh>
    <rPh sb="2" eb="3">
      <t>サン</t>
    </rPh>
    <phoneticPr fontId="18"/>
  </si>
  <si>
    <t>T字路 S</t>
    <rPh sb="1" eb="3">
      <t>ジロ</t>
    </rPh>
    <phoneticPr fontId="3"/>
  </si>
  <si>
    <t>OPEN/19:08  CLOSE/ 04/05 10:00
自分で到着タイムと総所要時間を記入。
ブルベカードに署名、メダル購入するかどうかを記入。
カード提出、飲食をお願いします。　</t>
    <phoneticPr fontId="18"/>
  </si>
  <si>
    <t>PC6　ローソン横堤四丁目店</t>
    <rPh sb="8" eb="10">
      <t>ヨコヅツミ</t>
    </rPh>
    <rPh sb="10" eb="13">
      <t>ヨンチョウメ</t>
    </rPh>
    <rPh sb="13" eb="14">
      <t>ミセ</t>
    </rPh>
    <phoneticPr fontId="18"/>
  </si>
  <si>
    <t>通過チェック サークルＫ亀岡下矢田店</t>
    <rPh sb="0" eb="2">
      <t>ツウカ</t>
    </rPh>
    <rPh sb="12" eb="14">
      <t>カメオカ</t>
    </rPh>
    <rPh sb="14" eb="17">
      <t>シモヤダ</t>
    </rPh>
    <rPh sb="17" eb="18">
      <t>テン</t>
    </rPh>
    <phoneticPr fontId="18"/>
  </si>
  <si>
    <t>R8</t>
    <phoneticPr fontId="18"/>
  </si>
  <si>
    <t>下矢田 S</t>
    <rPh sb="0" eb="3">
      <t>シモヤダ</t>
    </rPh>
    <phoneticPr fontId="18"/>
  </si>
  <si>
    <t>重利　S</t>
    <rPh sb="0" eb="2">
      <t>シゲトシ</t>
    </rPh>
    <phoneticPr fontId="18"/>
  </si>
  <si>
    <t>加柄　S</t>
    <rPh sb="0" eb="1">
      <t>クワ</t>
    </rPh>
    <rPh sb="1" eb="2">
      <t>ツカ</t>
    </rPh>
    <phoneticPr fontId="18"/>
  </si>
  <si>
    <t>右折</t>
    <rPh sb="0" eb="2">
      <t>ウセツ</t>
    </rPh>
    <phoneticPr fontId="18"/>
  </si>
  <si>
    <t>十字路　S（亀岡IC乗り口）</t>
    <rPh sb="0" eb="3">
      <t>ジュウジロ</t>
    </rPh>
    <rPh sb="6" eb="8">
      <t>カメオカ</t>
    </rPh>
    <rPh sb="10" eb="11">
      <t>ノ</t>
    </rPh>
    <rPh sb="12" eb="13">
      <t>グチ</t>
    </rPh>
    <phoneticPr fontId="18"/>
  </si>
  <si>
    <t>左折</t>
    <rPh sb="0" eb="2">
      <t>サセツ</t>
    </rPh>
    <phoneticPr fontId="18"/>
  </si>
  <si>
    <t>神戸西200のルートに入る</t>
    <rPh sb="0" eb="3">
      <t>コウベニシ</t>
    </rPh>
    <rPh sb="11" eb="12">
      <t>ハイ</t>
    </rPh>
    <phoneticPr fontId="18"/>
  </si>
  <si>
    <t>ver1.10 正式版</t>
    <phoneticPr fontId="18"/>
  </si>
  <si>
    <t>OPEN/09:00  CLOSE/11:32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19"/>
  </si>
  <si>
    <r>
      <t xml:space="preserve">OPEN/10:53  CLOSE/15:48
レシート取得後、自分で通過タイムを記入。
</t>
    </r>
    <r>
      <rPr>
        <sz val="9"/>
        <color rgb="FFFF0000"/>
        <rFont val="ＭＳ Ｐゴシック"/>
        <family val="3"/>
        <charset val="128"/>
      </rPr>
      <t>このヤマザキの営業時間は17時まで</t>
    </r>
    <r>
      <rPr>
        <sz val="9"/>
        <rFont val="ＭＳ Ｐゴシック"/>
        <family val="3"/>
        <charset val="128"/>
      </rPr>
      <t xml:space="preserve">
チェック後、直進</t>
    </r>
    <rPh sb="28" eb="31">
      <t>シュトクゴ</t>
    </rPh>
    <rPh sb="32" eb="34">
      <t>ジブン</t>
    </rPh>
    <rPh sb="35" eb="37">
      <t>ツウカ</t>
    </rPh>
    <rPh sb="41" eb="43">
      <t>キニュウ</t>
    </rPh>
    <rPh sb="52" eb="56">
      <t>エイギョウジカン</t>
    </rPh>
    <rPh sb="59" eb="60">
      <t>ジ</t>
    </rPh>
    <rPh sb="67" eb="68">
      <t>ゴ</t>
    </rPh>
    <rPh sb="69" eb="71">
      <t>チョクシン</t>
    </rPh>
    <phoneticPr fontId="19"/>
  </si>
  <si>
    <t>OPEN/13:02  CLOSE/20:40
レシート取得後、自分で通過タイムを記入。
チェック後、折り返し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2">
      <t>オ</t>
    </rPh>
    <rPh sb="53" eb="54">
      <t>カエ</t>
    </rPh>
    <phoneticPr fontId="19"/>
  </si>
  <si>
    <r>
      <t xml:space="preserve">OPEN/ 15:23  CLOSE/ 4/5 01:40
レシート取得後、自分で通過タイムを記入。
</t>
    </r>
    <r>
      <rPr>
        <b/>
        <sz val="9"/>
        <color rgb="FFFF0000"/>
        <rFont val="ＭＳ Ｐゴシック"/>
        <family val="3"/>
        <charset val="128"/>
        <scheme val="minor"/>
      </rPr>
      <t>このコンビニにトイレがない！</t>
    </r>
    <r>
      <rPr>
        <sz val="9"/>
        <rFont val="ＭＳ Ｐゴシック"/>
        <family val="3"/>
        <charset val="128"/>
        <scheme val="minor"/>
      </rPr>
      <t xml:space="preserve">
チェック後、JRの高架沿いに進む</t>
    </r>
    <rPh sb="70" eb="71">
      <t>ゴ</t>
    </rPh>
    <rPh sb="75" eb="78">
      <t>コウカゾ</t>
    </rPh>
    <rPh sb="80" eb="81">
      <t>スス</t>
    </rPh>
    <phoneticPr fontId="18"/>
  </si>
  <si>
    <t>OPEN/ 17:42  CLOSE/ 4/5 06:36
レシート取得後、自分で通過タイムを記入。
チェック後、直進</t>
    <rPh sb="55" eb="56">
      <t>ゴ</t>
    </rPh>
    <rPh sb="57" eb="59">
      <t>チョクシン</t>
    </rPh>
    <phoneticPr fontId="18"/>
  </si>
  <si>
    <t>OPEN/ 18:32  CLOSE/ 4/5 08:24
レシート取得後、自分で通過タイムを記入。
チェック後、直進</t>
    <rPh sb="55" eb="56">
      <t>ゴ</t>
    </rPh>
    <rPh sb="57" eb="59">
      <t>チョクシン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</si>
</sst>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vertical="center"/>
    </xf>
    <xf numFmtId="0" fontId="23" fillId="33" borderId="14" xfId="0" applyNumberFormat="1" applyFont="1" applyFill="1" applyBorder="1" applyAlignment="1">
      <alignment vertical="center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15" xfId="0" applyNumberFormat="1" applyFont="1" applyFill="1" applyBorder="1" applyAlignment="1">
      <alignment vertical="center"/>
    </xf>
    <xf numFmtId="176" fontId="21" fillId="33" borderId="15" xfId="0" applyNumberFormat="1" applyFont="1" applyFill="1" applyBorder="1" applyAlignment="1">
      <alignment horizontal="left" vertical="center"/>
    </xf>
    <xf numFmtId="0" fontId="23" fillId="33" borderId="16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0" fontId="23" fillId="0" borderId="17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33" borderId="25" xfId="0" applyNumberFormat="1" applyFont="1" applyFill="1" applyBorder="1" applyAlignment="1">
      <alignment vertical="center"/>
    </xf>
    <xf numFmtId="176" fontId="23" fillId="33" borderId="26" xfId="0" applyNumberFormat="1" applyFont="1" applyFill="1" applyBorder="1" applyAlignment="1">
      <alignment vertical="center"/>
    </xf>
    <xf numFmtId="176" fontId="21" fillId="0" borderId="29" xfId="0" applyNumberFormat="1" applyFont="1" applyFill="1" applyBorder="1" applyAlignment="1">
      <alignment horizontal="left" vertical="center"/>
    </xf>
    <xf numFmtId="176" fontId="23" fillId="0" borderId="2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9" fillId="0" borderId="29" xfId="0" applyFont="1" applyFill="1" applyBorder="1">
      <alignment vertical="center"/>
    </xf>
    <xf numFmtId="0" fontId="29" fillId="0" borderId="29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vertical="center" wrapText="1"/>
    </xf>
    <xf numFmtId="0" fontId="29" fillId="0" borderId="30" xfId="0" applyFont="1" applyFill="1" applyBorder="1">
      <alignment vertical="center"/>
    </xf>
    <xf numFmtId="22" fontId="22" fillId="0" borderId="0" xfId="0" applyNumberFormat="1" applyFont="1">
      <alignment vertical="center"/>
    </xf>
    <xf numFmtId="0" fontId="22" fillId="0" borderId="0" xfId="0" applyFont="1">
      <alignment vertical="center"/>
    </xf>
    <xf numFmtId="176" fontId="23" fillId="0" borderId="28" xfId="0" applyNumberFormat="1" applyFont="1" applyFill="1" applyBorder="1" applyAlignment="1">
      <alignment vertical="center"/>
    </xf>
    <xf numFmtId="0" fontId="27" fillId="0" borderId="21" xfId="0" applyNumberFormat="1" applyFont="1" applyFill="1" applyBorder="1" applyAlignment="1">
      <alignment vertical="center" wrapText="1"/>
    </xf>
    <xf numFmtId="0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wrapText="1"/>
    </xf>
    <xf numFmtId="0" fontId="26" fillId="0" borderId="29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horizontal="center" vertical="center"/>
    </xf>
    <xf numFmtId="0" fontId="23" fillId="33" borderId="29" xfId="0" applyNumberFormat="1" applyFont="1" applyFill="1" applyBorder="1" applyAlignment="1">
      <alignment vertical="center" wrapText="1"/>
    </xf>
    <xf numFmtId="176" fontId="23" fillId="33" borderId="29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33" borderId="15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9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3" fillId="33" borderId="30" xfId="0" applyNumberFormat="1" applyFont="1" applyFill="1" applyBorder="1" applyAlignment="1">
      <alignment vertical="center"/>
    </xf>
    <xf numFmtId="176" fontId="21" fillId="34" borderId="29" xfId="0" applyNumberFormat="1" applyFont="1" applyFill="1" applyBorder="1" applyAlignment="1">
      <alignment horizontal="left" vertical="center"/>
    </xf>
    <xf numFmtId="176" fontId="23" fillId="34" borderId="29" xfId="0" applyNumberFormat="1" applyFont="1" applyFill="1" applyBorder="1" applyAlignment="1">
      <alignment vertical="center"/>
    </xf>
    <xf numFmtId="176" fontId="21" fillId="34" borderId="25" xfId="0" applyNumberFormat="1" applyFont="1" applyFill="1" applyBorder="1" applyAlignment="1">
      <alignment horizontal="left" vertical="center"/>
    </xf>
    <xf numFmtId="176" fontId="23" fillId="34" borderId="25" xfId="0" applyNumberFormat="1" applyFont="1" applyFill="1" applyBorder="1" applyAlignment="1">
      <alignment vertical="center"/>
    </xf>
    <xf numFmtId="0" fontId="23" fillId="35" borderId="20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vertical="center"/>
    </xf>
    <xf numFmtId="0" fontId="22" fillId="0" borderId="13" xfId="0" applyFont="1" applyFill="1" applyBorder="1">
      <alignment vertical="center"/>
    </xf>
    <xf numFmtId="0" fontId="29" fillId="0" borderId="27" xfId="0" applyFont="1" applyFill="1" applyBorder="1">
      <alignment vertical="center"/>
    </xf>
    <xf numFmtId="176" fontId="29" fillId="0" borderId="29" xfId="0" applyNumberFormat="1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vertical="center" wrapText="1"/>
    </xf>
    <xf numFmtId="0" fontId="22" fillId="0" borderId="31" xfId="0" applyFont="1" applyFill="1" applyBorder="1">
      <alignment vertical="center"/>
    </xf>
    <xf numFmtId="176" fontId="29" fillId="0" borderId="30" xfId="0" applyNumberFormat="1" applyFont="1" applyFill="1" applyBorder="1">
      <alignment vertical="center"/>
    </xf>
    <xf numFmtId="176" fontId="21" fillId="36" borderId="29" xfId="0" applyNumberFormat="1" applyFont="1" applyFill="1" applyBorder="1" applyAlignment="1">
      <alignment horizontal="left" vertical="center"/>
    </xf>
    <xf numFmtId="176" fontId="29" fillId="36" borderId="30" xfId="0" applyNumberFormat="1" applyFont="1" applyFill="1" applyBorder="1">
      <alignment vertical="center"/>
    </xf>
    <xf numFmtId="0" fontId="24" fillId="37" borderId="15" xfId="0" applyNumberFormat="1" applyFont="1" applyFill="1" applyBorder="1" applyAlignment="1">
      <alignment horizontal="center" vertical="center"/>
    </xf>
    <xf numFmtId="0" fontId="29" fillId="0" borderId="20" xfId="0" applyFont="1" applyFill="1" applyBorder="1">
      <alignment vertical="center"/>
    </xf>
    <xf numFmtId="0" fontId="23" fillId="34" borderId="29" xfId="0" applyNumberFormat="1" applyFont="1" applyFill="1" applyBorder="1" applyAlignment="1">
      <alignment vertical="center"/>
    </xf>
    <xf numFmtId="176" fontId="20" fillId="0" borderId="32" xfId="0" applyNumberFormat="1" applyFont="1" applyFill="1" applyBorder="1" applyAlignment="1">
      <alignment vertical="center"/>
    </xf>
    <xf numFmtId="0" fontId="29" fillId="34" borderId="20" xfId="0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 wrapText="1"/>
    </xf>
    <xf numFmtId="0" fontId="20" fillId="36" borderId="13" xfId="0" applyNumberFormat="1" applyFont="1" applyFill="1" applyBorder="1" applyAlignment="1">
      <alignment vertical="center"/>
    </xf>
    <xf numFmtId="0" fontId="23" fillId="36" borderId="29" xfId="0" applyNumberFormat="1" applyFont="1" applyFill="1" applyBorder="1" applyAlignment="1">
      <alignment vertical="center"/>
    </xf>
    <xf numFmtId="0" fontId="23" fillId="36" borderId="29" xfId="0" applyNumberFormat="1" applyFont="1" applyFill="1" applyBorder="1" applyAlignment="1">
      <alignment horizontal="center" vertical="center"/>
    </xf>
    <xf numFmtId="176" fontId="23" fillId="36" borderId="29" xfId="0" applyNumberFormat="1" applyFont="1" applyFill="1" applyBorder="1" applyAlignment="1">
      <alignment vertical="center"/>
    </xf>
    <xf numFmtId="0" fontId="22" fillId="34" borderId="13" xfId="0" applyFont="1" applyFill="1" applyBorder="1">
      <alignment vertical="center"/>
    </xf>
    <xf numFmtId="0" fontId="29" fillId="34" borderId="29" xfId="0" applyFont="1" applyFill="1" applyBorder="1">
      <alignment vertical="center"/>
    </xf>
    <xf numFmtId="0" fontId="29" fillId="34" borderId="29" xfId="0" applyFont="1" applyFill="1" applyBorder="1" applyAlignment="1">
      <alignment horizontal="center" vertical="center"/>
    </xf>
    <xf numFmtId="176" fontId="29" fillId="34" borderId="29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vertical="center" wrapText="1"/>
    </xf>
    <xf numFmtId="0" fontId="23" fillId="0" borderId="20" xfId="0" applyNumberFormat="1" applyFont="1" applyFill="1" applyBorder="1" applyAlignment="1">
      <alignment vertical="center" wrapText="1"/>
    </xf>
    <xf numFmtId="0" fontId="23" fillId="34" borderId="29" xfId="0" applyNumberFormat="1" applyFont="1" applyFill="1" applyBorder="1" applyAlignment="1">
      <alignment horizontal="center" vertical="center"/>
    </xf>
    <xf numFmtId="0" fontId="23" fillId="34" borderId="21" xfId="0" applyNumberFormat="1" applyFont="1" applyFill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3" fillId="0" borderId="29" xfId="0" applyNumberFormat="1" applyFont="1" applyFill="1" applyBorder="1" applyAlignment="1">
      <alignment vertical="center" textRotation="255"/>
    </xf>
    <xf numFmtId="0" fontId="32" fillId="0" borderId="29" xfId="0" applyFont="1" applyBorder="1">
      <alignment vertical="center"/>
    </xf>
    <xf numFmtId="0" fontId="29" fillId="0" borderId="29" xfId="0" applyFont="1" applyBorder="1" applyAlignment="1">
      <alignment horizontal="center" vertical="center"/>
    </xf>
    <xf numFmtId="0" fontId="29" fillId="0" borderId="29" xfId="0" applyFont="1" applyBorder="1">
      <alignment vertical="center"/>
    </xf>
    <xf numFmtId="0" fontId="29" fillId="0" borderId="20" xfId="0" applyFont="1" applyBorder="1">
      <alignment vertical="center"/>
    </xf>
    <xf numFmtId="0" fontId="23" fillId="38" borderId="29" xfId="0" applyNumberFormat="1" applyFont="1" applyFill="1" applyBorder="1" applyAlignment="1">
      <alignment vertical="center"/>
    </xf>
    <xf numFmtId="0" fontId="23" fillId="38" borderId="29" xfId="0" applyNumberFormat="1" applyFont="1" applyFill="1" applyBorder="1" applyAlignment="1">
      <alignment horizontal="center" vertical="center"/>
    </xf>
    <xf numFmtId="0" fontId="23" fillId="38" borderId="29" xfId="0" applyNumberFormat="1" applyFont="1" applyFill="1" applyBorder="1" applyAlignment="1">
      <alignment vertical="center" wrapText="1"/>
    </xf>
    <xf numFmtId="176" fontId="23" fillId="38" borderId="30" xfId="0" applyNumberFormat="1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36" borderId="29" xfId="0" applyFont="1" applyFill="1" applyBorder="1">
      <alignment vertical="center"/>
    </xf>
    <xf numFmtId="0" fontId="23" fillId="36" borderId="29" xfId="0" applyNumberFormat="1" applyFont="1" applyFill="1" applyBorder="1" applyAlignment="1">
      <alignment vertical="center" wrapText="1"/>
    </xf>
    <xf numFmtId="176" fontId="20" fillId="0" borderId="0" xfId="0" applyNumberFormat="1" applyFont="1" applyAlignment="1">
      <alignment vertical="center"/>
    </xf>
    <xf numFmtId="0" fontId="23" fillId="37" borderId="15" xfId="0" applyNumberFormat="1" applyFont="1" applyFill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showGridLines="0" tabSelected="1" zoomScaleNormal="100" workbookViewId="0">
      <selection activeCell="I111" sqref="I111"/>
    </sheetView>
  </sheetViews>
  <sheetFormatPr defaultRowHeight="13.5" x14ac:dyDescent="0.15"/>
  <cols>
    <col min="1" max="1" width="4.125" style="1" bestFit="1" customWidth="1"/>
    <col min="2" max="2" width="29.875" style="1" bestFit="1" customWidth="1"/>
    <col min="3" max="3" width="4.5" style="2" customWidth="1"/>
    <col min="4" max="4" width="6" style="1" customWidth="1"/>
    <col min="5" max="5" width="14.625" style="1" customWidth="1"/>
    <col min="6" max="6" width="4.75" style="3" customWidth="1"/>
    <col min="7" max="7" width="5.375" style="58" customWidth="1"/>
    <col min="8" max="8" width="0.375" style="1" customWidth="1"/>
    <col min="9" max="9" width="44.75" style="1" bestFit="1" customWidth="1"/>
    <col min="10" max="10" width="4.75" style="1" customWidth="1"/>
  </cols>
  <sheetData>
    <row r="1" spans="1:10" s="4" customFormat="1" ht="12" x14ac:dyDescent="0.15">
      <c r="A1" s="1"/>
      <c r="B1" s="5">
        <v>2015</v>
      </c>
      <c r="C1" s="2"/>
      <c r="D1" s="1"/>
      <c r="E1" s="1"/>
      <c r="F1" s="3"/>
      <c r="G1" s="58"/>
      <c r="H1" s="1"/>
      <c r="I1" s="6" t="s">
        <v>261</v>
      </c>
      <c r="J1" s="1"/>
    </row>
    <row r="2" spans="1:10" s="4" customFormat="1" ht="12" x14ac:dyDescent="0.15">
      <c r="A2" s="1"/>
      <c r="B2" s="1" t="s">
        <v>244</v>
      </c>
      <c r="C2" s="2"/>
      <c r="D2" s="1"/>
      <c r="E2" s="1"/>
      <c r="F2" s="3"/>
      <c r="G2" s="58"/>
      <c r="H2" s="1"/>
      <c r="I2" s="7">
        <v>42096</v>
      </c>
      <c r="J2" s="1"/>
    </row>
    <row r="3" spans="1:10" s="4" customFormat="1" ht="12.75" thickBot="1" x14ac:dyDescent="0.2">
      <c r="A3" s="1"/>
      <c r="B3" s="45" t="s">
        <v>12</v>
      </c>
      <c r="C3" s="2"/>
      <c r="D3" s="1"/>
      <c r="E3" s="1"/>
      <c r="F3" s="3"/>
      <c r="G3" s="58"/>
      <c r="H3" s="1"/>
      <c r="I3" s="1"/>
      <c r="J3" s="1"/>
    </row>
    <row r="4" spans="1:10" s="4" customFormat="1" ht="12.75" thickBot="1" x14ac:dyDescent="0.2">
      <c r="A4" s="8"/>
      <c r="B4" s="9" t="s">
        <v>0</v>
      </c>
      <c r="C4" s="10" t="s">
        <v>1</v>
      </c>
      <c r="D4" s="9"/>
      <c r="E4" s="9" t="s">
        <v>2</v>
      </c>
      <c r="F4" s="11" t="s">
        <v>3</v>
      </c>
      <c r="G4" s="59" t="s">
        <v>4</v>
      </c>
      <c r="H4" s="9"/>
      <c r="I4" s="9" t="s">
        <v>5</v>
      </c>
      <c r="J4" s="12"/>
    </row>
    <row r="5" spans="1:10" s="4" customFormat="1" ht="12.75" thickTop="1" x14ac:dyDescent="0.15">
      <c r="A5" s="13">
        <v>1</v>
      </c>
      <c r="B5" s="14" t="s">
        <v>16</v>
      </c>
      <c r="C5" s="15"/>
      <c r="D5" s="16"/>
      <c r="E5" s="16" t="s">
        <v>17</v>
      </c>
      <c r="F5" s="17">
        <v>0</v>
      </c>
      <c r="G5" s="60">
        <v>0</v>
      </c>
      <c r="H5" s="16"/>
      <c r="I5" s="16" t="s">
        <v>18</v>
      </c>
      <c r="J5" s="18">
        <v>0</v>
      </c>
    </row>
    <row r="6" spans="1:10" s="4" customFormat="1" ht="12" x14ac:dyDescent="0.15">
      <c r="A6" s="19">
        <v>2</v>
      </c>
      <c r="B6" s="20" t="s">
        <v>249</v>
      </c>
      <c r="C6" s="21"/>
      <c r="D6" s="20" t="s">
        <v>19</v>
      </c>
      <c r="E6" s="20" t="s">
        <v>20</v>
      </c>
      <c r="F6" s="37">
        <f t="shared" ref="F6:F51" si="0">G6-G5</f>
        <v>0.6</v>
      </c>
      <c r="G6" s="61">
        <v>0.6</v>
      </c>
      <c r="H6" s="20"/>
      <c r="I6" s="20"/>
      <c r="J6" s="22"/>
    </row>
    <row r="7" spans="1:10" s="4" customFormat="1" ht="12" x14ac:dyDescent="0.15">
      <c r="A7" s="19">
        <v>3</v>
      </c>
      <c r="B7" s="20" t="s">
        <v>21</v>
      </c>
      <c r="C7" s="21"/>
      <c r="D7" s="20" t="s">
        <v>22</v>
      </c>
      <c r="E7" s="20" t="s">
        <v>23</v>
      </c>
      <c r="F7" s="37">
        <f t="shared" si="0"/>
        <v>2.5</v>
      </c>
      <c r="G7" s="61">
        <v>3.1</v>
      </c>
      <c r="H7" s="20"/>
      <c r="I7" s="20" t="s">
        <v>24</v>
      </c>
      <c r="J7" s="22"/>
    </row>
    <row r="8" spans="1:10" s="4" customFormat="1" ht="12" x14ac:dyDescent="0.15">
      <c r="A8" s="19">
        <v>4</v>
      </c>
      <c r="B8" s="20" t="s">
        <v>25</v>
      </c>
      <c r="C8" s="21"/>
      <c r="D8" s="20" t="s">
        <v>26</v>
      </c>
      <c r="E8" s="20" t="s">
        <v>23</v>
      </c>
      <c r="F8" s="37">
        <f t="shared" si="0"/>
        <v>0.10000000000000009</v>
      </c>
      <c r="G8" s="61">
        <v>3.2</v>
      </c>
      <c r="H8" s="20"/>
      <c r="I8" s="20" t="s">
        <v>27</v>
      </c>
      <c r="J8" s="22"/>
    </row>
    <row r="9" spans="1:10" s="4" customFormat="1" ht="12" x14ac:dyDescent="0.15">
      <c r="A9" s="19">
        <v>5</v>
      </c>
      <c r="B9" s="20" t="s">
        <v>28</v>
      </c>
      <c r="C9" s="21"/>
      <c r="D9" s="20" t="s">
        <v>29</v>
      </c>
      <c r="E9" s="20" t="s">
        <v>30</v>
      </c>
      <c r="F9" s="37">
        <f t="shared" si="0"/>
        <v>1.2000000000000002</v>
      </c>
      <c r="G9" s="61">
        <v>4.4000000000000004</v>
      </c>
      <c r="H9" s="20"/>
      <c r="I9" s="20" t="s">
        <v>31</v>
      </c>
      <c r="J9" s="22"/>
    </row>
    <row r="10" spans="1:10" s="4" customFormat="1" ht="22.5" x14ac:dyDescent="0.15">
      <c r="A10" s="19">
        <f t="shared" ref="A10:A89" si="1">A9+1</f>
        <v>6</v>
      </c>
      <c r="B10" s="20" t="s">
        <v>34</v>
      </c>
      <c r="C10" s="21"/>
      <c r="D10" s="20" t="s">
        <v>32</v>
      </c>
      <c r="E10" s="20" t="s">
        <v>30</v>
      </c>
      <c r="F10" s="37">
        <f t="shared" si="0"/>
        <v>1.1999999999999993</v>
      </c>
      <c r="G10" s="61">
        <v>5.6</v>
      </c>
      <c r="H10" s="20"/>
      <c r="I10" s="23" t="s">
        <v>35</v>
      </c>
      <c r="J10" s="22"/>
    </row>
    <row r="11" spans="1:10" s="4" customFormat="1" ht="33.75" x14ac:dyDescent="0.15">
      <c r="A11" s="19">
        <f t="shared" si="1"/>
        <v>7</v>
      </c>
      <c r="B11" s="20" t="s">
        <v>38</v>
      </c>
      <c r="C11" s="21"/>
      <c r="D11" s="20" t="s">
        <v>37</v>
      </c>
      <c r="E11" s="20" t="s">
        <v>36</v>
      </c>
      <c r="F11" s="37">
        <f t="shared" si="0"/>
        <v>1.9000000000000004</v>
      </c>
      <c r="G11" s="61">
        <v>7.5</v>
      </c>
      <c r="H11" s="20"/>
      <c r="I11" s="23" t="s">
        <v>39</v>
      </c>
      <c r="J11" s="22"/>
    </row>
    <row r="12" spans="1:10" s="4" customFormat="1" ht="12" x14ac:dyDescent="0.15">
      <c r="A12" s="19">
        <f t="shared" si="1"/>
        <v>8</v>
      </c>
      <c r="B12" s="20" t="s">
        <v>40</v>
      </c>
      <c r="C12" s="21"/>
      <c r="D12" s="20" t="s">
        <v>41</v>
      </c>
      <c r="E12" s="20" t="s">
        <v>36</v>
      </c>
      <c r="F12" s="37">
        <f t="shared" si="0"/>
        <v>1.3000000000000007</v>
      </c>
      <c r="G12" s="61">
        <v>8.8000000000000007</v>
      </c>
      <c r="H12" s="20"/>
      <c r="I12" s="23" t="s">
        <v>42</v>
      </c>
      <c r="J12" s="22"/>
    </row>
    <row r="13" spans="1:10" s="4" customFormat="1" ht="22.5" x14ac:dyDescent="0.15">
      <c r="A13" s="19">
        <f t="shared" si="1"/>
        <v>9</v>
      </c>
      <c r="B13" s="20" t="s">
        <v>43</v>
      </c>
      <c r="C13" s="21"/>
      <c r="D13" s="20" t="s">
        <v>37</v>
      </c>
      <c r="E13" s="23" t="s">
        <v>44</v>
      </c>
      <c r="F13" s="37">
        <f t="shared" si="0"/>
        <v>0.19999999999999929</v>
      </c>
      <c r="G13" s="61">
        <v>9</v>
      </c>
      <c r="H13" s="20"/>
      <c r="I13" s="23" t="s">
        <v>45</v>
      </c>
      <c r="J13" s="22"/>
    </row>
    <row r="14" spans="1:10" s="4" customFormat="1" ht="12" x14ac:dyDescent="0.15">
      <c r="A14" s="72">
        <f t="shared" si="1"/>
        <v>10</v>
      </c>
      <c r="B14" s="40" t="s">
        <v>248</v>
      </c>
      <c r="C14" s="41"/>
      <c r="D14" s="20" t="s">
        <v>41</v>
      </c>
      <c r="E14" s="73" t="s">
        <v>46</v>
      </c>
      <c r="F14" s="37">
        <f t="shared" si="0"/>
        <v>3.4000000000000004</v>
      </c>
      <c r="G14" s="74">
        <v>12.4</v>
      </c>
      <c r="H14" s="40"/>
      <c r="I14" s="75" t="s">
        <v>47</v>
      </c>
      <c r="J14" s="43"/>
    </row>
    <row r="15" spans="1:10" s="4" customFormat="1" ht="12" x14ac:dyDescent="0.15">
      <c r="A15" s="76">
        <f t="shared" si="1"/>
        <v>11</v>
      </c>
      <c r="B15" s="40" t="s">
        <v>49</v>
      </c>
      <c r="C15" s="41"/>
      <c r="D15" s="20" t="s">
        <v>41</v>
      </c>
      <c r="E15" s="73" t="s">
        <v>46</v>
      </c>
      <c r="F15" s="37">
        <f t="shared" si="0"/>
        <v>0.69999999999999929</v>
      </c>
      <c r="G15" s="74">
        <v>13.1</v>
      </c>
      <c r="H15" s="40"/>
      <c r="I15" s="40" t="s">
        <v>52</v>
      </c>
      <c r="J15" s="43"/>
    </row>
    <row r="16" spans="1:10" s="4" customFormat="1" ht="12" x14ac:dyDescent="0.15">
      <c r="A16" s="72">
        <f t="shared" si="1"/>
        <v>12</v>
      </c>
      <c r="B16" s="40" t="s">
        <v>49</v>
      </c>
      <c r="C16" s="41"/>
      <c r="D16" s="40" t="s">
        <v>48</v>
      </c>
      <c r="E16" s="73" t="s">
        <v>46</v>
      </c>
      <c r="F16" s="37">
        <f t="shared" si="0"/>
        <v>9.9999999999999645E-2</v>
      </c>
      <c r="G16" s="74">
        <v>13.2</v>
      </c>
      <c r="H16" s="40"/>
      <c r="I16" s="75" t="s">
        <v>51</v>
      </c>
      <c r="J16" s="43"/>
    </row>
    <row r="17" spans="1:12" s="4" customFormat="1" ht="12" x14ac:dyDescent="0.15">
      <c r="A17" s="76">
        <f t="shared" si="1"/>
        <v>13</v>
      </c>
      <c r="B17" s="40" t="s">
        <v>53</v>
      </c>
      <c r="C17" s="41"/>
      <c r="D17" s="40" t="s">
        <v>48</v>
      </c>
      <c r="E17" s="73" t="s">
        <v>46</v>
      </c>
      <c r="F17" s="37">
        <f t="shared" si="0"/>
        <v>2.1000000000000014</v>
      </c>
      <c r="G17" s="74">
        <v>15.3</v>
      </c>
      <c r="H17" s="40"/>
      <c r="I17" s="75" t="s">
        <v>54</v>
      </c>
      <c r="J17" s="77"/>
    </row>
    <row r="18" spans="1:12" s="4" customFormat="1" ht="22.5" x14ac:dyDescent="0.15">
      <c r="A18" s="72">
        <f t="shared" si="1"/>
        <v>14</v>
      </c>
      <c r="B18" s="40" t="s">
        <v>50</v>
      </c>
      <c r="C18" s="41"/>
      <c r="D18" s="40" t="s">
        <v>55</v>
      </c>
      <c r="E18" s="73" t="s">
        <v>46</v>
      </c>
      <c r="F18" s="37">
        <f t="shared" si="0"/>
        <v>1.5999999999999979</v>
      </c>
      <c r="G18" s="74">
        <v>16.899999999999999</v>
      </c>
      <c r="H18" s="40"/>
      <c r="I18" s="75" t="s">
        <v>56</v>
      </c>
      <c r="J18" s="43"/>
    </row>
    <row r="19" spans="1:12" s="4" customFormat="1" ht="12" x14ac:dyDescent="0.15">
      <c r="A19" s="76">
        <f t="shared" si="1"/>
        <v>15</v>
      </c>
      <c r="B19" s="40" t="s">
        <v>58</v>
      </c>
      <c r="C19" s="41"/>
      <c r="D19" s="40" t="s">
        <v>59</v>
      </c>
      <c r="E19" s="73" t="s">
        <v>46</v>
      </c>
      <c r="F19" s="37">
        <f t="shared" si="0"/>
        <v>1.7000000000000028</v>
      </c>
      <c r="G19" s="74">
        <v>18.600000000000001</v>
      </c>
      <c r="H19" s="40"/>
      <c r="I19" s="75" t="s">
        <v>57</v>
      </c>
      <c r="J19" s="77"/>
    </row>
    <row r="20" spans="1:12" s="4" customFormat="1" ht="12" x14ac:dyDescent="0.15">
      <c r="A20" s="72">
        <f t="shared" si="1"/>
        <v>16</v>
      </c>
      <c r="B20" s="40" t="s">
        <v>60</v>
      </c>
      <c r="C20" s="41"/>
      <c r="D20" s="40" t="s">
        <v>59</v>
      </c>
      <c r="E20" s="73" t="s">
        <v>46</v>
      </c>
      <c r="F20" s="37">
        <f t="shared" si="0"/>
        <v>3.5999999999999979</v>
      </c>
      <c r="G20" s="74">
        <v>22.2</v>
      </c>
      <c r="H20" s="40"/>
      <c r="I20" s="75" t="s">
        <v>62</v>
      </c>
      <c r="J20" s="77"/>
    </row>
    <row r="21" spans="1:12" s="45" customFormat="1" ht="12" x14ac:dyDescent="0.15">
      <c r="A21" s="19">
        <f t="shared" si="1"/>
        <v>17</v>
      </c>
      <c r="B21" s="40" t="s">
        <v>49</v>
      </c>
      <c r="C21" s="49"/>
      <c r="D21" s="40" t="s">
        <v>48</v>
      </c>
      <c r="E21" s="40" t="s">
        <v>61</v>
      </c>
      <c r="F21" s="37">
        <f t="shared" si="0"/>
        <v>2.8000000000000007</v>
      </c>
      <c r="G21" s="62">
        <v>25</v>
      </c>
      <c r="H21" s="40"/>
      <c r="I21" s="42"/>
      <c r="J21" s="43"/>
      <c r="K21" s="44"/>
      <c r="L21" s="4"/>
    </row>
    <row r="22" spans="1:12" s="4" customFormat="1" ht="12" x14ac:dyDescent="0.15">
      <c r="A22" s="19">
        <f t="shared" si="1"/>
        <v>18</v>
      </c>
      <c r="B22" s="48" t="s">
        <v>50</v>
      </c>
      <c r="C22" s="49"/>
      <c r="D22" s="48" t="s">
        <v>37</v>
      </c>
      <c r="E22" s="40" t="s">
        <v>61</v>
      </c>
      <c r="F22" s="37">
        <f t="shared" si="0"/>
        <v>2.6999999999999993</v>
      </c>
      <c r="G22" s="61">
        <v>27.7</v>
      </c>
      <c r="H22" s="20"/>
      <c r="I22" s="20" t="s">
        <v>64</v>
      </c>
      <c r="J22" s="27"/>
    </row>
    <row r="23" spans="1:12" s="4" customFormat="1" ht="22.5" x14ac:dyDescent="0.15">
      <c r="A23" s="86">
        <f t="shared" si="1"/>
        <v>19</v>
      </c>
      <c r="B23" s="87" t="s">
        <v>252</v>
      </c>
      <c r="C23" s="88"/>
      <c r="D23" s="87" t="s">
        <v>15</v>
      </c>
      <c r="E23" s="110" t="s">
        <v>61</v>
      </c>
      <c r="F23" s="78">
        <f t="shared" ref="F23" si="2">G23-G22</f>
        <v>4.6999999999999993</v>
      </c>
      <c r="G23" s="89">
        <v>32.4</v>
      </c>
      <c r="H23" s="87"/>
      <c r="I23" s="111" t="s">
        <v>174</v>
      </c>
      <c r="J23" s="79">
        <f>G23-G5</f>
        <v>32.4</v>
      </c>
    </row>
    <row r="24" spans="1:12" s="4" customFormat="1" ht="12" x14ac:dyDescent="0.15">
      <c r="A24" s="19">
        <f t="shared" si="1"/>
        <v>20</v>
      </c>
      <c r="B24" s="48" t="s">
        <v>254</v>
      </c>
      <c r="C24" s="49"/>
      <c r="D24" s="48" t="s">
        <v>10</v>
      </c>
      <c r="E24" s="48" t="s">
        <v>253</v>
      </c>
      <c r="F24" s="37">
        <f t="shared" si="0"/>
        <v>0.5</v>
      </c>
      <c r="G24" s="50">
        <v>32.9</v>
      </c>
      <c r="H24" s="48"/>
      <c r="I24" s="51"/>
      <c r="J24" s="77"/>
    </row>
    <row r="25" spans="1:12" s="4" customFormat="1" ht="12" x14ac:dyDescent="0.15">
      <c r="A25" s="19">
        <f t="shared" si="1"/>
        <v>21</v>
      </c>
      <c r="B25" s="28" t="s">
        <v>256</v>
      </c>
      <c r="C25" s="39"/>
      <c r="D25" s="28" t="s">
        <v>63</v>
      </c>
      <c r="E25" s="28" t="s">
        <v>66</v>
      </c>
      <c r="F25" s="37">
        <f t="shared" si="0"/>
        <v>0.80000000000000426</v>
      </c>
      <c r="G25" s="38">
        <v>33.700000000000003</v>
      </c>
      <c r="H25" s="28"/>
      <c r="I25" s="51"/>
      <c r="J25" s="53"/>
    </row>
    <row r="26" spans="1:12" s="4" customFormat="1" ht="12" x14ac:dyDescent="0.15">
      <c r="A26" s="19">
        <f t="shared" si="1"/>
        <v>22</v>
      </c>
      <c r="B26" s="28" t="s">
        <v>255</v>
      </c>
      <c r="C26" s="39"/>
      <c r="D26" s="28" t="s">
        <v>257</v>
      </c>
      <c r="E26" s="28" t="s">
        <v>66</v>
      </c>
      <c r="F26" s="37">
        <f t="shared" si="0"/>
        <v>1.1999999999999957</v>
      </c>
      <c r="G26" s="38">
        <v>34.9</v>
      </c>
      <c r="H26" s="28"/>
      <c r="I26" s="51"/>
      <c r="J26" s="53"/>
    </row>
    <row r="27" spans="1:12" s="4" customFormat="1" ht="12" x14ac:dyDescent="0.15">
      <c r="A27" s="19">
        <f t="shared" si="1"/>
        <v>23</v>
      </c>
      <c r="B27" s="28" t="s">
        <v>258</v>
      </c>
      <c r="C27" s="39"/>
      <c r="D27" s="28" t="s">
        <v>259</v>
      </c>
      <c r="E27" s="28" t="s">
        <v>66</v>
      </c>
      <c r="F27" s="37">
        <f t="shared" ref="F27:F28" si="3">G27-G26</f>
        <v>0.60000000000000142</v>
      </c>
      <c r="G27" s="38">
        <v>35.5</v>
      </c>
      <c r="H27" s="28"/>
      <c r="I27" s="51" t="s">
        <v>260</v>
      </c>
      <c r="J27" s="53"/>
    </row>
    <row r="28" spans="1:12" s="4" customFormat="1" ht="12" x14ac:dyDescent="0.15">
      <c r="A28" s="19">
        <f t="shared" si="1"/>
        <v>24</v>
      </c>
      <c r="B28" s="48" t="s">
        <v>67</v>
      </c>
      <c r="C28" s="49"/>
      <c r="D28" s="28" t="s">
        <v>59</v>
      </c>
      <c r="E28" s="28" t="s">
        <v>66</v>
      </c>
      <c r="F28" s="37">
        <f t="shared" si="3"/>
        <v>19.399999999999999</v>
      </c>
      <c r="G28" s="50">
        <v>54.9</v>
      </c>
      <c r="H28" s="48"/>
      <c r="I28" s="48" t="s">
        <v>68</v>
      </c>
      <c r="J28" s="63"/>
      <c r="L28" s="112"/>
    </row>
    <row r="29" spans="1:12" s="1" customFormat="1" ht="12" x14ac:dyDescent="0.15">
      <c r="A29" s="19">
        <f t="shared" si="1"/>
        <v>25</v>
      </c>
      <c r="B29" s="48" t="s">
        <v>69</v>
      </c>
      <c r="C29" s="49"/>
      <c r="D29" s="48" t="s">
        <v>48</v>
      </c>
      <c r="E29" s="28" t="s">
        <v>71</v>
      </c>
      <c r="F29" s="37">
        <f t="shared" si="0"/>
        <v>4.6000000000000014</v>
      </c>
      <c r="G29" s="50">
        <v>59.5</v>
      </c>
      <c r="H29" s="48"/>
      <c r="I29" s="51" t="s">
        <v>70</v>
      </c>
      <c r="J29" s="63"/>
      <c r="L29" s="112"/>
    </row>
    <row r="30" spans="1:12" s="45" customFormat="1" ht="12" x14ac:dyDescent="0.15">
      <c r="A30" s="19">
        <f t="shared" si="1"/>
        <v>26</v>
      </c>
      <c r="B30" s="40" t="s">
        <v>73</v>
      </c>
      <c r="C30" s="41"/>
      <c r="D30" s="40" t="s">
        <v>63</v>
      </c>
      <c r="E30" s="40" t="s">
        <v>72</v>
      </c>
      <c r="F30" s="37">
        <f t="shared" si="0"/>
        <v>0.39999999999999858</v>
      </c>
      <c r="G30" s="74">
        <v>59.9</v>
      </c>
      <c r="H30" s="40"/>
      <c r="I30" s="75" t="s">
        <v>74</v>
      </c>
      <c r="J30" s="43"/>
      <c r="K30" s="44"/>
      <c r="L30" s="112"/>
    </row>
    <row r="31" spans="1:12" s="45" customFormat="1" ht="33.75" x14ac:dyDescent="0.15">
      <c r="A31" s="90">
        <f t="shared" si="1"/>
        <v>27</v>
      </c>
      <c r="B31" s="91" t="s">
        <v>247</v>
      </c>
      <c r="C31" s="92"/>
      <c r="D31" s="91" t="s">
        <v>75</v>
      </c>
      <c r="E31" s="91" t="s">
        <v>72</v>
      </c>
      <c r="F31" s="65">
        <f t="shared" si="0"/>
        <v>8.1000000000000014</v>
      </c>
      <c r="G31" s="93">
        <v>68</v>
      </c>
      <c r="H31" s="91"/>
      <c r="I31" s="84" t="s">
        <v>262</v>
      </c>
      <c r="J31" s="64">
        <f>G31-G23</f>
        <v>35.6</v>
      </c>
      <c r="K31" s="44"/>
      <c r="L31" s="112"/>
    </row>
    <row r="32" spans="1:12" s="45" customFormat="1" ht="12" x14ac:dyDescent="0.15">
      <c r="A32" s="76">
        <f t="shared" si="1"/>
        <v>28</v>
      </c>
      <c r="B32" s="40" t="s">
        <v>77</v>
      </c>
      <c r="C32" s="41"/>
      <c r="D32" s="40" t="s">
        <v>76</v>
      </c>
      <c r="E32" s="40" t="s">
        <v>79</v>
      </c>
      <c r="F32" s="37">
        <f t="shared" si="0"/>
        <v>9.4000000000000057</v>
      </c>
      <c r="G32" s="74">
        <v>77.400000000000006</v>
      </c>
      <c r="H32" s="40"/>
      <c r="I32" s="51" t="s">
        <v>98</v>
      </c>
      <c r="J32" s="43"/>
      <c r="K32" s="44"/>
      <c r="L32" s="112"/>
    </row>
    <row r="33" spans="1:12" s="4" customFormat="1" ht="12" x14ac:dyDescent="0.15">
      <c r="A33" s="76">
        <f t="shared" si="1"/>
        <v>29</v>
      </c>
      <c r="B33" s="20" t="s">
        <v>78</v>
      </c>
      <c r="C33" s="21"/>
      <c r="D33" s="20" t="s">
        <v>48</v>
      </c>
      <c r="E33" s="20" t="s">
        <v>72</v>
      </c>
      <c r="F33" s="37">
        <f t="shared" si="0"/>
        <v>1</v>
      </c>
      <c r="G33" s="50">
        <v>78.400000000000006</v>
      </c>
      <c r="H33" s="20"/>
      <c r="I33" s="75" t="s">
        <v>99</v>
      </c>
      <c r="J33" s="22"/>
      <c r="L33" s="112"/>
    </row>
    <row r="34" spans="1:12" s="4" customFormat="1" ht="22.5" x14ac:dyDescent="0.15">
      <c r="A34" s="76">
        <f t="shared" si="1"/>
        <v>30</v>
      </c>
      <c r="B34" s="20" t="s">
        <v>100</v>
      </c>
      <c r="C34" s="21"/>
      <c r="D34" s="20" t="s">
        <v>59</v>
      </c>
      <c r="E34" s="20" t="s">
        <v>72</v>
      </c>
      <c r="F34" s="37">
        <f t="shared" si="0"/>
        <v>8</v>
      </c>
      <c r="G34" s="50">
        <v>86.4</v>
      </c>
      <c r="H34" s="20"/>
      <c r="I34" s="94" t="s">
        <v>101</v>
      </c>
      <c r="J34" s="22"/>
      <c r="L34" s="112"/>
    </row>
    <row r="35" spans="1:12" s="4" customFormat="1" ht="11.25" customHeight="1" x14ac:dyDescent="0.15">
      <c r="A35" s="76">
        <f t="shared" si="1"/>
        <v>31</v>
      </c>
      <c r="B35" s="20" t="s">
        <v>80</v>
      </c>
      <c r="C35" s="21"/>
      <c r="D35" s="113" t="s">
        <v>10</v>
      </c>
      <c r="E35" s="20" t="s">
        <v>72</v>
      </c>
      <c r="F35" s="37">
        <f t="shared" si="0"/>
        <v>13.599999999999994</v>
      </c>
      <c r="G35" s="61">
        <v>100</v>
      </c>
      <c r="H35" s="20"/>
      <c r="I35" s="20"/>
      <c r="J35" s="22"/>
      <c r="L35" s="112"/>
    </row>
    <row r="36" spans="1:12" s="1" customFormat="1" ht="22.5" x14ac:dyDescent="0.15">
      <c r="A36" s="19">
        <f t="shared" si="1"/>
        <v>32</v>
      </c>
      <c r="B36" s="48" t="s">
        <v>82</v>
      </c>
      <c r="C36" s="49"/>
      <c r="D36" s="51" t="s">
        <v>81</v>
      </c>
      <c r="E36" s="20" t="s">
        <v>72</v>
      </c>
      <c r="F36" s="37">
        <f t="shared" si="0"/>
        <v>29.900000000000006</v>
      </c>
      <c r="G36" s="50">
        <v>129.9</v>
      </c>
      <c r="H36" s="28"/>
      <c r="I36" s="25" t="s">
        <v>83</v>
      </c>
      <c r="J36" s="46"/>
      <c r="L36" s="112"/>
    </row>
    <row r="37" spans="1:12" s="1" customFormat="1" ht="12" x14ac:dyDescent="0.15">
      <c r="A37" s="19">
        <f t="shared" si="1"/>
        <v>33</v>
      </c>
      <c r="B37" s="52" t="s">
        <v>84</v>
      </c>
      <c r="C37" s="49"/>
      <c r="D37" s="48" t="s">
        <v>63</v>
      </c>
      <c r="E37" s="20" t="s">
        <v>72</v>
      </c>
      <c r="F37" s="37">
        <f t="shared" si="0"/>
        <v>0.19999999999998863</v>
      </c>
      <c r="G37" s="50">
        <v>130.1</v>
      </c>
      <c r="H37" s="29"/>
      <c r="I37" s="30"/>
      <c r="J37" s="26"/>
      <c r="L37" s="112"/>
    </row>
    <row r="38" spans="1:12" s="1" customFormat="1" ht="12" x14ac:dyDescent="0.15">
      <c r="A38" s="19">
        <f t="shared" si="1"/>
        <v>34</v>
      </c>
      <c r="B38" s="52" t="s">
        <v>86</v>
      </c>
      <c r="C38" s="49"/>
      <c r="D38" s="48" t="s">
        <v>48</v>
      </c>
      <c r="E38" s="51" t="s">
        <v>85</v>
      </c>
      <c r="F38" s="37">
        <f t="shared" si="0"/>
        <v>0.59999999999999432</v>
      </c>
      <c r="G38" s="50">
        <v>130.69999999999999</v>
      </c>
      <c r="H38" s="29"/>
      <c r="I38" s="47"/>
      <c r="J38" s="26"/>
      <c r="L38" s="112"/>
    </row>
    <row r="39" spans="1:12" s="1" customFormat="1" ht="12" x14ac:dyDescent="0.15">
      <c r="A39" s="19">
        <f t="shared" si="1"/>
        <v>35</v>
      </c>
      <c r="B39" s="52" t="s">
        <v>87</v>
      </c>
      <c r="C39" s="49"/>
      <c r="D39" s="48" t="s">
        <v>59</v>
      </c>
      <c r="E39" s="51" t="s">
        <v>85</v>
      </c>
      <c r="F39" s="37">
        <f t="shared" si="0"/>
        <v>0.80000000000001137</v>
      </c>
      <c r="G39" s="50">
        <v>131.5</v>
      </c>
      <c r="H39" s="29"/>
      <c r="I39" s="30" t="s">
        <v>108</v>
      </c>
      <c r="J39" s="26"/>
      <c r="L39" s="112"/>
    </row>
    <row r="40" spans="1:12" s="1" customFormat="1" ht="45" x14ac:dyDescent="0.15">
      <c r="A40" s="70">
        <f t="shared" si="1"/>
        <v>36</v>
      </c>
      <c r="B40" s="54" t="s">
        <v>88</v>
      </c>
      <c r="C40" s="55"/>
      <c r="D40" s="54" t="s">
        <v>89</v>
      </c>
      <c r="E40" s="54" t="s">
        <v>85</v>
      </c>
      <c r="F40" s="65">
        <f t="shared" si="0"/>
        <v>0.19999999999998863</v>
      </c>
      <c r="G40" s="57">
        <v>131.69999999999999</v>
      </c>
      <c r="H40" s="54"/>
      <c r="I40" s="84" t="s">
        <v>263</v>
      </c>
      <c r="J40" s="64">
        <f>G40-G31</f>
        <v>63.699999999999989</v>
      </c>
      <c r="L40" s="112"/>
    </row>
    <row r="41" spans="1:12" s="1" customFormat="1" ht="12" x14ac:dyDescent="0.15">
      <c r="A41" s="19">
        <f t="shared" si="1"/>
        <v>37</v>
      </c>
      <c r="B41" s="48" t="s">
        <v>91</v>
      </c>
      <c r="C41" s="49"/>
      <c r="D41" s="48" t="s">
        <v>59</v>
      </c>
      <c r="E41" s="51" t="s">
        <v>90</v>
      </c>
      <c r="F41" s="37">
        <f t="shared" si="0"/>
        <v>3.1000000000000227</v>
      </c>
      <c r="G41" s="50">
        <v>134.80000000000001</v>
      </c>
      <c r="H41" s="48"/>
      <c r="I41" s="51"/>
      <c r="J41" s="63"/>
      <c r="L41" s="112"/>
    </row>
    <row r="42" spans="1:12" s="1" customFormat="1" ht="12" x14ac:dyDescent="0.15">
      <c r="A42" s="19">
        <f t="shared" si="1"/>
        <v>38</v>
      </c>
      <c r="B42" s="29" t="s">
        <v>92</v>
      </c>
      <c r="C42" s="21"/>
      <c r="D42" s="29" t="s">
        <v>48</v>
      </c>
      <c r="E42" s="51" t="s">
        <v>93</v>
      </c>
      <c r="F42" s="37">
        <f t="shared" si="0"/>
        <v>3.5</v>
      </c>
      <c r="G42" s="50">
        <v>138.30000000000001</v>
      </c>
      <c r="H42" s="29"/>
      <c r="I42" s="29" t="s">
        <v>94</v>
      </c>
      <c r="J42" s="26"/>
      <c r="L42" s="112"/>
    </row>
    <row r="43" spans="1:12" s="1" customFormat="1" ht="12" x14ac:dyDescent="0.15">
      <c r="A43" s="19">
        <f t="shared" si="1"/>
        <v>39</v>
      </c>
      <c r="B43" s="29" t="s">
        <v>95</v>
      </c>
      <c r="C43" s="21"/>
      <c r="D43" s="29" t="s">
        <v>63</v>
      </c>
      <c r="E43" s="51" t="s">
        <v>90</v>
      </c>
      <c r="F43" s="37">
        <f t="shared" si="0"/>
        <v>0.5</v>
      </c>
      <c r="G43" s="50">
        <v>138.80000000000001</v>
      </c>
      <c r="H43" s="29"/>
      <c r="I43" s="29"/>
      <c r="J43" s="26"/>
      <c r="K43" s="58"/>
      <c r="L43" s="112"/>
    </row>
    <row r="44" spans="1:12" s="1" customFormat="1" ht="12" x14ac:dyDescent="0.15">
      <c r="A44" s="19">
        <f t="shared" si="1"/>
        <v>40</v>
      </c>
      <c r="B44" s="29" t="s">
        <v>96</v>
      </c>
      <c r="C44" s="21"/>
      <c r="D44" s="29" t="s">
        <v>63</v>
      </c>
      <c r="E44" s="29" t="s">
        <v>97</v>
      </c>
      <c r="F44" s="37">
        <f t="shared" si="0"/>
        <v>7.1999999999999886</v>
      </c>
      <c r="G44" s="50">
        <v>146</v>
      </c>
      <c r="H44" s="29"/>
      <c r="I44" s="29" t="s">
        <v>102</v>
      </c>
      <c r="J44" s="26"/>
      <c r="K44" s="58"/>
      <c r="L44" s="112"/>
    </row>
    <row r="45" spans="1:12" s="1" customFormat="1" ht="12" x14ac:dyDescent="0.15">
      <c r="A45" s="19">
        <f t="shared" si="1"/>
        <v>41</v>
      </c>
      <c r="B45" s="29" t="s">
        <v>103</v>
      </c>
      <c r="C45" s="39"/>
      <c r="D45" s="29" t="s">
        <v>48</v>
      </c>
      <c r="E45" s="29" t="s">
        <v>85</v>
      </c>
      <c r="F45" s="37">
        <f t="shared" si="0"/>
        <v>1.5</v>
      </c>
      <c r="G45" s="50">
        <v>147.5</v>
      </c>
      <c r="H45" s="29"/>
      <c r="I45" s="31" t="s">
        <v>104</v>
      </c>
      <c r="J45" s="26"/>
      <c r="K45" s="58"/>
      <c r="L45" s="112"/>
    </row>
    <row r="46" spans="1:12" s="1" customFormat="1" ht="12" x14ac:dyDescent="0.15">
      <c r="A46" s="19">
        <f t="shared" si="1"/>
        <v>42</v>
      </c>
      <c r="B46" s="29" t="s">
        <v>105</v>
      </c>
      <c r="C46" s="39"/>
      <c r="D46" s="29" t="s">
        <v>59</v>
      </c>
      <c r="E46" s="51" t="s">
        <v>90</v>
      </c>
      <c r="F46" s="37">
        <f t="shared" si="0"/>
        <v>0.80000000000001137</v>
      </c>
      <c r="G46" s="50">
        <v>148.30000000000001</v>
      </c>
      <c r="H46" s="29"/>
      <c r="I46" s="31" t="s">
        <v>106</v>
      </c>
      <c r="J46" s="26"/>
      <c r="K46" s="58"/>
      <c r="L46" s="112"/>
    </row>
    <row r="47" spans="1:12" s="1" customFormat="1" ht="22.5" x14ac:dyDescent="0.15">
      <c r="A47" s="19">
        <f t="shared" si="1"/>
        <v>43</v>
      </c>
      <c r="B47" s="29" t="s">
        <v>107</v>
      </c>
      <c r="C47" s="39"/>
      <c r="D47" s="29" t="s">
        <v>59</v>
      </c>
      <c r="E47" s="51" t="s">
        <v>90</v>
      </c>
      <c r="F47" s="37">
        <f t="shared" si="0"/>
        <v>4.2999999999999829</v>
      </c>
      <c r="G47" s="50">
        <v>152.6</v>
      </c>
      <c r="H47" s="29"/>
      <c r="I47" s="31" t="s">
        <v>109</v>
      </c>
      <c r="J47" s="26"/>
      <c r="K47" s="58"/>
      <c r="L47" s="112"/>
    </row>
    <row r="48" spans="1:12" s="1" customFormat="1" ht="12" x14ac:dyDescent="0.15">
      <c r="A48" s="19">
        <f t="shared" si="1"/>
        <v>44</v>
      </c>
      <c r="B48" s="29" t="s">
        <v>111</v>
      </c>
      <c r="C48" s="39"/>
      <c r="D48" s="29" t="s">
        <v>48</v>
      </c>
      <c r="E48" s="95" t="s">
        <v>110</v>
      </c>
      <c r="F48" s="37">
        <f t="shared" si="0"/>
        <v>13</v>
      </c>
      <c r="G48" s="50">
        <v>165.6</v>
      </c>
      <c r="H48" s="29"/>
      <c r="I48" s="31" t="s">
        <v>129</v>
      </c>
      <c r="J48" s="26"/>
      <c r="K48" s="58"/>
      <c r="L48" s="112"/>
    </row>
    <row r="49" spans="1:12" s="1" customFormat="1" ht="12" x14ac:dyDescent="0.15">
      <c r="A49" s="19">
        <f t="shared" si="1"/>
        <v>45</v>
      </c>
      <c r="B49" s="29" t="s">
        <v>50</v>
      </c>
      <c r="C49" s="39"/>
      <c r="D49" s="29" t="s">
        <v>48</v>
      </c>
      <c r="E49" s="95" t="s">
        <v>110</v>
      </c>
      <c r="F49" s="37">
        <f t="shared" si="0"/>
        <v>5</v>
      </c>
      <c r="G49" s="50">
        <v>170.6</v>
      </c>
      <c r="H49" s="29"/>
      <c r="I49" s="31"/>
      <c r="J49" s="26"/>
      <c r="K49" s="58"/>
      <c r="L49" s="112"/>
    </row>
    <row r="50" spans="1:12" s="1" customFormat="1" ht="33.75" x14ac:dyDescent="0.15">
      <c r="A50" s="19">
        <f t="shared" si="1"/>
        <v>46</v>
      </c>
      <c r="B50" s="29" t="s">
        <v>112</v>
      </c>
      <c r="C50" s="39"/>
      <c r="D50" s="29" t="s">
        <v>59</v>
      </c>
      <c r="E50" s="95" t="s">
        <v>110</v>
      </c>
      <c r="F50" s="37">
        <f t="shared" si="0"/>
        <v>5.4000000000000057</v>
      </c>
      <c r="G50" s="50">
        <v>176</v>
      </c>
      <c r="H50" s="29"/>
      <c r="I50" s="31" t="s">
        <v>113</v>
      </c>
      <c r="J50" s="26"/>
      <c r="K50" s="58"/>
      <c r="L50" s="112"/>
    </row>
    <row r="51" spans="1:12" s="1" customFormat="1" ht="12" x14ac:dyDescent="0.15">
      <c r="A51" s="19">
        <f t="shared" si="1"/>
        <v>47</v>
      </c>
      <c r="B51" s="29" t="s">
        <v>117</v>
      </c>
      <c r="C51" s="39"/>
      <c r="D51" s="29" t="s">
        <v>59</v>
      </c>
      <c r="E51" s="95" t="s">
        <v>116</v>
      </c>
      <c r="F51" s="37">
        <f t="shared" si="0"/>
        <v>5.6999999999999886</v>
      </c>
      <c r="G51" s="50">
        <v>181.7</v>
      </c>
      <c r="H51" s="29"/>
      <c r="I51" s="31" t="s">
        <v>118</v>
      </c>
      <c r="J51" s="26"/>
      <c r="K51" s="58"/>
      <c r="L51" s="112"/>
    </row>
    <row r="52" spans="1:12" s="1" customFormat="1" ht="22.5" x14ac:dyDescent="0.15">
      <c r="A52" s="19">
        <f t="shared" si="1"/>
        <v>48</v>
      </c>
      <c r="B52" s="29" t="s">
        <v>114</v>
      </c>
      <c r="C52" s="39"/>
      <c r="D52" s="29" t="s">
        <v>59</v>
      </c>
      <c r="E52" s="95" t="s">
        <v>116</v>
      </c>
      <c r="F52" s="37">
        <f t="shared" ref="F52" si="4">G52-G51</f>
        <v>1.8000000000000114</v>
      </c>
      <c r="G52" s="50">
        <v>183.5</v>
      </c>
      <c r="H52" s="29"/>
      <c r="I52" s="31" t="s">
        <v>115</v>
      </c>
      <c r="J52" s="26"/>
      <c r="K52" s="58"/>
      <c r="L52" s="112"/>
    </row>
    <row r="53" spans="1:12" s="1" customFormat="1" ht="12" x14ac:dyDescent="0.15">
      <c r="A53" s="19">
        <f t="shared" si="1"/>
        <v>49</v>
      </c>
      <c r="B53" s="29" t="s">
        <v>13</v>
      </c>
      <c r="C53" s="39"/>
      <c r="D53" s="29" t="s">
        <v>10</v>
      </c>
      <c r="E53" s="95" t="s">
        <v>110</v>
      </c>
      <c r="F53" s="37">
        <f t="shared" ref="F53:F89" si="5">G53-G52</f>
        <v>2.8000000000000114</v>
      </c>
      <c r="G53" s="50">
        <v>186.3</v>
      </c>
      <c r="H53" s="29"/>
      <c r="I53" s="29" t="s">
        <v>119</v>
      </c>
      <c r="J53" s="26"/>
      <c r="K53" s="58"/>
      <c r="L53" s="112"/>
    </row>
    <row r="54" spans="1:12" s="1" customFormat="1" ht="12" x14ac:dyDescent="0.15">
      <c r="A54" s="19">
        <f t="shared" si="1"/>
        <v>50</v>
      </c>
      <c r="B54" s="28" t="s">
        <v>121</v>
      </c>
      <c r="C54" s="39"/>
      <c r="D54" s="28" t="s">
        <v>48</v>
      </c>
      <c r="E54" s="28" t="s">
        <v>120</v>
      </c>
      <c r="F54" s="37">
        <f t="shared" si="5"/>
        <v>6.1999999999999886</v>
      </c>
      <c r="G54" s="50">
        <v>192.5</v>
      </c>
      <c r="H54" s="28"/>
      <c r="I54" s="31" t="s">
        <v>122</v>
      </c>
      <c r="J54" s="46"/>
      <c r="K54" s="58"/>
      <c r="L54" s="112"/>
    </row>
    <row r="55" spans="1:12" s="1" customFormat="1" ht="12" x14ac:dyDescent="0.15">
      <c r="A55" s="19">
        <f t="shared" si="1"/>
        <v>51</v>
      </c>
      <c r="B55" s="48" t="s">
        <v>123</v>
      </c>
      <c r="C55" s="49"/>
      <c r="D55" s="48" t="s">
        <v>6</v>
      </c>
      <c r="E55" s="48" t="s">
        <v>85</v>
      </c>
      <c r="F55" s="37">
        <f t="shared" si="5"/>
        <v>4.1999999999999886</v>
      </c>
      <c r="G55" s="50">
        <v>196.7</v>
      </c>
      <c r="H55" s="28"/>
      <c r="I55" s="31"/>
      <c r="J55" s="46"/>
      <c r="K55" s="58"/>
      <c r="L55" s="112"/>
    </row>
    <row r="56" spans="1:12" s="1" customFormat="1" ht="12" x14ac:dyDescent="0.15">
      <c r="A56" s="19">
        <f t="shared" si="1"/>
        <v>52</v>
      </c>
      <c r="B56" s="48" t="s">
        <v>125</v>
      </c>
      <c r="C56" s="80" t="s">
        <v>33</v>
      </c>
      <c r="D56" s="48" t="s">
        <v>48</v>
      </c>
      <c r="E56" s="48" t="s">
        <v>124</v>
      </c>
      <c r="F56" s="37">
        <f t="shared" si="5"/>
        <v>0.5</v>
      </c>
      <c r="G56" s="50">
        <v>197.2</v>
      </c>
      <c r="H56" s="29"/>
      <c r="I56" s="29" t="s">
        <v>126</v>
      </c>
      <c r="J56" s="26"/>
      <c r="K56" s="58"/>
      <c r="L56" s="112"/>
    </row>
    <row r="57" spans="1:12" s="1" customFormat="1" ht="33.75" x14ac:dyDescent="0.15">
      <c r="A57" s="70">
        <f t="shared" si="1"/>
        <v>53</v>
      </c>
      <c r="B57" s="54" t="s">
        <v>128</v>
      </c>
      <c r="C57" s="96"/>
      <c r="D57" s="82" t="s">
        <v>15</v>
      </c>
      <c r="E57" s="82" t="s">
        <v>127</v>
      </c>
      <c r="F57" s="65">
        <f>G57-G56</f>
        <v>8</v>
      </c>
      <c r="G57" s="66">
        <v>205.2</v>
      </c>
      <c r="H57" s="97"/>
      <c r="I57" s="84" t="s">
        <v>264</v>
      </c>
      <c r="J57" s="64">
        <f>G57-G40</f>
        <v>73.5</v>
      </c>
      <c r="K57" s="58"/>
      <c r="L57" s="112"/>
    </row>
    <row r="58" spans="1:12" s="1" customFormat="1" ht="12" x14ac:dyDescent="0.15">
      <c r="A58" s="19">
        <f t="shared" si="1"/>
        <v>54</v>
      </c>
      <c r="B58" s="48" t="s">
        <v>131</v>
      </c>
      <c r="C58" s="80" t="s">
        <v>33</v>
      </c>
      <c r="D58" s="48" t="s">
        <v>10</v>
      </c>
      <c r="E58" s="48" t="s">
        <v>130</v>
      </c>
      <c r="F58" s="37">
        <f>G58-G57</f>
        <v>7.9000000000000057</v>
      </c>
      <c r="G58" s="50">
        <v>213.1</v>
      </c>
      <c r="H58" s="29"/>
      <c r="I58" s="29"/>
      <c r="J58" s="26"/>
      <c r="K58" s="58"/>
      <c r="L58" s="112"/>
    </row>
    <row r="59" spans="1:12" s="1" customFormat="1" ht="12" x14ac:dyDescent="0.15">
      <c r="A59" s="19">
        <f t="shared" si="1"/>
        <v>55</v>
      </c>
      <c r="B59" s="28" t="s">
        <v>121</v>
      </c>
      <c r="C59" s="98"/>
      <c r="D59" s="48" t="s">
        <v>63</v>
      </c>
      <c r="E59" s="48" t="s">
        <v>110</v>
      </c>
      <c r="F59" s="37">
        <f>G59-G58</f>
        <v>4.8000000000000114</v>
      </c>
      <c r="G59" s="50">
        <v>217.9</v>
      </c>
      <c r="H59" s="29"/>
      <c r="I59" s="29"/>
      <c r="J59" s="26"/>
      <c r="K59" s="58"/>
      <c r="L59" s="112"/>
    </row>
    <row r="60" spans="1:12" s="1" customFormat="1" ht="12" x14ac:dyDescent="0.15">
      <c r="A60" s="19">
        <f t="shared" si="1"/>
        <v>56</v>
      </c>
      <c r="B60" s="48" t="s">
        <v>65</v>
      </c>
      <c r="C60" s="99"/>
      <c r="D60" s="29" t="s">
        <v>48</v>
      </c>
      <c r="E60" s="95" t="s">
        <v>116</v>
      </c>
      <c r="F60" s="37">
        <f t="shared" si="5"/>
        <v>6.1999999999999886</v>
      </c>
      <c r="G60" s="50">
        <v>224.1</v>
      </c>
      <c r="H60" s="29"/>
      <c r="I60" s="29" t="s">
        <v>133</v>
      </c>
      <c r="J60" s="26"/>
      <c r="K60" s="58"/>
      <c r="L60" s="112"/>
    </row>
    <row r="61" spans="1:12" s="1" customFormat="1" ht="12" x14ac:dyDescent="0.15">
      <c r="A61" s="19">
        <f t="shared" si="1"/>
        <v>57</v>
      </c>
      <c r="B61" s="29" t="s">
        <v>114</v>
      </c>
      <c r="C61" s="99"/>
      <c r="D61" s="29" t="s">
        <v>6</v>
      </c>
      <c r="E61" s="95" t="s">
        <v>116</v>
      </c>
      <c r="F61" s="37">
        <f t="shared" si="5"/>
        <v>2.7000000000000171</v>
      </c>
      <c r="G61" s="50">
        <v>226.8</v>
      </c>
      <c r="H61" s="29"/>
      <c r="I61" s="31" t="s">
        <v>132</v>
      </c>
      <c r="J61" s="26"/>
      <c r="K61" s="58"/>
      <c r="L61" s="112"/>
    </row>
    <row r="62" spans="1:12" s="1" customFormat="1" ht="12" x14ac:dyDescent="0.15">
      <c r="A62" s="19">
        <f t="shared" si="1"/>
        <v>58</v>
      </c>
      <c r="B62" s="48" t="s">
        <v>65</v>
      </c>
      <c r="C62" s="21"/>
      <c r="D62" s="29" t="s">
        <v>6</v>
      </c>
      <c r="E62" s="48" t="s">
        <v>110</v>
      </c>
      <c r="F62" s="37">
        <f t="shared" si="5"/>
        <v>1.7999999999999829</v>
      </c>
      <c r="G62" s="50">
        <v>228.6</v>
      </c>
      <c r="H62" s="29"/>
      <c r="I62" s="31" t="s">
        <v>119</v>
      </c>
      <c r="J62" s="26"/>
      <c r="K62" s="58"/>
      <c r="L62" s="112"/>
    </row>
    <row r="63" spans="1:12" s="1" customFormat="1" ht="12" x14ac:dyDescent="0.15">
      <c r="A63" s="19">
        <f t="shared" si="1"/>
        <v>59</v>
      </c>
      <c r="B63" s="48" t="s">
        <v>134</v>
      </c>
      <c r="C63" s="100"/>
      <c r="D63" s="29" t="s">
        <v>6</v>
      </c>
      <c r="E63" s="48" t="s">
        <v>110</v>
      </c>
      <c r="F63" s="37">
        <f t="shared" si="5"/>
        <v>5.7000000000000171</v>
      </c>
      <c r="G63" s="50">
        <v>234.3</v>
      </c>
      <c r="H63" s="48"/>
      <c r="I63" s="51" t="s">
        <v>135</v>
      </c>
      <c r="J63" s="63"/>
      <c r="K63" s="58"/>
      <c r="L63" s="112"/>
    </row>
    <row r="64" spans="1:12" s="1" customFormat="1" ht="12" x14ac:dyDescent="0.15">
      <c r="A64" s="19">
        <f t="shared" si="1"/>
        <v>60</v>
      </c>
      <c r="B64" s="29" t="s">
        <v>136</v>
      </c>
      <c r="C64" s="21"/>
      <c r="D64" s="29" t="s">
        <v>76</v>
      </c>
      <c r="E64" s="48" t="s">
        <v>110</v>
      </c>
      <c r="F64" s="37">
        <f t="shared" si="5"/>
        <v>5.2999999999999829</v>
      </c>
      <c r="G64" s="50">
        <v>239.6</v>
      </c>
      <c r="H64" s="29"/>
      <c r="I64" s="29"/>
      <c r="J64" s="26"/>
      <c r="K64" s="58"/>
      <c r="L64" s="112"/>
    </row>
    <row r="65" spans="1:12" s="1" customFormat="1" ht="12" x14ac:dyDescent="0.15">
      <c r="A65" s="19">
        <f t="shared" si="1"/>
        <v>61</v>
      </c>
      <c r="B65" s="29" t="s">
        <v>111</v>
      </c>
      <c r="C65" s="21"/>
      <c r="D65" s="29" t="s">
        <v>63</v>
      </c>
      <c r="E65" s="48" t="s">
        <v>90</v>
      </c>
      <c r="F65" s="37">
        <f t="shared" si="5"/>
        <v>5.0999999999999943</v>
      </c>
      <c r="G65" s="50">
        <v>244.7</v>
      </c>
      <c r="H65" s="29"/>
      <c r="I65" s="32"/>
      <c r="J65" s="26"/>
      <c r="K65" s="58"/>
      <c r="L65" s="112"/>
    </row>
    <row r="66" spans="1:12" s="1" customFormat="1" ht="12" x14ac:dyDescent="0.15">
      <c r="A66" s="19">
        <f t="shared" si="1"/>
        <v>62</v>
      </c>
      <c r="B66" s="29" t="s">
        <v>107</v>
      </c>
      <c r="C66" s="21"/>
      <c r="D66" s="29" t="s">
        <v>59</v>
      </c>
      <c r="E66" s="48" t="s">
        <v>90</v>
      </c>
      <c r="F66" s="37">
        <f t="shared" si="5"/>
        <v>13</v>
      </c>
      <c r="G66" s="50">
        <v>257.7</v>
      </c>
      <c r="H66" s="29"/>
      <c r="I66" s="29"/>
      <c r="J66" s="26"/>
      <c r="K66" s="58"/>
      <c r="L66" s="112"/>
    </row>
    <row r="67" spans="1:12" s="1" customFormat="1" ht="12" x14ac:dyDescent="0.15">
      <c r="A67" s="19">
        <f t="shared" si="1"/>
        <v>63</v>
      </c>
      <c r="B67" s="29" t="s">
        <v>105</v>
      </c>
      <c r="C67" s="21"/>
      <c r="D67" s="29" t="s">
        <v>59</v>
      </c>
      <c r="E67" s="29" t="s">
        <v>85</v>
      </c>
      <c r="F67" s="37">
        <f t="shared" si="5"/>
        <v>4.3000000000000114</v>
      </c>
      <c r="G67" s="50">
        <v>262</v>
      </c>
      <c r="H67" s="29"/>
      <c r="I67" s="29"/>
      <c r="J67" s="26"/>
      <c r="K67" s="58"/>
      <c r="L67" s="112"/>
    </row>
    <row r="68" spans="1:12" s="1" customFormat="1" ht="12" x14ac:dyDescent="0.15">
      <c r="A68" s="19">
        <f t="shared" si="1"/>
        <v>64</v>
      </c>
      <c r="B68" s="29" t="s">
        <v>103</v>
      </c>
      <c r="C68" s="21"/>
      <c r="D68" s="29" t="s">
        <v>63</v>
      </c>
      <c r="E68" s="29" t="s">
        <v>97</v>
      </c>
      <c r="F68" s="37">
        <f t="shared" si="5"/>
        <v>0.80000000000001137</v>
      </c>
      <c r="G68" s="50">
        <v>262.8</v>
      </c>
      <c r="H68" s="29"/>
      <c r="I68" s="29" t="s">
        <v>137</v>
      </c>
      <c r="J68" s="26"/>
      <c r="K68" s="58"/>
      <c r="L68" s="112"/>
    </row>
    <row r="69" spans="1:12" s="1" customFormat="1" ht="12" x14ac:dyDescent="0.15">
      <c r="A69" s="19">
        <f t="shared" si="1"/>
        <v>65</v>
      </c>
      <c r="B69" s="29" t="s">
        <v>96</v>
      </c>
      <c r="C69" s="21"/>
      <c r="D69" s="29" t="s">
        <v>48</v>
      </c>
      <c r="E69" s="48" t="s">
        <v>90</v>
      </c>
      <c r="F69" s="37">
        <f t="shared" si="5"/>
        <v>1.5</v>
      </c>
      <c r="G69" s="50">
        <v>264.3</v>
      </c>
      <c r="H69" s="29"/>
      <c r="I69" s="29" t="s">
        <v>138</v>
      </c>
      <c r="J69" s="26"/>
      <c r="K69" s="58"/>
      <c r="L69" s="112"/>
    </row>
    <row r="70" spans="1:12" s="1" customFormat="1" ht="12" x14ac:dyDescent="0.15">
      <c r="A70" s="19">
        <f t="shared" si="1"/>
        <v>66</v>
      </c>
      <c r="B70" s="29" t="s">
        <v>95</v>
      </c>
      <c r="C70" s="21"/>
      <c r="D70" s="29" t="s">
        <v>48</v>
      </c>
      <c r="E70" s="51" t="s">
        <v>93</v>
      </c>
      <c r="F70" s="37">
        <f t="shared" si="5"/>
        <v>7.1999999999999886</v>
      </c>
      <c r="G70" s="50">
        <v>271.5</v>
      </c>
      <c r="H70" s="29"/>
      <c r="I70" s="29"/>
      <c r="J70" s="26"/>
      <c r="K70" s="58"/>
      <c r="L70" s="112"/>
    </row>
    <row r="71" spans="1:12" s="1" customFormat="1" ht="12" x14ac:dyDescent="0.15">
      <c r="A71" s="19">
        <f t="shared" si="1"/>
        <v>67</v>
      </c>
      <c r="B71" s="29" t="s">
        <v>92</v>
      </c>
      <c r="C71" s="21"/>
      <c r="D71" s="29" t="s">
        <v>63</v>
      </c>
      <c r="E71" s="48" t="s">
        <v>90</v>
      </c>
      <c r="F71" s="37">
        <f t="shared" si="5"/>
        <v>0.5</v>
      </c>
      <c r="G71" s="50">
        <v>272</v>
      </c>
      <c r="H71" s="29"/>
      <c r="I71" s="29"/>
      <c r="J71" s="26"/>
      <c r="K71" s="58"/>
      <c r="L71" s="112"/>
    </row>
    <row r="72" spans="1:12" s="1" customFormat="1" ht="12" x14ac:dyDescent="0.15">
      <c r="A72" s="19">
        <f t="shared" si="1"/>
        <v>68</v>
      </c>
      <c r="B72" s="48" t="s">
        <v>91</v>
      </c>
      <c r="C72" s="80" t="s">
        <v>33</v>
      </c>
      <c r="D72" s="48" t="s">
        <v>139</v>
      </c>
      <c r="E72" s="48" t="s">
        <v>85</v>
      </c>
      <c r="F72" s="37">
        <f t="shared" si="5"/>
        <v>3.5</v>
      </c>
      <c r="G72" s="50">
        <v>275.5</v>
      </c>
      <c r="H72" s="48"/>
      <c r="I72" s="51" t="s">
        <v>140</v>
      </c>
      <c r="J72" s="63"/>
      <c r="K72" s="58"/>
      <c r="L72" s="112"/>
    </row>
    <row r="73" spans="1:12" s="1" customFormat="1" ht="12" x14ac:dyDescent="0.15">
      <c r="A73" s="19">
        <f t="shared" si="1"/>
        <v>69</v>
      </c>
      <c r="B73" s="48" t="s">
        <v>87</v>
      </c>
      <c r="C73" s="49"/>
      <c r="D73" s="48" t="s">
        <v>48</v>
      </c>
      <c r="E73" s="48" t="s">
        <v>85</v>
      </c>
      <c r="F73" s="37">
        <f t="shared" si="5"/>
        <v>3.3000000000000114</v>
      </c>
      <c r="G73" s="50">
        <v>278.8</v>
      </c>
      <c r="H73" s="48"/>
      <c r="I73" s="51"/>
      <c r="J73" s="63"/>
      <c r="K73" s="58"/>
      <c r="L73" s="112"/>
    </row>
    <row r="74" spans="1:12" s="1" customFormat="1" ht="45" x14ac:dyDescent="0.15">
      <c r="A74" s="70">
        <f t="shared" si="1"/>
        <v>70</v>
      </c>
      <c r="B74" s="54" t="s">
        <v>141</v>
      </c>
      <c r="C74" s="55"/>
      <c r="D74" s="54" t="s">
        <v>7</v>
      </c>
      <c r="E74" s="82" t="s">
        <v>11</v>
      </c>
      <c r="F74" s="65">
        <f>G74-G73</f>
        <v>0.80000000000001137</v>
      </c>
      <c r="G74" s="66">
        <v>279.60000000000002</v>
      </c>
      <c r="H74" s="54"/>
      <c r="I74" s="56" t="s">
        <v>265</v>
      </c>
      <c r="J74" s="64">
        <f>G74-G57</f>
        <v>74.400000000000034</v>
      </c>
      <c r="K74" s="83"/>
      <c r="L74" s="112"/>
    </row>
    <row r="75" spans="1:12" s="1" customFormat="1" ht="12" x14ac:dyDescent="0.15">
      <c r="A75" s="19">
        <f t="shared" si="1"/>
        <v>71</v>
      </c>
      <c r="B75" s="48" t="s">
        <v>142</v>
      </c>
      <c r="C75" s="49"/>
      <c r="D75" s="48" t="s">
        <v>63</v>
      </c>
      <c r="E75" s="48" t="s">
        <v>85</v>
      </c>
      <c r="F75" s="37">
        <f t="shared" si="5"/>
        <v>0.29999999999995453</v>
      </c>
      <c r="G75" s="50">
        <v>279.89999999999998</v>
      </c>
      <c r="H75" s="48"/>
      <c r="I75" s="51"/>
      <c r="J75" s="63"/>
      <c r="K75" s="83"/>
      <c r="L75" s="112"/>
    </row>
    <row r="76" spans="1:12" s="1" customFormat="1" ht="12" x14ac:dyDescent="0.15">
      <c r="A76" s="19">
        <f t="shared" si="1"/>
        <v>72</v>
      </c>
      <c r="B76" s="48" t="s">
        <v>121</v>
      </c>
      <c r="C76" s="49"/>
      <c r="D76" s="48" t="s">
        <v>63</v>
      </c>
      <c r="E76" s="48" t="s">
        <v>85</v>
      </c>
      <c r="F76" s="37">
        <f t="shared" si="5"/>
        <v>0.20000000000004547</v>
      </c>
      <c r="G76" s="50">
        <v>280.10000000000002</v>
      </c>
      <c r="H76" s="48"/>
      <c r="I76" s="48"/>
      <c r="J76" s="63"/>
      <c r="K76" s="83"/>
      <c r="L76" s="112"/>
    </row>
    <row r="77" spans="1:12" s="1" customFormat="1" ht="12" x14ac:dyDescent="0.15">
      <c r="A77" s="19">
        <f t="shared" si="1"/>
        <v>73</v>
      </c>
      <c r="B77" s="48" t="s">
        <v>143</v>
      </c>
      <c r="C77" s="49"/>
      <c r="D77" s="48" t="s">
        <v>48</v>
      </c>
      <c r="E77" s="48" t="s">
        <v>85</v>
      </c>
      <c r="F77" s="37">
        <f>G77-G76</f>
        <v>0.19999999999998863</v>
      </c>
      <c r="G77" s="50">
        <v>280.3</v>
      </c>
      <c r="H77" s="48"/>
      <c r="I77" s="48"/>
      <c r="J77" s="63"/>
      <c r="K77" s="83"/>
      <c r="L77" s="112"/>
    </row>
    <row r="78" spans="1:12" s="1" customFormat="1" ht="12" x14ac:dyDescent="0.15">
      <c r="A78" s="19">
        <f t="shared" si="1"/>
        <v>74</v>
      </c>
      <c r="B78" s="48" t="s">
        <v>145</v>
      </c>
      <c r="C78" s="49"/>
      <c r="D78" s="48" t="s">
        <v>63</v>
      </c>
      <c r="E78" s="48" t="s">
        <v>144</v>
      </c>
      <c r="F78" s="37">
        <f>G78-G77</f>
        <v>3.6999999999999886</v>
      </c>
      <c r="G78" s="50">
        <v>284</v>
      </c>
      <c r="H78" s="48"/>
      <c r="I78" s="51" t="s">
        <v>171</v>
      </c>
      <c r="J78" s="63"/>
      <c r="K78" s="83"/>
      <c r="L78" s="112"/>
    </row>
    <row r="79" spans="1:12" s="1" customFormat="1" ht="12" x14ac:dyDescent="0.15">
      <c r="A79" s="19">
        <f>A78+1</f>
        <v>75</v>
      </c>
      <c r="B79" s="40" t="s">
        <v>147</v>
      </c>
      <c r="C79" s="102"/>
      <c r="D79" s="103" t="s">
        <v>148</v>
      </c>
      <c r="E79" s="103" t="s">
        <v>149</v>
      </c>
      <c r="F79" s="37">
        <f>G79-G78</f>
        <v>0.5</v>
      </c>
      <c r="G79" s="50">
        <v>284.5</v>
      </c>
      <c r="H79" s="24"/>
      <c r="I79" s="101" t="s">
        <v>146</v>
      </c>
      <c r="J79" s="27"/>
      <c r="K79" s="58"/>
      <c r="L79" s="112"/>
    </row>
    <row r="80" spans="1:12" s="1" customFormat="1" ht="12" x14ac:dyDescent="0.15">
      <c r="A80" s="19">
        <f t="shared" si="1"/>
        <v>76</v>
      </c>
      <c r="B80" s="40" t="s">
        <v>150</v>
      </c>
      <c r="C80" s="21"/>
      <c r="D80" s="103" t="s">
        <v>161</v>
      </c>
      <c r="E80" s="103" t="s">
        <v>149</v>
      </c>
      <c r="F80" s="37">
        <f t="shared" si="5"/>
        <v>9.3000000000000114</v>
      </c>
      <c r="G80" s="50">
        <v>293.8</v>
      </c>
      <c r="H80" s="29"/>
      <c r="I80" s="103" t="s">
        <v>167</v>
      </c>
      <c r="J80" s="26"/>
      <c r="K80" s="58"/>
      <c r="L80" s="112"/>
    </row>
    <row r="81" spans="1:12" s="1" customFormat="1" ht="12" x14ac:dyDescent="0.15">
      <c r="A81" s="19">
        <f t="shared" si="1"/>
        <v>77</v>
      </c>
      <c r="B81" s="40" t="s">
        <v>151</v>
      </c>
      <c r="C81" s="21"/>
      <c r="D81" s="103" t="s">
        <v>162</v>
      </c>
      <c r="E81" s="103" t="s">
        <v>149</v>
      </c>
      <c r="F81" s="37">
        <f t="shared" si="5"/>
        <v>9.9999999999965894E-2</v>
      </c>
      <c r="G81" s="50">
        <v>293.89999999999998</v>
      </c>
      <c r="H81" s="29"/>
      <c r="I81" s="103" t="s">
        <v>168</v>
      </c>
      <c r="J81" s="26"/>
      <c r="K81" s="58"/>
      <c r="L81" s="112"/>
    </row>
    <row r="82" spans="1:12" s="1" customFormat="1" ht="12" x14ac:dyDescent="0.15">
      <c r="A82" s="19">
        <f t="shared" si="1"/>
        <v>78</v>
      </c>
      <c r="B82" s="40" t="s">
        <v>152</v>
      </c>
      <c r="C82" s="21"/>
      <c r="D82" s="103" t="s">
        <v>162</v>
      </c>
      <c r="E82" s="103" t="s">
        <v>164</v>
      </c>
      <c r="F82" s="37">
        <f t="shared" si="5"/>
        <v>1.6000000000000227</v>
      </c>
      <c r="G82" s="50">
        <v>295.5</v>
      </c>
      <c r="H82" s="29"/>
      <c r="I82" s="103" t="s">
        <v>169</v>
      </c>
      <c r="J82" s="26"/>
      <c r="K82" s="58"/>
      <c r="L82" s="112"/>
    </row>
    <row r="83" spans="1:12" s="1" customFormat="1" ht="12" x14ac:dyDescent="0.15">
      <c r="A83" s="19">
        <f t="shared" si="1"/>
        <v>79</v>
      </c>
      <c r="B83" s="40" t="s">
        <v>153</v>
      </c>
      <c r="C83" s="21"/>
      <c r="D83" s="103" t="s">
        <v>163</v>
      </c>
      <c r="E83" s="103" t="s">
        <v>164</v>
      </c>
      <c r="F83" s="37">
        <f t="shared" si="5"/>
        <v>0.5</v>
      </c>
      <c r="G83" s="50">
        <v>296</v>
      </c>
      <c r="H83" s="29"/>
      <c r="I83" s="103" t="s">
        <v>169</v>
      </c>
      <c r="J83" s="26"/>
      <c r="K83" s="58"/>
      <c r="L83" s="112"/>
    </row>
    <row r="84" spans="1:12" s="1" customFormat="1" ht="12" x14ac:dyDescent="0.15">
      <c r="A84" s="19">
        <f t="shared" si="1"/>
        <v>80</v>
      </c>
      <c r="B84" s="40" t="s">
        <v>154</v>
      </c>
      <c r="C84" s="21"/>
      <c r="D84" s="103" t="s">
        <v>148</v>
      </c>
      <c r="E84" s="103" t="s">
        <v>164</v>
      </c>
      <c r="F84" s="37">
        <f t="shared" si="5"/>
        <v>2.1000000000000227</v>
      </c>
      <c r="G84" s="50">
        <v>298.10000000000002</v>
      </c>
      <c r="H84" s="29"/>
      <c r="I84" s="103" t="s">
        <v>169</v>
      </c>
      <c r="J84" s="26"/>
      <c r="K84" s="58"/>
      <c r="L84" s="112"/>
    </row>
    <row r="85" spans="1:12" s="1" customFormat="1" ht="12" x14ac:dyDescent="0.15">
      <c r="A85" s="19">
        <f t="shared" si="1"/>
        <v>81</v>
      </c>
      <c r="B85" s="40" t="s">
        <v>155</v>
      </c>
      <c r="C85" s="39"/>
      <c r="D85" s="103" t="s">
        <v>163</v>
      </c>
      <c r="E85" s="103" t="s">
        <v>164</v>
      </c>
      <c r="F85" s="37">
        <f t="shared" si="5"/>
        <v>1</v>
      </c>
      <c r="G85" s="50">
        <v>299.10000000000002</v>
      </c>
      <c r="H85" s="28"/>
      <c r="I85" s="103" t="s">
        <v>169</v>
      </c>
      <c r="J85" s="46"/>
      <c r="K85" s="58"/>
      <c r="L85" s="112"/>
    </row>
    <row r="86" spans="1:12" s="1" customFormat="1" ht="12" x14ac:dyDescent="0.15">
      <c r="A86" s="19">
        <f t="shared" si="1"/>
        <v>82</v>
      </c>
      <c r="B86" s="40" t="s">
        <v>156</v>
      </c>
      <c r="C86" s="39"/>
      <c r="D86" s="103" t="s">
        <v>161</v>
      </c>
      <c r="E86" s="103" t="s">
        <v>164</v>
      </c>
      <c r="F86" s="37">
        <f t="shared" si="5"/>
        <v>0.69999999999998863</v>
      </c>
      <c r="G86" s="50">
        <v>299.8</v>
      </c>
      <c r="H86" s="28"/>
      <c r="I86" s="103" t="s">
        <v>169</v>
      </c>
      <c r="J86" s="46"/>
      <c r="K86" s="58"/>
      <c r="L86" s="112"/>
    </row>
    <row r="87" spans="1:12" s="1" customFormat="1" ht="22.5" x14ac:dyDescent="0.15">
      <c r="A87" s="86">
        <f t="shared" si="1"/>
        <v>83</v>
      </c>
      <c r="B87" s="105" t="s">
        <v>172</v>
      </c>
      <c r="C87" s="106"/>
      <c r="D87" s="105" t="s">
        <v>7</v>
      </c>
      <c r="E87" s="87" t="s">
        <v>173</v>
      </c>
      <c r="F87" s="78">
        <f t="shared" si="5"/>
        <v>7.8999999999999773</v>
      </c>
      <c r="G87" s="89">
        <v>307.7</v>
      </c>
      <c r="H87" s="105"/>
      <c r="I87" s="107" t="s">
        <v>174</v>
      </c>
      <c r="J87" s="108">
        <f>G87-G74</f>
        <v>28.099999999999966</v>
      </c>
      <c r="K87" s="58"/>
      <c r="L87" s="112"/>
    </row>
    <row r="88" spans="1:12" s="1" customFormat="1" ht="12" x14ac:dyDescent="0.15">
      <c r="A88" s="19">
        <f t="shared" si="1"/>
        <v>84</v>
      </c>
      <c r="B88" s="40" t="s">
        <v>157</v>
      </c>
      <c r="C88" s="39"/>
      <c r="D88" s="103" t="s">
        <v>161</v>
      </c>
      <c r="E88" s="103" t="s">
        <v>8</v>
      </c>
      <c r="F88" s="37">
        <f t="shared" si="5"/>
        <v>12.700000000000102</v>
      </c>
      <c r="G88" s="50">
        <v>320.40000000000009</v>
      </c>
      <c r="H88" s="28"/>
      <c r="I88" s="103"/>
      <c r="J88" s="46"/>
      <c r="K88" s="58"/>
      <c r="L88" s="112"/>
    </row>
    <row r="89" spans="1:12" s="1" customFormat="1" ht="12" x14ac:dyDescent="0.15">
      <c r="A89" s="19">
        <f t="shared" si="1"/>
        <v>85</v>
      </c>
      <c r="B89" s="40" t="s">
        <v>158</v>
      </c>
      <c r="C89" s="39"/>
      <c r="D89" s="103" t="s">
        <v>163</v>
      </c>
      <c r="E89" s="40" t="s">
        <v>165</v>
      </c>
      <c r="F89" s="37">
        <f t="shared" si="5"/>
        <v>0.19999999999993179</v>
      </c>
      <c r="G89" s="50">
        <v>320.60000000000002</v>
      </c>
      <c r="H89" s="28"/>
      <c r="I89" s="103" t="s">
        <v>170</v>
      </c>
      <c r="J89" s="46"/>
      <c r="K89" s="58"/>
      <c r="L89" s="112"/>
    </row>
    <row r="90" spans="1:12" s="1" customFormat="1" ht="12" x14ac:dyDescent="0.15">
      <c r="A90" s="19">
        <f t="shared" ref="A90:A122" si="6">A89+1</f>
        <v>86</v>
      </c>
      <c r="B90" s="40" t="s">
        <v>159</v>
      </c>
      <c r="C90" s="39"/>
      <c r="D90" s="103" t="s">
        <v>161</v>
      </c>
      <c r="E90" s="40" t="s">
        <v>166</v>
      </c>
      <c r="F90" s="37">
        <f>G90-G89</f>
        <v>2.2000000000000455</v>
      </c>
      <c r="G90" s="50">
        <v>322.80000000000007</v>
      </c>
      <c r="H90" s="28"/>
      <c r="I90" s="103" t="s">
        <v>175</v>
      </c>
      <c r="J90" s="46"/>
      <c r="K90" s="58"/>
      <c r="L90" s="112"/>
    </row>
    <row r="91" spans="1:12" s="1" customFormat="1" ht="12" x14ac:dyDescent="0.15">
      <c r="A91" s="19">
        <f t="shared" si="6"/>
        <v>87</v>
      </c>
      <c r="B91" s="40" t="s">
        <v>160</v>
      </c>
      <c r="C91" s="39"/>
      <c r="D91" s="103" t="s">
        <v>162</v>
      </c>
      <c r="E91" s="40" t="s">
        <v>166</v>
      </c>
      <c r="F91" s="37">
        <f>G91-G90</f>
        <v>19.499999999999943</v>
      </c>
      <c r="G91" s="50">
        <v>342.3</v>
      </c>
      <c r="H91" s="69"/>
      <c r="I91" s="103" t="s">
        <v>176</v>
      </c>
      <c r="J91" s="63"/>
      <c r="K91" s="58"/>
      <c r="L91" s="112"/>
    </row>
    <row r="92" spans="1:12" s="1" customFormat="1" ht="12" x14ac:dyDescent="0.15">
      <c r="A92" s="19">
        <f t="shared" si="6"/>
        <v>88</v>
      </c>
      <c r="B92" s="81" t="s">
        <v>178</v>
      </c>
      <c r="C92" s="49"/>
      <c r="D92" s="103" t="s">
        <v>161</v>
      </c>
      <c r="E92" s="75" t="s">
        <v>177</v>
      </c>
      <c r="F92" s="37">
        <f>G92-G91</f>
        <v>1.8999999999999773</v>
      </c>
      <c r="G92" s="50">
        <v>344.2</v>
      </c>
      <c r="H92" s="28"/>
      <c r="I92" s="104"/>
      <c r="J92" s="46"/>
      <c r="K92" s="58"/>
      <c r="L92" s="112"/>
    </row>
    <row r="93" spans="1:12" s="1" customFormat="1" ht="12" x14ac:dyDescent="0.15">
      <c r="A93" s="19">
        <f t="shared" si="6"/>
        <v>89</v>
      </c>
      <c r="B93" s="104" t="s">
        <v>181</v>
      </c>
      <c r="C93" s="99"/>
      <c r="D93" s="104" t="s">
        <v>180</v>
      </c>
      <c r="E93" s="104" t="s">
        <v>179</v>
      </c>
      <c r="F93" s="37">
        <f t="shared" ref="F93:F121" si="7">G93-G92</f>
        <v>1</v>
      </c>
      <c r="G93" s="50">
        <v>345.2</v>
      </c>
      <c r="H93" s="28"/>
      <c r="I93" s="104" t="s">
        <v>182</v>
      </c>
      <c r="J93" s="46"/>
      <c r="K93" s="58"/>
      <c r="L93" s="112"/>
    </row>
    <row r="94" spans="1:12" s="1" customFormat="1" ht="33.75" x14ac:dyDescent="0.15">
      <c r="A94" s="70">
        <f t="shared" si="6"/>
        <v>90</v>
      </c>
      <c r="B94" s="54" t="s">
        <v>183</v>
      </c>
      <c r="C94" s="55"/>
      <c r="D94" s="54" t="s">
        <v>7</v>
      </c>
      <c r="E94" s="82" t="s">
        <v>184</v>
      </c>
      <c r="F94" s="65">
        <f>G94-G93</f>
        <v>8.9000000000000341</v>
      </c>
      <c r="G94" s="66">
        <v>354.1</v>
      </c>
      <c r="H94" s="28"/>
      <c r="I94" s="56" t="s">
        <v>266</v>
      </c>
      <c r="J94" s="64">
        <f>G94-G87</f>
        <v>46.400000000000034</v>
      </c>
      <c r="K94" s="58"/>
      <c r="L94" s="112"/>
    </row>
    <row r="95" spans="1:12" s="1" customFormat="1" ht="12" x14ac:dyDescent="0.15">
      <c r="A95" s="19">
        <f t="shared" si="6"/>
        <v>91</v>
      </c>
      <c r="B95" s="48" t="s">
        <v>186</v>
      </c>
      <c r="C95" s="99"/>
      <c r="D95" s="48" t="s">
        <v>63</v>
      </c>
      <c r="E95" s="51" t="s">
        <v>185</v>
      </c>
      <c r="F95" s="37">
        <f t="shared" si="7"/>
        <v>11.099999999999966</v>
      </c>
      <c r="G95" s="50">
        <v>365.2</v>
      </c>
      <c r="H95" s="28"/>
      <c r="I95" s="31"/>
      <c r="J95" s="46"/>
      <c r="K95" s="58"/>
      <c r="L95" s="112"/>
    </row>
    <row r="96" spans="1:12" s="1" customFormat="1" ht="12" x14ac:dyDescent="0.15">
      <c r="A96" s="19">
        <f t="shared" si="6"/>
        <v>92</v>
      </c>
      <c r="B96" s="48" t="s">
        <v>188</v>
      </c>
      <c r="C96" s="49"/>
      <c r="D96" s="48" t="s">
        <v>48</v>
      </c>
      <c r="E96" s="51" t="s">
        <v>187</v>
      </c>
      <c r="F96" s="37">
        <f t="shared" si="7"/>
        <v>0.90000000000003411</v>
      </c>
      <c r="G96" s="50">
        <v>366.1</v>
      </c>
      <c r="H96" s="28"/>
      <c r="I96" s="31" t="s">
        <v>189</v>
      </c>
      <c r="J96" s="46"/>
      <c r="K96" s="58"/>
      <c r="L96" s="112"/>
    </row>
    <row r="97" spans="1:12" s="1" customFormat="1" ht="12" x14ac:dyDescent="0.15">
      <c r="A97" s="19">
        <f t="shared" si="6"/>
        <v>93</v>
      </c>
      <c r="B97" s="48" t="s">
        <v>190</v>
      </c>
      <c r="C97" s="49"/>
      <c r="D97" s="48" t="s">
        <v>63</v>
      </c>
      <c r="E97" s="51" t="s">
        <v>187</v>
      </c>
      <c r="F97" s="37">
        <f t="shared" si="7"/>
        <v>5.5</v>
      </c>
      <c r="G97" s="50">
        <v>371.6</v>
      </c>
      <c r="H97" s="28"/>
      <c r="I97" s="31" t="s">
        <v>213</v>
      </c>
      <c r="J97" s="46"/>
      <c r="K97" s="58"/>
      <c r="L97" s="112"/>
    </row>
    <row r="98" spans="1:12" s="1" customFormat="1" ht="12" x14ac:dyDescent="0.15">
      <c r="A98" s="19">
        <f t="shared" si="6"/>
        <v>94</v>
      </c>
      <c r="B98" s="48" t="s">
        <v>191</v>
      </c>
      <c r="C98" s="49"/>
      <c r="D98" s="48" t="s">
        <v>48</v>
      </c>
      <c r="E98" s="51" t="s">
        <v>192</v>
      </c>
      <c r="F98" s="37">
        <f t="shared" si="7"/>
        <v>1.0999999999999659</v>
      </c>
      <c r="G98" s="50">
        <v>372.7</v>
      </c>
      <c r="H98" s="28"/>
      <c r="I98" s="31"/>
      <c r="J98" s="46"/>
      <c r="K98" s="58"/>
      <c r="L98" s="112"/>
    </row>
    <row r="99" spans="1:12" s="1" customFormat="1" ht="12" x14ac:dyDescent="0.15">
      <c r="A99" s="19">
        <f t="shared" si="6"/>
        <v>95</v>
      </c>
      <c r="B99" s="48" t="s">
        <v>193</v>
      </c>
      <c r="C99" s="49"/>
      <c r="D99" s="48" t="s">
        <v>63</v>
      </c>
      <c r="E99" s="51" t="s">
        <v>85</v>
      </c>
      <c r="F99" s="37">
        <f t="shared" si="7"/>
        <v>0.5</v>
      </c>
      <c r="G99" s="50">
        <v>373.2</v>
      </c>
      <c r="H99" s="28"/>
      <c r="I99" s="31" t="s">
        <v>194</v>
      </c>
      <c r="J99" s="46"/>
      <c r="K99" s="58"/>
      <c r="L99" s="112"/>
    </row>
    <row r="100" spans="1:12" s="1" customFormat="1" ht="22.5" x14ac:dyDescent="0.15">
      <c r="A100" s="19">
        <f t="shared" si="6"/>
        <v>96</v>
      </c>
      <c r="B100" s="48" t="s">
        <v>49</v>
      </c>
      <c r="C100" s="49"/>
      <c r="D100" s="48" t="s">
        <v>63</v>
      </c>
      <c r="E100" s="51" t="s">
        <v>195</v>
      </c>
      <c r="F100" s="37">
        <f t="shared" si="7"/>
        <v>1.6999999999999886</v>
      </c>
      <c r="G100" s="50">
        <v>374.9</v>
      </c>
      <c r="H100" s="28"/>
      <c r="I100" s="31" t="s">
        <v>196</v>
      </c>
      <c r="J100" s="46"/>
      <c r="K100" s="58"/>
      <c r="L100" s="112"/>
    </row>
    <row r="101" spans="1:12" s="1" customFormat="1" ht="12" x14ac:dyDescent="0.15">
      <c r="A101" s="19">
        <f t="shared" si="6"/>
        <v>97</v>
      </c>
      <c r="B101" s="48" t="s">
        <v>197</v>
      </c>
      <c r="C101" s="99"/>
      <c r="D101" s="48" t="s">
        <v>48</v>
      </c>
      <c r="E101" s="51" t="s">
        <v>11</v>
      </c>
      <c r="F101" s="37">
        <f t="shared" si="7"/>
        <v>0.10000000000002274</v>
      </c>
      <c r="G101" s="50">
        <v>375</v>
      </c>
      <c r="H101" s="28"/>
      <c r="I101" s="31" t="s">
        <v>198</v>
      </c>
      <c r="J101" s="46"/>
      <c r="K101" s="58"/>
      <c r="L101" s="112"/>
    </row>
    <row r="102" spans="1:12" s="1" customFormat="1" ht="12" x14ac:dyDescent="0.15">
      <c r="A102" s="19">
        <f t="shared" si="6"/>
        <v>98</v>
      </c>
      <c r="B102" s="48" t="s">
        <v>200</v>
      </c>
      <c r="C102" s="49"/>
      <c r="D102" s="48" t="s">
        <v>199</v>
      </c>
      <c r="E102" s="51" t="s">
        <v>11</v>
      </c>
      <c r="F102" s="37">
        <f t="shared" si="7"/>
        <v>0.89999999999997726</v>
      </c>
      <c r="G102" s="50">
        <v>375.9</v>
      </c>
      <c r="H102" s="28"/>
      <c r="I102" s="31" t="s">
        <v>201</v>
      </c>
      <c r="J102" s="46"/>
      <c r="K102" s="58"/>
      <c r="L102" s="112"/>
    </row>
    <row r="103" spans="1:12" s="1" customFormat="1" ht="22.5" x14ac:dyDescent="0.15">
      <c r="A103" s="19">
        <f t="shared" si="6"/>
        <v>99</v>
      </c>
      <c r="B103" s="48" t="s">
        <v>202</v>
      </c>
      <c r="C103" s="49"/>
      <c r="D103" s="48" t="s">
        <v>48</v>
      </c>
      <c r="E103" s="51" t="s">
        <v>214</v>
      </c>
      <c r="F103" s="37">
        <f t="shared" si="7"/>
        <v>0.30000000000001137</v>
      </c>
      <c r="G103" s="50">
        <v>376.2</v>
      </c>
      <c r="H103" s="28"/>
      <c r="I103" s="31" t="s">
        <v>203</v>
      </c>
      <c r="J103" s="46"/>
      <c r="K103" s="58"/>
      <c r="L103" s="112"/>
    </row>
    <row r="104" spans="1:12" s="1" customFormat="1" ht="12" x14ac:dyDescent="0.15">
      <c r="A104" s="19">
        <f t="shared" si="6"/>
        <v>100</v>
      </c>
      <c r="B104" s="48" t="s">
        <v>204</v>
      </c>
      <c r="C104" s="99"/>
      <c r="D104" s="48" t="s">
        <v>63</v>
      </c>
      <c r="E104" s="51" t="s">
        <v>85</v>
      </c>
      <c r="F104" s="37">
        <f t="shared" si="7"/>
        <v>0.19999999999998863</v>
      </c>
      <c r="G104" s="50">
        <v>376.4</v>
      </c>
      <c r="H104" s="28"/>
      <c r="I104" s="31" t="s">
        <v>205</v>
      </c>
      <c r="J104" s="46"/>
      <c r="K104" s="58"/>
      <c r="L104" s="112"/>
    </row>
    <row r="105" spans="1:12" s="1" customFormat="1" ht="22.5" x14ac:dyDescent="0.15">
      <c r="A105" s="19">
        <f t="shared" si="6"/>
        <v>101</v>
      </c>
      <c r="B105" s="48" t="s">
        <v>206</v>
      </c>
      <c r="C105" s="49"/>
      <c r="D105" s="51" t="s">
        <v>207</v>
      </c>
      <c r="E105" s="51" t="s">
        <v>208</v>
      </c>
      <c r="F105" s="37">
        <f t="shared" si="7"/>
        <v>0.30000000000001137</v>
      </c>
      <c r="G105" s="50">
        <v>376.7</v>
      </c>
      <c r="H105" s="28"/>
      <c r="I105" s="31" t="s">
        <v>209</v>
      </c>
      <c r="J105" s="46"/>
      <c r="K105" s="58"/>
      <c r="L105" s="112"/>
    </row>
    <row r="106" spans="1:12" s="1" customFormat="1" ht="12" x14ac:dyDescent="0.15">
      <c r="A106" s="19">
        <f t="shared" si="6"/>
        <v>102</v>
      </c>
      <c r="B106" s="48" t="s">
        <v>210</v>
      </c>
      <c r="C106" s="49"/>
      <c r="D106" s="48" t="s">
        <v>63</v>
      </c>
      <c r="E106" s="51" t="s">
        <v>85</v>
      </c>
      <c r="F106" s="37">
        <f t="shared" si="7"/>
        <v>0.40000000000003411</v>
      </c>
      <c r="G106" s="50">
        <v>377.1</v>
      </c>
      <c r="H106" s="28"/>
      <c r="I106" s="31" t="s">
        <v>211</v>
      </c>
      <c r="J106" s="46"/>
      <c r="K106" s="58"/>
      <c r="L106" s="112"/>
    </row>
    <row r="107" spans="1:12" s="1" customFormat="1" ht="12.75" customHeight="1" x14ac:dyDescent="0.15">
      <c r="A107" s="19">
        <f t="shared" si="6"/>
        <v>103</v>
      </c>
      <c r="B107" s="48" t="s">
        <v>121</v>
      </c>
      <c r="C107" s="49"/>
      <c r="D107" s="48" t="s">
        <v>59</v>
      </c>
      <c r="E107" s="51" t="s">
        <v>85</v>
      </c>
      <c r="F107" s="37">
        <f t="shared" si="7"/>
        <v>3.0999999999999659</v>
      </c>
      <c r="G107" s="50">
        <v>380.2</v>
      </c>
      <c r="H107" s="28"/>
      <c r="I107" s="31" t="s">
        <v>212</v>
      </c>
      <c r="J107" s="46"/>
      <c r="K107" s="58"/>
      <c r="L107" s="112"/>
    </row>
    <row r="108" spans="1:12" s="1" customFormat="1" ht="12.75" customHeight="1" x14ac:dyDescent="0.15">
      <c r="A108" s="19">
        <f t="shared" si="6"/>
        <v>104</v>
      </c>
      <c r="B108" s="28" t="s">
        <v>215</v>
      </c>
      <c r="C108" s="49"/>
      <c r="D108" s="48" t="s">
        <v>63</v>
      </c>
      <c r="E108" s="51" t="s">
        <v>85</v>
      </c>
      <c r="F108" s="37">
        <f t="shared" si="7"/>
        <v>0.60000000000002274</v>
      </c>
      <c r="G108" s="50">
        <v>380.8</v>
      </c>
      <c r="H108" s="29"/>
      <c r="I108" s="31"/>
      <c r="J108" s="26"/>
      <c r="K108" s="58"/>
      <c r="L108" s="112"/>
    </row>
    <row r="109" spans="1:12" s="1" customFormat="1" ht="12.75" customHeight="1" x14ac:dyDescent="0.15">
      <c r="A109" s="19">
        <f t="shared" si="6"/>
        <v>105</v>
      </c>
      <c r="B109" s="28" t="s">
        <v>216</v>
      </c>
      <c r="C109" s="49"/>
      <c r="D109" s="48" t="s">
        <v>48</v>
      </c>
      <c r="E109" s="73" t="s">
        <v>245</v>
      </c>
      <c r="F109" s="37">
        <f t="shared" si="7"/>
        <v>0.19999999999998863</v>
      </c>
      <c r="G109" s="50">
        <v>381</v>
      </c>
      <c r="H109" s="29"/>
      <c r="I109" s="31" t="s">
        <v>217</v>
      </c>
      <c r="J109" s="26"/>
      <c r="K109" s="58"/>
      <c r="L109" s="112"/>
    </row>
    <row r="110" spans="1:12" s="1" customFormat="1" ht="33.75" x14ac:dyDescent="0.15">
      <c r="A110" s="70">
        <f t="shared" si="6"/>
        <v>106</v>
      </c>
      <c r="B110" s="54" t="s">
        <v>251</v>
      </c>
      <c r="C110" s="55"/>
      <c r="D110" s="54" t="s">
        <v>7</v>
      </c>
      <c r="E110" s="82" t="s">
        <v>218</v>
      </c>
      <c r="F110" s="65">
        <f>G110-G109</f>
        <v>0.30000000000001137</v>
      </c>
      <c r="G110" s="66">
        <v>381.3</v>
      </c>
      <c r="H110" s="28"/>
      <c r="I110" s="56" t="s">
        <v>267</v>
      </c>
      <c r="J110" s="64">
        <f>G110-G94</f>
        <v>27.199999999999989</v>
      </c>
      <c r="K110" s="58"/>
      <c r="L110" s="112"/>
    </row>
    <row r="111" spans="1:12" s="1" customFormat="1" ht="12.75" customHeight="1" x14ac:dyDescent="0.15">
      <c r="A111" s="19">
        <f t="shared" si="6"/>
        <v>107</v>
      </c>
      <c r="B111" s="40" t="s">
        <v>219</v>
      </c>
      <c r="C111" s="41"/>
      <c r="D111" s="40" t="s">
        <v>220</v>
      </c>
      <c r="E111" s="40" t="s">
        <v>221</v>
      </c>
      <c r="F111" s="37">
        <f t="shared" si="7"/>
        <v>4.8000000000000114</v>
      </c>
      <c r="G111" s="50">
        <v>386.1</v>
      </c>
      <c r="H111" s="29"/>
      <c r="I111" s="31"/>
      <c r="J111" s="26"/>
      <c r="K111" s="58"/>
      <c r="L111" s="112"/>
    </row>
    <row r="112" spans="1:12" s="1" customFormat="1" ht="12.75" customHeight="1" x14ac:dyDescent="0.15">
      <c r="A112" s="19">
        <f t="shared" si="6"/>
        <v>108</v>
      </c>
      <c r="B112" s="40" t="s">
        <v>222</v>
      </c>
      <c r="C112" s="41"/>
      <c r="D112" s="40" t="s">
        <v>223</v>
      </c>
      <c r="E112" s="73" t="s">
        <v>224</v>
      </c>
      <c r="F112" s="37">
        <f t="shared" si="7"/>
        <v>9.9999999999965894E-2</v>
      </c>
      <c r="G112" s="50">
        <v>386.2</v>
      </c>
      <c r="H112" s="29"/>
      <c r="I112" s="31"/>
      <c r="J112" s="26"/>
      <c r="K112" s="58"/>
      <c r="L112" s="112"/>
    </row>
    <row r="113" spans="1:12" s="1" customFormat="1" ht="12.75" customHeight="1" x14ac:dyDescent="0.15">
      <c r="A113" s="19">
        <f t="shared" si="6"/>
        <v>109</v>
      </c>
      <c r="B113" s="40" t="s">
        <v>225</v>
      </c>
      <c r="C113" s="41"/>
      <c r="D113" s="40" t="s">
        <v>226</v>
      </c>
      <c r="E113" s="73" t="s">
        <v>224</v>
      </c>
      <c r="F113" s="37">
        <f t="shared" si="7"/>
        <v>1.4000000000000341</v>
      </c>
      <c r="G113" s="50">
        <v>387.6</v>
      </c>
      <c r="H113" s="29"/>
      <c r="I113" s="31" t="s">
        <v>231</v>
      </c>
      <c r="J113" s="26"/>
      <c r="K113" s="58"/>
      <c r="L113" s="112"/>
    </row>
    <row r="114" spans="1:12" s="1" customFormat="1" ht="12.75" customHeight="1" x14ac:dyDescent="0.15">
      <c r="A114" s="19">
        <f t="shared" si="6"/>
        <v>110</v>
      </c>
      <c r="B114" s="40" t="s">
        <v>227</v>
      </c>
      <c r="C114" s="41"/>
      <c r="D114" s="40" t="s">
        <v>220</v>
      </c>
      <c r="E114" s="73" t="s">
        <v>224</v>
      </c>
      <c r="F114" s="37">
        <f t="shared" si="7"/>
        <v>0.5</v>
      </c>
      <c r="G114" s="50">
        <v>388.1</v>
      </c>
      <c r="H114" s="29"/>
      <c r="I114" s="75" t="s">
        <v>230</v>
      </c>
      <c r="J114" s="26"/>
      <c r="K114" s="58"/>
      <c r="L114" s="112"/>
    </row>
    <row r="115" spans="1:12" s="1" customFormat="1" ht="12.75" customHeight="1" x14ac:dyDescent="0.15">
      <c r="A115" s="19">
        <f t="shared" si="6"/>
        <v>111</v>
      </c>
      <c r="B115" s="40" t="s">
        <v>225</v>
      </c>
      <c r="C115" s="41"/>
      <c r="D115" s="40" t="s">
        <v>223</v>
      </c>
      <c r="E115" s="73" t="s">
        <v>228</v>
      </c>
      <c r="F115" s="37">
        <f t="shared" si="7"/>
        <v>1.0999999999999659</v>
      </c>
      <c r="G115" s="50">
        <v>389.2</v>
      </c>
      <c r="H115" s="29"/>
      <c r="I115" s="31"/>
      <c r="J115" s="26"/>
      <c r="K115" s="58"/>
      <c r="L115" s="112"/>
    </row>
    <row r="116" spans="1:12" s="1" customFormat="1" ht="12.75" customHeight="1" x14ac:dyDescent="0.15">
      <c r="A116" s="19">
        <f t="shared" si="6"/>
        <v>112</v>
      </c>
      <c r="B116" s="40" t="s">
        <v>232</v>
      </c>
      <c r="C116" s="41"/>
      <c r="D116" s="40" t="s">
        <v>220</v>
      </c>
      <c r="E116" s="73" t="s">
        <v>229</v>
      </c>
      <c r="F116" s="37">
        <f t="shared" si="7"/>
        <v>1.1000000000000227</v>
      </c>
      <c r="G116" s="50">
        <v>390.3</v>
      </c>
      <c r="H116" s="29"/>
      <c r="I116" s="31"/>
      <c r="J116" s="26"/>
      <c r="K116" s="58"/>
      <c r="L116" s="112"/>
    </row>
    <row r="117" spans="1:12" s="1" customFormat="1" ht="12.75" customHeight="1" x14ac:dyDescent="0.15">
      <c r="A117" s="19">
        <f t="shared" si="6"/>
        <v>113</v>
      </c>
      <c r="B117" s="28" t="s">
        <v>121</v>
      </c>
      <c r="C117" s="49"/>
      <c r="D117" s="48" t="s">
        <v>48</v>
      </c>
      <c r="E117" s="51" t="s">
        <v>233</v>
      </c>
      <c r="F117" s="37">
        <f t="shared" si="7"/>
        <v>0.69999999999998863</v>
      </c>
      <c r="G117" s="50">
        <v>391</v>
      </c>
      <c r="H117" s="29"/>
      <c r="I117" s="31" t="s">
        <v>234</v>
      </c>
      <c r="J117" s="26"/>
      <c r="K117" s="58"/>
      <c r="L117" s="112"/>
    </row>
    <row r="118" spans="1:12" s="1" customFormat="1" ht="12.75" customHeight="1" x14ac:dyDescent="0.15">
      <c r="A118" s="19">
        <f t="shared" si="6"/>
        <v>114</v>
      </c>
      <c r="B118" s="28" t="s">
        <v>235</v>
      </c>
      <c r="C118" s="49"/>
      <c r="D118" s="48" t="s">
        <v>48</v>
      </c>
      <c r="E118" s="51" t="s">
        <v>236</v>
      </c>
      <c r="F118" s="37">
        <f t="shared" si="7"/>
        <v>3.8000000000000114</v>
      </c>
      <c r="G118" s="50">
        <v>394.8</v>
      </c>
      <c r="H118" s="29"/>
      <c r="I118" s="31" t="s">
        <v>237</v>
      </c>
      <c r="J118" s="26"/>
      <c r="K118" s="58"/>
      <c r="L118" s="112"/>
    </row>
    <row r="119" spans="1:12" s="1" customFormat="1" ht="12" x14ac:dyDescent="0.15">
      <c r="A119" s="19">
        <f t="shared" si="6"/>
        <v>115</v>
      </c>
      <c r="B119" s="109" t="s">
        <v>238</v>
      </c>
      <c r="C119" s="49"/>
      <c r="D119" s="48" t="s">
        <v>9</v>
      </c>
      <c r="E119" s="51" t="s">
        <v>236</v>
      </c>
      <c r="F119" s="37">
        <f t="shared" si="7"/>
        <v>8.8000000000000114</v>
      </c>
      <c r="G119" s="50">
        <v>403.6</v>
      </c>
      <c r="H119" s="29"/>
      <c r="I119" s="109" t="s">
        <v>239</v>
      </c>
      <c r="J119" s="26"/>
      <c r="K119" s="58"/>
      <c r="L119" s="112"/>
    </row>
    <row r="120" spans="1:12" s="1" customFormat="1" ht="12" x14ac:dyDescent="0.15">
      <c r="A120" s="19">
        <f t="shared" si="6"/>
        <v>116</v>
      </c>
      <c r="B120" s="48" t="s">
        <v>240</v>
      </c>
      <c r="C120" s="49"/>
      <c r="D120" s="48" t="s">
        <v>14</v>
      </c>
      <c r="E120" s="51" t="s">
        <v>241</v>
      </c>
      <c r="F120" s="37">
        <f t="shared" si="7"/>
        <v>0.69999999999998863</v>
      </c>
      <c r="G120" s="50">
        <v>404.3</v>
      </c>
      <c r="H120" s="29"/>
      <c r="I120" s="31"/>
      <c r="J120" s="26"/>
      <c r="K120" s="58"/>
      <c r="L120" s="112"/>
    </row>
    <row r="121" spans="1:12" s="1" customFormat="1" ht="12" x14ac:dyDescent="0.15">
      <c r="A121" s="19">
        <f t="shared" si="6"/>
        <v>117</v>
      </c>
      <c r="B121" s="48" t="s">
        <v>243</v>
      </c>
      <c r="C121" s="49"/>
      <c r="D121" s="48" t="s">
        <v>10</v>
      </c>
      <c r="E121" s="51" t="s">
        <v>242</v>
      </c>
      <c r="F121" s="37">
        <f t="shared" si="7"/>
        <v>4.8000000000000114</v>
      </c>
      <c r="G121" s="50">
        <v>409.1</v>
      </c>
      <c r="H121" s="29"/>
      <c r="I121" s="31"/>
      <c r="J121" s="26"/>
      <c r="K121" s="58"/>
      <c r="L121" s="112"/>
    </row>
    <row r="122" spans="1:12" s="4" customFormat="1" ht="45.75" thickBot="1" x14ac:dyDescent="0.2">
      <c r="A122" s="71">
        <f t="shared" si="6"/>
        <v>118</v>
      </c>
      <c r="B122" s="33" t="s">
        <v>246</v>
      </c>
      <c r="C122" s="34"/>
      <c r="D122" s="35" t="s">
        <v>7</v>
      </c>
      <c r="E122" s="33"/>
      <c r="F122" s="67">
        <f>G122-G121</f>
        <v>0.19999999999998863</v>
      </c>
      <c r="G122" s="68">
        <v>409.3</v>
      </c>
      <c r="H122" s="33"/>
      <c r="I122" s="85" t="s">
        <v>250</v>
      </c>
      <c r="J122" s="36">
        <f>G122-G110</f>
        <v>28</v>
      </c>
      <c r="K122" s="58"/>
      <c r="L122" s="112"/>
    </row>
  </sheetData>
  <phoneticPr fontId="18"/>
  <pageMargins left="0.7" right="0.7" top="0.75" bottom="0.75" header="0.3" footer="0.3"/>
  <pageSetup paperSize="9" scale="74" fitToHeight="0" orientation="portrait" horizontalDpi="0" verticalDpi="0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2013-316que</vt:lpstr>
      <vt:lpstr>'2013-316que'!Print_Area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ZIN8</dc:creator>
  <cp:lastModifiedBy>ZIN8</cp:lastModifiedBy>
  <cp:lastPrinted>2015-04-01T22:46:27Z</cp:lastPrinted>
  <dcterms:created xsi:type="dcterms:W3CDTF">2013-03-10T08:41:33Z</dcterms:created>
  <dcterms:modified xsi:type="dcterms:W3CDTF">2015-04-01T22:49:10Z</dcterms:modified>
</cp:coreProperties>
</file>