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30" windowWidth="18000" windowHeight="12900"/>
  </bookViews>
  <sheets>
    <sheet name="2013-316que" sheetId="2" r:id="rId1"/>
  </sheets>
  <definedNames>
    <definedName name="_xlnm.Print_Area" localSheetId="0">'2013-316que'!$A$1:$J$78</definedName>
  </definedNames>
  <calcPr calcId="145621" iterateDelta="1E-4"/>
</workbook>
</file>

<file path=xl/calcChain.xml><?xml version="1.0" encoding="utf-8"?>
<calcChain xmlns="http://schemas.openxmlformats.org/spreadsheetml/2006/main">
  <c r="J78" i="2" l="1"/>
  <c r="F75" i="2" l="1"/>
  <c r="F74" i="2"/>
  <c r="F73" i="2"/>
  <c r="F72" i="2"/>
  <c r="A72" i="2"/>
  <c r="A73" i="2" s="1"/>
  <c r="A74" i="2" s="1"/>
  <c r="A71" i="2"/>
  <c r="F77" i="2"/>
  <c r="F76" i="2"/>
  <c r="F71" i="2"/>
  <c r="F70" i="2"/>
  <c r="F69" i="2"/>
  <c r="F67" i="2" l="1"/>
  <c r="J63" i="2"/>
  <c r="F63" i="2"/>
  <c r="F58" i="2" l="1"/>
  <c r="J53" i="2"/>
  <c r="F51" i="2"/>
  <c r="F52" i="2"/>
  <c r="F53" i="2"/>
  <c r="F54" i="2"/>
  <c r="F55" i="2"/>
  <c r="F56" i="2"/>
  <c r="F57" i="2"/>
  <c r="J48" i="2" l="1"/>
  <c r="F50" i="2"/>
  <c r="F49" i="2"/>
  <c r="F48" i="2"/>
  <c r="F47" i="2"/>
  <c r="F46" i="2"/>
  <c r="F45" i="2"/>
  <c r="F44" i="2"/>
  <c r="F43" i="2"/>
  <c r="F42" i="2"/>
  <c r="F41" i="2"/>
  <c r="J40" i="2" l="1"/>
  <c r="F40" i="2"/>
  <c r="F37" i="2"/>
  <c r="F36" i="2"/>
  <c r="J37" i="2"/>
  <c r="J32" i="2"/>
  <c r="F28" i="2" l="1"/>
  <c r="F27" i="2"/>
  <c r="F26" i="2"/>
  <c r="F23" i="2"/>
  <c r="F35" i="2" l="1"/>
  <c r="F34" i="2"/>
  <c r="F39" i="2"/>
  <c r="F38" i="2"/>
  <c r="F33" i="2"/>
  <c r="F32" i="2"/>
  <c r="F31" i="2"/>
  <c r="F30" i="2"/>
  <c r="F29" i="2"/>
  <c r="F25" i="2"/>
  <c r="F24" i="2"/>
  <c r="F22" i="2"/>
  <c r="F21" i="2"/>
  <c r="F20" i="2"/>
  <c r="F19" i="2" l="1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9" i="2" l="1"/>
  <c r="A10" i="2" l="1"/>
  <c r="A11" i="2" s="1"/>
  <c r="A12" i="2" s="1"/>
  <c r="A13" i="2" s="1"/>
  <c r="F60" i="2"/>
  <c r="F61" i="2"/>
  <c r="F62" i="2"/>
  <c r="F66" i="2"/>
  <c r="F68" i="2"/>
  <c r="A14" i="2" l="1"/>
  <c r="A15" i="2" s="1"/>
  <c r="A16" i="2" s="1"/>
  <c r="A17" i="2" s="1"/>
  <c r="A18" i="2" s="1"/>
  <c r="A19" i="2" s="1"/>
  <c r="A20" i="2" s="1"/>
  <c r="A21" i="2" s="1"/>
  <c r="A22" i="2" s="1"/>
  <c r="A23" i="2" l="1"/>
  <c r="A24" i="2" s="1"/>
  <c r="A25" i="2" s="1"/>
  <c r="A26" i="2" l="1"/>
  <c r="A27" i="2" l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l="1"/>
  <c r="A39" i="2" s="1"/>
  <c r="A40" i="2" l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l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l="1"/>
  <c r="A64" i="2" s="1"/>
  <c r="A65" i="2" s="1"/>
  <c r="A66" i="2" s="1"/>
  <c r="A67" i="2" s="1"/>
  <c r="A68" i="2" s="1"/>
  <c r="A69" i="2" s="1"/>
  <c r="A70" i="2" s="1"/>
  <c r="A75" i="2" s="1"/>
  <c r="A76" i="2" s="1"/>
  <c r="A77" i="2" s="1"/>
  <c r="A78" i="2" s="1"/>
</calcChain>
</file>

<file path=xl/comments1.xml><?xml version="1.0" encoding="utf-8"?>
<comments xmlns="http://schemas.openxmlformats.org/spreadsheetml/2006/main">
  <authors>
    <author>ZIN8</author>
  </authors>
  <commentList>
    <comment ref="I78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Ver1.01追記
</t>
        </r>
      </text>
    </comment>
  </commentList>
</comments>
</file>

<file path=xl/sharedStrings.xml><?xml version="1.0" encoding="utf-8"?>
<sst xmlns="http://schemas.openxmlformats.org/spreadsheetml/2006/main" count="276" uniqueCount="187">
  <si>
    <t>ポイント</t>
  </si>
  <si>
    <t>標識</t>
  </si>
  <si>
    <t>道路</t>
  </si>
  <si>
    <t>区間</t>
  </si>
  <si>
    <t>合計</t>
  </si>
  <si>
    <t>備考</t>
  </si>
  <si>
    <t>直進</t>
  </si>
  <si>
    <t>市道</t>
    <rPh sb="0" eb="2">
      <t>シドウ</t>
    </rPh>
    <phoneticPr fontId="19"/>
  </si>
  <si>
    <t>直進</t>
    <rPh sb="0" eb="2">
      <t>チョクシン</t>
    </rPh>
    <phoneticPr fontId="18"/>
  </si>
  <si>
    <t>左折</t>
    <rPh sb="0" eb="2">
      <t>サセツ</t>
    </rPh>
    <phoneticPr fontId="18"/>
  </si>
  <si>
    <t>市道</t>
    <rPh sb="0" eb="2">
      <t>シドウ</t>
    </rPh>
    <phoneticPr fontId="18"/>
  </si>
  <si>
    <t>右側</t>
    <rPh sb="0" eb="2">
      <t>ミギガワ</t>
    </rPh>
    <phoneticPr fontId="18"/>
  </si>
  <si>
    <t>市道</t>
    <rPh sb="0" eb="2">
      <t>シドウ</t>
    </rPh>
    <phoneticPr fontId="2"/>
  </si>
  <si>
    <t>Y字路</t>
    <rPh sb="1" eb="3">
      <t>ジロ</t>
    </rPh>
    <phoneticPr fontId="2"/>
  </si>
  <si>
    <t>右折</t>
    <rPh sb="0" eb="2">
      <t>ウセツ</t>
    </rPh>
    <phoneticPr fontId="2"/>
  </si>
  <si>
    <t>左直進</t>
    <rPh sb="0" eb="1">
      <t>ヒダリ</t>
    </rPh>
    <rPh sb="1" eb="3">
      <t>チョクシン</t>
    </rPh>
    <phoneticPr fontId="2"/>
  </si>
  <si>
    <t>直進</t>
    <rPh sb="0" eb="2">
      <t>チョクシン</t>
    </rPh>
    <phoneticPr fontId="2"/>
  </si>
  <si>
    <t>右折</t>
    <rPh sb="0" eb="2">
      <t>ウセツ</t>
    </rPh>
    <phoneticPr fontId="18"/>
  </si>
  <si>
    <t>右折</t>
    <rPh sb="0" eb="2">
      <t>ウセツ</t>
    </rPh>
    <phoneticPr fontId="18"/>
  </si>
  <si>
    <t>Y字路</t>
    <rPh sb="1" eb="3">
      <t>ジロ</t>
    </rPh>
    <phoneticPr fontId="18"/>
  </si>
  <si>
    <t>直進</t>
    <rPh sb="0" eb="2">
      <t>チョクシン</t>
    </rPh>
    <phoneticPr fontId="18"/>
  </si>
  <si>
    <t>左折</t>
    <rPh sb="0" eb="2">
      <t>サセツ</t>
    </rPh>
    <phoneticPr fontId="18"/>
  </si>
  <si>
    <t>左側</t>
    <rPh sb="0" eb="2">
      <t>ヒダリガワ</t>
    </rPh>
    <phoneticPr fontId="18"/>
  </si>
  <si>
    <t>十字路　S</t>
    <rPh sb="0" eb="3">
      <t>ジュウジロ</t>
    </rPh>
    <phoneticPr fontId="18"/>
  </si>
  <si>
    <t>ト字路　S</t>
    <rPh sb="1" eb="3">
      <t>ジロ</t>
    </rPh>
    <phoneticPr fontId="18"/>
  </si>
  <si>
    <t>右直進</t>
    <rPh sb="0" eb="3">
      <t>ミギチョクシン</t>
    </rPh>
    <phoneticPr fontId="18"/>
  </si>
  <si>
    <t>右折</t>
    <rPh sb="0" eb="2">
      <t>ウセツ</t>
    </rPh>
    <phoneticPr fontId="19"/>
  </si>
  <si>
    <t>直進</t>
    <rPh sb="0" eb="2">
      <t>チョクシン</t>
    </rPh>
    <phoneticPr fontId="19"/>
  </si>
  <si>
    <t>直進</t>
    <rPh sb="0" eb="2">
      <t>チョクシン</t>
    </rPh>
    <phoneticPr fontId="22"/>
  </si>
  <si>
    <t>十字路　S</t>
    <rPh sb="0" eb="3">
      <t>ジュウジロ</t>
    </rPh>
    <phoneticPr fontId="22"/>
  </si>
  <si>
    <t>左折</t>
    <rPh sb="0" eb="2">
      <t>サセツ</t>
    </rPh>
    <phoneticPr fontId="22"/>
  </si>
  <si>
    <t>T字路</t>
    <rPh sb="1" eb="3">
      <t>ジロ</t>
    </rPh>
    <phoneticPr fontId="22"/>
  </si>
  <si>
    <t>右折</t>
    <rPh sb="0" eb="2">
      <t>ウセツ</t>
    </rPh>
    <phoneticPr fontId="22"/>
  </si>
  <si>
    <t>市道</t>
    <rPh sb="0" eb="2">
      <t>シドウ</t>
    </rPh>
    <phoneticPr fontId="22"/>
  </si>
  <si>
    <t>右折</t>
    <rPh sb="0" eb="2">
      <t>ウセツ</t>
    </rPh>
    <phoneticPr fontId="18"/>
  </si>
  <si>
    <t>左折</t>
    <rPh sb="0" eb="2">
      <t>サセツ</t>
    </rPh>
    <phoneticPr fontId="18"/>
  </si>
  <si>
    <t>BRM502枚方300</t>
    <rPh sb="6" eb="8">
      <t>ヒラカタ</t>
    </rPh>
    <phoneticPr fontId="18"/>
  </si>
  <si>
    <t>※時間の記述は0：00スタート基準です</t>
    <phoneticPr fontId="19"/>
  </si>
  <si>
    <t>淀川河川公園</t>
    <rPh sb="0" eb="6">
      <t>ヨドガワカセンコウエン</t>
    </rPh>
    <phoneticPr fontId="3"/>
  </si>
  <si>
    <t>00：00スタート　南方面</t>
    <rPh sb="10" eb="11">
      <t>ミナミ</t>
    </rPh>
    <rPh sb="11" eb="13">
      <t>ホウメン</t>
    </rPh>
    <phoneticPr fontId="2"/>
  </si>
  <si>
    <t>市道</t>
    <rPh sb="0" eb="2">
      <t>シドウ</t>
    </rPh>
    <phoneticPr fontId="3"/>
  </si>
  <si>
    <t>左折</t>
    <rPh sb="0" eb="2">
      <t>サセツ</t>
    </rPh>
    <phoneticPr fontId="2"/>
  </si>
  <si>
    <t>（京阪電車踏切）</t>
    <rPh sb="1" eb="5">
      <t>ケイハンデンシャ</t>
    </rPh>
    <rPh sb="5" eb="7">
      <t>フミキリ</t>
    </rPh>
    <phoneticPr fontId="2"/>
  </si>
  <si>
    <t>踏切わたって左折してロータリーをまわる
この踏切　自動車一方通行を逆走する形になるので注意</t>
    <rPh sb="0" eb="2">
      <t>フミキリ</t>
    </rPh>
    <rPh sb="6" eb="8">
      <t>サセツ</t>
    </rPh>
    <rPh sb="22" eb="24">
      <t>フミキリ</t>
    </rPh>
    <rPh sb="25" eb="30">
      <t>ジドウシャイッポウ</t>
    </rPh>
    <rPh sb="30" eb="32">
      <t>ツウコウ</t>
    </rPh>
    <rPh sb="33" eb="35">
      <t>ギャクソウ</t>
    </rPh>
    <rPh sb="37" eb="38">
      <t>カタチ</t>
    </rPh>
    <rPh sb="43" eb="45">
      <t>チュウイ</t>
    </rPh>
    <phoneticPr fontId="18"/>
  </si>
  <si>
    <t>枚方公園前　S</t>
    <rPh sb="0" eb="5">
      <t>ヒラカタコウエンマエ</t>
    </rPh>
    <phoneticPr fontId="2"/>
  </si>
  <si>
    <t>香里ケ丘４丁目　S（新香里バスロータリー）</t>
    <rPh sb="0" eb="4">
      <t>コウリガオカ</t>
    </rPh>
    <rPh sb="5" eb="7">
      <t>チョウメ</t>
    </rPh>
    <rPh sb="10" eb="11">
      <t>アタラシ</t>
    </rPh>
    <rPh sb="11" eb="13">
      <t>カオリ</t>
    </rPh>
    <phoneticPr fontId="2"/>
  </si>
  <si>
    <t>藤田川　S</t>
    <rPh sb="0" eb="3">
      <t>トウダガワ</t>
    </rPh>
    <phoneticPr fontId="18"/>
  </si>
  <si>
    <t>茄子作口　S</t>
    <rPh sb="0" eb="4">
      <t>ナスヅクリグチ</t>
    </rPh>
    <phoneticPr fontId="18"/>
  </si>
  <si>
    <t>茄子作東　S</t>
    <rPh sb="0" eb="3">
      <t>ナスヅクリ</t>
    </rPh>
    <rPh sb="3" eb="4">
      <t>ヒガシ</t>
    </rPh>
    <phoneticPr fontId="18"/>
  </si>
  <si>
    <t>R168</t>
    <phoneticPr fontId="18"/>
  </si>
  <si>
    <t>五叉路になっており分かりづらい</t>
    <rPh sb="0" eb="3">
      <t>ゴサロ</t>
    </rPh>
    <rPh sb="9" eb="10">
      <t>ワ</t>
    </rPh>
    <phoneticPr fontId="18"/>
  </si>
  <si>
    <t>R1(第二京阪)</t>
    <rPh sb="3" eb="7">
      <t>ダイニケイハン</t>
    </rPh>
    <phoneticPr fontId="18"/>
  </si>
  <si>
    <t>私部西５　S</t>
    <rPh sb="0" eb="2">
      <t>キサベ</t>
    </rPh>
    <rPh sb="2" eb="3">
      <t>ニシ</t>
    </rPh>
    <phoneticPr fontId="18"/>
  </si>
  <si>
    <t>私部西３　S</t>
    <rPh sb="0" eb="2">
      <t>キサベ</t>
    </rPh>
    <rPh sb="2" eb="3">
      <t>ニシ</t>
    </rPh>
    <phoneticPr fontId="18"/>
  </si>
  <si>
    <t>出店北　S</t>
    <rPh sb="0" eb="3">
      <t>デミセキタ</t>
    </rPh>
    <phoneticPr fontId="18"/>
  </si>
  <si>
    <t>左直進</t>
    <rPh sb="0" eb="1">
      <t>ヒダリ</t>
    </rPh>
    <rPh sb="1" eb="3">
      <t>チョクシン</t>
    </rPh>
    <phoneticPr fontId="18"/>
  </si>
  <si>
    <t>南田原バイパス中　S</t>
    <rPh sb="0" eb="3">
      <t>ミナミタハラ</t>
    </rPh>
    <rPh sb="7" eb="8">
      <t>ナカ</t>
    </rPh>
    <phoneticPr fontId="18"/>
  </si>
  <si>
    <t>上村大橋西詰　S</t>
    <rPh sb="0" eb="4">
      <t>ウエムラオオハシ</t>
    </rPh>
    <rPh sb="4" eb="6">
      <t>ニシヅ</t>
    </rPh>
    <phoneticPr fontId="18"/>
  </si>
  <si>
    <t>県道7</t>
    <rPh sb="0" eb="2">
      <t>ケンドウ</t>
    </rPh>
    <phoneticPr fontId="19"/>
  </si>
  <si>
    <t>県道7→県249</t>
    <rPh sb="0" eb="2">
      <t>ケンドウ</t>
    </rPh>
    <rPh sb="4" eb="5">
      <t>ケン</t>
    </rPh>
    <phoneticPr fontId="19"/>
  </si>
  <si>
    <t>県道249</t>
    <rPh sb="0" eb="2">
      <t>ケンドウ</t>
    </rPh>
    <phoneticPr fontId="19"/>
  </si>
  <si>
    <t>城大橋西詰　S</t>
    <rPh sb="0" eb="1">
      <t>シロ</t>
    </rPh>
    <rPh sb="1" eb="3">
      <t>オオハシ</t>
    </rPh>
    <rPh sb="3" eb="5">
      <t>ニシヅ</t>
    </rPh>
    <phoneticPr fontId="18"/>
  </si>
  <si>
    <t>城大橋東　S</t>
    <rPh sb="0" eb="1">
      <t>シロ</t>
    </rPh>
    <rPh sb="1" eb="3">
      <t>オオハシ</t>
    </rPh>
    <rPh sb="3" eb="4">
      <t>ヒガシ</t>
    </rPh>
    <phoneticPr fontId="18"/>
  </si>
  <si>
    <t>県道249
（大和中央道）</t>
    <rPh sb="0" eb="2">
      <t>ケンドウ</t>
    </rPh>
    <rPh sb="7" eb="12">
      <t>ヤマトチュウオウドウ</t>
    </rPh>
    <phoneticPr fontId="19"/>
  </si>
  <si>
    <t>（関西本線　跨線橋）</t>
    <rPh sb="1" eb="5">
      <t>カンサイホンセン</t>
    </rPh>
    <rPh sb="6" eb="9">
      <t>コセンキョウ</t>
    </rPh>
    <phoneticPr fontId="18"/>
  </si>
  <si>
    <t>側道</t>
    <rPh sb="0" eb="2">
      <t>ソクドウ</t>
    </rPh>
    <phoneticPr fontId="18"/>
  </si>
  <si>
    <r>
      <t>跨線橋区間が</t>
    </r>
    <r>
      <rPr>
        <b/>
        <sz val="9"/>
        <color rgb="FFFF0000"/>
        <rFont val="ＭＳ Ｐゴシック"/>
        <family val="3"/>
        <charset val="128"/>
      </rPr>
      <t>自転車通行禁止</t>
    </r>
    <r>
      <rPr>
        <sz val="9"/>
        <rFont val="ＭＳ Ｐゴシック"/>
        <family val="3"/>
        <charset val="128"/>
      </rPr>
      <t>。側道から歩道登ること</t>
    </r>
    <rPh sb="3" eb="5">
      <t>クカン</t>
    </rPh>
    <rPh sb="6" eb="13">
      <t>ジテンシャツウコウキンシ</t>
    </rPh>
    <rPh sb="14" eb="16">
      <t>ソクドウ</t>
    </rPh>
    <rPh sb="18" eb="20">
      <t>ホドウ</t>
    </rPh>
    <rPh sb="20" eb="21">
      <t>ノボ</t>
    </rPh>
    <phoneticPr fontId="18"/>
  </si>
  <si>
    <t>県道108
（大和中央道）</t>
    <rPh sb="0" eb="2">
      <t>ケンドウ</t>
    </rPh>
    <rPh sb="7" eb="12">
      <t>ヤマトチュウオウドウ</t>
    </rPh>
    <phoneticPr fontId="18"/>
  </si>
  <si>
    <t>今国府町　S</t>
    <rPh sb="0" eb="4">
      <t>イマコクフチョウ</t>
    </rPh>
    <phoneticPr fontId="18"/>
  </si>
  <si>
    <t>R25を境に県道番号が変わる</t>
    <rPh sb="4" eb="5">
      <t>サカイ</t>
    </rPh>
    <rPh sb="6" eb="10">
      <t>ケンドウバンゴウ</t>
    </rPh>
    <rPh sb="11" eb="12">
      <t>カ</t>
    </rPh>
    <phoneticPr fontId="18"/>
  </si>
  <si>
    <t>県道249（側道）
→県249（大和中央）</t>
    <rPh sb="0" eb="2">
      <t>ケンドウ</t>
    </rPh>
    <rPh sb="6" eb="8">
      <t>ソクドウ</t>
    </rPh>
    <rPh sb="11" eb="12">
      <t>ケン</t>
    </rPh>
    <phoneticPr fontId="19"/>
  </si>
  <si>
    <t>結崎工業団地　S</t>
    <rPh sb="0" eb="1">
      <t>ムス</t>
    </rPh>
    <rPh sb="1" eb="2">
      <t>サキ</t>
    </rPh>
    <rPh sb="2" eb="4">
      <t>コウギョウ</t>
    </rPh>
    <rPh sb="4" eb="6">
      <t>ダンチ</t>
    </rPh>
    <phoneticPr fontId="18"/>
  </si>
  <si>
    <t>県道36</t>
    <rPh sb="0" eb="2">
      <t>ケンドウ</t>
    </rPh>
    <phoneticPr fontId="18"/>
  </si>
  <si>
    <t>大和中央道の終端に突き当たる</t>
    <rPh sb="0" eb="5">
      <t>ヤマトチュウオウドウ</t>
    </rPh>
    <rPh sb="6" eb="8">
      <t>シュウタン</t>
    </rPh>
    <rPh sb="9" eb="10">
      <t>ツ</t>
    </rPh>
    <rPh sb="11" eb="12">
      <t>ア</t>
    </rPh>
    <phoneticPr fontId="18"/>
  </si>
  <si>
    <t>（R24バイパス交差）</t>
    <rPh sb="8" eb="10">
      <t>コウサ</t>
    </rPh>
    <phoneticPr fontId="18"/>
  </si>
  <si>
    <t>高速ICのようなR24と交差するがスルー</t>
    <rPh sb="0" eb="2">
      <t>コウソク</t>
    </rPh>
    <rPh sb="12" eb="14">
      <t>コウサ</t>
    </rPh>
    <phoneticPr fontId="18"/>
  </si>
  <si>
    <t>庵治町　S</t>
    <rPh sb="0" eb="3">
      <t>アジマチ</t>
    </rPh>
    <phoneticPr fontId="18"/>
  </si>
  <si>
    <t>R24</t>
    <phoneticPr fontId="18"/>
  </si>
  <si>
    <t>行き止まりまで進むと旧R24に突き当たる</t>
    <rPh sb="0" eb="1">
      <t>イ</t>
    </rPh>
    <rPh sb="2" eb="3">
      <t>ド</t>
    </rPh>
    <rPh sb="7" eb="8">
      <t>スス</t>
    </rPh>
    <rPh sb="10" eb="11">
      <t>キュウ</t>
    </rPh>
    <rPh sb="15" eb="16">
      <t>ツ</t>
    </rPh>
    <rPh sb="17" eb="18">
      <t>ア</t>
    </rPh>
    <phoneticPr fontId="18"/>
  </si>
  <si>
    <r>
      <rPr>
        <b/>
        <sz val="9"/>
        <color rgb="FFFF0000"/>
        <rFont val="ＭＳ Ｐゴシック"/>
        <family val="3"/>
        <charset val="128"/>
        <scheme val="minor"/>
      </rPr>
      <t>実際の交通標識を見て</t>
    </r>
    <r>
      <rPr>
        <sz val="9"/>
        <rFont val="ＭＳ Ｐゴシック"/>
        <family val="3"/>
        <charset val="128"/>
        <scheme val="minor"/>
      </rPr>
      <t>R24から逸れないように走ること</t>
    </r>
    <rPh sb="0" eb="2">
      <t>ジッサイ</t>
    </rPh>
    <rPh sb="3" eb="7">
      <t>コウツウヒョウシキ</t>
    </rPh>
    <rPh sb="8" eb="9">
      <t>ミ</t>
    </rPh>
    <rPh sb="15" eb="16">
      <t>ソ</t>
    </rPh>
    <rPh sb="22" eb="23">
      <t>ハシ</t>
    </rPh>
    <phoneticPr fontId="18"/>
  </si>
  <si>
    <t>樫原市役所東　S</t>
    <rPh sb="0" eb="2">
      <t>カシハラ</t>
    </rPh>
    <rPh sb="2" eb="5">
      <t>シヤクショ</t>
    </rPh>
    <rPh sb="5" eb="6">
      <t>ヒガシ</t>
    </rPh>
    <phoneticPr fontId="18"/>
  </si>
  <si>
    <t>樫原市役所西　S</t>
    <rPh sb="0" eb="2">
      <t>カシハラ</t>
    </rPh>
    <rPh sb="2" eb="5">
      <t>シヤクショ</t>
    </rPh>
    <rPh sb="5" eb="6">
      <t>ニシ</t>
    </rPh>
    <phoneticPr fontId="18"/>
  </si>
  <si>
    <t>四条町　S</t>
    <rPh sb="0" eb="3">
      <t>シジョウマチ</t>
    </rPh>
    <phoneticPr fontId="18"/>
  </si>
  <si>
    <t>橿原神宮方面へ</t>
    <rPh sb="0" eb="6">
      <t>カシワラジングウホウメン</t>
    </rPh>
    <phoneticPr fontId="18"/>
  </si>
  <si>
    <t>県道125</t>
    <rPh sb="0" eb="2">
      <t>ケンドウ</t>
    </rPh>
    <phoneticPr fontId="18"/>
  </si>
  <si>
    <t>県道133→県207</t>
    <rPh sb="0" eb="2">
      <t>ケンドウ</t>
    </rPh>
    <rPh sb="6" eb="7">
      <t>ケン</t>
    </rPh>
    <phoneticPr fontId="18"/>
  </si>
  <si>
    <t>2700年前の伝説の建国王ここに眠る
霊気漂うせいか妙に肌寒い</t>
    <rPh sb="4" eb="6">
      <t>ネンマエ</t>
    </rPh>
    <rPh sb="7" eb="9">
      <t>デンセツ</t>
    </rPh>
    <rPh sb="10" eb="12">
      <t>ケンコク</t>
    </rPh>
    <rPh sb="11" eb="12">
      <t>ニッケン</t>
    </rPh>
    <rPh sb="12" eb="13">
      <t>オウ</t>
    </rPh>
    <rPh sb="16" eb="17">
      <t>ネム</t>
    </rPh>
    <rPh sb="19" eb="22">
      <t>レイキタダヨ</t>
    </rPh>
    <rPh sb="26" eb="27">
      <t>ミョウ</t>
    </rPh>
    <rPh sb="28" eb="30">
      <t>ハダザム</t>
    </rPh>
    <phoneticPr fontId="18"/>
  </si>
  <si>
    <t>見瀬　S</t>
    <rPh sb="0" eb="1">
      <t>ミ</t>
    </rPh>
    <rPh sb="1" eb="2">
      <t>セ</t>
    </rPh>
    <phoneticPr fontId="18"/>
  </si>
  <si>
    <t>R169</t>
    <phoneticPr fontId="18"/>
  </si>
  <si>
    <t>右は北行しかできないので、気にせずともどうせ左しか行けない</t>
    <rPh sb="0" eb="1">
      <t>ミギ</t>
    </rPh>
    <rPh sb="2" eb="4">
      <t>ホッコウ</t>
    </rPh>
    <rPh sb="13" eb="14">
      <t>キ</t>
    </rPh>
    <rPh sb="22" eb="23">
      <t>ヒダリ</t>
    </rPh>
    <rPh sb="25" eb="26">
      <t>イ</t>
    </rPh>
    <phoneticPr fontId="18"/>
  </si>
  <si>
    <t>直進すると真っ暗な隘路に行くので素直に明るい道をたどること</t>
    <rPh sb="0" eb="2">
      <t>チョクシン</t>
    </rPh>
    <rPh sb="5" eb="6">
      <t>マ</t>
    </rPh>
    <rPh sb="7" eb="8">
      <t>クラ</t>
    </rPh>
    <rPh sb="9" eb="11">
      <t>アイロ</t>
    </rPh>
    <rPh sb="12" eb="13">
      <t>イ</t>
    </rPh>
    <rPh sb="16" eb="18">
      <t>スナオ</t>
    </rPh>
    <rPh sb="19" eb="20">
      <t>アカ</t>
    </rPh>
    <rPh sb="22" eb="23">
      <t>ミチ</t>
    </rPh>
    <phoneticPr fontId="18"/>
  </si>
  <si>
    <t>天の川沿いに磐船街道を登って奈良県へ</t>
    <rPh sb="0" eb="1">
      <t>アマ</t>
    </rPh>
    <rPh sb="2" eb="4">
      <t>ガワゾ</t>
    </rPh>
    <rPh sb="6" eb="10">
      <t>イワフネカイドウ</t>
    </rPh>
    <rPh sb="11" eb="12">
      <t>ノボ</t>
    </rPh>
    <rPh sb="14" eb="17">
      <t>ナラケン</t>
    </rPh>
    <phoneticPr fontId="18"/>
  </si>
  <si>
    <t>ここも道路標識を見ていれば素直に曲がるポイント
（クルマ流れもかなり左折していく）</t>
    <rPh sb="3" eb="7">
      <t>ドウロヒョウシキ</t>
    </rPh>
    <rPh sb="8" eb="9">
      <t>ミ</t>
    </rPh>
    <rPh sb="13" eb="15">
      <t>スナオ</t>
    </rPh>
    <rPh sb="16" eb="17">
      <t>マ</t>
    </rPh>
    <rPh sb="28" eb="29">
      <t>ナガ</t>
    </rPh>
    <rPh sb="34" eb="36">
      <t>サセツ</t>
    </rPh>
    <phoneticPr fontId="18"/>
  </si>
  <si>
    <t>土田　S</t>
    <rPh sb="0" eb="2">
      <t>ツチダ</t>
    </rPh>
    <phoneticPr fontId="18"/>
  </si>
  <si>
    <t>宮滝大橋北詰　S</t>
    <rPh sb="0" eb="4">
      <t>ミヤタキオオハシ</t>
    </rPh>
    <rPh sb="4" eb="6">
      <t>キタヅメ</t>
    </rPh>
    <phoneticPr fontId="18"/>
  </si>
  <si>
    <t>┤字路（入之波温泉　入口）</t>
    <rPh sb="1" eb="3">
      <t>ジロ</t>
    </rPh>
    <rPh sb="10" eb="12">
      <t>イリグチ</t>
    </rPh>
    <phoneticPr fontId="18"/>
  </si>
  <si>
    <t>県道224分岐　標高405m
入之波温泉に寄りたい場合はコチラ（タイムアウト必至）
この先、ループトンネルで一気に標高を稼ぐ</t>
    <rPh sb="0" eb="2">
      <t>ケンドウ</t>
    </rPh>
    <rPh sb="5" eb="7">
      <t>ブンキ</t>
    </rPh>
    <rPh sb="8" eb="10">
      <t>ヒョウコウ</t>
    </rPh>
    <rPh sb="21" eb="22">
      <t>ヨ</t>
    </rPh>
    <rPh sb="25" eb="27">
      <t>バアイ</t>
    </rPh>
    <rPh sb="38" eb="40">
      <t>ヒッシ</t>
    </rPh>
    <rPh sb="44" eb="45">
      <t>サキ</t>
    </rPh>
    <rPh sb="54" eb="56">
      <t>イッキ</t>
    </rPh>
    <rPh sb="57" eb="59">
      <t>ヒョウコウ</t>
    </rPh>
    <rPh sb="60" eb="61">
      <t>カセ</t>
    </rPh>
    <phoneticPr fontId="18"/>
  </si>
  <si>
    <t>新伯母峰トンネル</t>
    <rPh sb="0" eb="1">
      <t>シン</t>
    </rPh>
    <rPh sb="1" eb="3">
      <t>オバ</t>
    </rPh>
    <rPh sb="3" eb="4">
      <t>ミネ</t>
    </rPh>
    <phoneticPr fontId="18"/>
  </si>
  <si>
    <t>標高710m
ここから三重県に入るまで約35㎞下り勾配
登り返しも若干あるので少しは補給採ったほうがいいかも？</t>
    <rPh sb="0" eb="2">
      <t>ヒョウコウ</t>
    </rPh>
    <rPh sb="11" eb="14">
      <t>ミエケン</t>
    </rPh>
    <rPh sb="15" eb="16">
      <t>ハイ</t>
    </rPh>
    <rPh sb="19" eb="20">
      <t>ヤク</t>
    </rPh>
    <rPh sb="23" eb="24">
      <t>クダ</t>
    </rPh>
    <rPh sb="25" eb="27">
      <t>コウバイ</t>
    </rPh>
    <rPh sb="28" eb="29">
      <t>ノボ</t>
    </rPh>
    <rPh sb="30" eb="31">
      <t>カエ</t>
    </rPh>
    <rPh sb="33" eb="35">
      <t>ジャッカン</t>
    </rPh>
    <rPh sb="39" eb="40">
      <t>スコ</t>
    </rPh>
    <rPh sb="42" eb="44">
      <t>ホキュウ</t>
    </rPh>
    <rPh sb="44" eb="45">
      <t>ト</t>
    </rPh>
    <phoneticPr fontId="18"/>
  </si>
  <si>
    <t>突き当たって左
ちなみに去年のBRM802松阪300では逆（西）から行者還経由でここに合流してきた</t>
    <rPh sb="0" eb="1">
      <t>ツ</t>
    </rPh>
    <rPh sb="2" eb="3">
      <t>ア</t>
    </rPh>
    <rPh sb="6" eb="7">
      <t>ヒダリ</t>
    </rPh>
    <rPh sb="12" eb="14">
      <t>キョネン</t>
    </rPh>
    <rPh sb="21" eb="23">
      <t>マツサカ</t>
    </rPh>
    <rPh sb="28" eb="29">
      <t>ギャク</t>
    </rPh>
    <rPh sb="30" eb="31">
      <t>ニシ</t>
    </rPh>
    <rPh sb="34" eb="37">
      <t>ギョウジャガエリ</t>
    </rPh>
    <rPh sb="37" eb="39">
      <t>ケイユ</t>
    </rPh>
    <rPh sb="43" eb="45">
      <t>ゴウリュウ</t>
    </rPh>
    <phoneticPr fontId="18"/>
  </si>
  <si>
    <t>ト字路（旧行者還林道入口）</t>
    <rPh sb="1" eb="3">
      <t>ジロ</t>
    </rPh>
    <rPh sb="4" eb="5">
      <t>キュウ</t>
    </rPh>
    <rPh sb="5" eb="8">
      <t>ギョウジャガエリ</t>
    </rPh>
    <rPh sb="8" eb="10">
      <t>リンドウ</t>
    </rPh>
    <rPh sb="10" eb="12">
      <t>イリグチ</t>
    </rPh>
    <phoneticPr fontId="18"/>
  </si>
  <si>
    <t>去年のBRM802ではここから行者還林道区間へと突入した
この先は去年の逆回し</t>
    <rPh sb="0" eb="2">
      <t>キョネン</t>
    </rPh>
    <rPh sb="15" eb="18">
      <t>ギョウジャガエリ</t>
    </rPh>
    <rPh sb="18" eb="20">
      <t>リンドウ</t>
    </rPh>
    <rPh sb="20" eb="22">
      <t>クカン</t>
    </rPh>
    <rPh sb="24" eb="26">
      <t>トツニュウ</t>
    </rPh>
    <rPh sb="31" eb="32">
      <t>サキ</t>
    </rPh>
    <rPh sb="33" eb="35">
      <t>キョネン</t>
    </rPh>
    <rPh sb="36" eb="38">
      <t>ギャクマワ</t>
    </rPh>
    <phoneticPr fontId="18"/>
  </si>
  <si>
    <t>R42</t>
  </si>
  <si>
    <t>R42</t>
    <phoneticPr fontId="18"/>
  </si>
  <si>
    <t>小阪　S</t>
    <rPh sb="0" eb="2">
      <t>コサカ</t>
    </rPh>
    <phoneticPr fontId="18"/>
  </si>
  <si>
    <t>R42に合流する
近畿のBRMでは毎年通過しているが、日中に通過するのは10年ぶりか</t>
    <rPh sb="4" eb="6">
      <t>ゴウリュウ</t>
    </rPh>
    <rPh sb="9" eb="11">
      <t>キンキ</t>
    </rPh>
    <rPh sb="17" eb="19">
      <t>マイトシ</t>
    </rPh>
    <rPh sb="19" eb="21">
      <t>ツウカ</t>
    </rPh>
    <rPh sb="27" eb="29">
      <t>ニッチュウ</t>
    </rPh>
    <rPh sb="30" eb="32">
      <t>ツウカ</t>
    </rPh>
    <rPh sb="38" eb="39">
      <t>ネン</t>
    </rPh>
    <phoneticPr fontId="18"/>
  </si>
  <si>
    <t>大又トンネル</t>
    <rPh sb="0" eb="2">
      <t>オオマタ</t>
    </rPh>
    <phoneticPr fontId="18"/>
  </si>
  <si>
    <t>標高414m
いわゆる矢ノ川峠区間のピーク。尾鷲まで一挙に駆け下る
実は伯母峰→熊野と同じぐらいの標高差を降りてます</t>
    <rPh sb="0" eb="2">
      <t>ヒョウコウ</t>
    </rPh>
    <rPh sb="11" eb="12">
      <t>ヤ</t>
    </rPh>
    <rPh sb="13" eb="17">
      <t>コトウゲクカン</t>
    </rPh>
    <rPh sb="22" eb="24">
      <t>オワセ</t>
    </rPh>
    <rPh sb="26" eb="28">
      <t>イッキョ</t>
    </rPh>
    <rPh sb="29" eb="30">
      <t>カ</t>
    </rPh>
    <rPh sb="31" eb="32">
      <t>クダ</t>
    </rPh>
    <rPh sb="34" eb="35">
      <t>ジツ</t>
    </rPh>
    <rPh sb="36" eb="38">
      <t>オバ</t>
    </rPh>
    <rPh sb="38" eb="39">
      <t>ミネ</t>
    </rPh>
    <rPh sb="40" eb="42">
      <t>クマノ</t>
    </rPh>
    <rPh sb="43" eb="44">
      <t>オナ</t>
    </rPh>
    <rPh sb="49" eb="52">
      <t>ヒョウコウサ</t>
    </rPh>
    <rPh sb="53" eb="54">
      <t>オ</t>
    </rPh>
    <phoneticPr fontId="18"/>
  </si>
  <si>
    <t>古里北　S</t>
    <rPh sb="0" eb="2">
      <t>フルサト</t>
    </rPh>
    <rPh sb="2" eb="3">
      <t>キタ</t>
    </rPh>
    <phoneticPr fontId="22"/>
  </si>
  <si>
    <t>県道581</t>
    <rPh sb="0" eb="2">
      <t>ケンドウ</t>
    </rPh>
    <phoneticPr fontId="19"/>
  </si>
  <si>
    <t>ト字路</t>
    <rPh sb="1" eb="3">
      <t>ジロ</t>
    </rPh>
    <phoneticPr fontId="22"/>
  </si>
  <si>
    <t>江ノ浦大橋</t>
    <phoneticPr fontId="19"/>
  </si>
  <si>
    <t>┤字路</t>
    <rPh sb="0" eb="3">
      <t>ケイセンジロ</t>
    </rPh>
    <phoneticPr fontId="22"/>
  </si>
  <si>
    <t>防波堤沿いに走って左に抜けられる最初のポイントで左折</t>
    <rPh sb="0" eb="3">
      <t>ボウハテイ</t>
    </rPh>
    <rPh sb="3" eb="4">
      <t>ゾ</t>
    </rPh>
    <rPh sb="6" eb="7">
      <t>ハシ</t>
    </rPh>
    <rPh sb="9" eb="10">
      <t>ヒダリ</t>
    </rPh>
    <rPh sb="11" eb="12">
      <t>ヌ</t>
    </rPh>
    <rPh sb="16" eb="18">
      <t>サイショ</t>
    </rPh>
    <rPh sb="24" eb="26">
      <t>サセツ</t>
    </rPh>
    <phoneticPr fontId="19"/>
  </si>
  <si>
    <t>十字路</t>
    <rPh sb="0" eb="3">
      <t>ジュウジロ</t>
    </rPh>
    <phoneticPr fontId="22"/>
  </si>
  <si>
    <t>県道516</t>
    <rPh sb="0" eb="2">
      <t>ケンドウ</t>
    </rPh>
    <phoneticPr fontId="22"/>
  </si>
  <si>
    <r>
      <t xml:space="preserve">即右折 </t>
    </r>
    <r>
      <rPr>
        <b/>
        <sz val="9"/>
        <rFont val="ＭＳ Ｐゴシック"/>
        <family val="3"/>
        <charset val="128"/>
      </rPr>
      <t>[安全は心にゆとりと思いやり]</t>
    </r>
    <phoneticPr fontId="19"/>
  </si>
  <si>
    <t>県道766</t>
    <rPh sb="0" eb="2">
      <t>ケンドウ</t>
    </rPh>
    <phoneticPr fontId="22"/>
  </si>
  <si>
    <t>隘路を抜けて橋渡る</t>
    <rPh sb="0" eb="2">
      <t>アイロ</t>
    </rPh>
    <rPh sb="3" eb="4">
      <t>ヌ</t>
    </rPh>
    <rPh sb="6" eb="8">
      <t>ハシワタ</t>
    </rPh>
    <phoneticPr fontId="22"/>
  </si>
  <si>
    <t>R260</t>
    <phoneticPr fontId="22"/>
  </si>
  <si>
    <t>左側</t>
    <rPh sb="0" eb="2">
      <t>ヒダリガワ</t>
    </rPh>
    <phoneticPr fontId="22"/>
  </si>
  <si>
    <t>Y字路</t>
    <rPh sb="1" eb="3">
      <t>ジロ</t>
    </rPh>
    <phoneticPr fontId="22"/>
  </si>
  <si>
    <t>→　南伊勢
この先R260新線開通しているが、道なりなので意識する必要なし
（旧道は封鎖されていて入れない）</t>
    <rPh sb="2" eb="5">
      <t>ミナミイセ</t>
    </rPh>
    <rPh sb="8" eb="9">
      <t>サキ</t>
    </rPh>
    <rPh sb="13" eb="17">
      <t>シンセンカイツウ</t>
    </rPh>
    <rPh sb="23" eb="24">
      <t>ミチ</t>
    </rPh>
    <rPh sb="29" eb="31">
      <t>イシキ</t>
    </rPh>
    <rPh sb="33" eb="35">
      <t>ヒツヨウ</t>
    </rPh>
    <rPh sb="39" eb="41">
      <t>キュウドウ</t>
    </rPh>
    <rPh sb="42" eb="44">
      <t>フウサ</t>
    </rPh>
    <rPh sb="49" eb="50">
      <t>ハイ</t>
    </rPh>
    <phoneticPr fontId="19"/>
  </si>
  <si>
    <t>左のぼる</t>
    <rPh sb="0" eb="1">
      <t>ヒダリ</t>
    </rPh>
    <phoneticPr fontId="22"/>
  </si>
  <si>
    <t>左のバイパスループ登る</t>
    <rPh sb="0" eb="1">
      <t>ヒダリ</t>
    </rPh>
    <rPh sb="9" eb="10">
      <t>ノボ</t>
    </rPh>
    <phoneticPr fontId="19"/>
  </si>
  <si>
    <t>県道573</t>
    <rPh sb="0" eb="2">
      <t>ケンドウ</t>
    </rPh>
    <phoneticPr fontId="19"/>
  </si>
  <si>
    <t>ふるさと夢トンネルへ</t>
    <phoneticPr fontId="22"/>
  </si>
  <si>
    <t>橋を渡らずにスロープ降りる</t>
    <rPh sb="0" eb="1">
      <t>ハシ</t>
    </rPh>
    <rPh sb="2" eb="3">
      <t>ワタ</t>
    </rPh>
    <rPh sb="10" eb="11">
      <t>オ</t>
    </rPh>
    <phoneticPr fontId="19"/>
  </si>
  <si>
    <t>ガソリンスタンドあり（営業してない気がするが……）
防潮堤沿いに進む</t>
    <rPh sb="11" eb="13">
      <t>エイギョウ</t>
    </rPh>
    <rPh sb="17" eb="18">
      <t>キ</t>
    </rPh>
    <rPh sb="26" eb="29">
      <t>ボウチョウテイ</t>
    </rPh>
    <rPh sb="29" eb="30">
      <t>ゾ</t>
    </rPh>
    <rPh sb="32" eb="33">
      <t>スス</t>
    </rPh>
    <phoneticPr fontId="19"/>
  </si>
  <si>
    <t>阿曽浦へ　赤い橋を渡る</t>
    <rPh sb="0" eb="3">
      <t>アソウラ</t>
    </rPh>
    <rPh sb="5" eb="6">
      <t>アカ</t>
    </rPh>
    <rPh sb="7" eb="8">
      <t>ハシ</t>
    </rPh>
    <rPh sb="9" eb="10">
      <t>ワタ</t>
    </rPh>
    <phoneticPr fontId="19"/>
  </si>
  <si>
    <t>通過チェックα　中島郵便局</t>
    <rPh sb="0" eb="2">
      <t>ツウカ</t>
    </rPh>
    <rPh sb="8" eb="13">
      <t>ナカジマユウビンキョク</t>
    </rPh>
    <phoneticPr fontId="22"/>
  </si>
  <si>
    <t>T字路（JA　時計）
通過チェックβ　コトブキ阿曽店</t>
    <rPh sb="7" eb="9">
      <t>トケイ</t>
    </rPh>
    <rPh sb="11" eb="13">
      <t>ツウカ</t>
    </rPh>
    <phoneticPr fontId="22"/>
  </si>
  <si>
    <t>朝10時より前に通過する場合はこの郵便局ATMでレシート取得すること（キャッシュカード必要）</t>
    <rPh sb="0" eb="1">
      <t>アサ</t>
    </rPh>
    <rPh sb="3" eb="4">
      <t>ジ</t>
    </rPh>
    <rPh sb="6" eb="7">
      <t>マエ</t>
    </rPh>
    <rPh sb="8" eb="10">
      <t>ツウカ</t>
    </rPh>
    <rPh sb="12" eb="14">
      <t>バアイ</t>
    </rPh>
    <rPh sb="17" eb="20">
      <t>ユウビンキョク</t>
    </rPh>
    <rPh sb="28" eb="30">
      <t>シュトク</t>
    </rPh>
    <rPh sb="43" eb="45">
      <t>ヒツヨウ</t>
    </rPh>
    <phoneticPr fontId="18"/>
  </si>
  <si>
    <t>十字路</t>
    <rPh sb="0" eb="2">
      <t>ジュウジ</t>
    </rPh>
    <rPh sb="2" eb="3">
      <t>ロ</t>
    </rPh>
    <phoneticPr fontId="22"/>
  </si>
  <si>
    <t>R260</t>
    <phoneticPr fontId="18"/>
  </si>
  <si>
    <t>県道22</t>
    <rPh sb="0" eb="2">
      <t>ケンドウ</t>
    </rPh>
    <phoneticPr fontId="18"/>
  </si>
  <si>
    <t>川口　S</t>
    <rPh sb="0" eb="2">
      <t>カワグチ</t>
    </rPh>
    <phoneticPr fontId="22"/>
  </si>
  <si>
    <t>県道32</t>
    <rPh sb="0" eb="2">
      <t>ケンドウ</t>
    </rPh>
    <phoneticPr fontId="18"/>
  </si>
  <si>
    <t>右折</t>
    <rPh sb="0" eb="2">
      <t>ウセツ</t>
    </rPh>
    <phoneticPr fontId="18"/>
  </si>
  <si>
    <t>県庁舎前　S</t>
    <rPh sb="0" eb="3">
      <t>ケンチョウシャ</t>
    </rPh>
    <rPh sb="3" eb="4">
      <t>マエ</t>
    </rPh>
    <phoneticPr fontId="18"/>
  </si>
  <si>
    <t>T字路を曲がって左にスーパーコトブキでレシート取得すること
10時より前に到達した場合は前述の中島郵便局でレシートとること
コトブキ通過後にもどって東方面へ</t>
    <rPh sb="1" eb="3">
      <t>ジロ</t>
    </rPh>
    <rPh sb="4" eb="5">
      <t>マ</t>
    </rPh>
    <rPh sb="8" eb="9">
      <t>ヒダリ</t>
    </rPh>
    <rPh sb="23" eb="25">
      <t>シュトク</t>
    </rPh>
    <rPh sb="32" eb="33">
      <t>ジ</t>
    </rPh>
    <rPh sb="35" eb="36">
      <t>マエ</t>
    </rPh>
    <rPh sb="37" eb="39">
      <t>トウタツ</t>
    </rPh>
    <rPh sb="41" eb="43">
      <t>バアイ</t>
    </rPh>
    <rPh sb="44" eb="46">
      <t>ゼンジュツ</t>
    </rPh>
    <rPh sb="47" eb="49">
      <t>ナカジマ</t>
    </rPh>
    <rPh sb="49" eb="52">
      <t>ユウビンキョク</t>
    </rPh>
    <rPh sb="66" eb="69">
      <t>ツウカゴ</t>
    </rPh>
    <rPh sb="74" eb="77">
      <t>ヒガシホウメン</t>
    </rPh>
    <phoneticPr fontId="19"/>
  </si>
  <si>
    <t>左側</t>
    <rPh sb="0" eb="2">
      <t>ヒダリガワ</t>
    </rPh>
    <phoneticPr fontId="19"/>
  </si>
  <si>
    <t>中村町　北　S</t>
    <rPh sb="0" eb="3">
      <t>ナカムラマチ</t>
    </rPh>
    <rPh sb="4" eb="5">
      <t>キタ</t>
    </rPh>
    <phoneticPr fontId="19"/>
  </si>
  <si>
    <t>十字路</t>
    <rPh sb="0" eb="3">
      <t>ジュウジロ</t>
    </rPh>
    <phoneticPr fontId="19"/>
  </si>
  <si>
    <t>県道12</t>
    <rPh sb="0" eb="2">
      <t>ケンドウ</t>
    </rPh>
    <phoneticPr fontId="19"/>
  </si>
  <si>
    <t>県道37</t>
    <rPh sb="0" eb="2">
      <t>ケンドウ</t>
    </rPh>
    <phoneticPr fontId="18"/>
  </si>
  <si>
    <t>御幸道路　S</t>
    <rPh sb="0" eb="4">
      <t>ミユキドウロ</t>
    </rPh>
    <phoneticPr fontId="18"/>
  </si>
  <si>
    <t>楠部西　S</t>
    <rPh sb="0" eb="1">
      <t>クスノキ</t>
    </rPh>
    <rPh sb="1" eb="2">
      <t>ベ</t>
    </rPh>
    <rPh sb="2" eb="3">
      <t>ニシ</t>
    </rPh>
    <phoneticPr fontId="18"/>
  </si>
  <si>
    <t>紀伊半島600のコースと合流</t>
    <rPh sb="0" eb="4">
      <t>キイハントウ</t>
    </rPh>
    <rPh sb="12" eb="14">
      <t>ゴウリュウ</t>
    </rPh>
    <phoneticPr fontId="18"/>
  </si>
  <si>
    <t>外宮北　S</t>
    <rPh sb="0" eb="3">
      <t>ゲクウキタ</t>
    </rPh>
    <phoneticPr fontId="18"/>
  </si>
  <si>
    <t>伊勢市駅　S</t>
    <rPh sb="0" eb="3">
      <t>イセシ</t>
    </rPh>
    <rPh sb="3" eb="4">
      <t>エキ</t>
    </rPh>
    <phoneticPr fontId="22"/>
  </si>
  <si>
    <t>県道37</t>
    <rPh sb="0" eb="1">
      <t>ケン</t>
    </rPh>
    <rPh sb="1" eb="2">
      <t>ミチ</t>
    </rPh>
    <phoneticPr fontId="22"/>
  </si>
  <si>
    <t>櫛田S</t>
    <rPh sb="0" eb="2">
      <t>クシダ</t>
    </rPh>
    <phoneticPr fontId="22"/>
  </si>
  <si>
    <t>市道（旧伊勢街道）</t>
    <rPh sb="0" eb="2">
      <t>シドウ</t>
    </rPh>
    <rPh sb="3" eb="4">
      <t>キュウ</t>
    </rPh>
    <rPh sb="4" eb="6">
      <t>イセ</t>
    </rPh>
    <rPh sb="6" eb="8">
      <t>カイドウ</t>
    </rPh>
    <phoneticPr fontId="22"/>
  </si>
  <si>
    <t>大きな櫛田橋を渡った直後に左折</t>
    <rPh sb="0" eb="1">
      <t>オオ</t>
    </rPh>
    <rPh sb="3" eb="5">
      <t>クシダ</t>
    </rPh>
    <rPh sb="5" eb="6">
      <t>バシ</t>
    </rPh>
    <rPh sb="7" eb="8">
      <t>ワタ</t>
    </rPh>
    <rPh sb="10" eb="12">
      <t>チョクゴ</t>
    </rPh>
    <rPh sb="13" eb="15">
      <t>サセツ</t>
    </rPh>
    <phoneticPr fontId="22"/>
  </si>
  <si>
    <t>下村町　S</t>
    <rPh sb="0" eb="2">
      <t>シモムラ</t>
    </rPh>
    <rPh sb="2" eb="3">
      <t>マチ</t>
    </rPh>
    <phoneticPr fontId="22"/>
  </si>
  <si>
    <t>徳和駅よこの踏切わたってすぐ</t>
    <rPh sb="0" eb="2">
      <t>トクワ</t>
    </rPh>
    <rPh sb="2" eb="3">
      <t>エキ</t>
    </rPh>
    <rPh sb="6" eb="8">
      <t>フミキリ</t>
    </rPh>
    <phoneticPr fontId="19"/>
  </si>
  <si>
    <t>下村町２　S</t>
    <rPh sb="0" eb="2">
      <t>シモムラ</t>
    </rPh>
    <rPh sb="2" eb="3">
      <t>マチ</t>
    </rPh>
    <phoneticPr fontId="22"/>
  </si>
  <si>
    <t>県道756</t>
    <rPh sb="0" eb="1">
      <t>ケン</t>
    </rPh>
    <rPh sb="1" eb="2">
      <t>ミチ</t>
    </rPh>
    <phoneticPr fontId="22"/>
  </si>
  <si>
    <t>大黒田町　S</t>
    <rPh sb="0" eb="2">
      <t>オオグロ</t>
    </rPh>
    <rPh sb="2" eb="3">
      <t>タ</t>
    </rPh>
    <rPh sb="3" eb="4">
      <t>マチ</t>
    </rPh>
    <phoneticPr fontId="22"/>
  </si>
  <si>
    <t>大黒田西　S</t>
    <rPh sb="0" eb="1">
      <t>オオ</t>
    </rPh>
    <rPh sb="1" eb="3">
      <t>クロダ</t>
    </rPh>
    <rPh sb="3" eb="4">
      <t>ニシ</t>
    </rPh>
    <phoneticPr fontId="22"/>
  </si>
  <si>
    <t>左直進</t>
    <rPh sb="0" eb="1">
      <t>ヒダリ</t>
    </rPh>
    <rPh sb="1" eb="3">
      <t>チョクシン</t>
    </rPh>
    <phoneticPr fontId="22"/>
  </si>
  <si>
    <t>R166との分岐
右R166直進しても良いが、左R42で回り込んだほうが安全</t>
    <rPh sb="6" eb="8">
      <t>ブンキ</t>
    </rPh>
    <rPh sb="9" eb="10">
      <t>ミギ</t>
    </rPh>
    <rPh sb="14" eb="16">
      <t>チョクシン</t>
    </rPh>
    <rPh sb="19" eb="20">
      <t>ヨ</t>
    </rPh>
    <rPh sb="23" eb="24">
      <t>ヒダリ</t>
    </rPh>
    <rPh sb="28" eb="29">
      <t>マワ</t>
    </rPh>
    <rPh sb="30" eb="31">
      <t>コ</t>
    </rPh>
    <rPh sb="36" eb="38">
      <t>アンゼン</t>
    </rPh>
    <phoneticPr fontId="22"/>
  </si>
  <si>
    <t>駅部田町　S</t>
    <rPh sb="0" eb="4">
      <t>マエノヘタチョウ</t>
    </rPh>
    <phoneticPr fontId="22"/>
  </si>
  <si>
    <t>右角　コメダ珈琲</t>
    <rPh sb="0" eb="2">
      <t>ミギカド</t>
    </rPh>
    <rPh sb="6" eb="8">
      <t>コーヒー</t>
    </rPh>
    <phoneticPr fontId="22"/>
  </si>
  <si>
    <t>大足橋西詰 S</t>
    <rPh sb="0" eb="2">
      <t>オオアシ</t>
    </rPh>
    <rPh sb="2" eb="3">
      <t>ハシ</t>
    </rPh>
    <rPh sb="3" eb="5">
      <t>ニシヅメ</t>
    </rPh>
    <phoneticPr fontId="22"/>
  </si>
  <si>
    <t>県道757</t>
    <rPh sb="0" eb="2">
      <t>ケンドウ</t>
    </rPh>
    <phoneticPr fontId="22"/>
  </si>
  <si>
    <t>阪内川わたって左折</t>
    <rPh sb="0" eb="1">
      <t>サカ</t>
    </rPh>
    <rPh sb="1" eb="2">
      <t>ナイ</t>
    </rPh>
    <rPh sb="2" eb="3">
      <t>ガワ</t>
    </rPh>
    <rPh sb="7" eb="9">
      <t>サセツ</t>
    </rPh>
    <phoneticPr fontId="22"/>
  </si>
  <si>
    <t>公園道路</t>
    <rPh sb="0" eb="2">
      <t>コウエン</t>
    </rPh>
    <rPh sb="2" eb="4">
      <t>ドウロ</t>
    </rPh>
    <phoneticPr fontId="22"/>
  </si>
  <si>
    <t>右手の武道館がゴール受付</t>
    <rPh sb="0" eb="2">
      <t>ミギテ</t>
    </rPh>
    <rPh sb="3" eb="6">
      <t>ブドウカン</t>
    </rPh>
    <rPh sb="10" eb="12">
      <t>ウケツケ</t>
    </rPh>
    <phoneticPr fontId="22"/>
  </si>
  <si>
    <t>ARIVEE　阪内川スポーツ公園</t>
    <rPh sb="7" eb="8">
      <t>サカ</t>
    </rPh>
    <rPh sb="8" eb="9">
      <t>ナイ</t>
    </rPh>
    <rPh sb="9" eb="10">
      <t>ガワ</t>
    </rPh>
    <rPh sb="14" eb="16">
      <t>コウエン</t>
    </rPh>
    <phoneticPr fontId="22"/>
  </si>
  <si>
    <t>右側</t>
    <rPh sb="0" eb="2">
      <t>ミギガワ</t>
    </rPh>
    <phoneticPr fontId="22"/>
  </si>
  <si>
    <t>（宇治浦田東　S）
PC5　サークルＫ 伊勢内宮前店</t>
    <phoneticPr fontId="18"/>
  </si>
  <si>
    <t>PC2　サークルＫ熊野いさと店</t>
    <rPh sb="9" eb="11">
      <t>クマノ</t>
    </rPh>
    <rPh sb="14" eb="15">
      <t>ミセ</t>
    </rPh>
    <phoneticPr fontId="18"/>
  </si>
  <si>
    <t>PC1　ローソン 大淀新野</t>
    <phoneticPr fontId="18"/>
  </si>
  <si>
    <t>能見坂へ　振り返れば熊野灘</t>
    <rPh sb="0" eb="2">
      <t>ノミ</t>
    </rPh>
    <rPh sb="2" eb="3">
      <t>サカ</t>
    </rPh>
    <rPh sb="5" eb="6">
      <t>フ</t>
    </rPh>
    <rPh sb="7" eb="8">
      <t>カエ</t>
    </rPh>
    <rPh sb="10" eb="13">
      <t>クマノナダ</t>
    </rPh>
    <phoneticPr fontId="18"/>
  </si>
  <si>
    <t>津村町　S（サークルＫ 伊勢津村町店）</t>
    <rPh sb="0" eb="3">
      <t>ツムラマチ</t>
    </rPh>
    <phoneticPr fontId="19"/>
  </si>
  <si>
    <t>OPEN/ 01:46  CLOSE/ 04:00
レシート取得後、自分で通過タイムを記入。
チェック後、直進</t>
    <rPh sb="30" eb="33">
      <t>シュトクゴ</t>
    </rPh>
    <rPh sb="34" eb="36">
      <t>ジブン</t>
    </rPh>
    <rPh sb="37" eb="39">
      <t>ツウカ</t>
    </rPh>
    <rPh sb="43" eb="45">
      <t>キニュウ</t>
    </rPh>
    <rPh sb="51" eb="52">
      <t>ゴ</t>
    </rPh>
    <rPh sb="53" eb="55">
      <t>チョクシン</t>
    </rPh>
    <phoneticPr fontId="19"/>
  </si>
  <si>
    <t>OPEN/ 04:09  CLOSE/ 09:24
レシート取得後、自分で通過タイムを記入。
チェック後、直進</t>
    <rPh sb="30" eb="33">
      <t>シュトクゴ</t>
    </rPh>
    <rPh sb="34" eb="36">
      <t>ジブン</t>
    </rPh>
    <rPh sb="37" eb="39">
      <t>ツウカ</t>
    </rPh>
    <rPh sb="43" eb="45">
      <t>キニュウ</t>
    </rPh>
    <rPh sb="51" eb="52">
      <t>ゴ</t>
    </rPh>
    <rPh sb="53" eb="55">
      <t>チョクシン</t>
    </rPh>
    <phoneticPr fontId="19"/>
  </si>
  <si>
    <t>OPEN/ 05:07  CLOSE/ 11:36
レシート取得後、自分で通過タイムを記入。
チェック後、直進</t>
    <rPh sb="30" eb="33">
      <t>シュトクゴ</t>
    </rPh>
    <rPh sb="34" eb="36">
      <t>ジブン</t>
    </rPh>
    <rPh sb="37" eb="39">
      <t>ツウカ</t>
    </rPh>
    <rPh sb="43" eb="45">
      <t>キニュウ</t>
    </rPh>
    <rPh sb="51" eb="52">
      <t>ゴ</t>
    </rPh>
    <rPh sb="53" eb="55">
      <t>チョクシン</t>
    </rPh>
    <phoneticPr fontId="19"/>
  </si>
  <si>
    <t>OPEN/ 06:10　CLOSE/ 13:56
レシート取得後、自分で通過タイムを記入。
チェック後　直進</t>
    <rPh sb="29" eb="31">
      <t>シュトク</t>
    </rPh>
    <rPh sb="31" eb="32">
      <t>ゴ</t>
    </rPh>
    <rPh sb="33" eb="35">
      <t>ジブン</t>
    </rPh>
    <rPh sb="36" eb="38">
      <t>ツウカ</t>
    </rPh>
    <rPh sb="42" eb="44">
      <t>キニュウ</t>
    </rPh>
    <rPh sb="50" eb="51">
      <t>ゴ</t>
    </rPh>
    <rPh sb="52" eb="54">
      <t>チョクシン</t>
    </rPh>
    <phoneticPr fontId="22"/>
  </si>
  <si>
    <t>OPEN/ 08:12  CLOSE/ 18:06
信号左折してPCに入ること
レシート取得後、自分で通過タイムを記入。
チェック後　直進</t>
    <rPh sb="26" eb="30">
      <t>シンゴウサセツ</t>
    </rPh>
    <rPh sb="35" eb="36">
      <t>ハイ</t>
    </rPh>
    <rPh sb="67" eb="69">
      <t>チョクシン</t>
    </rPh>
    <phoneticPr fontId="19"/>
  </si>
  <si>
    <t>PC3　サークルＫ おわせ総合病院前店</t>
    <phoneticPr fontId="18"/>
  </si>
  <si>
    <t>PC4　サークルK大紀町錦店</t>
    <rPh sb="9" eb="12">
      <t>ダイキチョウ</t>
    </rPh>
    <rPh sb="12" eb="13">
      <t>ニシキ</t>
    </rPh>
    <phoneticPr fontId="22"/>
  </si>
  <si>
    <t>R370分離
ココ左折すれば松阪まで大幅にショートカットできる
リタイアしてもBRM503に出走したい場合のエスケープルートに</t>
    <rPh sb="4" eb="6">
      <t>ブンリ</t>
    </rPh>
    <rPh sb="9" eb="11">
      <t>サセツ</t>
    </rPh>
    <rPh sb="14" eb="16">
      <t>マツサカ</t>
    </rPh>
    <rPh sb="15" eb="16">
      <t>タカマツ</t>
    </rPh>
    <rPh sb="18" eb="20">
      <t>オオハバ</t>
    </rPh>
    <rPh sb="46" eb="48">
      <t>シュッソウ</t>
    </rPh>
    <rPh sb="51" eb="53">
      <t>バアイ</t>
    </rPh>
    <phoneticPr fontId="18"/>
  </si>
  <si>
    <t>OPEN/ 12:00頃   CLOSE/ 20:00
武道館の会議室で受付します。
・自分で通過タイムと総所要時間を記入。
・メダルの購入か否かを記入（メダル代1000円）
・完走の署名
ブルべカードを提出して下さい</t>
    <rPh sb="11" eb="12">
      <t>ゴロ</t>
    </rPh>
    <rPh sb="28" eb="31">
      <t>ブドウカン</t>
    </rPh>
    <rPh sb="32" eb="35">
      <t>カイギシツ</t>
    </rPh>
    <rPh sb="36" eb="38">
      <t>ウケツケ</t>
    </rPh>
    <rPh sb="68" eb="70">
      <t>コウニュウ</t>
    </rPh>
    <rPh sb="71" eb="72">
      <t>イナ</t>
    </rPh>
    <rPh sb="74" eb="76">
      <t>キニュウ</t>
    </rPh>
    <rPh sb="80" eb="81">
      <t>ダイ</t>
    </rPh>
    <rPh sb="85" eb="86">
      <t>エン</t>
    </rPh>
    <rPh sb="102" eb="104">
      <t>テイシュツ</t>
    </rPh>
    <rPh sb="106" eb="107">
      <t>クダ</t>
    </rPh>
    <phoneticPr fontId="22"/>
  </si>
  <si>
    <t>ver1.01 正式版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</si>
</sst>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HGSｺﾞｼｯｸE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13">
    <xf numFmtId="0" fontId="0" fillId="0" borderId="0" xfId="0">
      <alignment vertical="center"/>
    </xf>
    <xf numFmtId="0" fontId="20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horizontal="center" vertical="center"/>
    </xf>
    <xf numFmtId="176" fontId="21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NumberFormat="1" applyFont="1" applyFill="1" applyAlignment="1">
      <alignment horizontal="left" vertical="center"/>
    </xf>
    <xf numFmtId="0" fontId="20" fillId="0" borderId="0" xfId="0" applyNumberFormat="1" applyFont="1" applyFill="1" applyAlignment="1">
      <alignment horizontal="right" vertical="center"/>
    </xf>
    <xf numFmtId="14" fontId="20" fillId="0" borderId="0" xfId="0" applyNumberFormat="1" applyFont="1" applyFill="1" applyAlignment="1">
      <alignment vertical="center"/>
    </xf>
    <xf numFmtId="0" fontId="20" fillId="0" borderId="10" xfId="0" applyNumberFormat="1" applyFont="1" applyFill="1" applyBorder="1" applyAlignment="1">
      <alignment vertical="center"/>
    </xf>
    <xf numFmtId="0" fontId="23" fillId="0" borderId="11" xfId="0" applyNumberFormat="1" applyFont="1" applyFill="1" applyBorder="1" applyAlignment="1">
      <alignment vertical="center"/>
    </xf>
    <xf numFmtId="0" fontId="23" fillId="0" borderId="11" xfId="0" applyNumberFormat="1" applyFont="1" applyFill="1" applyBorder="1" applyAlignment="1">
      <alignment horizontal="center" vertical="center"/>
    </xf>
    <xf numFmtId="176" fontId="21" fillId="0" borderId="11" xfId="0" applyNumberFormat="1" applyFont="1" applyFill="1" applyBorder="1" applyAlignment="1">
      <alignment horizontal="left" vertical="center"/>
    </xf>
    <xf numFmtId="0" fontId="23" fillId="0" borderId="12" xfId="0" applyNumberFormat="1" applyFont="1" applyFill="1" applyBorder="1" applyAlignment="1">
      <alignment vertical="center"/>
    </xf>
    <xf numFmtId="0" fontId="20" fillId="33" borderId="13" xfId="0" applyNumberFormat="1" applyFont="1" applyFill="1" applyBorder="1" applyAlignment="1">
      <alignment vertical="center"/>
    </xf>
    <xf numFmtId="0" fontId="23" fillId="33" borderId="14" xfId="0" applyNumberFormat="1" applyFont="1" applyFill="1" applyBorder="1" applyAlignment="1">
      <alignment vertical="center"/>
    </xf>
    <xf numFmtId="0" fontId="23" fillId="33" borderId="15" xfId="0" applyNumberFormat="1" applyFont="1" applyFill="1" applyBorder="1" applyAlignment="1">
      <alignment horizontal="center" vertical="center"/>
    </xf>
    <xf numFmtId="0" fontId="23" fillId="33" borderId="15" xfId="0" applyNumberFormat="1" applyFont="1" applyFill="1" applyBorder="1" applyAlignment="1">
      <alignment vertical="center"/>
    </xf>
    <xf numFmtId="176" fontId="21" fillId="33" borderId="15" xfId="0" applyNumberFormat="1" applyFont="1" applyFill="1" applyBorder="1" applyAlignment="1">
      <alignment horizontal="left" vertical="center"/>
    </xf>
    <xf numFmtId="0" fontId="23" fillId="33" borderId="16" xfId="0" applyNumberFormat="1" applyFont="1" applyFill="1" applyBorder="1" applyAlignment="1">
      <alignment vertical="center"/>
    </xf>
    <xf numFmtId="0" fontId="20" fillId="0" borderId="13" xfId="0" applyNumberFormat="1" applyFont="1" applyFill="1" applyBorder="1" applyAlignment="1">
      <alignment vertical="center"/>
    </xf>
    <xf numFmtId="0" fontId="23" fillId="0" borderId="15" xfId="0" applyNumberFormat="1" applyFont="1" applyFill="1" applyBorder="1" applyAlignment="1">
      <alignment vertical="center"/>
    </xf>
    <xf numFmtId="0" fontId="23" fillId="0" borderId="15" xfId="0" applyNumberFormat="1" applyFont="1" applyFill="1" applyBorder="1" applyAlignment="1">
      <alignment horizontal="center" vertical="center"/>
    </xf>
    <xf numFmtId="0" fontId="23" fillId="0" borderId="16" xfId="0" applyNumberFormat="1" applyFont="1" applyFill="1" applyBorder="1" applyAlignment="1">
      <alignment vertical="center"/>
    </xf>
    <xf numFmtId="0" fontId="23" fillId="0" borderId="15" xfId="0" applyNumberFormat="1" applyFont="1" applyFill="1" applyBorder="1" applyAlignment="1">
      <alignment vertical="center" wrapText="1"/>
    </xf>
    <xf numFmtId="0" fontId="23" fillId="0" borderId="17" xfId="0" applyNumberFormat="1" applyFont="1" applyFill="1" applyBorder="1" applyAlignment="1">
      <alignment vertical="center" wrapText="1"/>
    </xf>
    <xf numFmtId="176" fontId="23" fillId="0" borderId="19" xfId="0" applyNumberFormat="1" applyFont="1" applyFill="1" applyBorder="1" applyAlignment="1">
      <alignment vertical="center"/>
    </xf>
    <xf numFmtId="176" fontId="23" fillId="0" borderId="18" xfId="0" applyNumberFormat="1" applyFont="1" applyFill="1" applyBorder="1" applyAlignment="1">
      <alignment vertical="center"/>
    </xf>
    <xf numFmtId="0" fontId="23" fillId="0" borderId="20" xfId="0" applyNumberFormat="1" applyFont="1" applyFill="1" applyBorder="1" applyAlignment="1">
      <alignment vertical="center"/>
    </xf>
    <xf numFmtId="0" fontId="23" fillId="0" borderId="21" xfId="0" applyNumberFormat="1" applyFont="1" applyFill="1" applyBorder="1" applyAlignment="1">
      <alignment vertical="center"/>
    </xf>
    <xf numFmtId="0" fontId="25" fillId="0" borderId="21" xfId="0" applyNumberFormat="1" applyFont="1" applyFill="1" applyBorder="1" applyAlignment="1">
      <alignment vertical="center" wrapText="1"/>
    </xf>
    <xf numFmtId="0" fontId="23" fillId="0" borderId="21" xfId="0" applyNumberFormat="1" applyFont="1" applyFill="1" applyBorder="1" applyAlignment="1">
      <alignment vertical="center" wrapText="1"/>
    </xf>
    <xf numFmtId="0" fontId="23" fillId="33" borderId="23" xfId="0" applyNumberFormat="1" applyFont="1" applyFill="1" applyBorder="1" applyAlignment="1">
      <alignment vertical="center"/>
    </xf>
    <xf numFmtId="0" fontId="20" fillId="33" borderId="24" xfId="0" applyNumberFormat="1" applyFont="1" applyFill="1" applyBorder="1" applyAlignment="1">
      <alignment horizontal="center" vertical="center"/>
    </xf>
    <xf numFmtId="0" fontId="23" fillId="33" borderId="25" xfId="0" applyNumberFormat="1" applyFont="1" applyFill="1" applyBorder="1" applyAlignment="1">
      <alignment vertical="center"/>
    </xf>
    <xf numFmtId="176" fontId="23" fillId="33" borderId="26" xfId="0" applyNumberFormat="1" applyFont="1" applyFill="1" applyBorder="1" applyAlignment="1">
      <alignment vertical="center"/>
    </xf>
    <xf numFmtId="176" fontId="21" fillId="0" borderId="29" xfId="0" applyNumberFormat="1" applyFont="1" applyFill="1" applyBorder="1" applyAlignment="1">
      <alignment horizontal="left" vertical="center"/>
    </xf>
    <xf numFmtId="176" fontId="23" fillId="0" borderId="20" xfId="0" applyNumberFormat="1" applyFont="1" applyFill="1" applyBorder="1" applyAlignment="1">
      <alignment vertical="center"/>
    </xf>
    <xf numFmtId="0" fontId="23" fillId="0" borderId="20" xfId="0" applyNumberFormat="1" applyFont="1" applyFill="1" applyBorder="1" applyAlignment="1">
      <alignment horizontal="center" vertical="center"/>
    </xf>
    <xf numFmtId="0" fontId="26" fillId="0" borderId="29" xfId="0" applyFont="1" applyFill="1" applyBorder="1">
      <alignment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0" xfId="0" applyFont="1" applyFill="1" applyBorder="1">
      <alignment vertical="center"/>
    </xf>
    <xf numFmtId="22" fontId="22" fillId="0" borderId="0" xfId="0" applyNumberFormat="1" applyFont="1">
      <alignment vertical="center"/>
    </xf>
    <xf numFmtId="0" fontId="22" fillId="0" borderId="0" xfId="0" applyFont="1">
      <alignment vertical="center"/>
    </xf>
    <xf numFmtId="0" fontId="23" fillId="0" borderId="29" xfId="0" applyNumberFormat="1" applyFont="1" applyFill="1" applyBorder="1" applyAlignment="1">
      <alignment vertical="center"/>
    </xf>
    <xf numFmtId="0" fontId="23" fillId="0" borderId="29" xfId="0" applyNumberFormat="1" applyFont="1" applyFill="1" applyBorder="1" applyAlignment="1">
      <alignment horizontal="center" vertical="center"/>
    </xf>
    <xf numFmtId="176" fontId="23" fillId="0" borderId="29" xfId="0" applyNumberFormat="1" applyFont="1" applyFill="1" applyBorder="1" applyAlignment="1">
      <alignment vertical="center"/>
    </xf>
    <xf numFmtId="0" fontId="23" fillId="0" borderId="29" xfId="0" applyNumberFormat="1" applyFont="1" applyFill="1" applyBorder="1" applyAlignment="1">
      <alignment vertical="center" wrapText="1"/>
    </xf>
    <xf numFmtId="0" fontId="25" fillId="0" borderId="29" xfId="0" applyNumberFormat="1" applyFont="1" applyFill="1" applyBorder="1" applyAlignment="1">
      <alignment vertical="center" wrapText="1"/>
    </xf>
    <xf numFmtId="0" fontId="23" fillId="0" borderId="28" xfId="0" applyNumberFormat="1" applyFont="1" applyFill="1" applyBorder="1" applyAlignment="1">
      <alignment vertical="center"/>
    </xf>
    <xf numFmtId="0" fontId="23" fillId="33" borderId="29" xfId="0" applyNumberFormat="1" applyFont="1" applyFill="1" applyBorder="1" applyAlignment="1">
      <alignment vertical="center"/>
    </xf>
    <xf numFmtId="0" fontId="23" fillId="33" borderId="29" xfId="0" applyNumberFormat="1" applyFont="1" applyFill="1" applyBorder="1" applyAlignment="1">
      <alignment horizontal="center" vertical="center"/>
    </xf>
    <xf numFmtId="176" fontId="23" fillId="33" borderId="29" xfId="0" applyNumberFormat="1" applyFont="1" applyFill="1" applyBorder="1" applyAlignment="1">
      <alignment vertical="center"/>
    </xf>
    <xf numFmtId="176" fontId="20" fillId="0" borderId="0" xfId="0" applyNumberFormat="1" applyFont="1" applyFill="1" applyAlignment="1">
      <alignment vertical="center"/>
    </xf>
    <xf numFmtId="176" fontId="23" fillId="0" borderId="11" xfId="0" applyNumberFormat="1" applyFont="1" applyFill="1" applyBorder="1" applyAlignment="1">
      <alignment vertical="center"/>
    </xf>
    <xf numFmtId="176" fontId="23" fillId="33" borderId="15" xfId="0" applyNumberFormat="1" applyFont="1" applyFill="1" applyBorder="1" applyAlignment="1">
      <alignment vertical="center"/>
    </xf>
    <xf numFmtId="176" fontId="23" fillId="0" borderId="15" xfId="0" applyNumberFormat="1" applyFont="1" applyFill="1" applyBorder="1" applyAlignment="1">
      <alignment vertical="center"/>
    </xf>
    <xf numFmtId="176" fontId="26" fillId="0" borderId="29" xfId="0" applyNumberFormat="1" applyFont="1" applyFill="1" applyBorder="1" applyAlignment="1">
      <alignment vertical="center"/>
    </xf>
    <xf numFmtId="176" fontId="23" fillId="0" borderId="30" xfId="0" applyNumberFormat="1" applyFont="1" applyFill="1" applyBorder="1" applyAlignment="1">
      <alignment vertical="center"/>
    </xf>
    <xf numFmtId="176" fontId="23" fillId="33" borderId="30" xfId="0" applyNumberFormat="1" applyFont="1" applyFill="1" applyBorder="1" applyAlignment="1">
      <alignment vertical="center"/>
    </xf>
    <xf numFmtId="176" fontId="21" fillId="34" borderId="29" xfId="0" applyNumberFormat="1" applyFont="1" applyFill="1" applyBorder="1" applyAlignment="1">
      <alignment horizontal="left" vertical="center"/>
    </xf>
    <xf numFmtId="176" fontId="21" fillId="34" borderId="25" xfId="0" applyNumberFormat="1" applyFont="1" applyFill="1" applyBorder="1" applyAlignment="1">
      <alignment horizontal="left" vertical="center"/>
    </xf>
    <xf numFmtId="176" fontId="23" fillId="34" borderId="25" xfId="0" applyNumberFormat="1" applyFont="1" applyFill="1" applyBorder="1" applyAlignment="1">
      <alignment vertical="center"/>
    </xf>
    <xf numFmtId="0" fontId="20" fillId="34" borderId="13" xfId="0" applyNumberFormat="1" applyFont="1" applyFill="1" applyBorder="1" applyAlignment="1">
      <alignment vertical="center"/>
    </xf>
    <xf numFmtId="0" fontId="20" fillId="34" borderId="22" xfId="0" applyNumberFormat="1" applyFont="1" applyFill="1" applyBorder="1" applyAlignment="1">
      <alignment vertical="center"/>
    </xf>
    <xf numFmtId="0" fontId="22" fillId="0" borderId="13" xfId="0" applyFont="1" applyFill="1" applyBorder="1">
      <alignment vertical="center"/>
    </xf>
    <xf numFmtId="0" fontId="26" fillId="0" borderId="27" xfId="0" applyFont="1" applyFill="1" applyBorder="1">
      <alignment vertical="center"/>
    </xf>
    <xf numFmtId="176" fontId="26" fillId="0" borderId="29" xfId="0" applyNumberFormat="1" applyFont="1" applyFill="1" applyBorder="1" applyAlignment="1">
      <alignment horizontal="right" vertical="center"/>
    </xf>
    <xf numFmtId="0" fontId="26" fillId="0" borderId="29" xfId="0" applyFont="1" applyFill="1" applyBorder="1" applyAlignment="1">
      <alignment vertical="center" wrapText="1"/>
    </xf>
    <xf numFmtId="0" fontId="22" fillId="0" borderId="31" xfId="0" applyFont="1" applyFill="1" applyBorder="1">
      <alignment vertical="center"/>
    </xf>
    <xf numFmtId="176" fontId="26" fillId="0" borderId="30" xfId="0" applyNumberFormat="1" applyFont="1" applyFill="1" applyBorder="1">
      <alignment vertical="center"/>
    </xf>
    <xf numFmtId="0" fontId="26" fillId="0" borderId="20" xfId="0" applyFont="1" applyFill="1" applyBorder="1">
      <alignment vertical="center"/>
    </xf>
    <xf numFmtId="176" fontId="20" fillId="0" borderId="32" xfId="0" applyNumberFormat="1" applyFont="1" applyFill="1" applyBorder="1" applyAlignment="1">
      <alignment vertical="center"/>
    </xf>
    <xf numFmtId="0" fontId="26" fillId="34" borderId="20" xfId="0" applyFont="1" applyFill="1" applyBorder="1" applyAlignment="1">
      <alignment vertical="center" wrapText="1"/>
    </xf>
    <xf numFmtId="0" fontId="23" fillId="33" borderId="23" xfId="0" applyNumberFormat="1" applyFont="1" applyFill="1" applyBorder="1" applyAlignment="1">
      <alignment vertical="center" wrapText="1"/>
    </xf>
    <xf numFmtId="0" fontId="26" fillId="34" borderId="29" xfId="0" applyFont="1" applyFill="1" applyBorder="1">
      <alignment vertical="center"/>
    </xf>
    <xf numFmtId="0" fontId="26" fillId="34" borderId="29" xfId="0" applyFont="1" applyFill="1" applyBorder="1" applyAlignment="1">
      <alignment horizontal="center" vertical="center"/>
    </xf>
    <xf numFmtId="176" fontId="26" fillId="34" borderId="29" xfId="0" applyNumberFormat="1" applyFont="1" applyFill="1" applyBorder="1" applyAlignment="1">
      <alignment horizontal="right" vertical="center"/>
    </xf>
    <xf numFmtId="0" fontId="26" fillId="0" borderId="15" xfId="0" applyFont="1" applyFill="1" applyBorder="1" applyAlignment="1">
      <alignment vertical="center" wrapText="1"/>
    </xf>
    <xf numFmtId="0" fontId="23" fillId="0" borderId="20" xfId="0" applyNumberFormat="1" applyFont="1" applyFill="1" applyBorder="1" applyAlignment="1">
      <alignment vertical="center" wrapText="1"/>
    </xf>
    <xf numFmtId="0" fontId="24" fillId="0" borderId="29" xfId="0" applyNumberFormat="1" applyFont="1" applyFill="1" applyBorder="1" applyAlignment="1">
      <alignment horizontal="center" vertical="center"/>
    </xf>
    <xf numFmtId="0" fontId="24" fillId="0" borderId="15" xfId="0" applyNumberFormat="1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vertical="center" wrapText="1"/>
    </xf>
    <xf numFmtId="176" fontId="20" fillId="0" borderId="0" xfId="0" applyNumberFormat="1" applyFont="1" applyAlignment="1">
      <alignment vertical="center"/>
    </xf>
    <xf numFmtId="0" fontId="26" fillId="0" borderId="27" xfId="0" applyFont="1" applyFill="1" applyBorder="1" applyAlignment="1">
      <alignment vertical="center" wrapText="1"/>
    </xf>
    <xf numFmtId="0" fontId="22" fillId="34" borderId="31" xfId="0" applyFont="1" applyFill="1" applyBorder="1">
      <alignment vertical="center"/>
    </xf>
    <xf numFmtId="176" fontId="23" fillId="34" borderId="30" xfId="0" applyNumberFormat="1" applyFont="1" applyFill="1" applyBorder="1" applyAlignment="1">
      <alignment vertical="center"/>
    </xf>
    <xf numFmtId="0" fontId="26" fillId="0" borderId="29" xfId="0" applyFont="1" applyFill="1" applyBorder="1" applyAlignment="1">
      <alignment vertical="center"/>
    </xf>
    <xf numFmtId="0" fontId="26" fillId="0" borderId="28" xfId="0" applyFont="1" applyFill="1" applyBorder="1">
      <alignment vertical="center"/>
    </xf>
    <xf numFmtId="176" fontId="26" fillId="0" borderId="28" xfId="0" applyNumberFormat="1" applyFont="1" applyFill="1" applyBorder="1">
      <alignment vertical="center"/>
    </xf>
    <xf numFmtId="0" fontId="26" fillId="0" borderId="20" xfId="0" applyFont="1" applyFill="1" applyBorder="1" applyAlignment="1">
      <alignment vertical="center"/>
    </xf>
    <xf numFmtId="0" fontId="26" fillId="34" borderId="20" xfId="0" applyFont="1" applyFill="1" applyBorder="1">
      <alignment vertical="center"/>
    </xf>
    <xf numFmtId="0" fontId="26" fillId="34" borderId="27" xfId="0" applyFont="1" applyFill="1" applyBorder="1">
      <alignment vertical="center"/>
    </xf>
    <xf numFmtId="0" fontId="26" fillId="34" borderId="29" xfId="0" applyFont="1" applyFill="1" applyBorder="1" applyAlignment="1">
      <alignment vertical="center" wrapText="1"/>
    </xf>
    <xf numFmtId="176" fontId="26" fillId="34" borderId="30" xfId="0" applyNumberFormat="1" applyFont="1" applyFill="1" applyBorder="1">
      <alignment vertical="center"/>
    </xf>
    <xf numFmtId="176" fontId="26" fillId="35" borderId="30" xfId="0" applyNumberFormat="1" applyFont="1" applyFill="1" applyBorder="1">
      <alignment vertical="center"/>
    </xf>
    <xf numFmtId="0" fontId="26" fillId="35" borderId="29" xfId="0" applyFont="1" applyFill="1" applyBorder="1" applyAlignment="1">
      <alignment vertical="center" wrapText="1"/>
    </xf>
    <xf numFmtId="0" fontId="26" fillId="35" borderId="29" xfId="0" applyFont="1" applyFill="1" applyBorder="1">
      <alignment vertical="center"/>
    </xf>
    <xf numFmtId="176" fontId="26" fillId="35" borderId="29" xfId="0" applyNumberFormat="1" applyFont="1" applyFill="1" applyBorder="1" applyAlignment="1">
      <alignment horizontal="right" vertical="center"/>
    </xf>
    <xf numFmtId="176" fontId="21" fillId="35" borderId="29" xfId="0" applyNumberFormat="1" applyFont="1" applyFill="1" applyBorder="1" applyAlignment="1">
      <alignment horizontal="left" vertical="center"/>
    </xf>
    <xf numFmtId="0" fontId="26" fillId="35" borderId="29" xfId="0" applyFont="1" applyFill="1" applyBorder="1" applyAlignment="1">
      <alignment horizontal="center" vertical="center"/>
    </xf>
    <xf numFmtId="0" fontId="20" fillId="35" borderId="13" xfId="0" applyNumberFormat="1" applyFont="1" applyFill="1" applyBorder="1" applyAlignment="1">
      <alignment vertical="center"/>
    </xf>
    <xf numFmtId="176" fontId="21" fillId="0" borderId="29" xfId="42" applyNumberFormat="1" applyFont="1" applyFill="1" applyBorder="1" applyAlignment="1">
      <alignment horizontal="left" vertical="center"/>
    </xf>
    <xf numFmtId="176" fontId="26" fillId="0" borderId="29" xfId="42" applyNumberFormat="1" applyFont="1" applyFill="1" applyBorder="1" applyAlignment="1">
      <alignment horizontal="right" vertical="center"/>
    </xf>
    <xf numFmtId="0" fontId="26" fillId="0" borderId="20" xfId="42" applyFont="1" applyFill="1" applyBorder="1">
      <alignment vertical="center"/>
    </xf>
    <xf numFmtId="176" fontId="26" fillId="0" borderId="28" xfId="42" applyNumberFormat="1" applyFont="1" applyFill="1" applyBorder="1">
      <alignment vertical="center"/>
    </xf>
    <xf numFmtId="0" fontId="26" fillId="0" borderId="29" xfId="42" applyFont="1" applyFill="1" applyBorder="1" applyAlignment="1">
      <alignment horizontal="center" vertical="center"/>
    </xf>
    <xf numFmtId="0" fontId="26" fillId="34" borderId="29" xfId="42" applyFont="1" applyFill="1" applyBorder="1" applyAlignment="1">
      <alignment horizontal="center" vertical="center"/>
    </xf>
    <xf numFmtId="0" fontId="26" fillId="34" borderId="20" xfId="42" applyFont="1" applyFill="1" applyBorder="1">
      <alignment vertical="center"/>
    </xf>
    <xf numFmtId="176" fontId="26" fillId="34" borderId="29" xfId="42" applyNumberFormat="1" applyFont="1" applyFill="1" applyBorder="1" applyAlignment="1">
      <alignment horizontal="right" vertical="center"/>
    </xf>
    <xf numFmtId="0" fontId="26" fillId="34" borderId="20" xfId="42" applyFont="1" applyFill="1" applyBorder="1" applyAlignment="1">
      <alignment vertical="center" wrapText="1"/>
    </xf>
    <xf numFmtId="0" fontId="28" fillId="0" borderId="20" xfId="42" applyFont="1" applyFill="1" applyBorder="1" applyAlignment="1">
      <alignment vertical="center" wrapText="1"/>
    </xf>
    <xf numFmtId="176" fontId="26" fillId="0" borderId="20" xfId="0" applyNumberFormat="1" applyFont="1" applyFill="1" applyBorder="1" applyAlignment="1">
      <alignment horizontal="right" vertical="center"/>
    </xf>
    <xf numFmtId="0" fontId="26" fillId="0" borderId="29" xfId="42" applyFont="1" applyFill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showGridLines="0" tabSelected="1" zoomScaleNormal="100" workbookViewId="0">
      <selection activeCell="I3" sqref="I3"/>
    </sheetView>
  </sheetViews>
  <sheetFormatPr defaultRowHeight="13.5"/>
  <cols>
    <col min="1" max="1" width="4.125" style="1" bestFit="1" customWidth="1"/>
    <col min="2" max="2" width="29.875" style="1" bestFit="1" customWidth="1"/>
    <col min="3" max="3" width="4.5" style="2" customWidth="1"/>
    <col min="4" max="4" width="6" style="1" customWidth="1"/>
    <col min="5" max="5" width="14.625" style="1" customWidth="1"/>
    <col min="6" max="6" width="4.75" style="3" customWidth="1"/>
    <col min="7" max="7" width="5.375" style="52" customWidth="1"/>
    <col min="8" max="8" width="0.375" style="1" customWidth="1"/>
    <col min="9" max="9" width="44.75" style="1" bestFit="1" customWidth="1"/>
    <col min="10" max="10" width="4.75" style="1" customWidth="1"/>
  </cols>
  <sheetData>
    <row r="1" spans="1:10" s="4" customFormat="1" ht="12">
      <c r="A1" s="1"/>
      <c r="B1" s="5">
        <v>2015</v>
      </c>
      <c r="C1" s="2"/>
      <c r="D1" s="1"/>
      <c r="E1" s="1"/>
      <c r="F1" s="3"/>
      <c r="G1" s="52"/>
      <c r="H1" s="1"/>
      <c r="I1" s="6" t="s">
        <v>186</v>
      </c>
      <c r="J1" s="1"/>
    </row>
    <row r="2" spans="1:10" s="4" customFormat="1" ht="12">
      <c r="A2" s="1"/>
      <c r="B2" s="1" t="s">
        <v>36</v>
      </c>
      <c r="C2" s="2"/>
      <c r="D2" s="1"/>
      <c r="E2" s="1"/>
      <c r="F2" s="3"/>
      <c r="G2" s="52"/>
      <c r="H2" s="1"/>
      <c r="I2" s="7">
        <v>42118</v>
      </c>
      <c r="J2" s="1"/>
    </row>
    <row r="3" spans="1:10" s="4" customFormat="1" ht="12.75" thickBot="1">
      <c r="A3" s="1"/>
      <c r="B3" s="42" t="s">
        <v>37</v>
      </c>
      <c r="C3" s="2"/>
      <c r="D3" s="1"/>
      <c r="E3" s="1"/>
      <c r="F3" s="3"/>
      <c r="G3" s="52"/>
      <c r="H3" s="1"/>
      <c r="I3" s="1"/>
      <c r="J3" s="1"/>
    </row>
    <row r="4" spans="1:10" s="4" customFormat="1" ht="12.75" thickBot="1">
      <c r="A4" s="8"/>
      <c r="B4" s="9" t="s">
        <v>0</v>
      </c>
      <c r="C4" s="10" t="s">
        <v>1</v>
      </c>
      <c r="D4" s="9"/>
      <c r="E4" s="9" t="s">
        <v>2</v>
      </c>
      <c r="F4" s="11" t="s">
        <v>3</v>
      </c>
      <c r="G4" s="53" t="s">
        <v>4</v>
      </c>
      <c r="H4" s="9"/>
      <c r="I4" s="9" t="s">
        <v>5</v>
      </c>
      <c r="J4" s="12"/>
    </row>
    <row r="5" spans="1:10" s="4" customFormat="1" ht="12.75" thickTop="1">
      <c r="A5" s="13">
        <v>1</v>
      </c>
      <c r="B5" s="14" t="s">
        <v>38</v>
      </c>
      <c r="C5" s="15"/>
      <c r="D5" s="16"/>
      <c r="E5" s="16" t="s">
        <v>12</v>
      </c>
      <c r="F5" s="17">
        <v>0</v>
      </c>
      <c r="G5" s="54">
        <v>0</v>
      </c>
      <c r="H5" s="16"/>
      <c r="I5" s="16" t="s">
        <v>39</v>
      </c>
      <c r="J5" s="18">
        <v>0</v>
      </c>
    </row>
    <row r="6" spans="1:10" s="4" customFormat="1" ht="12">
      <c r="A6" s="19">
        <v>2</v>
      </c>
      <c r="B6" s="20" t="s">
        <v>13</v>
      </c>
      <c r="C6" s="21"/>
      <c r="D6" s="20" t="s">
        <v>15</v>
      </c>
      <c r="E6" s="20" t="s">
        <v>40</v>
      </c>
      <c r="F6" s="35">
        <f t="shared" ref="F6:F51" si="0">G6-G5</f>
        <v>0.1</v>
      </c>
      <c r="G6" s="55">
        <v>0.1</v>
      </c>
      <c r="H6" s="20"/>
      <c r="I6" s="20"/>
      <c r="J6" s="22"/>
    </row>
    <row r="7" spans="1:10" s="4" customFormat="1" ht="22.5">
      <c r="A7" s="19">
        <v>3</v>
      </c>
      <c r="B7" s="20" t="s">
        <v>42</v>
      </c>
      <c r="C7" s="21"/>
      <c r="D7" s="20" t="s">
        <v>41</v>
      </c>
      <c r="E7" s="20" t="s">
        <v>40</v>
      </c>
      <c r="F7" s="35">
        <f t="shared" si="0"/>
        <v>0.19999999999999998</v>
      </c>
      <c r="G7" s="55">
        <v>0.3</v>
      </c>
      <c r="H7" s="20"/>
      <c r="I7" s="23" t="s">
        <v>43</v>
      </c>
      <c r="J7" s="22"/>
    </row>
    <row r="8" spans="1:10" s="4" customFormat="1" ht="12">
      <c r="A8" s="19">
        <v>4</v>
      </c>
      <c r="B8" s="20" t="s">
        <v>44</v>
      </c>
      <c r="C8" s="21"/>
      <c r="D8" s="20" t="s">
        <v>16</v>
      </c>
      <c r="E8" s="20" t="s">
        <v>40</v>
      </c>
      <c r="F8" s="35">
        <f t="shared" si="0"/>
        <v>0.2</v>
      </c>
      <c r="G8" s="55">
        <v>0.5</v>
      </c>
      <c r="H8" s="20"/>
      <c r="I8" s="20"/>
      <c r="J8" s="22"/>
    </row>
    <row r="9" spans="1:10" s="4" customFormat="1" ht="12">
      <c r="A9" s="19">
        <v>5</v>
      </c>
      <c r="B9" s="20" t="s">
        <v>45</v>
      </c>
      <c r="C9" s="21"/>
      <c r="D9" s="20" t="s">
        <v>41</v>
      </c>
      <c r="E9" s="20" t="s">
        <v>40</v>
      </c>
      <c r="F9" s="35">
        <f t="shared" si="0"/>
        <v>2.6</v>
      </c>
      <c r="G9" s="55">
        <v>3.1</v>
      </c>
      <c r="H9" s="20"/>
      <c r="I9" s="20"/>
      <c r="J9" s="22"/>
    </row>
    <row r="10" spans="1:10" s="4" customFormat="1" ht="12">
      <c r="A10" s="19">
        <f t="shared" ref="A10:A78" si="1">A9+1</f>
        <v>6</v>
      </c>
      <c r="B10" s="20" t="s">
        <v>46</v>
      </c>
      <c r="C10" s="21"/>
      <c r="D10" s="20" t="s">
        <v>14</v>
      </c>
      <c r="E10" s="20" t="s">
        <v>40</v>
      </c>
      <c r="F10" s="35">
        <f t="shared" si="0"/>
        <v>0.69999999999999973</v>
      </c>
      <c r="G10" s="55">
        <v>3.8</v>
      </c>
      <c r="H10" s="20"/>
      <c r="I10" s="23"/>
      <c r="J10" s="22"/>
    </row>
    <row r="11" spans="1:10" s="4" customFormat="1" ht="12">
      <c r="A11" s="19">
        <f t="shared" si="1"/>
        <v>7</v>
      </c>
      <c r="B11" s="20" t="s">
        <v>47</v>
      </c>
      <c r="C11" s="21"/>
      <c r="D11" s="20" t="s">
        <v>9</v>
      </c>
      <c r="E11" s="20" t="s">
        <v>40</v>
      </c>
      <c r="F11" s="35">
        <f t="shared" si="0"/>
        <v>0.29999999999999982</v>
      </c>
      <c r="G11" s="55">
        <v>4.0999999999999996</v>
      </c>
      <c r="H11" s="20"/>
      <c r="I11" s="23"/>
      <c r="J11" s="22"/>
    </row>
    <row r="12" spans="1:10" s="4" customFormat="1" ht="12">
      <c r="A12" s="19">
        <f t="shared" si="1"/>
        <v>8</v>
      </c>
      <c r="B12" s="20" t="s">
        <v>48</v>
      </c>
      <c r="C12" s="21"/>
      <c r="D12" s="20" t="s">
        <v>8</v>
      </c>
      <c r="E12" s="20" t="s">
        <v>49</v>
      </c>
      <c r="F12" s="35">
        <f t="shared" si="0"/>
        <v>0.90000000000000036</v>
      </c>
      <c r="G12" s="55">
        <v>5</v>
      </c>
      <c r="H12" s="20"/>
      <c r="I12" s="23" t="s">
        <v>50</v>
      </c>
      <c r="J12" s="22"/>
    </row>
    <row r="13" spans="1:10" s="4" customFormat="1" ht="12">
      <c r="A13" s="19">
        <f t="shared" si="1"/>
        <v>9</v>
      </c>
      <c r="B13" s="20" t="s">
        <v>52</v>
      </c>
      <c r="C13" s="21"/>
      <c r="D13" s="20" t="s">
        <v>9</v>
      </c>
      <c r="E13" s="23" t="s">
        <v>51</v>
      </c>
      <c r="F13" s="35">
        <f t="shared" si="0"/>
        <v>0.90000000000000036</v>
      </c>
      <c r="G13" s="55">
        <v>5.9</v>
      </c>
      <c r="H13" s="20"/>
      <c r="I13" s="23"/>
      <c r="J13" s="22"/>
    </row>
    <row r="14" spans="1:10" s="4" customFormat="1" ht="12">
      <c r="A14" s="64">
        <f t="shared" si="1"/>
        <v>10</v>
      </c>
      <c r="B14" s="20" t="s">
        <v>53</v>
      </c>
      <c r="C14" s="39"/>
      <c r="D14" s="20" t="s">
        <v>17</v>
      </c>
      <c r="E14" s="20" t="s">
        <v>49</v>
      </c>
      <c r="F14" s="35">
        <f t="shared" si="0"/>
        <v>0.19999999999999929</v>
      </c>
      <c r="G14" s="66">
        <v>6.1</v>
      </c>
      <c r="H14" s="38"/>
      <c r="I14" s="67" t="s">
        <v>91</v>
      </c>
      <c r="J14" s="40"/>
    </row>
    <row r="15" spans="1:10" s="4" customFormat="1" ht="12">
      <c r="A15" s="68">
        <f t="shared" si="1"/>
        <v>11</v>
      </c>
      <c r="B15" s="38" t="s">
        <v>54</v>
      </c>
      <c r="C15" s="39"/>
      <c r="D15" s="20" t="s">
        <v>55</v>
      </c>
      <c r="E15" s="20" t="s">
        <v>49</v>
      </c>
      <c r="F15" s="35">
        <f t="shared" si="0"/>
        <v>7.6</v>
      </c>
      <c r="G15" s="66">
        <v>13.7</v>
      </c>
      <c r="H15" s="38"/>
      <c r="I15" s="38" t="s">
        <v>89</v>
      </c>
      <c r="J15" s="40"/>
    </row>
    <row r="16" spans="1:10" s="4" customFormat="1" ht="12">
      <c r="A16" s="64">
        <f t="shared" si="1"/>
        <v>12</v>
      </c>
      <c r="B16" s="38" t="s">
        <v>56</v>
      </c>
      <c r="C16" s="39"/>
      <c r="D16" s="38" t="s">
        <v>9</v>
      </c>
      <c r="E16" s="65" t="s">
        <v>10</v>
      </c>
      <c r="F16" s="35">
        <f t="shared" si="0"/>
        <v>0.5</v>
      </c>
      <c r="G16" s="66">
        <v>14.2</v>
      </c>
      <c r="H16" s="38"/>
      <c r="I16" s="67"/>
      <c r="J16" s="40"/>
    </row>
    <row r="17" spans="1:12" s="4" customFormat="1" ht="12">
      <c r="A17" s="68">
        <f t="shared" si="1"/>
        <v>13</v>
      </c>
      <c r="B17" s="38" t="s">
        <v>57</v>
      </c>
      <c r="C17" s="39"/>
      <c r="D17" s="38" t="s">
        <v>18</v>
      </c>
      <c r="E17" s="65" t="s">
        <v>58</v>
      </c>
      <c r="F17" s="35">
        <f t="shared" si="0"/>
        <v>1.5</v>
      </c>
      <c r="G17" s="66">
        <v>15.7</v>
      </c>
      <c r="H17" s="38"/>
      <c r="I17" s="67"/>
      <c r="J17" s="69"/>
    </row>
    <row r="18" spans="1:12" s="4" customFormat="1" ht="12">
      <c r="A18" s="64">
        <f t="shared" si="1"/>
        <v>14</v>
      </c>
      <c r="B18" s="38" t="s">
        <v>19</v>
      </c>
      <c r="C18" s="39"/>
      <c r="D18" s="38" t="s">
        <v>25</v>
      </c>
      <c r="E18" s="65" t="s">
        <v>59</v>
      </c>
      <c r="F18" s="35">
        <f t="shared" si="0"/>
        <v>8.9000000000000021</v>
      </c>
      <c r="G18" s="66">
        <v>24.6</v>
      </c>
      <c r="H18" s="38"/>
      <c r="I18" s="67" t="s">
        <v>90</v>
      </c>
      <c r="J18" s="40"/>
    </row>
    <row r="19" spans="1:12" s="4" customFormat="1" ht="22.5">
      <c r="A19" s="68">
        <f t="shared" si="1"/>
        <v>15</v>
      </c>
      <c r="B19" s="38" t="s">
        <v>61</v>
      </c>
      <c r="C19" s="39"/>
      <c r="D19" s="38" t="s">
        <v>9</v>
      </c>
      <c r="E19" s="65" t="s">
        <v>60</v>
      </c>
      <c r="F19" s="35">
        <f t="shared" si="0"/>
        <v>1.0999999999999979</v>
      </c>
      <c r="G19" s="66">
        <v>25.7</v>
      </c>
      <c r="H19" s="38"/>
      <c r="I19" s="67" t="s">
        <v>92</v>
      </c>
      <c r="J19" s="69"/>
    </row>
    <row r="20" spans="1:12" s="4" customFormat="1" ht="22.5">
      <c r="A20" s="64">
        <f t="shared" si="1"/>
        <v>16</v>
      </c>
      <c r="B20" s="38" t="s">
        <v>62</v>
      </c>
      <c r="C20" s="39"/>
      <c r="D20" s="38" t="s">
        <v>17</v>
      </c>
      <c r="E20" s="83" t="s">
        <v>63</v>
      </c>
      <c r="F20" s="35">
        <f t="shared" si="0"/>
        <v>0.30000000000000071</v>
      </c>
      <c r="G20" s="66">
        <v>26</v>
      </c>
      <c r="H20" s="38"/>
      <c r="I20" s="67"/>
      <c r="J20" s="69"/>
    </row>
    <row r="21" spans="1:12" s="42" customFormat="1" ht="22.5">
      <c r="A21" s="19">
        <f t="shared" si="1"/>
        <v>17</v>
      </c>
      <c r="B21" s="38" t="s">
        <v>64</v>
      </c>
      <c r="C21" s="44"/>
      <c r="D21" s="38" t="s">
        <v>65</v>
      </c>
      <c r="E21" s="83" t="s">
        <v>70</v>
      </c>
      <c r="F21" s="35">
        <f t="shared" si="0"/>
        <v>2.6000000000000014</v>
      </c>
      <c r="G21" s="56">
        <v>28.6</v>
      </c>
      <c r="H21" s="38"/>
      <c r="I21" s="67" t="s">
        <v>66</v>
      </c>
      <c r="J21" s="40"/>
      <c r="K21" s="41"/>
      <c r="L21" s="4"/>
    </row>
    <row r="22" spans="1:12" s="4" customFormat="1" ht="22.5">
      <c r="A22" s="19">
        <f t="shared" si="1"/>
        <v>18</v>
      </c>
      <c r="B22" s="43" t="s">
        <v>68</v>
      </c>
      <c r="C22" s="44"/>
      <c r="D22" s="43" t="s">
        <v>8</v>
      </c>
      <c r="E22" s="67" t="s">
        <v>67</v>
      </c>
      <c r="F22" s="35">
        <f t="shared" si="0"/>
        <v>1</v>
      </c>
      <c r="G22" s="55">
        <v>29.6</v>
      </c>
      <c r="H22" s="20"/>
      <c r="I22" s="20" t="s">
        <v>69</v>
      </c>
      <c r="J22" s="26"/>
    </row>
    <row r="23" spans="1:12" s="4" customFormat="1" ht="12">
      <c r="A23" s="19">
        <f t="shared" si="1"/>
        <v>19</v>
      </c>
      <c r="B23" s="43" t="s">
        <v>71</v>
      </c>
      <c r="C23" s="44"/>
      <c r="D23" s="43" t="s">
        <v>9</v>
      </c>
      <c r="E23" s="38" t="s">
        <v>72</v>
      </c>
      <c r="F23" s="35">
        <f t="shared" ref="F23" si="2">G23-G22</f>
        <v>3.3999999999999986</v>
      </c>
      <c r="G23" s="45">
        <v>33</v>
      </c>
      <c r="H23" s="43"/>
      <c r="I23" s="46" t="s">
        <v>73</v>
      </c>
      <c r="J23" s="69"/>
    </row>
    <row r="24" spans="1:12" s="4" customFormat="1" ht="12">
      <c r="A24" s="19">
        <f t="shared" si="1"/>
        <v>20</v>
      </c>
      <c r="B24" s="43" t="s">
        <v>74</v>
      </c>
      <c r="C24" s="44"/>
      <c r="D24" s="43" t="s">
        <v>8</v>
      </c>
      <c r="E24" s="38" t="s">
        <v>72</v>
      </c>
      <c r="F24" s="35">
        <f t="shared" si="0"/>
        <v>2</v>
      </c>
      <c r="G24" s="45">
        <v>35</v>
      </c>
      <c r="H24" s="43"/>
      <c r="I24" s="46" t="s">
        <v>75</v>
      </c>
      <c r="J24" s="69"/>
    </row>
    <row r="25" spans="1:12" s="4" customFormat="1" ht="12">
      <c r="A25" s="19">
        <f t="shared" si="1"/>
        <v>21</v>
      </c>
      <c r="B25" s="27" t="s">
        <v>76</v>
      </c>
      <c r="C25" s="37"/>
      <c r="D25" s="27" t="s">
        <v>17</v>
      </c>
      <c r="E25" s="27" t="s">
        <v>77</v>
      </c>
      <c r="F25" s="35">
        <f t="shared" si="0"/>
        <v>0.79999999999999716</v>
      </c>
      <c r="G25" s="36">
        <v>35.799999999999997</v>
      </c>
      <c r="H25" s="27"/>
      <c r="I25" s="46" t="s">
        <v>78</v>
      </c>
      <c r="J25" s="48"/>
    </row>
    <row r="26" spans="1:12" s="4" customFormat="1" ht="12">
      <c r="A26" s="19">
        <f t="shared" si="1"/>
        <v>22</v>
      </c>
      <c r="B26" s="27" t="s">
        <v>80</v>
      </c>
      <c r="C26" s="37"/>
      <c r="D26" s="27" t="s">
        <v>34</v>
      </c>
      <c r="E26" s="27" t="s">
        <v>77</v>
      </c>
      <c r="F26" s="35">
        <f t="shared" si="0"/>
        <v>8.2000000000000028</v>
      </c>
      <c r="G26" s="36">
        <v>44</v>
      </c>
      <c r="H26" s="27"/>
      <c r="I26" s="46" t="s">
        <v>79</v>
      </c>
      <c r="J26" s="48"/>
    </row>
    <row r="27" spans="1:12" s="4" customFormat="1" ht="12">
      <c r="A27" s="19">
        <f t="shared" si="1"/>
        <v>23</v>
      </c>
      <c r="B27" s="27" t="s">
        <v>81</v>
      </c>
      <c r="C27" s="37"/>
      <c r="D27" s="27" t="s">
        <v>35</v>
      </c>
      <c r="E27" s="27" t="s">
        <v>77</v>
      </c>
      <c r="F27" s="35">
        <f t="shared" ref="F27:F28" si="3">G27-G26</f>
        <v>0.20000000000000284</v>
      </c>
      <c r="G27" s="36">
        <v>44.2</v>
      </c>
      <c r="H27" s="27"/>
      <c r="I27" s="46"/>
      <c r="J27" s="48"/>
    </row>
    <row r="28" spans="1:12" s="4" customFormat="1" ht="12">
      <c r="A28" s="19">
        <f t="shared" si="1"/>
        <v>24</v>
      </c>
      <c r="B28" s="43" t="s">
        <v>82</v>
      </c>
      <c r="C28" s="44"/>
      <c r="D28" s="27" t="s">
        <v>20</v>
      </c>
      <c r="E28" s="27" t="s">
        <v>84</v>
      </c>
      <c r="F28" s="35">
        <f t="shared" si="3"/>
        <v>0.79999999999999716</v>
      </c>
      <c r="G28" s="45">
        <v>45</v>
      </c>
      <c r="H28" s="43"/>
      <c r="I28" s="43" t="s">
        <v>83</v>
      </c>
      <c r="J28" s="57"/>
      <c r="L28" s="82"/>
    </row>
    <row r="29" spans="1:12" s="1" customFormat="1" ht="22.5">
      <c r="A29" s="19">
        <f t="shared" si="1"/>
        <v>25</v>
      </c>
      <c r="B29" s="43" t="s">
        <v>23</v>
      </c>
      <c r="C29" s="44"/>
      <c r="D29" s="43" t="s">
        <v>18</v>
      </c>
      <c r="E29" s="27" t="s">
        <v>85</v>
      </c>
      <c r="F29" s="35">
        <f t="shared" si="0"/>
        <v>2</v>
      </c>
      <c r="G29" s="45">
        <v>47</v>
      </c>
      <c r="H29" s="43"/>
      <c r="I29" s="46" t="s">
        <v>86</v>
      </c>
      <c r="J29" s="57"/>
      <c r="L29" s="82"/>
    </row>
    <row r="30" spans="1:12" s="42" customFormat="1" ht="12">
      <c r="A30" s="19">
        <f t="shared" si="1"/>
        <v>26</v>
      </c>
      <c r="B30" s="38" t="s">
        <v>87</v>
      </c>
      <c r="C30" s="39"/>
      <c r="D30" s="38" t="s">
        <v>17</v>
      </c>
      <c r="E30" s="38" t="s">
        <v>88</v>
      </c>
      <c r="F30" s="35">
        <f t="shared" si="0"/>
        <v>0.89999999999999858</v>
      </c>
      <c r="G30" s="66">
        <v>47.9</v>
      </c>
      <c r="H30" s="38"/>
      <c r="I30" s="67"/>
      <c r="J30" s="40"/>
      <c r="K30" s="41"/>
      <c r="L30" s="82"/>
    </row>
    <row r="31" spans="1:12" s="42" customFormat="1" ht="33.75">
      <c r="A31" s="64">
        <f t="shared" si="1"/>
        <v>27</v>
      </c>
      <c r="B31" s="38" t="s">
        <v>93</v>
      </c>
      <c r="C31" s="39"/>
      <c r="D31" s="38" t="s">
        <v>9</v>
      </c>
      <c r="E31" s="38" t="s">
        <v>88</v>
      </c>
      <c r="F31" s="35">
        <f t="shared" si="0"/>
        <v>10.899999999999999</v>
      </c>
      <c r="G31" s="66">
        <v>58.8</v>
      </c>
      <c r="H31" s="38"/>
      <c r="I31" s="81" t="s">
        <v>99</v>
      </c>
      <c r="J31" s="57"/>
      <c r="K31" s="41"/>
      <c r="L31" s="82"/>
    </row>
    <row r="32" spans="1:12" s="42" customFormat="1" ht="33.75">
      <c r="A32" s="84">
        <f t="shared" si="1"/>
        <v>28</v>
      </c>
      <c r="B32" s="49" t="s">
        <v>174</v>
      </c>
      <c r="C32" s="75"/>
      <c r="D32" s="74" t="s">
        <v>11</v>
      </c>
      <c r="E32" s="74" t="s">
        <v>88</v>
      </c>
      <c r="F32" s="59">
        <f t="shared" si="0"/>
        <v>1.1000000000000014</v>
      </c>
      <c r="G32" s="76">
        <v>59.9</v>
      </c>
      <c r="H32" s="74"/>
      <c r="I32" s="72" t="s">
        <v>177</v>
      </c>
      <c r="J32" s="85">
        <f>G32-G5</f>
        <v>59.9</v>
      </c>
      <c r="K32" s="41"/>
      <c r="L32" s="82"/>
    </row>
    <row r="33" spans="1:12" s="4" customFormat="1" ht="33.75">
      <c r="A33" s="68">
        <f t="shared" si="1"/>
        <v>29</v>
      </c>
      <c r="B33" s="20" t="s">
        <v>94</v>
      </c>
      <c r="C33" s="21"/>
      <c r="D33" s="20" t="s">
        <v>8</v>
      </c>
      <c r="E33" s="20" t="s">
        <v>88</v>
      </c>
      <c r="F33" s="35">
        <f t="shared" si="0"/>
        <v>9.8999999999999986</v>
      </c>
      <c r="G33" s="45">
        <v>69.8</v>
      </c>
      <c r="H33" s="20"/>
      <c r="I33" s="67" t="s">
        <v>184</v>
      </c>
      <c r="J33" s="22"/>
      <c r="L33" s="82"/>
    </row>
    <row r="34" spans="1:12" s="4" customFormat="1" ht="33.75">
      <c r="A34" s="68">
        <f t="shared" si="1"/>
        <v>30</v>
      </c>
      <c r="B34" s="20" t="s">
        <v>95</v>
      </c>
      <c r="C34" s="21"/>
      <c r="D34" s="20" t="s">
        <v>20</v>
      </c>
      <c r="E34" s="20" t="s">
        <v>88</v>
      </c>
      <c r="F34" s="35">
        <f t="shared" si="0"/>
        <v>20.799999999999997</v>
      </c>
      <c r="G34" s="45">
        <v>90.6</v>
      </c>
      <c r="H34" s="20"/>
      <c r="I34" s="77" t="s">
        <v>96</v>
      </c>
      <c r="J34" s="22"/>
      <c r="L34" s="82"/>
    </row>
    <row r="35" spans="1:12" s="4" customFormat="1" ht="33.75">
      <c r="A35" s="68">
        <f t="shared" si="1"/>
        <v>31</v>
      </c>
      <c r="B35" s="20" t="s">
        <v>97</v>
      </c>
      <c r="C35" s="21"/>
      <c r="D35" s="20" t="s">
        <v>8</v>
      </c>
      <c r="E35" s="20" t="s">
        <v>88</v>
      </c>
      <c r="F35" s="35">
        <f t="shared" si="0"/>
        <v>6.4000000000000057</v>
      </c>
      <c r="G35" s="55">
        <v>97</v>
      </c>
      <c r="H35" s="20"/>
      <c r="I35" s="23" t="s">
        <v>98</v>
      </c>
      <c r="J35" s="22"/>
      <c r="L35" s="82"/>
    </row>
    <row r="36" spans="1:12" s="4" customFormat="1" ht="22.5">
      <c r="A36" s="68">
        <f t="shared" si="1"/>
        <v>32</v>
      </c>
      <c r="B36" s="20" t="s">
        <v>100</v>
      </c>
      <c r="C36" s="21"/>
      <c r="D36" s="20" t="s">
        <v>8</v>
      </c>
      <c r="E36" s="20" t="s">
        <v>88</v>
      </c>
      <c r="F36" s="35">
        <f t="shared" ref="F36:F37" si="4">G36-G35</f>
        <v>5.4000000000000057</v>
      </c>
      <c r="G36" s="55">
        <v>102.4</v>
      </c>
      <c r="H36" s="20"/>
      <c r="I36" s="24" t="s">
        <v>101</v>
      </c>
      <c r="J36" s="22"/>
      <c r="L36" s="82"/>
    </row>
    <row r="37" spans="1:12" s="1" customFormat="1" ht="33.75">
      <c r="A37" s="84">
        <f t="shared" si="1"/>
        <v>33</v>
      </c>
      <c r="B37" s="49" t="s">
        <v>173</v>
      </c>
      <c r="C37" s="50"/>
      <c r="D37" s="49" t="s">
        <v>22</v>
      </c>
      <c r="E37" s="49" t="s">
        <v>10</v>
      </c>
      <c r="F37" s="59">
        <f t="shared" si="4"/>
        <v>38.799999999999983</v>
      </c>
      <c r="G37" s="51">
        <v>141.19999999999999</v>
      </c>
      <c r="H37" s="49"/>
      <c r="I37" s="72" t="s">
        <v>178</v>
      </c>
      <c r="J37" s="58">
        <f>G37-G32</f>
        <v>81.299999999999983</v>
      </c>
      <c r="L37" s="82"/>
    </row>
    <row r="38" spans="1:12" s="1" customFormat="1" ht="33.75">
      <c r="A38" s="19">
        <f t="shared" si="1"/>
        <v>34</v>
      </c>
      <c r="B38" s="47" t="s">
        <v>104</v>
      </c>
      <c r="C38" s="44"/>
      <c r="D38" s="43" t="s">
        <v>21</v>
      </c>
      <c r="E38" s="20" t="s">
        <v>103</v>
      </c>
      <c r="F38" s="35">
        <f t="shared" si="0"/>
        <v>9.5</v>
      </c>
      <c r="G38" s="45">
        <v>150.69999999999999</v>
      </c>
      <c r="H38" s="28"/>
      <c r="I38" s="29" t="s">
        <v>105</v>
      </c>
      <c r="J38" s="25"/>
      <c r="L38" s="82"/>
    </row>
    <row r="39" spans="1:12" s="1" customFormat="1" ht="33.75">
      <c r="A39" s="19">
        <f t="shared" si="1"/>
        <v>35</v>
      </c>
      <c r="B39" s="47" t="s">
        <v>106</v>
      </c>
      <c r="C39" s="44"/>
      <c r="D39" s="43" t="s">
        <v>8</v>
      </c>
      <c r="E39" s="20" t="s">
        <v>103</v>
      </c>
      <c r="F39" s="35">
        <f t="shared" si="0"/>
        <v>8.8000000000000114</v>
      </c>
      <c r="G39" s="45">
        <v>159.5</v>
      </c>
      <c r="H39" s="28"/>
      <c r="I39" s="29" t="s">
        <v>107</v>
      </c>
      <c r="J39" s="25"/>
      <c r="L39" s="82"/>
    </row>
    <row r="40" spans="1:12" s="1" customFormat="1" ht="33.75">
      <c r="A40" s="62">
        <f t="shared" si="1"/>
        <v>36</v>
      </c>
      <c r="B40" s="49" t="s">
        <v>182</v>
      </c>
      <c r="C40" s="50"/>
      <c r="D40" s="49" t="s">
        <v>22</v>
      </c>
      <c r="E40" s="49" t="s">
        <v>103</v>
      </c>
      <c r="F40" s="59">
        <f t="shared" si="0"/>
        <v>14</v>
      </c>
      <c r="G40" s="51">
        <v>173.5</v>
      </c>
      <c r="H40" s="49"/>
      <c r="I40" s="72" t="s">
        <v>179</v>
      </c>
      <c r="J40" s="58">
        <f>G40-G37</f>
        <v>32.300000000000011</v>
      </c>
      <c r="L40" s="82"/>
    </row>
    <row r="41" spans="1:12" s="1" customFormat="1" ht="12">
      <c r="A41" s="19">
        <f t="shared" si="1"/>
        <v>37</v>
      </c>
      <c r="B41" s="38" t="s">
        <v>108</v>
      </c>
      <c r="C41" s="39"/>
      <c r="D41" s="38" t="s">
        <v>32</v>
      </c>
      <c r="E41" s="38" t="s">
        <v>109</v>
      </c>
      <c r="F41" s="35">
        <f t="shared" si="0"/>
        <v>21.800000000000011</v>
      </c>
      <c r="G41" s="66">
        <v>195.3</v>
      </c>
      <c r="H41" s="38"/>
      <c r="I41" s="67"/>
      <c r="J41" s="40"/>
      <c r="L41" s="82"/>
    </row>
    <row r="42" spans="1:12" s="1" customFormat="1" ht="12">
      <c r="A42" s="19">
        <f t="shared" si="1"/>
        <v>38</v>
      </c>
      <c r="B42" s="38" t="s">
        <v>110</v>
      </c>
      <c r="C42" s="39"/>
      <c r="D42" s="38" t="s">
        <v>32</v>
      </c>
      <c r="E42" s="38" t="s">
        <v>33</v>
      </c>
      <c r="F42" s="35">
        <f t="shared" si="0"/>
        <v>2.6999999999999886</v>
      </c>
      <c r="G42" s="66">
        <v>198</v>
      </c>
      <c r="H42" s="38"/>
      <c r="I42" s="67"/>
      <c r="J42" s="40"/>
      <c r="L42" s="82"/>
    </row>
    <row r="43" spans="1:12" s="1" customFormat="1" ht="12">
      <c r="A43" s="19">
        <f t="shared" si="1"/>
        <v>39</v>
      </c>
      <c r="B43" s="38" t="s">
        <v>111</v>
      </c>
      <c r="C43" s="39"/>
      <c r="D43" s="38" t="s">
        <v>28</v>
      </c>
      <c r="E43" s="38" t="s">
        <v>33</v>
      </c>
      <c r="F43" s="35">
        <f t="shared" si="0"/>
        <v>1</v>
      </c>
      <c r="G43" s="66">
        <v>199</v>
      </c>
      <c r="H43" s="38"/>
      <c r="I43" s="86"/>
      <c r="J43" s="40"/>
      <c r="K43" s="52"/>
      <c r="L43" s="82"/>
    </row>
    <row r="44" spans="1:12" s="1" customFormat="1" ht="12">
      <c r="A44" s="19">
        <f t="shared" si="1"/>
        <v>40</v>
      </c>
      <c r="B44" s="70" t="s">
        <v>112</v>
      </c>
      <c r="C44" s="39"/>
      <c r="D44" s="70" t="s">
        <v>30</v>
      </c>
      <c r="E44" s="38" t="s">
        <v>33</v>
      </c>
      <c r="F44" s="35">
        <f t="shared" si="0"/>
        <v>0.59999999999999432</v>
      </c>
      <c r="G44" s="66">
        <v>199.6</v>
      </c>
      <c r="H44" s="70"/>
      <c r="I44" s="67" t="s">
        <v>113</v>
      </c>
      <c r="J44" s="87"/>
      <c r="K44" s="52"/>
      <c r="L44" s="82"/>
    </row>
    <row r="45" spans="1:12" s="1" customFormat="1" ht="12">
      <c r="A45" s="19">
        <f t="shared" si="1"/>
        <v>41</v>
      </c>
      <c r="B45" s="70" t="s">
        <v>114</v>
      </c>
      <c r="C45" s="39"/>
      <c r="D45" s="70" t="s">
        <v>32</v>
      </c>
      <c r="E45" s="65" t="s">
        <v>115</v>
      </c>
      <c r="F45" s="35">
        <f t="shared" si="0"/>
        <v>0</v>
      </c>
      <c r="G45" s="66">
        <v>199.6</v>
      </c>
      <c r="H45" s="70"/>
      <c r="I45" s="81" t="s">
        <v>116</v>
      </c>
      <c r="J45" s="87"/>
      <c r="K45" s="52"/>
      <c r="L45" s="82"/>
    </row>
    <row r="46" spans="1:12" s="1" customFormat="1" ht="12">
      <c r="A46" s="19">
        <f t="shared" si="1"/>
        <v>42</v>
      </c>
      <c r="B46" s="38" t="s">
        <v>114</v>
      </c>
      <c r="C46" s="39"/>
      <c r="D46" s="70" t="s">
        <v>32</v>
      </c>
      <c r="E46" s="65" t="s">
        <v>117</v>
      </c>
      <c r="F46" s="35">
        <f t="shared" si="0"/>
        <v>0.70000000000001705</v>
      </c>
      <c r="G46" s="66">
        <v>200.3</v>
      </c>
      <c r="H46" s="70"/>
      <c r="I46" s="67" t="s">
        <v>118</v>
      </c>
      <c r="J46" s="88"/>
      <c r="K46" s="52"/>
      <c r="L46" s="82"/>
    </row>
    <row r="47" spans="1:12" s="1" customFormat="1" ht="12">
      <c r="A47" s="19">
        <f t="shared" si="1"/>
        <v>43</v>
      </c>
      <c r="B47" s="38" t="s">
        <v>29</v>
      </c>
      <c r="C47" s="39"/>
      <c r="D47" s="70" t="s">
        <v>32</v>
      </c>
      <c r="E47" s="65" t="s">
        <v>119</v>
      </c>
      <c r="F47" s="35">
        <f t="shared" si="0"/>
        <v>2.2999999999999829</v>
      </c>
      <c r="G47" s="66">
        <v>202.6</v>
      </c>
      <c r="H47" s="70"/>
      <c r="I47" s="89"/>
      <c r="J47" s="88"/>
      <c r="K47" s="52"/>
      <c r="L47" s="82"/>
    </row>
    <row r="48" spans="1:12" s="1" customFormat="1" ht="33.75">
      <c r="A48" s="62">
        <f t="shared" si="1"/>
        <v>44</v>
      </c>
      <c r="B48" s="74" t="s">
        <v>183</v>
      </c>
      <c r="C48" s="75"/>
      <c r="D48" s="90" t="s">
        <v>120</v>
      </c>
      <c r="E48" s="91" t="s">
        <v>119</v>
      </c>
      <c r="F48" s="59">
        <f t="shared" si="0"/>
        <v>6.4000000000000057</v>
      </c>
      <c r="G48" s="76">
        <v>209</v>
      </c>
      <c r="H48" s="90"/>
      <c r="I48" s="92" t="s">
        <v>180</v>
      </c>
      <c r="J48" s="93">
        <f>G48-G40</f>
        <v>35.5</v>
      </c>
      <c r="K48" s="52"/>
      <c r="L48" s="82"/>
    </row>
    <row r="49" spans="1:12" s="1" customFormat="1" ht="33.75">
      <c r="A49" s="19">
        <f t="shared" si="1"/>
        <v>45</v>
      </c>
      <c r="B49" s="70" t="s">
        <v>121</v>
      </c>
      <c r="C49" s="39"/>
      <c r="D49" s="38" t="s">
        <v>32</v>
      </c>
      <c r="E49" s="67" t="s">
        <v>119</v>
      </c>
      <c r="F49" s="35">
        <f t="shared" si="0"/>
        <v>3.3000000000000114</v>
      </c>
      <c r="G49" s="66">
        <v>212.3</v>
      </c>
      <c r="H49" s="70"/>
      <c r="I49" s="81" t="s">
        <v>122</v>
      </c>
      <c r="J49" s="88"/>
      <c r="K49" s="52"/>
      <c r="L49" s="82"/>
    </row>
    <row r="50" spans="1:12" s="1" customFormat="1" ht="12">
      <c r="A50" s="19">
        <f t="shared" si="1"/>
        <v>46</v>
      </c>
      <c r="B50" s="70" t="s">
        <v>121</v>
      </c>
      <c r="C50" s="39"/>
      <c r="D50" s="38" t="s">
        <v>123</v>
      </c>
      <c r="E50" s="67" t="s">
        <v>119</v>
      </c>
      <c r="F50" s="35">
        <f t="shared" si="0"/>
        <v>20</v>
      </c>
      <c r="G50" s="66">
        <v>232.3</v>
      </c>
      <c r="H50" s="70"/>
      <c r="I50" s="81" t="s">
        <v>124</v>
      </c>
      <c r="J50" s="88"/>
      <c r="K50" s="52"/>
      <c r="L50" s="82"/>
    </row>
    <row r="51" spans="1:12" s="1" customFormat="1" ht="12">
      <c r="A51" s="19">
        <f t="shared" si="1"/>
        <v>47</v>
      </c>
      <c r="B51" s="38" t="s">
        <v>110</v>
      </c>
      <c r="C51" s="39"/>
      <c r="D51" s="38" t="s">
        <v>32</v>
      </c>
      <c r="E51" s="38" t="s">
        <v>7</v>
      </c>
      <c r="F51" s="35">
        <f t="shared" si="0"/>
        <v>1.5999999999999943</v>
      </c>
      <c r="G51" s="66">
        <v>233.9</v>
      </c>
      <c r="H51" s="38"/>
      <c r="I51" s="86" t="s">
        <v>129</v>
      </c>
      <c r="J51" s="40"/>
      <c r="K51" s="52"/>
      <c r="L51" s="82"/>
    </row>
    <row r="52" spans="1:12" s="1" customFormat="1" ht="22.5">
      <c r="A52" s="19">
        <f t="shared" si="1"/>
        <v>48</v>
      </c>
      <c r="B52" s="38" t="s">
        <v>110</v>
      </c>
      <c r="C52" s="39"/>
      <c r="D52" s="38" t="s">
        <v>32</v>
      </c>
      <c r="E52" s="38" t="s">
        <v>7</v>
      </c>
      <c r="F52" s="35">
        <f t="shared" ref="F52:F59" si="5">G52-G51</f>
        <v>2.0999999999999943</v>
      </c>
      <c r="G52" s="66">
        <v>236</v>
      </c>
      <c r="H52" s="38"/>
      <c r="I52" s="67" t="s">
        <v>128</v>
      </c>
      <c r="J52" s="69"/>
      <c r="K52" s="52"/>
      <c r="L52" s="82"/>
    </row>
    <row r="53" spans="1:12" s="1" customFormat="1" ht="22.5">
      <c r="A53" s="100">
        <f t="shared" si="1"/>
        <v>49</v>
      </c>
      <c r="B53" s="96" t="s">
        <v>130</v>
      </c>
      <c r="C53" s="99"/>
      <c r="D53" s="96" t="s">
        <v>120</v>
      </c>
      <c r="E53" s="96" t="s">
        <v>7</v>
      </c>
      <c r="F53" s="98">
        <f t="shared" si="5"/>
        <v>0.40000000000000568</v>
      </c>
      <c r="G53" s="97">
        <v>236.4</v>
      </c>
      <c r="H53" s="96"/>
      <c r="I53" s="95" t="s">
        <v>132</v>
      </c>
      <c r="J53" s="94">
        <f>G53-G48</f>
        <v>27.400000000000006</v>
      </c>
      <c r="K53" s="52"/>
      <c r="L53" s="82"/>
    </row>
    <row r="54" spans="1:12" s="1" customFormat="1" ht="12">
      <c r="A54" s="19">
        <f t="shared" si="1"/>
        <v>50</v>
      </c>
      <c r="B54" s="38" t="s">
        <v>112</v>
      </c>
      <c r="C54" s="39"/>
      <c r="D54" s="38" t="s">
        <v>30</v>
      </c>
      <c r="E54" s="38" t="s">
        <v>7</v>
      </c>
      <c r="F54" s="35">
        <f t="shared" si="5"/>
        <v>0.19999999999998863</v>
      </c>
      <c r="G54" s="66">
        <v>236.6</v>
      </c>
      <c r="H54" s="38"/>
      <c r="I54" s="67" t="s">
        <v>127</v>
      </c>
      <c r="J54" s="69"/>
      <c r="K54" s="52"/>
      <c r="L54" s="82"/>
    </row>
    <row r="55" spans="1:12" s="1" customFormat="1" ht="33.75">
      <c r="A55" s="100">
        <f t="shared" si="1"/>
        <v>51</v>
      </c>
      <c r="B55" s="95" t="s">
        <v>131</v>
      </c>
      <c r="C55" s="99"/>
      <c r="D55" s="96" t="s">
        <v>120</v>
      </c>
      <c r="E55" s="96" t="s">
        <v>7</v>
      </c>
      <c r="F55" s="98">
        <f t="shared" si="5"/>
        <v>0.30000000000001137</v>
      </c>
      <c r="G55" s="97">
        <v>236.9</v>
      </c>
      <c r="H55" s="96"/>
      <c r="I55" s="95" t="s">
        <v>140</v>
      </c>
      <c r="J55" s="94"/>
      <c r="K55" s="52"/>
      <c r="L55" s="82"/>
    </row>
    <row r="56" spans="1:12" s="1" customFormat="1" ht="12">
      <c r="A56" s="19">
        <f t="shared" si="1"/>
        <v>52</v>
      </c>
      <c r="B56" s="38" t="s">
        <v>112</v>
      </c>
      <c r="C56" s="39"/>
      <c r="D56" s="38" t="s">
        <v>30</v>
      </c>
      <c r="E56" s="38" t="s">
        <v>7</v>
      </c>
      <c r="F56" s="35">
        <f t="shared" si="5"/>
        <v>1</v>
      </c>
      <c r="G56" s="66">
        <v>237.9</v>
      </c>
      <c r="H56" s="38"/>
      <c r="I56" s="86" t="s">
        <v>126</v>
      </c>
      <c r="J56" s="40"/>
      <c r="K56" s="52"/>
      <c r="L56" s="82"/>
    </row>
    <row r="57" spans="1:12" s="1" customFormat="1" ht="12">
      <c r="A57" s="19">
        <f t="shared" si="1"/>
        <v>53</v>
      </c>
      <c r="B57" s="38" t="s">
        <v>133</v>
      </c>
      <c r="C57" s="39"/>
      <c r="D57" s="38" t="s">
        <v>30</v>
      </c>
      <c r="E57" s="38" t="s">
        <v>125</v>
      </c>
      <c r="F57" s="35">
        <f t="shared" si="5"/>
        <v>4.0999999999999943</v>
      </c>
      <c r="G57" s="66">
        <v>242</v>
      </c>
      <c r="H57" s="38"/>
      <c r="I57" s="86"/>
      <c r="J57" s="40"/>
      <c r="K57" s="52"/>
      <c r="L57" s="82"/>
    </row>
    <row r="58" spans="1:12" s="1" customFormat="1" ht="12">
      <c r="A58" s="19">
        <f t="shared" si="1"/>
        <v>54</v>
      </c>
      <c r="B58" s="38" t="s">
        <v>31</v>
      </c>
      <c r="C58" s="39"/>
      <c r="D58" s="43" t="s">
        <v>9</v>
      </c>
      <c r="E58" s="43" t="s">
        <v>134</v>
      </c>
      <c r="F58" s="35">
        <f t="shared" si="5"/>
        <v>0.30000000000001137</v>
      </c>
      <c r="G58" s="45">
        <v>242.3</v>
      </c>
      <c r="H58" s="28"/>
      <c r="I58" s="28"/>
      <c r="J58" s="25"/>
      <c r="K58" s="52"/>
      <c r="L58" s="82"/>
    </row>
    <row r="59" spans="1:12" s="1" customFormat="1" ht="12">
      <c r="A59" s="19">
        <f t="shared" si="1"/>
        <v>55</v>
      </c>
      <c r="B59" s="27" t="s">
        <v>24</v>
      </c>
      <c r="C59" s="79"/>
      <c r="D59" s="43" t="s">
        <v>17</v>
      </c>
      <c r="E59" s="43" t="s">
        <v>135</v>
      </c>
      <c r="F59" s="35">
        <f t="shared" si="5"/>
        <v>0.29999999999998295</v>
      </c>
      <c r="G59" s="45">
        <v>242.6</v>
      </c>
      <c r="H59" s="28"/>
      <c r="I59" s="28" t="s">
        <v>175</v>
      </c>
      <c r="J59" s="25"/>
      <c r="K59" s="52"/>
      <c r="L59" s="82"/>
    </row>
    <row r="60" spans="1:12" s="1" customFormat="1" ht="12">
      <c r="A60" s="19">
        <f t="shared" si="1"/>
        <v>56</v>
      </c>
      <c r="B60" s="38" t="s">
        <v>136</v>
      </c>
      <c r="C60" s="80"/>
      <c r="D60" s="28" t="s">
        <v>8</v>
      </c>
      <c r="E60" s="43" t="s">
        <v>135</v>
      </c>
      <c r="F60" s="35">
        <f t="shared" ref="F60:F77" si="6">G60-G59</f>
        <v>18.400000000000006</v>
      </c>
      <c r="G60" s="45">
        <v>261</v>
      </c>
      <c r="H60" s="28"/>
      <c r="I60" s="28"/>
      <c r="J60" s="25"/>
      <c r="K60" s="52"/>
      <c r="L60" s="82"/>
    </row>
    <row r="61" spans="1:12" s="1" customFormat="1" ht="12">
      <c r="A61" s="19">
        <f t="shared" si="1"/>
        <v>57</v>
      </c>
      <c r="B61" s="112" t="s">
        <v>176</v>
      </c>
      <c r="C61" s="80"/>
      <c r="D61" s="28" t="s">
        <v>6</v>
      </c>
      <c r="E61" s="78" t="s">
        <v>10</v>
      </c>
      <c r="F61" s="35">
        <f t="shared" si="6"/>
        <v>4.3999999999999773</v>
      </c>
      <c r="G61" s="45">
        <v>265.39999999999998</v>
      </c>
      <c r="H61" s="28"/>
      <c r="I61" s="30"/>
      <c r="J61" s="25"/>
      <c r="K61" s="52"/>
      <c r="L61" s="82"/>
    </row>
    <row r="62" spans="1:12" s="1" customFormat="1" ht="12">
      <c r="A62" s="19">
        <f t="shared" si="1"/>
        <v>58</v>
      </c>
      <c r="B62" s="43" t="s">
        <v>139</v>
      </c>
      <c r="C62" s="21"/>
      <c r="D62" s="28" t="s">
        <v>138</v>
      </c>
      <c r="E62" s="43" t="s">
        <v>137</v>
      </c>
      <c r="F62" s="35">
        <f t="shared" si="6"/>
        <v>6.2000000000000455</v>
      </c>
      <c r="G62" s="45">
        <v>271.60000000000002</v>
      </c>
      <c r="H62" s="28"/>
      <c r="I62" s="30"/>
      <c r="J62" s="25"/>
      <c r="K62" s="52"/>
      <c r="L62" s="82"/>
    </row>
    <row r="63" spans="1:12" s="1" customFormat="1" ht="45">
      <c r="A63" s="62">
        <f t="shared" si="1"/>
        <v>59</v>
      </c>
      <c r="B63" s="109" t="s">
        <v>172</v>
      </c>
      <c r="C63" s="106"/>
      <c r="D63" s="107" t="s">
        <v>141</v>
      </c>
      <c r="E63" s="107" t="s">
        <v>7</v>
      </c>
      <c r="F63" s="59">
        <f t="shared" si="6"/>
        <v>2.2999999999999545</v>
      </c>
      <c r="G63" s="108">
        <v>273.89999999999998</v>
      </c>
      <c r="H63" s="107"/>
      <c r="I63" s="109" t="s">
        <v>181</v>
      </c>
      <c r="J63" s="93">
        <f>G63-G53</f>
        <v>37.499999999999972</v>
      </c>
      <c r="K63" s="52"/>
      <c r="L63" s="82"/>
    </row>
    <row r="64" spans="1:12" s="1" customFormat="1" ht="12">
      <c r="A64" s="19">
        <f t="shared" si="1"/>
        <v>60</v>
      </c>
      <c r="B64" s="103" t="s">
        <v>142</v>
      </c>
      <c r="C64" s="105"/>
      <c r="D64" s="103" t="s">
        <v>27</v>
      </c>
      <c r="E64" s="103" t="s">
        <v>7</v>
      </c>
      <c r="F64" s="101">
        <v>0.80000000000001137</v>
      </c>
      <c r="G64" s="102">
        <v>274.60000000000002</v>
      </c>
      <c r="H64" s="103"/>
      <c r="I64" s="103"/>
      <c r="J64" s="104"/>
      <c r="K64" s="52"/>
      <c r="L64" s="82"/>
    </row>
    <row r="65" spans="1:12" s="1" customFormat="1" ht="12">
      <c r="A65" s="19">
        <f t="shared" si="1"/>
        <v>61</v>
      </c>
      <c r="B65" s="103" t="s">
        <v>143</v>
      </c>
      <c r="C65" s="105"/>
      <c r="D65" s="103" t="s">
        <v>26</v>
      </c>
      <c r="E65" s="103" t="s">
        <v>144</v>
      </c>
      <c r="F65" s="101">
        <v>0.19999999999998863</v>
      </c>
      <c r="G65" s="102">
        <v>274.8</v>
      </c>
      <c r="H65" s="103"/>
      <c r="I65" s="110"/>
      <c r="J65" s="104"/>
      <c r="K65" s="52"/>
      <c r="L65" s="82"/>
    </row>
    <row r="66" spans="1:12" s="1" customFormat="1" ht="12">
      <c r="A66" s="19">
        <f t="shared" si="1"/>
        <v>62</v>
      </c>
      <c r="B66" s="28" t="s">
        <v>147</v>
      </c>
      <c r="C66" s="21"/>
      <c r="D66" s="28" t="s">
        <v>20</v>
      </c>
      <c r="E66" s="43" t="s">
        <v>145</v>
      </c>
      <c r="F66" s="35">
        <f t="shared" si="6"/>
        <v>0.69999999999998863</v>
      </c>
      <c r="G66" s="45">
        <v>275.5</v>
      </c>
      <c r="H66" s="28"/>
      <c r="I66" s="28" t="s">
        <v>148</v>
      </c>
      <c r="J66" s="25"/>
      <c r="K66" s="52"/>
      <c r="L66" s="82"/>
    </row>
    <row r="67" spans="1:12" s="1" customFormat="1" ht="12">
      <c r="A67" s="19">
        <f t="shared" si="1"/>
        <v>63</v>
      </c>
      <c r="B67" s="28" t="s">
        <v>146</v>
      </c>
      <c r="C67" s="21"/>
      <c r="D67" s="28" t="s">
        <v>8</v>
      </c>
      <c r="E67" s="43" t="s">
        <v>145</v>
      </c>
      <c r="F67" s="35">
        <f t="shared" ref="F67" si="7">G67-G66</f>
        <v>0.39999999999997726</v>
      </c>
      <c r="G67" s="45">
        <v>275.89999999999998</v>
      </c>
      <c r="H67" s="28"/>
      <c r="I67" s="28"/>
      <c r="J67" s="25"/>
      <c r="K67" s="52"/>
      <c r="L67" s="82"/>
    </row>
    <row r="68" spans="1:12" s="1" customFormat="1" ht="12">
      <c r="A68" s="19">
        <f t="shared" si="1"/>
        <v>64</v>
      </c>
      <c r="B68" s="28" t="s">
        <v>149</v>
      </c>
      <c r="C68" s="21"/>
      <c r="D68" s="28" t="s">
        <v>17</v>
      </c>
      <c r="E68" s="43" t="s">
        <v>145</v>
      </c>
      <c r="F68" s="35">
        <f t="shared" si="6"/>
        <v>2.7000000000000455</v>
      </c>
      <c r="G68" s="45">
        <v>278.60000000000002</v>
      </c>
      <c r="H68" s="28"/>
      <c r="I68" s="28"/>
      <c r="J68" s="25"/>
      <c r="K68" s="52"/>
      <c r="L68" s="82"/>
    </row>
    <row r="69" spans="1:12" s="1" customFormat="1" ht="12">
      <c r="A69" s="19">
        <f t="shared" si="1"/>
        <v>65</v>
      </c>
      <c r="B69" s="70" t="s">
        <v>150</v>
      </c>
      <c r="C69" s="39"/>
      <c r="D69" s="70" t="s">
        <v>30</v>
      </c>
      <c r="E69" s="70" t="s">
        <v>151</v>
      </c>
      <c r="F69" s="35">
        <f t="shared" si="6"/>
        <v>0.39999999999997726</v>
      </c>
      <c r="G69" s="66">
        <v>279</v>
      </c>
      <c r="H69" s="70"/>
      <c r="I69" s="81"/>
      <c r="J69" s="88"/>
      <c r="K69" s="52"/>
      <c r="L69" s="82"/>
    </row>
    <row r="70" spans="1:12" s="1" customFormat="1" ht="12">
      <c r="A70" s="19">
        <f t="shared" si="1"/>
        <v>66</v>
      </c>
      <c r="B70" s="70" t="s">
        <v>152</v>
      </c>
      <c r="C70" s="39"/>
      <c r="D70" s="70" t="s">
        <v>30</v>
      </c>
      <c r="E70" s="70" t="s">
        <v>153</v>
      </c>
      <c r="F70" s="35">
        <f t="shared" si="6"/>
        <v>13.600000000000023</v>
      </c>
      <c r="G70" s="66">
        <v>292.60000000000002</v>
      </c>
      <c r="H70" s="70"/>
      <c r="I70" s="81" t="s">
        <v>154</v>
      </c>
      <c r="J70" s="88"/>
      <c r="K70" s="52"/>
      <c r="L70" s="82"/>
    </row>
    <row r="71" spans="1:12" s="1" customFormat="1" ht="12">
      <c r="A71" s="19">
        <f t="shared" si="1"/>
        <v>67</v>
      </c>
      <c r="B71" s="70" t="s">
        <v>155</v>
      </c>
      <c r="C71" s="39"/>
      <c r="D71" s="70" t="s">
        <v>30</v>
      </c>
      <c r="E71" s="70" t="s">
        <v>33</v>
      </c>
      <c r="F71" s="35">
        <f t="shared" si="6"/>
        <v>3.1999999999999886</v>
      </c>
      <c r="G71" s="66">
        <v>295.8</v>
      </c>
      <c r="H71" s="70"/>
      <c r="I71" s="81" t="s">
        <v>156</v>
      </c>
      <c r="J71" s="88"/>
      <c r="K71" s="52"/>
      <c r="L71" s="82"/>
    </row>
    <row r="72" spans="1:12" s="1" customFormat="1" ht="12">
      <c r="A72" s="19">
        <f t="shared" si="1"/>
        <v>68</v>
      </c>
      <c r="B72" s="70" t="s">
        <v>157</v>
      </c>
      <c r="C72" s="39"/>
      <c r="D72" s="70" t="s">
        <v>32</v>
      </c>
      <c r="E72" s="70" t="s">
        <v>158</v>
      </c>
      <c r="F72" s="35">
        <f t="shared" si="6"/>
        <v>9.9999999999965894E-2</v>
      </c>
      <c r="G72" s="66">
        <v>295.89999999999998</v>
      </c>
      <c r="H72" s="70"/>
      <c r="I72" s="81"/>
      <c r="J72" s="88"/>
      <c r="K72" s="52"/>
      <c r="L72" s="82"/>
    </row>
    <row r="73" spans="1:12" s="1" customFormat="1" ht="12">
      <c r="A73" s="19">
        <f t="shared" si="1"/>
        <v>69</v>
      </c>
      <c r="B73" s="70" t="s">
        <v>159</v>
      </c>
      <c r="C73" s="39"/>
      <c r="D73" s="70" t="s">
        <v>30</v>
      </c>
      <c r="E73" s="70" t="s">
        <v>102</v>
      </c>
      <c r="F73" s="35">
        <f t="shared" si="6"/>
        <v>2.2000000000000455</v>
      </c>
      <c r="G73" s="66">
        <v>298.10000000000002</v>
      </c>
      <c r="H73" s="70"/>
      <c r="I73" s="86"/>
      <c r="J73" s="88"/>
      <c r="K73" s="71"/>
      <c r="L73" s="82"/>
    </row>
    <row r="74" spans="1:12" s="1" customFormat="1" ht="22.5">
      <c r="A74" s="19">
        <f t="shared" si="1"/>
        <v>70</v>
      </c>
      <c r="B74" s="70" t="s">
        <v>160</v>
      </c>
      <c r="C74" s="39"/>
      <c r="D74" s="70" t="s">
        <v>161</v>
      </c>
      <c r="E74" s="70" t="s">
        <v>102</v>
      </c>
      <c r="F74" s="35">
        <f t="shared" si="6"/>
        <v>9.9999999999965894E-2</v>
      </c>
      <c r="G74" s="66">
        <v>298.2</v>
      </c>
      <c r="H74" s="70"/>
      <c r="I74" s="67" t="s">
        <v>162</v>
      </c>
      <c r="J74" s="88"/>
      <c r="K74" s="71"/>
      <c r="L74" s="82"/>
    </row>
    <row r="75" spans="1:12" s="1" customFormat="1" ht="12">
      <c r="A75" s="19">
        <f t="shared" si="1"/>
        <v>71</v>
      </c>
      <c r="B75" s="38" t="s">
        <v>163</v>
      </c>
      <c r="C75" s="39"/>
      <c r="D75" s="70" t="s">
        <v>32</v>
      </c>
      <c r="E75" s="70" t="s">
        <v>33</v>
      </c>
      <c r="F75" s="35">
        <f t="shared" si="6"/>
        <v>0.60000000000002274</v>
      </c>
      <c r="G75" s="66">
        <v>298.8</v>
      </c>
      <c r="H75" s="70"/>
      <c r="I75" s="86" t="s">
        <v>164</v>
      </c>
      <c r="J75" s="88"/>
      <c r="K75" s="71"/>
      <c r="L75" s="82"/>
    </row>
    <row r="76" spans="1:12" s="1" customFormat="1" ht="12">
      <c r="A76" s="19">
        <f t="shared" si="1"/>
        <v>72</v>
      </c>
      <c r="B76" s="70" t="s">
        <v>165</v>
      </c>
      <c r="C76" s="39"/>
      <c r="D76" s="70" t="s">
        <v>30</v>
      </c>
      <c r="E76" s="70" t="s">
        <v>166</v>
      </c>
      <c r="F76" s="35">
        <f t="shared" si="6"/>
        <v>1.8000000000000114</v>
      </c>
      <c r="G76" s="66">
        <v>300.60000000000002</v>
      </c>
      <c r="H76" s="70"/>
      <c r="I76" s="86" t="s">
        <v>167</v>
      </c>
      <c r="J76" s="88"/>
      <c r="K76" s="71"/>
      <c r="L76" s="82"/>
    </row>
    <row r="77" spans="1:12" s="1" customFormat="1" ht="12">
      <c r="A77" s="19">
        <f t="shared" si="1"/>
        <v>73</v>
      </c>
      <c r="B77" s="70" t="s">
        <v>110</v>
      </c>
      <c r="C77" s="39"/>
      <c r="D77" s="70" t="s">
        <v>32</v>
      </c>
      <c r="E77" s="81" t="s">
        <v>168</v>
      </c>
      <c r="F77" s="35">
        <f t="shared" si="6"/>
        <v>0.29999999999995453</v>
      </c>
      <c r="G77" s="111">
        <v>300.89999999999998</v>
      </c>
      <c r="H77" s="70"/>
      <c r="I77" s="86" t="s">
        <v>169</v>
      </c>
      <c r="J77" s="88"/>
      <c r="K77" s="71"/>
      <c r="L77" s="82"/>
    </row>
    <row r="78" spans="1:12" s="4" customFormat="1" ht="68.25" thickBot="1">
      <c r="A78" s="63">
        <f t="shared" si="1"/>
        <v>74</v>
      </c>
      <c r="B78" s="31" t="s">
        <v>170</v>
      </c>
      <c r="C78" s="32"/>
      <c r="D78" s="33" t="s">
        <v>171</v>
      </c>
      <c r="E78" s="31"/>
      <c r="F78" s="60">
        <v>0.10000000000002274</v>
      </c>
      <c r="G78" s="61">
        <v>301</v>
      </c>
      <c r="H78" s="31"/>
      <c r="I78" s="73" t="s">
        <v>185</v>
      </c>
      <c r="J78" s="34">
        <f>G78-G63</f>
        <v>27.100000000000023</v>
      </c>
      <c r="K78" s="52"/>
      <c r="L78" s="82"/>
    </row>
  </sheetData>
  <phoneticPr fontId="18"/>
  <pageMargins left="0.7" right="0.7" top="0.75" bottom="0.75" header="0.3" footer="0.3"/>
  <pageSetup paperSize="9" scale="74" fitToHeight="0" orientation="portrait" horizontalDpi="0" verticalDpi="0" r:id="rId1"/>
  <colBreaks count="1" manualBreakCount="1">
    <brk id="1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2013-316que</vt:lpstr>
      <vt:lpstr>'2013-316que'!Print_Area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ZIN8</dc:creator>
  <cp:lastModifiedBy>ZIN8</cp:lastModifiedBy>
  <cp:lastPrinted>2015-04-22T22:41:19Z</cp:lastPrinted>
  <dcterms:created xsi:type="dcterms:W3CDTF">2013-03-10T08:41:33Z</dcterms:created>
  <dcterms:modified xsi:type="dcterms:W3CDTF">2015-04-23T16:58:10Z</dcterms:modified>
</cp:coreProperties>
</file>