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0" windowWidth="18000" windowHeight="12900"/>
  </bookViews>
  <sheets>
    <sheet name="2015-502que" sheetId="2" r:id="rId1"/>
  </sheets>
  <definedNames>
    <definedName name="_xlnm.Print_Area" localSheetId="0">'2015-502que'!$A$1:$J$107</definedName>
  </definedNames>
  <calcPr calcId="145621" iterateDelta="1E-4"/>
</workbook>
</file>

<file path=xl/calcChain.xml><?xml version="1.0" encoding="utf-8"?>
<calcChain xmlns="http://schemas.openxmlformats.org/spreadsheetml/2006/main">
  <c r="J54" i="2" l="1"/>
  <c r="J104" i="2"/>
  <c r="J107" i="2"/>
  <c r="A107" i="2" l="1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J69" i="2"/>
  <c r="J82" i="2"/>
  <c r="F82" i="2"/>
  <c r="F87" i="2"/>
  <c r="F86" i="2"/>
  <c r="F85" i="2"/>
  <c r="F84" i="2"/>
  <c r="F83" i="2"/>
  <c r="F81" i="2"/>
  <c r="F80" i="2"/>
  <c r="F79" i="2"/>
  <c r="F78" i="2"/>
  <c r="F77" i="2"/>
  <c r="F63" i="2" l="1"/>
  <c r="F64" i="2"/>
  <c r="J62" i="2"/>
  <c r="F59" i="2"/>
  <c r="F52" i="2"/>
  <c r="F51" i="2"/>
  <c r="F50" i="2"/>
  <c r="F53" i="2" l="1"/>
  <c r="F54" i="2" l="1"/>
  <c r="F55" i="2" l="1"/>
  <c r="F56" i="2" l="1"/>
  <c r="F57" i="2" l="1"/>
  <c r="F40" i="2" l="1"/>
  <c r="F31" i="2"/>
  <c r="F7" i="2"/>
  <c r="F74" i="2" l="1"/>
  <c r="F73" i="2"/>
  <c r="F72" i="2"/>
  <c r="F71" i="2"/>
  <c r="F76" i="2"/>
  <c r="F75" i="2"/>
  <c r="F70" i="2"/>
  <c r="F69" i="2"/>
  <c r="F68" i="2"/>
  <c r="F66" i="2" l="1"/>
  <c r="F62" i="2"/>
  <c r="F49" i="2" l="1"/>
  <c r="F48" i="2"/>
  <c r="F47" i="2"/>
  <c r="F46" i="2"/>
  <c r="F45" i="2"/>
  <c r="F44" i="2"/>
  <c r="F43" i="2"/>
  <c r="F42" i="2"/>
  <c r="F41" i="2"/>
  <c r="F39" i="2" l="1"/>
  <c r="F36" i="2"/>
  <c r="F35" i="2"/>
  <c r="J31" i="2"/>
  <c r="F28" i="2" l="1"/>
  <c r="F27" i="2"/>
  <c r="F26" i="2"/>
  <c r="F23" i="2"/>
  <c r="F34" i="2" l="1"/>
  <c r="F33" i="2"/>
  <c r="F38" i="2"/>
  <c r="F37" i="2"/>
  <c r="F32" i="2"/>
  <c r="F30" i="2"/>
  <c r="F29" i="2"/>
  <c r="F25" i="2"/>
  <c r="F24" i="2"/>
  <c r="F22" i="2"/>
  <c r="F21" i="2"/>
  <c r="F20" i="2"/>
  <c r="F19" i="2" l="1"/>
  <c r="F18" i="2"/>
  <c r="F17" i="2"/>
  <c r="F16" i="2"/>
  <c r="F15" i="2"/>
  <c r="F14" i="2"/>
  <c r="F13" i="2"/>
  <c r="F12" i="2"/>
  <c r="F11" i="2"/>
  <c r="F10" i="2"/>
  <c r="F9" i="2"/>
  <c r="F8" i="2"/>
  <c r="F6" i="2"/>
  <c r="F58" i="2" l="1"/>
  <c r="A10" i="2" l="1"/>
  <c r="A11" i="2" s="1"/>
  <c r="A12" i="2" s="1"/>
  <c r="A13" i="2" s="1"/>
  <c r="F60" i="2"/>
  <c r="F61" i="2"/>
  <c r="F65" i="2"/>
  <c r="F67" i="2"/>
  <c r="A14" i="2" l="1"/>
  <c r="A15" i="2" s="1"/>
  <c r="A16" i="2" s="1"/>
  <c r="A17" i="2" s="1"/>
  <c r="A18" i="2" s="1"/>
  <c r="A19" i="2" s="1"/>
  <c r="A20" i="2" s="1"/>
  <c r="A21" i="2" s="1"/>
  <c r="A22" i="2" s="1"/>
  <c r="A23" i="2" l="1"/>
  <c r="A24" i="2" s="1"/>
  <c r="A25" i="2" s="1"/>
  <c r="A26" i="2" l="1"/>
  <c r="A27" i="2" l="1"/>
  <c r="A28" i="2" s="1"/>
  <c r="A29" i="2" s="1"/>
  <c r="A30" i="2" s="1"/>
  <c r="A31" i="2" l="1"/>
  <c r="A32" i="2" s="1"/>
  <c r="A33" i="2" s="1"/>
  <c r="A34" i="2" s="1"/>
  <c r="A35" i="2" s="1"/>
  <c r="A36" i="2" s="1"/>
  <c r="A37" i="2" s="1"/>
  <c r="A38" i="2" s="1"/>
  <c r="A39" i="2" l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l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l="1"/>
  <c r="A63" i="2" s="1"/>
  <c r="A64" i="2" s="1"/>
  <c r="A65" i="2" s="1"/>
  <c r="A66" i="2" s="1"/>
  <c r="A67" i="2" s="1"/>
  <c r="A68" i="2" s="1"/>
  <c r="A69" i="2" s="1"/>
  <c r="A70" i="2" l="1"/>
  <c r="A71" i="2" s="1"/>
  <c r="A72" i="2" s="1"/>
  <c r="A73" i="2" s="1"/>
  <c r="A74" i="2" s="1"/>
  <c r="A75" i="2" s="1"/>
  <c r="A76" i="2" s="1"/>
  <c r="A77" i="2" l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</calcChain>
</file>

<file path=xl/sharedStrings.xml><?xml version="1.0" encoding="utf-8"?>
<sst xmlns="http://schemas.openxmlformats.org/spreadsheetml/2006/main" count="384" uniqueCount="254">
  <si>
    <t>ポイント</t>
  </si>
  <si>
    <t>標識</t>
  </si>
  <si>
    <t>道路</t>
  </si>
  <si>
    <t>区間</t>
  </si>
  <si>
    <t>合計</t>
  </si>
  <si>
    <t>備考</t>
  </si>
  <si>
    <t>直進</t>
  </si>
  <si>
    <t>市道</t>
    <rPh sb="0" eb="2">
      <t>シドウ</t>
    </rPh>
    <phoneticPr fontId="19"/>
  </si>
  <si>
    <t>直進</t>
    <rPh sb="0" eb="2">
      <t>チョクシン</t>
    </rPh>
    <phoneticPr fontId="18"/>
  </si>
  <si>
    <t>左折</t>
    <rPh sb="0" eb="2">
      <t>サセツ</t>
    </rPh>
    <phoneticPr fontId="18"/>
  </si>
  <si>
    <t>市道</t>
    <rPh sb="0" eb="2">
      <t>シドウ</t>
    </rPh>
    <phoneticPr fontId="18"/>
  </si>
  <si>
    <t>市道</t>
    <rPh sb="0" eb="2">
      <t>シドウ</t>
    </rPh>
    <phoneticPr fontId="2"/>
  </si>
  <si>
    <t>右折</t>
    <rPh sb="0" eb="2">
      <t>ウセツ</t>
    </rPh>
    <phoneticPr fontId="2"/>
  </si>
  <si>
    <t>直進</t>
    <rPh sb="0" eb="2">
      <t>チョクシン</t>
    </rPh>
    <phoneticPr fontId="2"/>
  </si>
  <si>
    <t>右折</t>
    <rPh sb="0" eb="2">
      <t>ウセツ</t>
    </rPh>
    <phoneticPr fontId="18"/>
  </si>
  <si>
    <t>右折</t>
    <rPh sb="0" eb="2">
      <t>ウセツ</t>
    </rPh>
    <phoneticPr fontId="18"/>
  </si>
  <si>
    <t>Y字路</t>
    <rPh sb="1" eb="3">
      <t>ジロ</t>
    </rPh>
    <phoneticPr fontId="18"/>
  </si>
  <si>
    <t>直進</t>
    <rPh sb="0" eb="2">
      <t>チョクシン</t>
    </rPh>
    <phoneticPr fontId="18"/>
  </si>
  <si>
    <t>左側</t>
    <rPh sb="0" eb="2">
      <t>ヒダリガワ</t>
    </rPh>
    <phoneticPr fontId="18"/>
  </si>
  <si>
    <t>十字路　S</t>
    <rPh sb="0" eb="3">
      <t>ジュウジロ</t>
    </rPh>
    <phoneticPr fontId="18"/>
  </si>
  <si>
    <t>右直進</t>
    <rPh sb="0" eb="3">
      <t>ミギチョクシン</t>
    </rPh>
    <phoneticPr fontId="18"/>
  </si>
  <si>
    <t>右折</t>
    <rPh sb="0" eb="2">
      <t>ウセツ</t>
    </rPh>
    <phoneticPr fontId="19"/>
  </si>
  <si>
    <t>直進</t>
    <rPh sb="0" eb="2">
      <t>チョクシン</t>
    </rPh>
    <phoneticPr fontId="19"/>
  </si>
  <si>
    <t>直進</t>
    <rPh sb="0" eb="2">
      <t>チョクシン</t>
    </rPh>
    <phoneticPr fontId="22"/>
  </si>
  <si>
    <t>左折</t>
    <rPh sb="0" eb="2">
      <t>サセツ</t>
    </rPh>
    <phoneticPr fontId="22"/>
  </si>
  <si>
    <t>T字路</t>
    <rPh sb="1" eb="3">
      <t>ジロ</t>
    </rPh>
    <phoneticPr fontId="22"/>
  </si>
  <si>
    <t>右折</t>
    <rPh sb="0" eb="2">
      <t>ウセツ</t>
    </rPh>
    <phoneticPr fontId="22"/>
  </si>
  <si>
    <t>市道</t>
    <rPh sb="0" eb="2">
      <t>シドウ</t>
    </rPh>
    <phoneticPr fontId="22"/>
  </si>
  <si>
    <t>右折</t>
    <rPh sb="0" eb="2">
      <t>ウセツ</t>
    </rPh>
    <phoneticPr fontId="18"/>
  </si>
  <si>
    <t>左折</t>
    <rPh sb="0" eb="2">
      <t>サセツ</t>
    </rPh>
    <phoneticPr fontId="18"/>
  </si>
  <si>
    <t>ver1.00 正式版</t>
    <phoneticPr fontId="18"/>
  </si>
  <si>
    <t>左折</t>
    <rPh sb="0" eb="2">
      <t>サセツ</t>
    </rPh>
    <phoneticPr fontId="2"/>
  </si>
  <si>
    <t>十字路</t>
    <rPh sb="0" eb="3">
      <t>ジュウジロ</t>
    </rPh>
    <phoneticPr fontId="22"/>
  </si>
  <si>
    <t>左側</t>
    <rPh sb="0" eb="2">
      <t>ヒダリガワ</t>
    </rPh>
    <phoneticPr fontId="22"/>
  </si>
  <si>
    <t>左側</t>
    <rPh sb="0" eb="2">
      <t>ヒダリガワ</t>
    </rPh>
    <phoneticPr fontId="19"/>
  </si>
  <si>
    <t>左直進</t>
    <rPh sb="0" eb="1">
      <t>ヒダリ</t>
    </rPh>
    <rPh sb="1" eb="3">
      <t>チョクシン</t>
    </rPh>
    <phoneticPr fontId="22"/>
  </si>
  <si>
    <t>BRM503松阪400</t>
    <rPh sb="6" eb="8">
      <t>マツサカ</t>
    </rPh>
    <phoneticPr fontId="18"/>
  </si>
  <si>
    <t>※時間の記述は14：00スタート基準です</t>
    <phoneticPr fontId="19"/>
  </si>
  <si>
    <t>阪内川スポーツ公園</t>
    <rPh sb="0" eb="2">
      <t>サカウチ</t>
    </rPh>
    <rPh sb="2" eb="3">
      <t>ガワ</t>
    </rPh>
    <rPh sb="7" eb="9">
      <t>コウエン</t>
    </rPh>
    <phoneticPr fontId="3"/>
  </si>
  <si>
    <t>14：00スタート　北西方面</t>
    <rPh sb="10" eb="12">
      <t>ホクセイ</t>
    </rPh>
    <rPh sb="12" eb="14">
      <t>ホウメン</t>
    </rPh>
    <phoneticPr fontId="2"/>
  </si>
  <si>
    <t>十字路</t>
    <rPh sb="0" eb="3">
      <t>ジュウジロ</t>
    </rPh>
    <phoneticPr fontId="2"/>
  </si>
  <si>
    <t>県道147</t>
    <rPh sb="0" eb="2">
      <t>ケンドウ</t>
    </rPh>
    <phoneticPr fontId="3"/>
  </si>
  <si>
    <t>県道24</t>
    <rPh sb="0" eb="2">
      <t>ケンドウ</t>
    </rPh>
    <phoneticPr fontId="3"/>
  </si>
  <si>
    <t>左合流</t>
    <rPh sb="0" eb="3">
      <t>ヒダリゴウリュウ</t>
    </rPh>
    <phoneticPr fontId="2"/>
  </si>
  <si>
    <t>逆Y字路</t>
    <rPh sb="0" eb="1">
      <t>ギャク</t>
    </rPh>
    <rPh sb="2" eb="4">
      <t>ジロ</t>
    </rPh>
    <phoneticPr fontId="2"/>
  </si>
  <si>
    <t>県道24に合流して即踏切渡る</t>
    <rPh sb="0" eb="2">
      <t>ケンドウ</t>
    </rPh>
    <rPh sb="5" eb="7">
      <t>ゴウリュウ</t>
    </rPh>
    <rPh sb="9" eb="10">
      <t>ソク</t>
    </rPh>
    <rPh sb="10" eb="13">
      <t>フミキリワタ</t>
    </rPh>
    <phoneticPr fontId="18"/>
  </si>
  <si>
    <t>宮古西　S(ファミリーマート嬉野宮古店)</t>
    <rPh sb="0" eb="2">
      <t>ミヤコ</t>
    </rPh>
    <rPh sb="2" eb="3">
      <t>ニシ</t>
    </rPh>
    <phoneticPr fontId="2"/>
  </si>
  <si>
    <t>久居駅南　S</t>
    <rPh sb="0" eb="3">
      <t>ヒサイエキ</t>
    </rPh>
    <rPh sb="3" eb="4">
      <t>ミナミ</t>
    </rPh>
    <phoneticPr fontId="2"/>
  </si>
  <si>
    <t>県道114→県776</t>
    <rPh sb="0" eb="2">
      <t>ケンドウ</t>
    </rPh>
    <rPh sb="6" eb="7">
      <t>ケン</t>
    </rPh>
    <phoneticPr fontId="3"/>
  </si>
  <si>
    <t>R23（中勢バイパス）</t>
    <rPh sb="4" eb="6">
      <t>チュウセイ</t>
    </rPh>
    <phoneticPr fontId="3"/>
  </si>
  <si>
    <t>中勢バイパスは全て本線維持して進める</t>
    <rPh sb="0" eb="2">
      <t>チュウセイ</t>
    </rPh>
    <rPh sb="7" eb="8">
      <t>スベ</t>
    </rPh>
    <rPh sb="9" eb="11">
      <t>ホンセン</t>
    </rPh>
    <rPh sb="11" eb="13">
      <t>イジ</t>
    </rPh>
    <rPh sb="15" eb="16">
      <t>スス</t>
    </rPh>
    <phoneticPr fontId="18"/>
  </si>
  <si>
    <t>北黒田北　S</t>
    <rPh sb="0" eb="3">
      <t>キタクロダ</t>
    </rPh>
    <rPh sb="3" eb="4">
      <t>キタ</t>
    </rPh>
    <phoneticPr fontId="18"/>
  </si>
  <si>
    <t>R306</t>
    <phoneticPr fontId="3"/>
  </si>
  <si>
    <t>中勢バイパス終点の一つ手前を曲がる。突き当りまで行っても良い</t>
    <rPh sb="0" eb="2">
      <t>チュウセイ</t>
    </rPh>
    <rPh sb="6" eb="8">
      <t>シュウテン</t>
    </rPh>
    <rPh sb="9" eb="10">
      <t>ヒト</t>
    </rPh>
    <rPh sb="11" eb="13">
      <t>テマエ</t>
    </rPh>
    <rPh sb="14" eb="15">
      <t>マ</t>
    </rPh>
    <rPh sb="18" eb="19">
      <t>ツ</t>
    </rPh>
    <rPh sb="20" eb="21">
      <t>アタ</t>
    </rPh>
    <rPh sb="24" eb="25">
      <t>イ</t>
    </rPh>
    <rPh sb="28" eb="29">
      <t>ヨ</t>
    </rPh>
    <phoneticPr fontId="18"/>
  </si>
  <si>
    <t>ト字路</t>
    <rPh sb="1" eb="3">
      <t>ジロ</t>
    </rPh>
    <phoneticPr fontId="18"/>
  </si>
  <si>
    <t>県道643</t>
    <rPh sb="0" eb="2">
      <t>ケンドウ</t>
    </rPh>
    <phoneticPr fontId="18"/>
  </si>
  <si>
    <t>×</t>
    <phoneticPr fontId="18"/>
  </si>
  <si>
    <t>よく見ると分岐点に県643の指示標識が出てくるが分かりづらい</t>
    <rPh sb="2" eb="3">
      <t>ミ</t>
    </rPh>
    <rPh sb="5" eb="8">
      <t>ブンキテン</t>
    </rPh>
    <rPh sb="9" eb="10">
      <t>ケン</t>
    </rPh>
    <rPh sb="14" eb="18">
      <t>シジヒョウシキ</t>
    </rPh>
    <rPh sb="19" eb="20">
      <t>デ</t>
    </rPh>
    <rPh sb="24" eb="25">
      <t>ワ</t>
    </rPh>
    <phoneticPr fontId="18"/>
  </si>
  <si>
    <t>T字路　S</t>
    <rPh sb="1" eb="3">
      <t>ジロ</t>
    </rPh>
    <phoneticPr fontId="18"/>
  </si>
  <si>
    <t>2月開通のバイパスを走るのでオンライン地図に反映されていない</t>
    <rPh sb="1" eb="2">
      <t>ガツ</t>
    </rPh>
    <rPh sb="2" eb="4">
      <t>カイツウ</t>
    </rPh>
    <rPh sb="10" eb="11">
      <t>ハシ</t>
    </rPh>
    <rPh sb="19" eb="21">
      <t>チズ</t>
    </rPh>
    <rPh sb="22" eb="24">
      <t>ハンエイ</t>
    </rPh>
    <phoneticPr fontId="18"/>
  </si>
  <si>
    <t>県道54（県643）</t>
    <rPh sb="0" eb="2">
      <t>ケンドウ</t>
    </rPh>
    <rPh sb="5" eb="6">
      <t>ケン</t>
    </rPh>
    <phoneticPr fontId="18"/>
  </si>
  <si>
    <t>徳居橋北詰　S</t>
    <rPh sb="0" eb="1">
      <t>トク</t>
    </rPh>
    <rPh sb="1" eb="2">
      <t>キョ</t>
    </rPh>
    <rPh sb="2" eb="3">
      <t>ハシ</t>
    </rPh>
    <rPh sb="3" eb="5">
      <t>キタヅメ</t>
    </rPh>
    <phoneticPr fontId="18"/>
  </si>
  <si>
    <t>御薗町　S</t>
    <phoneticPr fontId="18"/>
  </si>
  <si>
    <t>前方より轟音轟く</t>
    <rPh sb="0" eb="2">
      <t>ゼンポウ</t>
    </rPh>
    <rPh sb="4" eb="7">
      <t>ゴウオントドロ</t>
    </rPh>
    <phoneticPr fontId="18"/>
  </si>
  <si>
    <t>鈴鹿サーキット前　S</t>
    <rPh sb="0" eb="2">
      <t>スズカ</t>
    </rPh>
    <rPh sb="7" eb="8">
      <t>マエ</t>
    </rPh>
    <phoneticPr fontId="18"/>
  </si>
  <si>
    <t>サーキット道路
→県道643</t>
    <rPh sb="5" eb="7">
      <t>ドウロ</t>
    </rPh>
    <rPh sb="9" eb="11">
      <t>ケンドウ</t>
    </rPh>
    <phoneticPr fontId="18"/>
  </si>
  <si>
    <t>鈴鹿高校東　S</t>
    <rPh sb="0" eb="2">
      <t>スズカ</t>
    </rPh>
    <rPh sb="2" eb="4">
      <t>コウコウ</t>
    </rPh>
    <rPh sb="4" eb="5">
      <t>ヒガシ</t>
    </rPh>
    <phoneticPr fontId="18"/>
  </si>
  <si>
    <t>R1への誘導標識に従う</t>
    <rPh sb="4" eb="8">
      <t>ユウドウヒョウシキ</t>
    </rPh>
    <rPh sb="9" eb="10">
      <t>シタガ</t>
    </rPh>
    <phoneticPr fontId="18"/>
  </si>
  <si>
    <t>庄野　S</t>
    <rPh sb="0" eb="2">
      <t>ショウノ</t>
    </rPh>
    <phoneticPr fontId="18"/>
  </si>
  <si>
    <t>R1</t>
    <phoneticPr fontId="18"/>
  </si>
  <si>
    <t>県道8</t>
    <rPh sb="0" eb="2">
      <t>ケンドウ</t>
    </rPh>
    <phoneticPr fontId="19"/>
  </si>
  <si>
    <t>采女南　S</t>
    <rPh sb="0" eb="2">
      <t>ウネメ</t>
    </rPh>
    <rPh sb="2" eb="3">
      <t>ミナミ</t>
    </rPh>
    <phoneticPr fontId="18"/>
  </si>
  <si>
    <t>東国遠征の帰路、日本武尊はこの付近の丘陵を越えられず”足を三重に折り重ねるように”倒れ没したという。三重県の語源の地</t>
    <rPh sb="0" eb="4">
      <t>トウゴクエンセイ</t>
    </rPh>
    <rPh sb="5" eb="7">
      <t>キロ</t>
    </rPh>
    <rPh sb="15" eb="17">
      <t>フキン</t>
    </rPh>
    <rPh sb="18" eb="20">
      <t>キュウリョウ</t>
    </rPh>
    <rPh sb="21" eb="22">
      <t>コ</t>
    </rPh>
    <rPh sb="27" eb="28">
      <t>アシ</t>
    </rPh>
    <rPh sb="29" eb="31">
      <t>ミエ</t>
    </rPh>
    <rPh sb="32" eb="33">
      <t>オ</t>
    </rPh>
    <rPh sb="34" eb="35">
      <t>カサ</t>
    </rPh>
    <rPh sb="41" eb="42">
      <t>タオ</t>
    </rPh>
    <rPh sb="43" eb="44">
      <t>ボッ</t>
    </rPh>
    <rPh sb="50" eb="52">
      <t>ミエ</t>
    </rPh>
    <rPh sb="52" eb="53">
      <t>ケン</t>
    </rPh>
    <rPh sb="54" eb="56">
      <t>ゴゲン</t>
    </rPh>
    <rPh sb="57" eb="58">
      <t>チ</t>
    </rPh>
    <phoneticPr fontId="18"/>
  </si>
  <si>
    <t>右合流</t>
    <rPh sb="0" eb="3">
      <t>ミギゴウリュウ</t>
    </rPh>
    <phoneticPr fontId="18"/>
  </si>
  <si>
    <t>逆Y字路</t>
    <rPh sb="0" eb="1">
      <t>ギャク</t>
    </rPh>
    <rPh sb="2" eb="4">
      <t>ジロ</t>
    </rPh>
    <phoneticPr fontId="18"/>
  </si>
  <si>
    <t>川沿いの道に合流する</t>
    <rPh sb="0" eb="2">
      <t>カワゾ</t>
    </rPh>
    <rPh sb="4" eb="5">
      <t>ミチ</t>
    </rPh>
    <rPh sb="6" eb="8">
      <t>ゴウリュウ</t>
    </rPh>
    <phoneticPr fontId="18"/>
  </si>
  <si>
    <t>貝家橋南詰　S</t>
    <rPh sb="0" eb="1">
      <t>カイ</t>
    </rPh>
    <rPh sb="1" eb="2">
      <t>イエ</t>
    </rPh>
    <rPh sb="2" eb="3">
      <t>ハシ</t>
    </rPh>
    <rPh sb="3" eb="4">
      <t>ミナミ</t>
    </rPh>
    <rPh sb="4" eb="5">
      <t>ヅメ</t>
    </rPh>
    <phoneticPr fontId="18"/>
  </si>
  <si>
    <t>左直進</t>
    <rPh sb="0" eb="3">
      <t>ヒダリチョクシン</t>
    </rPh>
    <phoneticPr fontId="18"/>
  </si>
  <si>
    <t>十字路</t>
    <rPh sb="0" eb="3">
      <t>ジュウジロ</t>
    </rPh>
    <phoneticPr fontId="18"/>
  </si>
  <si>
    <r>
      <rPr>
        <b/>
        <sz val="9"/>
        <color rgb="FFFF0000"/>
        <rFont val="ＭＳ Ｐゴシック"/>
        <family val="3"/>
        <charset val="128"/>
        <scheme val="minor"/>
      </rPr>
      <t>交差点に入る直前のヘキサ</t>
    </r>
    <r>
      <rPr>
        <sz val="9"/>
        <rFont val="ＭＳ Ｐゴシック"/>
        <family val="3"/>
        <charset val="128"/>
        <scheme val="minor"/>
      </rPr>
      <t>に注目！　県8は右折方向
ここも県8のトレースが難しい</t>
    </r>
    <rPh sb="0" eb="3">
      <t>コウサテン</t>
    </rPh>
    <rPh sb="4" eb="5">
      <t>ハイ</t>
    </rPh>
    <rPh sb="6" eb="8">
      <t>チョクゼン</t>
    </rPh>
    <rPh sb="13" eb="15">
      <t>チュウモク</t>
    </rPh>
    <rPh sb="17" eb="18">
      <t>ケン</t>
    </rPh>
    <rPh sb="20" eb="22">
      <t>ウセツ</t>
    </rPh>
    <rPh sb="22" eb="24">
      <t>ホウコウ</t>
    </rPh>
    <rPh sb="28" eb="29">
      <t>ケン</t>
    </rPh>
    <rPh sb="36" eb="37">
      <t>ムズカ</t>
    </rPh>
    <phoneticPr fontId="18"/>
  </si>
  <si>
    <t>八王子町　S</t>
    <rPh sb="0" eb="4">
      <t>ハチオウジマチ</t>
    </rPh>
    <phoneticPr fontId="18"/>
  </si>
  <si>
    <t>ここ右折して回ってきても良い</t>
    <rPh sb="2" eb="4">
      <t>ウセツ</t>
    </rPh>
    <rPh sb="6" eb="7">
      <t>マワ</t>
    </rPh>
    <rPh sb="12" eb="13">
      <t>ヨ</t>
    </rPh>
    <phoneticPr fontId="18"/>
  </si>
  <si>
    <t>五反田橋北詰　S</t>
    <rPh sb="0" eb="4">
      <t>ゴタンダバシ</t>
    </rPh>
    <rPh sb="4" eb="6">
      <t>キタヅメ</t>
    </rPh>
    <phoneticPr fontId="18"/>
  </si>
  <si>
    <t>一応左が道なりだが分かりづらい</t>
    <rPh sb="0" eb="3">
      <t>イチオウヒダリ</t>
    </rPh>
    <rPh sb="4" eb="5">
      <t>ミチ</t>
    </rPh>
    <rPh sb="9" eb="10">
      <t>ワ</t>
    </rPh>
    <phoneticPr fontId="18"/>
  </si>
  <si>
    <t>青葉町　S</t>
    <rPh sb="0" eb="3">
      <t>アオバチョウ</t>
    </rPh>
    <phoneticPr fontId="18"/>
  </si>
  <si>
    <t>直進して跨線橋わたっても良いが、側道から渡ること推奨
歩道は階段なのでめんどうな人は東側にある踏切渡ること</t>
    <rPh sb="0" eb="2">
      <t>チョクシン</t>
    </rPh>
    <rPh sb="4" eb="7">
      <t>コセンキョウ</t>
    </rPh>
    <rPh sb="12" eb="13">
      <t>ヨ</t>
    </rPh>
    <rPh sb="16" eb="18">
      <t>ソクドウ</t>
    </rPh>
    <rPh sb="20" eb="21">
      <t>ワタ</t>
    </rPh>
    <rPh sb="24" eb="26">
      <t>スイショウ</t>
    </rPh>
    <rPh sb="27" eb="29">
      <t>ホドウ</t>
    </rPh>
    <rPh sb="30" eb="32">
      <t>カイダン</t>
    </rPh>
    <rPh sb="40" eb="41">
      <t>ヒト</t>
    </rPh>
    <rPh sb="42" eb="44">
      <t>ヒガシガワ</t>
    </rPh>
    <rPh sb="47" eb="50">
      <t>フミキリワタ</t>
    </rPh>
    <phoneticPr fontId="18"/>
  </si>
  <si>
    <t>R477</t>
    <phoneticPr fontId="18"/>
  </si>
  <si>
    <t>新尾平橋北　S</t>
    <rPh sb="0" eb="1">
      <t>シン</t>
    </rPh>
    <rPh sb="1" eb="2">
      <t>オ</t>
    </rPh>
    <rPh sb="2" eb="3">
      <t>ヒラ</t>
    </rPh>
    <rPh sb="3" eb="4">
      <t>ハシ</t>
    </rPh>
    <phoneticPr fontId="18"/>
  </si>
  <si>
    <t>市道　→　県622</t>
    <rPh sb="0" eb="2">
      <t>シドウ</t>
    </rPh>
    <rPh sb="5" eb="6">
      <t>ケン</t>
    </rPh>
    <phoneticPr fontId="18"/>
  </si>
  <si>
    <t>生桑橋北詰　S</t>
    <rPh sb="0" eb="1">
      <t>イ</t>
    </rPh>
    <rPh sb="1" eb="2">
      <t>クワ</t>
    </rPh>
    <rPh sb="2" eb="3">
      <t>ハシ</t>
    </rPh>
    <rPh sb="3" eb="5">
      <t>キタヅメ</t>
    </rPh>
    <phoneticPr fontId="18"/>
  </si>
  <si>
    <r>
      <t>この先、</t>
    </r>
    <r>
      <rPr>
        <sz val="9"/>
        <color rgb="FFFF0000"/>
        <rFont val="ＭＳ Ｐゴシック"/>
        <family val="3"/>
        <charset val="128"/>
      </rPr>
      <t>ショッピングモールや路面店多し</t>
    </r>
    <r>
      <rPr>
        <sz val="9"/>
        <rFont val="ＭＳ Ｐゴシック"/>
        <family val="3"/>
        <charset val="128"/>
      </rPr>
      <t>　通行要注意</t>
    </r>
    <rPh sb="2" eb="3">
      <t>サキ</t>
    </rPh>
    <rPh sb="14" eb="17">
      <t>ロメンテン</t>
    </rPh>
    <rPh sb="17" eb="18">
      <t>オオ</t>
    </rPh>
    <rPh sb="20" eb="25">
      <t>ツウコウヨウチュウイ</t>
    </rPh>
    <phoneticPr fontId="18"/>
  </si>
  <si>
    <t>県道8</t>
    <rPh sb="0" eb="2">
      <t>ケンドウ</t>
    </rPh>
    <phoneticPr fontId="18"/>
  </si>
  <si>
    <t>垂坂町西　S</t>
    <rPh sb="0" eb="1">
      <t>タ</t>
    </rPh>
    <rPh sb="1" eb="3">
      <t>サカマチ</t>
    </rPh>
    <rPh sb="3" eb="4">
      <t>ニシ</t>
    </rPh>
    <phoneticPr fontId="18"/>
  </si>
  <si>
    <t>県道26</t>
    <rPh sb="0" eb="2">
      <t>ケンドウ</t>
    </rPh>
    <phoneticPr fontId="18"/>
  </si>
  <si>
    <t>坂井橋　S</t>
    <rPh sb="0" eb="3">
      <t>サカイバシ</t>
    </rPh>
    <phoneticPr fontId="18"/>
  </si>
  <si>
    <t>星川南　S</t>
    <rPh sb="0" eb="2">
      <t>ホシカワ</t>
    </rPh>
    <rPh sb="2" eb="3">
      <t>ミナミ</t>
    </rPh>
    <phoneticPr fontId="18"/>
  </si>
  <si>
    <t>R421（県道26）</t>
    <rPh sb="5" eb="7">
      <t>ケンドウ</t>
    </rPh>
    <phoneticPr fontId="18"/>
  </si>
  <si>
    <t>左直進は信号がないのでそのまま進めるが合流注意</t>
    <rPh sb="0" eb="3">
      <t>ヒダリチョクシン</t>
    </rPh>
    <rPh sb="4" eb="6">
      <t>シンゴウ</t>
    </rPh>
    <rPh sb="15" eb="16">
      <t>スス</t>
    </rPh>
    <rPh sb="19" eb="23">
      <t>ゴウリュウチュウイ</t>
    </rPh>
    <phoneticPr fontId="18"/>
  </si>
  <si>
    <t>星川西　S</t>
    <rPh sb="0" eb="2">
      <t>ホシカワ</t>
    </rPh>
    <rPh sb="2" eb="3">
      <t>ニシ</t>
    </rPh>
    <phoneticPr fontId="18"/>
  </si>
  <si>
    <r>
      <t>右折すぐ　</t>
    </r>
    <r>
      <rPr>
        <b/>
        <sz val="9"/>
        <color rgb="FFFF0000"/>
        <rFont val="ＭＳ ゴシック"/>
        <family val="3"/>
        <charset val="128"/>
      </rPr>
      <t>＜＜＜＜＜＜</t>
    </r>
    <r>
      <rPr>
        <sz val="9"/>
        <rFont val="ＭＳ ゴシック"/>
        <family val="3"/>
        <charset val="128"/>
      </rPr>
      <t>　のリフレクターに従って左へ</t>
    </r>
    <rPh sb="0" eb="2">
      <t>ウセツ</t>
    </rPh>
    <rPh sb="20" eb="21">
      <t>シタガ</t>
    </rPh>
    <rPh sb="23" eb="24">
      <t>ヒダリ</t>
    </rPh>
    <phoneticPr fontId="18"/>
  </si>
  <si>
    <t>T字路</t>
    <rPh sb="1" eb="3">
      <t>ジロ</t>
    </rPh>
    <phoneticPr fontId="18"/>
  </si>
  <si>
    <t>多度大社前　S</t>
    <rPh sb="0" eb="5">
      <t>タドタイシャマエ</t>
    </rPh>
    <phoneticPr fontId="18"/>
  </si>
  <si>
    <t>（多度大社）</t>
    <rPh sb="1" eb="5">
      <t>タドタイシャ</t>
    </rPh>
    <phoneticPr fontId="22"/>
  </si>
  <si>
    <t>奥は河川道路が続いている</t>
    <rPh sb="0" eb="1">
      <t>オク</t>
    </rPh>
    <rPh sb="2" eb="6">
      <t>カセンドウロ</t>
    </rPh>
    <rPh sb="7" eb="8">
      <t>ツヅ</t>
    </rPh>
    <phoneticPr fontId="18"/>
  </si>
  <si>
    <t>十字路　S</t>
    <rPh sb="0" eb="3">
      <t>ジュウジロ</t>
    </rPh>
    <phoneticPr fontId="19"/>
  </si>
  <si>
    <t>側道</t>
    <rPh sb="0" eb="2">
      <t>ソクドウ</t>
    </rPh>
    <phoneticPr fontId="22"/>
  </si>
  <si>
    <t>（R258　アンダーパス）</t>
    <phoneticPr fontId="22"/>
  </si>
  <si>
    <t>国道をアンダーパスする場所で、くぐらずにそのまま側道に入る</t>
    <rPh sb="0" eb="2">
      <t>コクドウ</t>
    </rPh>
    <rPh sb="11" eb="13">
      <t>バショ</t>
    </rPh>
    <rPh sb="24" eb="26">
      <t>ソクドウ</t>
    </rPh>
    <rPh sb="27" eb="28">
      <t>ハイ</t>
    </rPh>
    <phoneticPr fontId="18"/>
  </si>
  <si>
    <t>R258</t>
    <phoneticPr fontId="22"/>
  </si>
  <si>
    <t>県道23</t>
    <rPh sb="0" eb="2">
      <t>ケンドウ</t>
    </rPh>
    <phoneticPr fontId="22"/>
  </si>
  <si>
    <t>柚井　S</t>
    <rPh sb="0" eb="2">
      <t>ユズイ</t>
    </rPh>
    <phoneticPr fontId="22"/>
  </si>
  <si>
    <t>この先の油島大橋は歩道を走ったほうが良いかも……</t>
    <rPh sb="2" eb="3">
      <t>サキ</t>
    </rPh>
    <rPh sb="4" eb="8">
      <t>アブラジマオオハシ</t>
    </rPh>
    <rPh sb="9" eb="11">
      <t>ホドウ</t>
    </rPh>
    <rPh sb="12" eb="13">
      <t>ハシ</t>
    </rPh>
    <rPh sb="18" eb="19">
      <t>イ</t>
    </rPh>
    <phoneticPr fontId="18"/>
  </si>
  <si>
    <t>長良川大橋西　S</t>
    <rPh sb="0" eb="5">
      <t>ナガラガワオオハシ</t>
    </rPh>
    <rPh sb="5" eb="6">
      <t>ニシ</t>
    </rPh>
    <phoneticPr fontId="22"/>
  </si>
  <si>
    <t>ここからひたすら長良川を逆上る</t>
    <rPh sb="8" eb="11">
      <t>ナガラガワ</t>
    </rPh>
    <rPh sb="12" eb="14">
      <t>サカノボ</t>
    </rPh>
    <phoneticPr fontId="18"/>
  </si>
  <si>
    <t>長良大橋西　S</t>
    <rPh sb="0" eb="4">
      <t>ナガラオオハシ</t>
    </rPh>
    <rPh sb="4" eb="5">
      <t>ニシ</t>
    </rPh>
    <phoneticPr fontId="22"/>
  </si>
  <si>
    <t>県道23
(清流サルスベリ街道)</t>
    <rPh sb="0" eb="2">
      <t>ケンドウ</t>
    </rPh>
    <rPh sb="6" eb="8">
      <t>セイリュウ</t>
    </rPh>
    <rPh sb="13" eb="15">
      <t>カイドウ</t>
    </rPh>
    <phoneticPr fontId="22"/>
  </si>
  <si>
    <t>県道163
(清流サルスベリ街道)</t>
    <rPh sb="0" eb="2">
      <t>ケンドウ</t>
    </rPh>
    <rPh sb="7" eb="9">
      <t>セイリュウ</t>
    </rPh>
    <rPh sb="14" eb="16">
      <t>カイドウ</t>
    </rPh>
    <phoneticPr fontId="22"/>
  </si>
  <si>
    <t>県道番号が切り替わる</t>
    <rPh sb="0" eb="2">
      <t>ケンドウ</t>
    </rPh>
    <rPh sb="2" eb="4">
      <t>バンゴウ</t>
    </rPh>
    <rPh sb="5" eb="6">
      <t>キ</t>
    </rPh>
    <rPh sb="7" eb="8">
      <t>カ</t>
    </rPh>
    <phoneticPr fontId="18"/>
  </si>
  <si>
    <t>R157</t>
    <phoneticPr fontId="22"/>
  </si>
  <si>
    <t>下尻毛　S</t>
    <rPh sb="0" eb="3">
      <t>シモシリゲ</t>
    </rPh>
    <phoneticPr fontId="22"/>
  </si>
  <si>
    <t>国道交点の割には地味</t>
    <rPh sb="0" eb="4">
      <t>コクドウコウテン</t>
    </rPh>
    <rPh sb="5" eb="6">
      <t>ワリ</t>
    </rPh>
    <rPh sb="8" eb="10">
      <t>ジミ</t>
    </rPh>
    <phoneticPr fontId="18"/>
  </si>
  <si>
    <t>県道77
（岐阜環状線）</t>
    <rPh sb="0" eb="2">
      <t>ケンドウ</t>
    </rPh>
    <rPh sb="6" eb="11">
      <t>ギフカンジョウセン</t>
    </rPh>
    <phoneticPr fontId="22"/>
  </si>
  <si>
    <t>北島７　S</t>
    <rPh sb="0" eb="2">
      <t>キタジマ</t>
    </rPh>
    <phoneticPr fontId="22"/>
  </si>
  <si>
    <t>2014年京都600のコースに合流</t>
    <rPh sb="4" eb="5">
      <t>ネン</t>
    </rPh>
    <rPh sb="5" eb="7">
      <t>キョウト</t>
    </rPh>
    <rPh sb="15" eb="17">
      <t>ゴウリュウ</t>
    </rPh>
    <phoneticPr fontId="18"/>
  </si>
  <si>
    <t>福光東２東　S</t>
    <rPh sb="0" eb="2">
      <t>フクミツ</t>
    </rPh>
    <rPh sb="2" eb="3">
      <t>ヒガシ</t>
    </rPh>
    <rPh sb="4" eb="5">
      <t>ヒガシ</t>
    </rPh>
    <phoneticPr fontId="19"/>
  </si>
  <si>
    <t>岩崎１　S</t>
    <rPh sb="0" eb="2">
      <t>イワサキ</t>
    </rPh>
    <phoneticPr fontId="19"/>
  </si>
  <si>
    <t>市道（R256旧道）</t>
    <rPh sb="0" eb="2">
      <t>シドウ</t>
    </rPh>
    <rPh sb="7" eb="9">
      <t>キュウドウ</t>
    </rPh>
    <phoneticPr fontId="22"/>
  </si>
  <si>
    <t>天王　S</t>
    <rPh sb="0" eb="2">
      <t>テンノウ</t>
    </rPh>
    <phoneticPr fontId="22"/>
  </si>
  <si>
    <t>県道79（R256旧道）</t>
    <rPh sb="0" eb="2">
      <t>ケンドウ</t>
    </rPh>
    <phoneticPr fontId="19"/>
  </si>
  <si>
    <t>井戸尻　S</t>
    <rPh sb="0" eb="1">
      <t>イ</t>
    </rPh>
    <rPh sb="1" eb="2">
      <t>ト</t>
    </rPh>
    <rPh sb="2" eb="3">
      <t>シリ</t>
    </rPh>
    <phoneticPr fontId="19"/>
  </si>
  <si>
    <t>R256</t>
    <phoneticPr fontId="22"/>
  </si>
  <si>
    <t>R256現道合流</t>
    <rPh sb="4" eb="8">
      <t>ゲンドウゴウリュウ</t>
    </rPh>
    <phoneticPr fontId="19"/>
  </si>
  <si>
    <t>PC2　サークルＫ山県岩佐口店</t>
    <phoneticPr fontId="22"/>
  </si>
  <si>
    <t>ト字路（タラガトンネル）</t>
    <rPh sb="1" eb="3">
      <t>ジロ</t>
    </rPh>
    <phoneticPr fontId="19"/>
  </si>
  <si>
    <t>相生　S</t>
    <rPh sb="0" eb="2">
      <t>アイオイ</t>
    </rPh>
    <phoneticPr fontId="19"/>
  </si>
  <si>
    <t>R156合流</t>
    <rPh sb="4" eb="6">
      <t>ゴウリュウ</t>
    </rPh>
    <phoneticPr fontId="19"/>
  </si>
  <si>
    <t>城南　S（ローソン 郡上八幡）</t>
    <rPh sb="0" eb="2">
      <t>ジョウナン</t>
    </rPh>
    <phoneticPr fontId="19"/>
  </si>
  <si>
    <t>R256</t>
    <phoneticPr fontId="22"/>
  </si>
  <si>
    <t>標高272m</t>
    <rPh sb="0" eb="2">
      <t>ヒョウコウ</t>
    </rPh>
    <phoneticPr fontId="19"/>
  </si>
  <si>
    <t>R156（R256）</t>
    <phoneticPr fontId="22"/>
  </si>
  <si>
    <t>R156</t>
    <phoneticPr fontId="18"/>
  </si>
  <si>
    <t>R256と別れてR156単独となる</t>
    <rPh sb="5" eb="6">
      <t>ワカ</t>
    </rPh>
    <rPh sb="12" eb="14">
      <t>タンドク</t>
    </rPh>
    <phoneticPr fontId="18"/>
  </si>
  <si>
    <t>正ヶ洞　S</t>
    <rPh sb="0" eb="1">
      <t>セイ</t>
    </rPh>
    <rPh sb="2" eb="3">
      <t>ホラ</t>
    </rPh>
    <phoneticPr fontId="18"/>
  </si>
  <si>
    <t>向小駄良　S</t>
    <rPh sb="0" eb="1">
      <t>ム</t>
    </rPh>
    <rPh sb="1" eb="2">
      <t>ショウ</t>
    </rPh>
    <rPh sb="2" eb="3">
      <t>ダ</t>
    </rPh>
    <rPh sb="3" eb="4">
      <t>ヨ</t>
    </rPh>
    <phoneticPr fontId="18"/>
  </si>
  <si>
    <r>
      <t>標高540m
右折して高鷲市街に行くとコンビニがある
ここを越えると富山に入って五箇山を抜けて</t>
    </r>
    <r>
      <rPr>
        <sz val="9"/>
        <color rgb="FFFF0000"/>
        <rFont val="ＭＳ Ｐゴシック"/>
        <family val="3"/>
        <charset val="128"/>
        <scheme val="minor"/>
      </rPr>
      <t xml:space="preserve">砺波平野まで90㎞以上コンビニがない
</t>
    </r>
    <r>
      <rPr>
        <sz val="9"/>
        <rFont val="ＭＳ Ｐゴシック"/>
        <family val="3"/>
        <charset val="128"/>
        <scheme val="minor"/>
      </rPr>
      <t>ひるがの高原・白川郷のデイリーストアは夜間営業していない模様</t>
    </r>
    <rPh sb="0" eb="2">
      <t>ヒョウコウ</t>
    </rPh>
    <rPh sb="7" eb="9">
      <t>ウセツ</t>
    </rPh>
    <rPh sb="11" eb="13">
      <t>タカス</t>
    </rPh>
    <rPh sb="13" eb="15">
      <t>シガイ</t>
    </rPh>
    <rPh sb="16" eb="17">
      <t>イ</t>
    </rPh>
    <rPh sb="30" eb="31">
      <t>コ</t>
    </rPh>
    <rPh sb="34" eb="36">
      <t>トヤマ</t>
    </rPh>
    <rPh sb="37" eb="38">
      <t>ハイ</t>
    </rPh>
    <rPh sb="40" eb="43">
      <t>ゴカヤマ</t>
    </rPh>
    <rPh sb="44" eb="45">
      <t>ヌ</t>
    </rPh>
    <rPh sb="47" eb="51">
      <t>トナミヘイヤ</t>
    </rPh>
    <rPh sb="56" eb="58">
      <t>イジョウ</t>
    </rPh>
    <rPh sb="70" eb="72">
      <t>コウゲン</t>
    </rPh>
    <rPh sb="73" eb="76">
      <t>シラカワゴウ</t>
    </rPh>
    <rPh sb="85" eb="89">
      <t>ヤカンエイギョウ</t>
    </rPh>
    <rPh sb="94" eb="96">
      <t>モヨウ</t>
    </rPh>
    <phoneticPr fontId="18"/>
  </si>
  <si>
    <t>標高368m
油坂旧道に入るポイント。リタイアしたいがBRM505に出たい場合はここを左折すると福井までショートカットできる
右にルート沿い最後のコンビニ。次は100㎞先にローソン</t>
    <rPh sb="0" eb="2">
      <t>ヒョウコウ</t>
    </rPh>
    <rPh sb="7" eb="11">
      <t>アブラザカキュウドウ</t>
    </rPh>
    <rPh sb="12" eb="13">
      <t>ハイ</t>
    </rPh>
    <rPh sb="34" eb="35">
      <t>デ</t>
    </rPh>
    <rPh sb="37" eb="39">
      <t>バアイ</t>
    </rPh>
    <rPh sb="43" eb="45">
      <t>サセツ</t>
    </rPh>
    <rPh sb="48" eb="50">
      <t>フクイ</t>
    </rPh>
    <rPh sb="63" eb="64">
      <t>ミギ</t>
    </rPh>
    <rPh sb="68" eb="69">
      <t>ゾ</t>
    </rPh>
    <rPh sb="70" eb="72">
      <t>サイゴ</t>
    </rPh>
    <rPh sb="78" eb="79">
      <t>ツギ</t>
    </rPh>
    <rPh sb="84" eb="85">
      <t>サキ</t>
    </rPh>
    <phoneticPr fontId="19"/>
  </si>
  <si>
    <t>ひるがの峠</t>
    <rPh sb="4" eb="5">
      <t>トウゲ</t>
    </rPh>
    <phoneticPr fontId="19"/>
  </si>
  <si>
    <t>標高875m　中央分水嶺これより庄川を経て日本海へと水は流れる</t>
    <rPh sb="0" eb="2">
      <t>ヒョウコウ</t>
    </rPh>
    <rPh sb="7" eb="12">
      <t>チュウオウブンスイレイ</t>
    </rPh>
    <rPh sb="16" eb="18">
      <t>ショウガワ</t>
    </rPh>
    <rPh sb="19" eb="20">
      <t>ヘ</t>
    </rPh>
    <rPh sb="21" eb="24">
      <t>ニホンカイ</t>
    </rPh>
    <rPh sb="26" eb="27">
      <t>ミズ</t>
    </rPh>
    <rPh sb="28" eb="29">
      <t>ナガ</t>
    </rPh>
    <phoneticPr fontId="18"/>
  </si>
  <si>
    <t>荘川桜</t>
    <rPh sb="0" eb="3">
      <t>ショウガワザクラ</t>
    </rPh>
    <phoneticPr fontId="18"/>
  </si>
  <si>
    <t>R156</t>
    <phoneticPr fontId="19"/>
  </si>
  <si>
    <t>右側</t>
    <rPh sb="0" eb="2">
      <t>ミギガワ</t>
    </rPh>
    <phoneticPr fontId="19"/>
  </si>
  <si>
    <t>PC3　道の駅飛騨白山</t>
    <rPh sb="4" eb="5">
      <t>ミチ</t>
    </rPh>
    <rPh sb="6" eb="7">
      <t>エキ</t>
    </rPh>
    <rPh sb="7" eb="11">
      <t>ヒダハクサン</t>
    </rPh>
    <phoneticPr fontId="18"/>
  </si>
  <si>
    <t>市道（白川街道）</t>
    <rPh sb="0" eb="2">
      <t>シドウ</t>
    </rPh>
    <rPh sb="3" eb="7">
      <t>シラカワカイドウ</t>
    </rPh>
    <phoneticPr fontId="19"/>
  </si>
  <si>
    <t>ト字路</t>
    <rPh sb="1" eb="3">
      <t>ジロ</t>
    </rPh>
    <phoneticPr fontId="19"/>
  </si>
  <si>
    <t>白川郷萩町集落へ</t>
    <rPh sb="0" eb="3">
      <t>シラカワゴウ</t>
    </rPh>
    <rPh sb="3" eb="7">
      <t>ハギマチシュウラク</t>
    </rPh>
    <phoneticPr fontId="18"/>
  </si>
  <si>
    <t>R156</t>
    <phoneticPr fontId="19"/>
  </si>
  <si>
    <t>萩町　S</t>
    <rPh sb="0" eb="2">
      <t>ハギマチ</t>
    </rPh>
    <phoneticPr fontId="19"/>
  </si>
  <si>
    <t>飛越七橋を越えて富山県へ入る</t>
    <rPh sb="0" eb="2">
      <t>トビコシ</t>
    </rPh>
    <rPh sb="2" eb="3">
      <t>シチ</t>
    </rPh>
    <rPh sb="3" eb="4">
      <t>ハシ</t>
    </rPh>
    <rPh sb="5" eb="6">
      <t>コ</t>
    </rPh>
    <rPh sb="8" eb="11">
      <t>トヤマケン</t>
    </rPh>
    <rPh sb="12" eb="13">
      <t>ハイ</t>
    </rPh>
    <phoneticPr fontId="18"/>
  </si>
  <si>
    <t>R304</t>
    <phoneticPr fontId="18"/>
  </si>
  <si>
    <t>下梨　S</t>
    <rPh sb="0" eb="2">
      <t>シモナシ</t>
    </rPh>
    <phoneticPr fontId="18"/>
  </si>
  <si>
    <t>標高277m
五箇山　平（たいら）村</t>
    <rPh sb="0" eb="2">
      <t>ヒョウコウ</t>
    </rPh>
    <rPh sb="7" eb="10">
      <t>ゴカヤマ</t>
    </rPh>
    <rPh sb="11" eb="12">
      <t>ヒラ</t>
    </rPh>
    <rPh sb="17" eb="18">
      <t>ムラ</t>
    </rPh>
    <phoneticPr fontId="18"/>
  </si>
  <si>
    <t>標高586m</t>
    <rPh sb="0" eb="2">
      <t>ヒョウコウ</t>
    </rPh>
    <phoneticPr fontId="18"/>
  </si>
  <si>
    <t>五箇山トンネル</t>
    <rPh sb="0" eb="3">
      <t>ゴカヤマ</t>
    </rPh>
    <phoneticPr fontId="18"/>
  </si>
  <si>
    <t>善徳寺前　S</t>
    <rPh sb="0" eb="1">
      <t>ゼン</t>
    </rPh>
    <rPh sb="1" eb="2">
      <t>トク</t>
    </rPh>
    <rPh sb="2" eb="4">
      <t>テラマエ</t>
    </rPh>
    <phoneticPr fontId="18"/>
  </si>
  <si>
    <t>（善徳寺）</t>
    <rPh sb="1" eb="2">
      <t>ゼン</t>
    </rPh>
    <rPh sb="2" eb="3">
      <t>トク</t>
    </rPh>
    <rPh sb="3" eb="4">
      <t>デラ</t>
    </rPh>
    <phoneticPr fontId="18"/>
  </si>
  <si>
    <t>大きな山門を右折</t>
    <rPh sb="0" eb="1">
      <t>オオ</t>
    </rPh>
    <rPh sb="3" eb="5">
      <t>サンモン</t>
    </rPh>
    <rPh sb="6" eb="8">
      <t>ウセツ</t>
    </rPh>
    <phoneticPr fontId="18"/>
  </si>
  <si>
    <t>レシート取得すること。通過時間記入不要。
チェック後　直進</t>
    <rPh sb="4" eb="6">
      <t>シュトク</t>
    </rPh>
    <rPh sb="11" eb="13">
      <t>ツウカ</t>
    </rPh>
    <rPh sb="13" eb="15">
      <t>ジカン</t>
    </rPh>
    <rPh sb="15" eb="17">
      <t>キニュウ</t>
    </rPh>
    <rPh sb="17" eb="19">
      <t>フヨウ</t>
    </rPh>
    <rPh sb="25" eb="26">
      <t>ゴ</t>
    </rPh>
    <rPh sb="27" eb="29">
      <t>チョクシン</t>
    </rPh>
    <phoneticPr fontId="22"/>
  </si>
  <si>
    <t>R304</t>
    <phoneticPr fontId="18"/>
  </si>
  <si>
    <t>福光インター　S</t>
    <rPh sb="0" eb="2">
      <t>フクミツ</t>
    </rPh>
    <phoneticPr fontId="22"/>
  </si>
  <si>
    <t>金沢400kmのといち　のコースに合流する</t>
    <rPh sb="0" eb="2">
      <t>カナザワ</t>
    </rPh>
    <rPh sb="17" eb="19">
      <t>ゴウリュウ</t>
    </rPh>
    <phoneticPr fontId="18"/>
  </si>
  <si>
    <t>福光駅前　S</t>
    <rPh sb="0" eb="2">
      <t>フクミツ</t>
    </rPh>
    <rPh sb="2" eb="4">
      <t>エキマエ</t>
    </rPh>
    <phoneticPr fontId="22"/>
  </si>
  <si>
    <r>
      <t>金沢方面には直進して県道20に入るように交通標識が出てくるが</t>
    </r>
    <r>
      <rPr>
        <sz val="9"/>
        <color rgb="FFFF0000"/>
        <rFont val="ＭＳ Ｐゴシック"/>
        <family val="3"/>
        <charset val="128"/>
      </rPr>
      <t>、R304トレースすること</t>
    </r>
    <phoneticPr fontId="18"/>
  </si>
  <si>
    <t>県道10</t>
    <rPh sb="0" eb="2">
      <t>ケンドウ</t>
    </rPh>
    <phoneticPr fontId="18"/>
  </si>
  <si>
    <t>県道27</t>
    <rPh sb="0" eb="2">
      <t>ケンドウ</t>
    </rPh>
    <phoneticPr fontId="18"/>
  </si>
  <si>
    <t>もりの里一丁目　S</t>
    <rPh sb="3" eb="4">
      <t>サト</t>
    </rPh>
    <rPh sb="4" eb="7">
      <t>イッチョウメ</t>
    </rPh>
    <phoneticPr fontId="22"/>
  </si>
  <si>
    <t>金沢大学を抜けて、医王の杜イオンに到達したら金沢市街</t>
    <rPh sb="0" eb="4">
      <t>カナザワダイガク</t>
    </rPh>
    <rPh sb="5" eb="6">
      <t>ヌ</t>
    </rPh>
    <rPh sb="9" eb="11">
      <t>イオウ</t>
    </rPh>
    <rPh sb="12" eb="13">
      <t>モリ</t>
    </rPh>
    <rPh sb="17" eb="19">
      <t>トウタツ</t>
    </rPh>
    <rPh sb="22" eb="26">
      <t>カナザワシガイ</t>
    </rPh>
    <phoneticPr fontId="18"/>
  </si>
  <si>
    <t>県道27→市道</t>
    <rPh sb="0" eb="2">
      <t>ケンドウ</t>
    </rPh>
    <rPh sb="5" eb="7">
      <t>シドウ</t>
    </rPh>
    <phoneticPr fontId="22"/>
  </si>
  <si>
    <t>若松橋詰　S</t>
    <rPh sb="0" eb="3">
      <t>ワカマツバシ</t>
    </rPh>
    <rPh sb="3" eb="4">
      <t>ツ</t>
    </rPh>
    <phoneticPr fontId="22"/>
  </si>
  <si>
    <t>鶴間坂</t>
    <rPh sb="0" eb="3">
      <t>ツルマザカ</t>
    </rPh>
    <phoneticPr fontId="22"/>
  </si>
  <si>
    <t>浅野川わたって奥の小立野台地に向かって一直線に進む</t>
    <rPh sb="0" eb="3">
      <t>アサノガワ</t>
    </rPh>
    <rPh sb="7" eb="8">
      <t>オク</t>
    </rPh>
    <rPh sb="9" eb="12">
      <t>コダテノ</t>
    </rPh>
    <rPh sb="12" eb="14">
      <t>ダイチ</t>
    </rPh>
    <rPh sb="15" eb="16">
      <t>ム</t>
    </rPh>
    <rPh sb="19" eb="22">
      <t>イッチョクセン</t>
    </rPh>
    <rPh sb="23" eb="24">
      <t>スス</t>
    </rPh>
    <phoneticPr fontId="18"/>
  </si>
  <si>
    <r>
      <t>T字路にぶつかったら</t>
    </r>
    <r>
      <rPr>
        <sz val="9"/>
        <color rgb="FFFF0000"/>
        <rFont val="ＭＳ Ｐゴシック"/>
        <family val="3"/>
        <charset val="128"/>
      </rPr>
      <t>右にも左にも行かずに</t>
    </r>
    <r>
      <rPr>
        <sz val="9"/>
        <rFont val="ＭＳ Ｐゴシック"/>
        <family val="3"/>
        <charset val="128"/>
      </rPr>
      <t>、正面の台地にへばりついている</t>
    </r>
    <r>
      <rPr>
        <sz val="9"/>
        <color rgb="FFFF0000"/>
        <rFont val="ＭＳ Ｐゴシック"/>
        <family val="3"/>
        <charset val="128"/>
      </rPr>
      <t>自転車歩行者道を登る</t>
    </r>
    <rPh sb="1" eb="3">
      <t>ジロ</t>
    </rPh>
    <rPh sb="10" eb="11">
      <t>ミギ</t>
    </rPh>
    <rPh sb="13" eb="14">
      <t>ヒダリ</t>
    </rPh>
    <rPh sb="16" eb="17">
      <t>イ</t>
    </rPh>
    <rPh sb="21" eb="23">
      <t>ショウメン</t>
    </rPh>
    <rPh sb="24" eb="26">
      <t>ダイチ</t>
    </rPh>
    <rPh sb="35" eb="42">
      <t>ジテンシャホコウシャドウ</t>
    </rPh>
    <rPh sb="43" eb="44">
      <t>ノボ</t>
    </rPh>
    <phoneticPr fontId="18"/>
  </si>
  <si>
    <t>右折</t>
    <rPh sb="0" eb="2">
      <t>ウセツ</t>
    </rPh>
    <phoneticPr fontId="18"/>
  </si>
  <si>
    <t>市道</t>
    <rPh sb="0" eb="2">
      <t>シドウ</t>
    </rPh>
    <phoneticPr fontId="18"/>
  </si>
  <si>
    <t>ト字路</t>
    <rPh sb="1" eb="3">
      <t>ジロ</t>
    </rPh>
    <phoneticPr fontId="18"/>
  </si>
  <si>
    <t>登り切ったら足元の舗装色に注目して道なりに右へ</t>
    <rPh sb="0" eb="1">
      <t>ノボ</t>
    </rPh>
    <rPh sb="2" eb="3">
      <t>キ</t>
    </rPh>
    <rPh sb="6" eb="8">
      <t>アシモト</t>
    </rPh>
    <rPh sb="9" eb="12">
      <t>ホソウイロ</t>
    </rPh>
    <rPh sb="13" eb="15">
      <t>チュウモク</t>
    </rPh>
    <rPh sb="17" eb="18">
      <t>ミチ</t>
    </rPh>
    <rPh sb="21" eb="22">
      <t>ミギ</t>
    </rPh>
    <phoneticPr fontId="18"/>
  </si>
  <si>
    <t>左折</t>
    <rPh sb="0" eb="2">
      <t>サセツ</t>
    </rPh>
    <phoneticPr fontId="18"/>
  </si>
  <si>
    <t>金沢美大前　S</t>
    <rPh sb="0" eb="5">
      <t>カナザワビダイマエ</t>
    </rPh>
    <phoneticPr fontId="18"/>
  </si>
  <si>
    <t>石川県へ　何度も偽峠と激下りを繰り返す嘆きの道</t>
    <rPh sb="0" eb="3">
      <t>イシカワケン</t>
    </rPh>
    <rPh sb="5" eb="7">
      <t>ナンド</t>
    </rPh>
    <rPh sb="8" eb="10">
      <t>ニセトウゲ</t>
    </rPh>
    <rPh sb="11" eb="13">
      <t>ゲキクダ</t>
    </rPh>
    <rPh sb="15" eb="16">
      <t>ク</t>
    </rPh>
    <rPh sb="17" eb="18">
      <t>カエ</t>
    </rPh>
    <rPh sb="19" eb="20">
      <t>ナゲ</t>
    </rPh>
    <rPh sb="22" eb="23">
      <t>ミチ</t>
    </rPh>
    <phoneticPr fontId="22"/>
  </si>
  <si>
    <t>石引一　S</t>
    <rPh sb="0" eb="2">
      <t>イシビキ</t>
    </rPh>
    <rPh sb="2" eb="3">
      <t>ハジメ</t>
    </rPh>
    <phoneticPr fontId="18"/>
  </si>
  <si>
    <t>市道（百万石通り）</t>
    <rPh sb="0" eb="2">
      <t>シドウ</t>
    </rPh>
    <rPh sb="3" eb="7">
      <t>ヒャクマンゴクドオ</t>
    </rPh>
    <phoneticPr fontId="18"/>
  </si>
  <si>
    <t>飛梅・北陸学院前　S</t>
    <rPh sb="0" eb="2">
      <t>トビウメ</t>
    </rPh>
    <rPh sb="3" eb="5">
      <t>ホクリク</t>
    </rPh>
    <rPh sb="5" eb="7">
      <t>ガクイン</t>
    </rPh>
    <rPh sb="7" eb="8">
      <t>マエ</t>
    </rPh>
    <phoneticPr fontId="18"/>
  </si>
  <si>
    <t>広坂　S</t>
    <rPh sb="0" eb="2">
      <t>ヒロサカ</t>
    </rPh>
    <phoneticPr fontId="18"/>
  </si>
  <si>
    <t>直進</t>
    <rPh sb="0" eb="2">
      <t>チョクシン</t>
    </rPh>
    <phoneticPr fontId="18"/>
  </si>
  <si>
    <t>県道45</t>
    <rPh sb="0" eb="2">
      <t>ケンドウ</t>
    </rPh>
    <phoneticPr fontId="18"/>
  </si>
  <si>
    <t>寺町5丁目　S</t>
    <rPh sb="0" eb="2">
      <t>テラマチ</t>
    </rPh>
    <rPh sb="3" eb="5">
      <t>チョウメ</t>
    </rPh>
    <phoneticPr fontId="18"/>
  </si>
  <si>
    <t>県道22(山側環状・県45)</t>
    <rPh sb="0" eb="1">
      <t>ケン</t>
    </rPh>
    <rPh sb="1" eb="2">
      <t>ミチ</t>
    </rPh>
    <rPh sb="5" eb="7">
      <t>ヤマガワ</t>
    </rPh>
    <rPh sb="7" eb="9">
      <t>カンジョウ</t>
    </rPh>
    <rPh sb="10" eb="11">
      <t>ケン</t>
    </rPh>
    <phoneticPr fontId="22"/>
  </si>
  <si>
    <t>県道22(山側環状)</t>
    <rPh sb="0" eb="1">
      <t>ケン</t>
    </rPh>
    <rPh sb="1" eb="2">
      <t>ミチ</t>
    </rPh>
    <rPh sb="5" eb="7">
      <t>ヤマガワ</t>
    </rPh>
    <rPh sb="7" eb="9">
      <t>カンジョウ</t>
    </rPh>
    <phoneticPr fontId="22"/>
  </si>
  <si>
    <t>窪三丁目　S</t>
    <rPh sb="0" eb="1">
      <t>クボ</t>
    </rPh>
    <rPh sb="1" eb="4">
      <t>サンチョウメ</t>
    </rPh>
    <phoneticPr fontId="18"/>
  </si>
  <si>
    <t>四十万町東　S</t>
    <rPh sb="0" eb="4">
      <t>ヨンジュウマンチョウ</t>
    </rPh>
    <rPh sb="4" eb="5">
      <t>ヒガシ</t>
    </rPh>
    <phoneticPr fontId="18"/>
  </si>
  <si>
    <t>小柳町北　S</t>
    <rPh sb="0" eb="3">
      <t>コヤナギチョウ</t>
    </rPh>
    <rPh sb="3" eb="4">
      <t>キタ</t>
    </rPh>
    <phoneticPr fontId="18"/>
  </si>
  <si>
    <t>コース上最後のコンビニ（もう一回コンビニの近くを通る）</t>
    <rPh sb="3" eb="6">
      <t>ジョウサイゴ</t>
    </rPh>
    <rPh sb="14" eb="16">
      <t>イッカイ</t>
    </rPh>
    <rPh sb="21" eb="22">
      <t>チカ</t>
    </rPh>
    <rPh sb="24" eb="25">
      <t>トオ</t>
    </rPh>
    <phoneticPr fontId="18"/>
  </si>
  <si>
    <t>鶴来本町　S</t>
    <rPh sb="0" eb="4">
      <t>ツルギホンマチ</t>
    </rPh>
    <phoneticPr fontId="18"/>
  </si>
  <si>
    <t>県道179</t>
    <rPh sb="0" eb="2">
      <t>ケンドウ</t>
    </rPh>
    <phoneticPr fontId="18"/>
  </si>
  <si>
    <t>T字路</t>
    <rPh sb="1" eb="3">
      <t>ジロ</t>
    </rPh>
    <phoneticPr fontId="18"/>
  </si>
  <si>
    <t>新町　S</t>
    <rPh sb="0" eb="2">
      <t>シンマチ</t>
    </rPh>
    <phoneticPr fontId="18"/>
  </si>
  <si>
    <r>
      <rPr>
        <sz val="9"/>
        <rFont val="ＭＳ Ｐゴシック"/>
        <family val="3"/>
        <charset val="128"/>
      </rPr>
      <t xml:space="preserve">右手に白抜きのプレート
</t>
    </r>
    <r>
      <rPr>
        <sz val="9"/>
        <color theme="4"/>
        <rFont val="ＭＳ Ｐゴシック"/>
        <family val="3"/>
        <charset val="128"/>
      </rPr>
      <t>（</t>
    </r>
    <r>
      <rPr>
        <b/>
        <sz val="9"/>
        <color theme="4"/>
        <rFont val="ＭＳ Ｐゴシック"/>
        <family val="3"/>
        <charset val="128"/>
      </rPr>
      <t xml:space="preserve">手取キャニオンロード　右折　→）
</t>
    </r>
    <r>
      <rPr>
        <sz val="9"/>
        <rFont val="ＭＳ Ｐゴシック"/>
        <family val="3"/>
        <charset val="128"/>
      </rPr>
      <t>気付きづらいので事前にストリートビューで予習しておくこと</t>
    </r>
    <rPh sb="3" eb="5">
      <t>シロヌ</t>
    </rPh>
    <rPh sb="13" eb="15">
      <t>テドリ</t>
    </rPh>
    <rPh sb="24" eb="26">
      <t>ウセツ</t>
    </rPh>
    <rPh sb="30" eb="32">
      <t>キヅ</t>
    </rPh>
    <rPh sb="38" eb="40">
      <t>ジゼン</t>
    </rPh>
    <rPh sb="50" eb="52">
      <t>ヨシュウ</t>
    </rPh>
    <phoneticPr fontId="18"/>
  </si>
  <si>
    <t>┤字路</t>
    <rPh sb="0" eb="3">
      <t>ケイセンジロ</t>
    </rPh>
    <phoneticPr fontId="18"/>
  </si>
  <si>
    <t>手取キャニオンロード</t>
    <rPh sb="0" eb="2">
      <t>テド</t>
    </rPh>
    <phoneticPr fontId="18"/>
  </si>
  <si>
    <t>一般道となんどか平面交差するが、すぐ対面にサイクリングロードが継続しているのでサイクリングロードをたどること</t>
    <rPh sb="0" eb="3">
      <t>イッパンドウ</t>
    </rPh>
    <rPh sb="8" eb="12">
      <t>ヘイメンコウサ</t>
    </rPh>
    <rPh sb="18" eb="20">
      <t>トイメン</t>
    </rPh>
    <rPh sb="31" eb="33">
      <t>ケイゾク</t>
    </rPh>
    <phoneticPr fontId="18"/>
  </si>
  <si>
    <t>てどり桜街道</t>
    <rPh sb="3" eb="4">
      <t>サクラ</t>
    </rPh>
    <rPh sb="4" eb="6">
      <t>カイドウ</t>
    </rPh>
    <phoneticPr fontId="18"/>
  </si>
  <si>
    <t>てどり桜街道区間も平行してキャニオンロードがあるが、ただの歩道なのでどちらでもよい</t>
    <rPh sb="3" eb="6">
      <t>サクラカイドウ</t>
    </rPh>
    <rPh sb="6" eb="8">
      <t>クカン</t>
    </rPh>
    <rPh sb="9" eb="11">
      <t>ヘイコウ</t>
    </rPh>
    <rPh sb="29" eb="31">
      <t>ホドウ</t>
    </rPh>
    <phoneticPr fontId="18"/>
  </si>
  <si>
    <t>右折
→左折</t>
    <rPh sb="0" eb="2">
      <t>ウセツ</t>
    </rPh>
    <rPh sb="4" eb="6">
      <t>サセツ</t>
    </rPh>
    <phoneticPr fontId="18"/>
  </si>
  <si>
    <t>十字路</t>
    <rPh sb="0" eb="3">
      <t>ジュウジロ</t>
    </rPh>
    <phoneticPr fontId="18"/>
  </si>
  <si>
    <t>県道178</t>
    <rPh sb="0" eb="2">
      <t>ケンドウ</t>
    </rPh>
    <phoneticPr fontId="18"/>
  </si>
  <si>
    <t>一般道と合流して手取川渡る</t>
    <rPh sb="0" eb="3">
      <t>イッパンドウ</t>
    </rPh>
    <rPh sb="4" eb="6">
      <t>ゴウリュウ</t>
    </rPh>
    <rPh sb="8" eb="11">
      <t>テドリガワ</t>
    </rPh>
    <rPh sb="11" eb="12">
      <t>ワタ</t>
    </rPh>
    <phoneticPr fontId="18"/>
  </si>
  <si>
    <t>右側</t>
    <rPh sb="0" eb="2">
      <t>ミギガワ</t>
    </rPh>
    <phoneticPr fontId="18"/>
  </si>
  <si>
    <t>木滑　S</t>
    <rPh sb="0" eb="1">
      <t>キ</t>
    </rPh>
    <rPh sb="1" eb="2">
      <t>スベ</t>
    </rPh>
    <phoneticPr fontId="18"/>
  </si>
  <si>
    <r>
      <rPr>
        <b/>
        <sz val="9"/>
        <color rgb="FFFF0000"/>
        <rFont val="ＭＳ Ｐゴシック"/>
        <family val="3"/>
        <charset val="128"/>
      </rPr>
      <t>信号まで行かない</t>
    </r>
    <r>
      <rPr>
        <sz val="9"/>
        <rFont val="ＭＳ Ｐゴシック"/>
        <family val="3"/>
        <charset val="128"/>
      </rPr>
      <t>。国道と平行するサイクリングロードに入る</t>
    </r>
    <rPh sb="0" eb="2">
      <t>シンゴウ</t>
    </rPh>
    <rPh sb="4" eb="5">
      <t>イ</t>
    </rPh>
    <rPh sb="9" eb="11">
      <t>コクドウ</t>
    </rPh>
    <rPh sb="12" eb="14">
      <t>ヘイコウ</t>
    </rPh>
    <rPh sb="26" eb="27">
      <t>ハイ</t>
    </rPh>
    <phoneticPr fontId="18"/>
  </si>
  <si>
    <t>瀬戸野　S</t>
    <rPh sb="0" eb="2">
      <t>セト</t>
    </rPh>
    <rPh sb="2" eb="3">
      <t>ノ</t>
    </rPh>
    <phoneticPr fontId="18"/>
  </si>
  <si>
    <t>R360</t>
    <phoneticPr fontId="18"/>
  </si>
  <si>
    <t>瀬女　S</t>
    <rPh sb="0" eb="2">
      <t>セナ</t>
    </rPh>
    <phoneticPr fontId="18"/>
  </si>
  <si>
    <t>R157</t>
    <phoneticPr fontId="22"/>
  </si>
  <si>
    <r>
      <t>ここで国道に合流する。</t>
    </r>
    <r>
      <rPr>
        <sz val="9"/>
        <color rgb="FFFF0000"/>
        <rFont val="ＭＳ Ｐゴシック"/>
        <family val="3"/>
        <charset val="128"/>
      </rPr>
      <t>直進R157ではなく、R360に入る</t>
    </r>
    <rPh sb="3" eb="5">
      <t>コクドウ</t>
    </rPh>
    <rPh sb="6" eb="8">
      <t>ゴウリュウ</t>
    </rPh>
    <rPh sb="11" eb="13">
      <t>チョクシン</t>
    </rPh>
    <rPh sb="27" eb="28">
      <t>ハイ</t>
    </rPh>
    <phoneticPr fontId="18"/>
  </si>
  <si>
    <t>女原　S</t>
    <rPh sb="0" eb="1">
      <t>オンナ</t>
    </rPh>
    <rPh sb="1" eb="2">
      <t>ハラ</t>
    </rPh>
    <phoneticPr fontId="18"/>
  </si>
  <si>
    <t>白峰　S</t>
    <rPh sb="0" eb="2">
      <t>シラミネ</t>
    </rPh>
    <phoneticPr fontId="18"/>
  </si>
  <si>
    <r>
      <t>標高306m
これより手取ダム区間。
白峰までに</t>
    </r>
    <r>
      <rPr>
        <b/>
        <sz val="9"/>
        <color rgb="FFFF0000"/>
        <rFont val="ＭＳ Ｐゴシック"/>
        <family val="3"/>
        <charset val="128"/>
      </rPr>
      <t>トンネルとロックシェッドが約20個連続する</t>
    </r>
    <r>
      <rPr>
        <sz val="9"/>
        <rFont val="ＭＳ Ｐゴシック"/>
        <family val="3"/>
        <charset val="128"/>
      </rPr>
      <t xml:space="preserve">
余裕を持って進むこと</t>
    </r>
    <rPh sb="0" eb="2">
      <t>ヒョウコウ</t>
    </rPh>
    <rPh sb="11" eb="13">
      <t>テド</t>
    </rPh>
    <rPh sb="15" eb="17">
      <t>クカン</t>
    </rPh>
    <rPh sb="19" eb="21">
      <t>シラミネ</t>
    </rPh>
    <rPh sb="37" eb="38">
      <t>ヤク</t>
    </rPh>
    <rPh sb="40" eb="41">
      <t>コ</t>
    </rPh>
    <rPh sb="41" eb="43">
      <t>レンゾク</t>
    </rPh>
    <rPh sb="46" eb="48">
      <t>ヨユウ</t>
    </rPh>
    <rPh sb="49" eb="50">
      <t>モ</t>
    </rPh>
    <rPh sb="52" eb="53">
      <t>スス</t>
    </rPh>
    <phoneticPr fontId="18"/>
  </si>
  <si>
    <t>標高480m　最後のヒルクライム</t>
    <rPh sb="0" eb="2">
      <t>ヒョウコウ</t>
    </rPh>
    <rPh sb="7" eb="9">
      <t>サイゴ</t>
    </rPh>
    <phoneticPr fontId="18"/>
  </si>
  <si>
    <t>谷峠トンネル</t>
    <rPh sb="0" eb="2">
      <t>タニトウゲ</t>
    </rPh>
    <phoneticPr fontId="18"/>
  </si>
  <si>
    <t>標高707m　福井県へ</t>
    <rPh sb="0" eb="2">
      <t>ヒョウコウ</t>
    </rPh>
    <rPh sb="7" eb="10">
      <t>フクイケン</t>
    </rPh>
    <phoneticPr fontId="18"/>
  </si>
  <si>
    <t>長山町　S</t>
    <rPh sb="0" eb="3">
      <t>ナガヤマチョウ</t>
    </rPh>
    <phoneticPr fontId="18"/>
  </si>
  <si>
    <t>県道131</t>
    <rPh sb="0" eb="2">
      <t>ケンドウ</t>
    </rPh>
    <phoneticPr fontId="18"/>
  </si>
  <si>
    <t>沢町　S</t>
    <rPh sb="0" eb="2">
      <t>サワマチ</t>
    </rPh>
    <phoneticPr fontId="18"/>
  </si>
  <si>
    <t>県道17</t>
    <rPh sb="0" eb="2">
      <t>ケンドウ</t>
    </rPh>
    <phoneticPr fontId="18"/>
  </si>
  <si>
    <t>元町　S</t>
    <rPh sb="0" eb="2">
      <t>モトマチ</t>
    </rPh>
    <phoneticPr fontId="18"/>
  </si>
  <si>
    <t>一揆そばのところでR360にぶつかる
右折後即左折（クランク）してキャニオンロードに入る</t>
    <rPh sb="0" eb="2">
      <t>イッキ</t>
    </rPh>
    <rPh sb="19" eb="21">
      <t>ウセツ</t>
    </rPh>
    <rPh sb="21" eb="22">
      <t>アト</t>
    </rPh>
    <rPh sb="22" eb="23">
      <t>ソク</t>
    </rPh>
    <rPh sb="23" eb="25">
      <t>サセツ</t>
    </rPh>
    <rPh sb="42" eb="43">
      <t>ハイ</t>
    </rPh>
    <phoneticPr fontId="18"/>
  </si>
  <si>
    <t>えちぜん鉄道　勝山駅</t>
    <rPh sb="4" eb="6">
      <t>テツドウ</t>
    </rPh>
    <rPh sb="7" eb="10">
      <t>カツヤマエキ</t>
    </rPh>
    <phoneticPr fontId="18"/>
  </si>
  <si>
    <t>乗車</t>
    <rPh sb="0" eb="2">
      <t>ジョウシャ</t>
    </rPh>
    <phoneticPr fontId="18"/>
  </si>
  <si>
    <t>サイクルトレイン</t>
    <phoneticPr fontId="18"/>
  </si>
  <si>
    <t>終点：福井駅まで乗車する　運賃770円＋サイクルトレイン200円
（輪行すると200円安い）
1時間に2本　毎時19(or 20)分 / 49分発
時間帯によって異なるのでダイヤ注意</t>
    <rPh sb="0" eb="2">
      <t>シュウテン</t>
    </rPh>
    <rPh sb="3" eb="6">
      <t>フクイエキ</t>
    </rPh>
    <rPh sb="8" eb="10">
      <t>ジョウシャ</t>
    </rPh>
    <rPh sb="13" eb="15">
      <t>ウンチン</t>
    </rPh>
    <rPh sb="18" eb="19">
      <t>エン</t>
    </rPh>
    <rPh sb="31" eb="32">
      <t>エン</t>
    </rPh>
    <rPh sb="34" eb="36">
      <t>リンコウ</t>
    </rPh>
    <rPh sb="42" eb="43">
      <t>エン</t>
    </rPh>
    <rPh sb="43" eb="44">
      <t>ヤス</t>
    </rPh>
    <rPh sb="48" eb="50">
      <t>ジカン</t>
    </rPh>
    <rPh sb="52" eb="53">
      <t>ホン</t>
    </rPh>
    <rPh sb="54" eb="56">
      <t>マイジ</t>
    </rPh>
    <rPh sb="65" eb="66">
      <t>フン</t>
    </rPh>
    <rPh sb="71" eb="72">
      <t>フン</t>
    </rPh>
    <rPh sb="72" eb="73">
      <t>ハツ</t>
    </rPh>
    <rPh sb="74" eb="77">
      <t>ジカンタイ</t>
    </rPh>
    <rPh sb="81" eb="82">
      <t>コト</t>
    </rPh>
    <rPh sb="89" eb="91">
      <t>チュウイ</t>
    </rPh>
    <phoneticPr fontId="18"/>
  </si>
  <si>
    <t>えちぜん鉄道　福井駅</t>
    <rPh sb="4" eb="6">
      <t>テツドウ</t>
    </rPh>
    <rPh sb="7" eb="9">
      <t>フクイ</t>
    </rPh>
    <rPh sb="9" eb="10">
      <t>エキ</t>
    </rPh>
    <phoneticPr fontId="18"/>
  </si>
  <si>
    <t>正面</t>
    <rPh sb="0" eb="2">
      <t>ショウメン</t>
    </rPh>
    <phoneticPr fontId="22"/>
  </si>
  <si>
    <t>ARIVEE　AOSSA福井市地域交流プラザ 6F</t>
    <phoneticPr fontId="22"/>
  </si>
  <si>
    <t>降車</t>
    <rPh sb="0" eb="2">
      <t>コウシャ</t>
    </rPh>
    <phoneticPr fontId="18"/>
  </si>
  <si>
    <t>PC1　サークルＫ四日市東坂部店
（東坂部町　S）</t>
    <rPh sb="18" eb="19">
      <t>ヒガシ</t>
    </rPh>
    <rPh sb="19" eb="21">
      <t>サカベ</t>
    </rPh>
    <rPh sb="21" eb="22">
      <t>マチ</t>
    </rPh>
    <phoneticPr fontId="18"/>
  </si>
  <si>
    <t>通過チェック　ローソン Ｌ 城端町野田店</t>
    <rPh sb="0" eb="2">
      <t>ツウカ</t>
    </rPh>
    <rPh sb="14" eb="17">
      <t>ジョウハナマチ</t>
    </rPh>
    <rPh sb="17" eb="19">
      <t>ノダ</t>
    </rPh>
    <rPh sb="19" eb="20">
      <t>ミセ</t>
    </rPh>
    <phoneticPr fontId="22"/>
  </si>
  <si>
    <t>PC4　ローソン Ｌ＿金沢本多町三丁目店</t>
    <rPh sb="19" eb="20">
      <t>ミセ</t>
    </rPh>
    <phoneticPr fontId="18"/>
  </si>
  <si>
    <r>
      <t xml:space="preserve">OPEN/ 15:46  CLOSE/ 18:00
レシート取得後、自分で通過タイムを記入。
</t>
    </r>
    <r>
      <rPr>
        <sz val="9"/>
        <color rgb="FFFF0000"/>
        <rFont val="ＭＳ Ｐゴシック"/>
        <family val="3"/>
        <charset val="128"/>
      </rPr>
      <t>PCの直前に自転車店あり（ロードバイク取り扱い店）</t>
    </r>
    <r>
      <rPr>
        <sz val="9"/>
        <rFont val="ＭＳ Ｐゴシック"/>
        <family val="3"/>
        <charset val="128"/>
      </rPr>
      <t xml:space="preserve">
チェック後、信号右折</t>
    </r>
    <rPh sb="30" eb="33">
      <t>シュトクゴ</t>
    </rPh>
    <rPh sb="34" eb="36">
      <t>ジブン</t>
    </rPh>
    <rPh sb="37" eb="39">
      <t>ツウカ</t>
    </rPh>
    <rPh sb="43" eb="45">
      <t>キニュウ</t>
    </rPh>
    <rPh sb="50" eb="52">
      <t>チョクゼン</t>
    </rPh>
    <rPh sb="53" eb="57">
      <t>ジテンシャテン</t>
    </rPh>
    <rPh sb="66" eb="67">
      <t>ト</t>
    </rPh>
    <rPh sb="68" eb="69">
      <t>アツカ</t>
    </rPh>
    <rPh sb="70" eb="71">
      <t>ミセ</t>
    </rPh>
    <rPh sb="77" eb="78">
      <t>ゴ</t>
    </rPh>
    <rPh sb="79" eb="83">
      <t>シンゴウウセツ</t>
    </rPh>
    <phoneticPr fontId="19"/>
  </si>
  <si>
    <r>
      <t xml:space="preserve">OPEN/  21:21   CLOSE/ 5/4 06:28
到達時間を自分で記入
</t>
    </r>
    <r>
      <rPr>
        <b/>
        <sz val="9"/>
        <color rgb="FFFF0000"/>
        <rFont val="ＭＳ Ｐゴシック"/>
        <family val="3"/>
        <charset val="128"/>
      </rPr>
      <t>【有人チェック】スタッフのサインをもらうこと！</t>
    </r>
    <r>
      <rPr>
        <sz val="9"/>
        <rFont val="ＭＳ Ｐゴシック"/>
        <family val="3"/>
        <charset val="128"/>
      </rPr>
      <t xml:space="preserve">
</t>
    </r>
    <r>
      <rPr>
        <b/>
        <sz val="9"/>
        <color rgb="FFFF0000"/>
        <rFont val="ＭＳ Ｐゴシック"/>
        <family val="3"/>
        <charset val="128"/>
      </rPr>
      <t>ブルベカードに記入漏れがある場合は通過できません</t>
    </r>
    <r>
      <rPr>
        <sz val="9"/>
        <rFont val="ＭＳ Ｐゴシック"/>
        <family val="3"/>
        <charset val="128"/>
      </rPr>
      <t xml:space="preserve">
チェック後　直進</t>
    </r>
    <rPh sb="32" eb="34">
      <t>トウタツ</t>
    </rPh>
    <rPh sb="34" eb="36">
      <t>ジカン</t>
    </rPh>
    <rPh sb="44" eb="46">
      <t>ユウジン</t>
    </rPh>
    <rPh sb="74" eb="77">
      <t>キニュウモ</t>
    </rPh>
    <rPh sb="81" eb="83">
      <t>バアイ</t>
    </rPh>
    <rPh sb="84" eb="86">
      <t>ツウカ</t>
    </rPh>
    <rPh sb="98" eb="100">
      <t>チョクシン</t>
    </rPh>
    <phoneticPr fontId="19"/>
  </si>
  <si>
    <t>OPEN/  18:00   CLOSE/ 5/4 23:04
レシート取得して通過時間を自分で記入。
チェック後　直進</t>
    <rPh sb="36" eb="38">
      <t>シュトク</t>
    </rPh>
    <rPh sb="40" eb="42">
      <t>ツウカ</t>
    </rPh>
    <rPh sb="42" eb="44">
      <t>ジカン</t>
    </rPh>
    <rPh sb="45" eb="47">
      <t>ジブン</t>
    </rPh>
    <rPh sb="48" eb="50">
      <t>キニュウ</t>
    </rPh>
    <rPh sb="56" eb="57">
      <t>ゴ</t>
    </rPh>
    <rPh sb="58" eb="60">
      <t>チョクシン</t>
    </rPh>
    <phoneticPr fontId="22"/>
  </si>
  <si>
    <t>フィニッシュ
サークルＫ 勝山元町一丁目店</t>
    <phoneticPr fontId="18"/>
  </si>
  <si>
    <t>駅を降りて正面のAOSSAビルへ</t>
    <rPh sb="0" eb="1">
      <t>エキ</t>
    </rPh>
    <rPh sb="2" eb="3">
      <t>オ</t>
    </rPh>
    <rPh sb="5" eb="7">
      <t>ショウメン</t>
    </rPh>
    <phoneticPr fontId="18"/>
  </si>
  <si>
    <t>OPEN/ 5/4 02:08  CLOSE/ 5/4 17:00
レシート取得後、自分で通過タイムと総所要時間を記入。
レシート取得後、直進</t>
    <rPh sb="69" eb="71">
      <t>チョクシン</t>
    </rPh>
    <phoneticPr fontId="18"/>
  </si>
  <si>
    <t>OPEN/ 5/4 09:00頃   CLOSE/ 5/4 18:30
AOSSA 6Fの和室で受付します。
・メダルの購入か否かを記入（メダル代1000円）
・完走の署名
ブルべカードを提出して下さい</t>
    <rPh sb="15" eb="16">
      <t>ゴロ</t>
    </rPh>
    <rPh sb="45" eb="47">
      <t>ワシツ</t>
    </rPh>
    <rPh sb="48" eb="50">
      <t>ウケツケ</t>
    </rPh>
    <rPh sb="60" eb="62">
      <t>コウニュウ</t>
    </rPh>
    <rPh sb="63" eb="64">
      <t>イナ</t>
    </rPh>
    <rPh sb="66" eb="68">
      <t>キニュウ</t>
    </rPh>
    <rPh sb="72" eb="73">
      <t>ダイ</t>
    </rPh>
    <rPh sb="77" eb="78">
      <t>エン</t>
    </rPh>
    <rPh sb="94" eb="96">
      <t>テイシュツ</t>
    </rPh>
    <rPh sb="98" eb="99">
      <t>クダ</t>
    </rPh>
    <phoneticPr fontId="22"/>
  </si>
  <si>
    <t>OPEN/ 5/4 00:00  CLOSE/ 5/4 12:08
レシート取得して通過時間を自分で記入。
チェック後　直進</t>
    <rPh sb="38" eb="40">
      <t>シュトク</t>
    </rPh>
    <rPh sb="42" eb="44">
      <t>ツウカ</t>
    </rPh>
    <rPh sb="44" eb="46">
      <t>ジカン</t>
    </rPh>
    <rPh sb="47" eb="49">
      <t>ジブン</t>
    </rPh>
    <rPh sb="50" eb="52">
      <t>キニュウ</t>
    </rPh>
    <rPh sb="60" eb="62">
      <t>チョクシン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</si>
</sst>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HGSｺﾞｼｯｸE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9"/>
      <color theme="4"/>
      <name val="ＭＳ Ｐゴシック"/>
      <family val="3"/>
      <charset val="128"/>
    </font>
    <font>
      <b/>
      <sz val="9"/>
      <color theme="4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10">
    <xf numFmtId="0" fontId="0" fillId="0" borderId="0" xfId="0">
      <alignment vertical="center"/>
    </xf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176" fontId="21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right" vertical="center"/>
    </xf>
    <xf numFmtId="14" fontId="20" fillId="0" borderId="0" xfId="0" applyNumberFormat="1" applyFont="1" applyFill="1" applyAlignment="1">
      <alignment vertical="center"/>
    </xf>
    <xf numFmtId="0" fontId="20" fillId="0" borderId="10" xfId="0" applyNumberFormat="1" applyFont="1" applyFill="1" applyBorder="1" applyAlignment="1">
      <alignment vertical="center"/>
    </xf>
    <xf numFmtId="0" fontId="23" fillId="0" borderId="11" xfId="0" applyNumberFormat="1" applyFont="1" applyFill="1" applyBorder="1" applyAlignment="1">
      <alignment vertical="center"/>
    </xf>
    <xf numFmtId="0" fontId="23" fillId="0" borderId="11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left" vertical="center"/>
    </xf>
    <xf numFmtId="0" fontId="23" fillId="0" borderId="12" xfId="0" applyNumberFormat="1" applyFont="1" applyFill="1" applyBorder="1" applyAlignment="1">
      <alignment vertical="center"/>
    </xf>
    <xf numFmtId="0" fontId="20" fillId="33" borderId="13" xfId="0" applyNumberFormat="1" applyFont="1" applyFill="1" applyBorder="1" applyAlignment="1">
      <alignment vertical="center"/>
    </xf>
    <xf numFmtId="0" fontId="23" fillId="33" borderId="14" xfId="0" applyNumberFormat="1" applyFont="1" applyFill="1" applyBorder="1" applyAlignment="1">
      <alignment vertical="center"/>
    </xf>
    <xf numFmtId="0" fontId="23" fillId="33" borderId="15" xfId="0" applyNumberFormat="1" applyFont="1" applyFill="1" applyBorder="1" applyAlignment="1">
      <alignment horizontal="center" vertical="center"/>
    </xf>
    <xf numFmtId="0" fontId="23" fillId="33" borderId="15" xfId="0" applyNumberFormat="1" applyFont="1" applyFill="1" applyBorder="1" applyAlignment="1">
      <alignment vertical="center"/>
    </xf>
    <xf numFmtId="176" fontId="21" fillId="33" borderId="15" xfId="0" applyNumberFormat="1" applyFont="1" applyFill="1" applyBorder="1" applyAlignment="1">
      <alignment horizontal="left" vertical="center"/>
    </xf>
    <xf numFmtId="0" fontId="23" fillId="33" borderId="16" xfId="0" applyNumberFormat="1" applyFont="1" applyFill="1" applyBorder="1" applyAlignment="1">
      <alignment vertical="center"/>
    </xf>
    <xf numFmtId="0" fontId="20" fillId="0" borderId="13" xfId="0" applyNumberFormat="1" applyFont="1" applyFill="1" applyBorder="1" applyAlignment="1">
      <alignment vertical="center"/>
    </xf>
    <xf numFmtId="0" fontId="23" fillId="0" borderId="15" xfId="0" applyNumberFormat="1" applyFont="1" applyFill="1" applyBorder="1" applyAlignment="1">
      <alignment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vertical="center"/>
    </xf>
    <xf numFmtId="0" fontId="23" fillId="0" borderId="15" xfId="0" applyNumberFormat="1" applyFont="1" applyFill="1" applyBorder="1" applyAlignment="1">
      <alignment vertical="center" wrapText="1"/>
    </xf>
    <xf numFmtId="0" fontId="23" fillId="0" borderId="17" xfId="0" applyNumberFormat="1" applyFont="1" applyFill="1" applyBorder="1" applyAlignment="1">
      <alignment vertical="center" wrapText="1"/>
    </xf>
    <xf numFmtId="176" fontId="23" fillId="0" borderId="19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/>
    </xf>
    <xf numFmtId="0" fontId="23" fillId="0" borderId="20" xfId="0" applyNumberFormat="1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vertical="center"/>
    </xf>
    <xf numFmtId="0" fontId="25" fillId="0" borderId="21" xfId="0" applyNumberFormat="1" applyFont="1" applyFill="1" applyBorder="1" applyAlignment="1">
      <alignment vertical="center" wrapText="1"/>
    </xf>
    <xf numFmtId="0" fontId="23" fillId="0" borderId="21" xfId="0" applyNumberFormat="1" applyFont="1" applyFill="1" applyBorder="1" applyAlignment="1">
      <alignment vertical="center" wrapText="1"/>
    </xf>
    <xf numFmtId="0" fontId="23" fillId="33" borderId="23" xfId="0" applyNumberFormat="1" applyFont="1" applyFill="1" applyBorder="1" applyAlignment="1">
      <alignment vertical="center"/>
    </xf>
    <xf numFmtId="0" fontId="20" fillId="33" borderId="24" xfId="0" applyNumberFormat="1" applyFont="1" applyFill="1" applyBorder="1" applyAlignment="1">
      <alignment horizontal="center" vertical="center"/>
    </xf>
    <xf numFmtId="0" fontId="23" fillId="33" borderId="25" xfId="0" applyNumberFormat="1" applyFont="1" applyFill="1" applyBorder="1" applyAlignment="1">
      <alignment vertical="center"/>
    </xf>
    <xf numFmtId="176" fontId="23" fillId="33" borderId="26" xfId="0" applyNumberFormat="1" applyFont="1" applyFill="1" applyBorder="1" applyAlignment="1">
      <alignment vertical="center"/>
    </xf>
    <xf numFmtId="176" fontId="21" fillId="0" borderId="29" xfId="0" applyNumberFormat="1" applyFont="1" applyFill="1" applyBorder="1" applyAlignment="1">
      <alignment horizontal="left" vertical="center"/>
    </xf>
    <xf numFmtId="176" fontId="23" fillId="0" borderId="20" xfId="0" applyNumberFormat="1" applyFont="1" applyFill="1" applyBorder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6" fillId="0" borderId="29" xfId="0" applyFont="1" applyFill="1" applyBorder="1">
      <alignment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>
      <alignment vertical="center"/>
    </xf>
    <xf numFmtId="22" fontId="22" fillId="0" borderId="0" xfId="0" applyNumberFormat="1" applyFont="1">
      <alignment vertical="center"/>
    </xf>
    <xf numFmtId="0" fontId="22" fillId="0" borderId="0" xfId="0" applyFont="1">
      <alignment vertical="center"/>
    </xf>
    <xf numFmtId="0" fontId="23" fillId="0" borderId="29" xfId="0" applyNumberFormat="1" applyFont="1" applyFill="1" applyBorder="1" applyAlignment="1">
      <alignment vertical="center"/>
    </xf>
    <xf numFmtId="0" fontId="23" fillId="0" borderId="29" xfId="0" applyNumberFormat="1" applyFont="1" applyFill="1" applyBorder="1" applyAlignment="1">
      <alignment horizontal="center" vertical="center"/>
    </xf>
    <xf numFmtId="176" fontId="23" fillId="0" borderId="29" xfId="0" applyNumberFormat="1" applyFont="1" applyFill="1" applyBorder="1" applyAlignment="1">
      <alignment vertical="center"/>
    </xf>
    <xf numFmtId="0" fontId="23" fillId="0" borderId="29" xfId="0" applyNumberFormat="1" applyFont="1" applyFill="1" applyBorder="1" applyAlignment="1">
      <alignment vertical="center" wrapText="1"/>
    </xf>
    <xf numFmtId="0" fontId="25" fillId="0" borderId="29" xfId="0" applyNumberFormat="1" applyFont="1" applyFill="1" applyBorder="1" applyAlignment="1">
      <alignment vertical="center" wrapText="1"/>
    </xf>
    <xf numFmtId="0" fontId="23" fillId="0" borderId="28" xfId="0" applyNumberFormat="1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176" fontId="23" fillId="0" borderId="11" xfId="0" applyNumberFormat="1" applyFont="1" applyFill="1" applyBorder="1" applyAlignment="1">
      <alignment vertical="center"/>
    </xf>
    <xf numFmtId="176" fontId="23" fillId="33" borderId="15" xfId="0" applyNumberFormat="1" applyFont="1" applyFill="1" applyBorder="1" applyAlignment="1">
      <alignment vertical="center"/>
    </xf>
    <xf numFmtId="176" fontId="23" fillId="0" borderId="15" xfId="0" applyNumberFormat="1" applyFont="1" applyFill="1" applyBorder="1" applyAlignment="1">
      <alignment vertical="center"/>
    </xf>
    <xf numFmtId="176" fontId="26" fillId="0" borderId="29" xfId="0" applyNumberFormat="1" applyFont="1" applyFill="1" applyBorder="1" applyAlignment="1">
      <alignment vertical="center"/>
    </xf>
    <xf numFmtId="176" fontId="23" fillId="0" borderId="30" xfId="0" applyNumberFormat="1" applyFont="1" applyFill="1" applyBorder="1" applyAlignment="1">
      <alignment vertical="center"/>
    </xf>
    <xf numFmtId="176" fontId="21" fillId="34" borderId="29" xfId="0" applyNumberFormat="1" applyFont="1" applyFill="1" applyBorder="1" applyAlignment="1">
      <alignment horizontal="left" vertical="center"/>
    </xf>
    <xf numFmtId="176" fontId="21" fillId="34" borderId="25" xfId="0" applyNumberFormat="1" applyFont="1" applyFill="1" applyBorder="1" applyAlignment="1">
      <alignment horizontal="left" vertical="center"/>
    </xf>
    <xf numFmtId="176" fontId="23" fillId="34" borderId="25" xfId="0" applyNumberFormat="1" applyFont="1" applyFill="1" applyBorder="1" applyAlignment="1">
      <alignment vertical="center"/>
    </xf>
    <xf numFmtId="0" fontId="20" fillId="34" borderId="13" xfId="0" applyNumberFormat="1" applyFont="1" applyFill="1" applyBorder="1" applyAlignment="1">
      <alignment vertical="center"/>
    </xf>
    <xf numFmtId="0" fontId="20" fillId="34" borderId="22" xfId="0" applyNumberFormat="1" applyFont="1" applyFill="1" applyBorder="1" applyAlignment="1">
      <alignment vertical="center"/>
    </xf>
    <xf numFmtId="0" fontId="22" fillId="0" borderId="13" xfId="0" applyFont="1" applyFill="1" applyBorder="1">
      <alignment vertical="center"/>
    </xf>
    <xf numFmtId="0" fontId="26" fillId="0" borderId="27" xfId="0" applyFont="1" applyFill="1" applyBorder="1">
      <alignment vertical="center"/>
    </xf>
    <xf numFmtId="176" fontId="26" fillId="0" borderId="29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 wrapText="1"/>
    </xf>
    <xf numFmtId="0" fontId="22" fillId="0" borderId="31" xfId="0" applyFont="1" applyFill="1" applyBorder="1">
      <alignment vertical="center"/>
    </xf>
    <xf numFmtId="176" fontId="26" fillId="0" borderId="30" xfId="0" applyNumberFormat="1" applyFont="1" applyFill="1" applyBorder="1">
      <alignment vertical="center"/>
    </xf>
    <xf numFmtId="0" fontId="26" fillId="0" borderId="20" xfId="0" applyFont="1" applyFill="1" applyBorder="1">
      <alignment vertical="center"/>
    </xf>
    <xf numFmtId="176" fontId="20" fillId="0" borderId="32" xfId="0" applyNumberFormat="1" applyFont="1" applyFill="1" applyBorder="1" applyAlignment="1">
      <alignment vertical="center"/>
    </xf>
    <xf numFmtId="0" fontId="26" fillId="34" borderId="20" xfId="0" applyFont="1" applyFill="1" applyBorder="1" applyAlignment="1">
      <alignment vertical="center" wrapText="1"/>
    </xf>
    <xf numFmtId="0" fontId="23" fillId="33" borderId="23" xfId="0" applyNumberFormat="1" applyFont="1" applyFill="1" applyBorder="1" applyAlignment="1">
      <alignment vertical="center" wrapText="1"/>
    </xf>
    <xf numFmtId="0" fontId="26" fillId="34" borderId="29" xfId="0" applyFont="1" applyFill="1" applyBorder="1">
      <alignment vertical="center"/>
    </xf>
    <xf numFmtId="0" fontId="26" fillId="34" borderId="29" xfId="0" applyFont="1" applyFill="1" applyBorder="1" applyAlignment="1">
      <alignment horizontal="center" vertical="center"/>
    </xf>
    <xf numFmtId="176" fontId="26" fillId="34" borderId="29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vertical="center" wrapText="1"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 wrapText="1"/>
    </xf>
    <xf numFmtId="176" fontId="20" fillId="0" borderId="0" xfId="0" applyNumberFormat="1" applyFont="1" applyAlignment="1">
      <alignment vertical="center"/>
    </xf>
    <xf numFmtId="0" fontId="26" fillId="0" borderId="27" xfId="0" applyFont="1" applyFill="1" applyBorder="1" applyAlignment="1">
      <alignment vertical="center" wrapText="1"/>
    </xf>
    <xf numFmtId="176" fontId="23" fillId="34" borderId="30" xfId="0" applyNumberFormat="1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0" fontId="26" fillId="0" borderId="28" xfId="0" applyFont="1" applyFill="1" applyBorder="1">
      <alignment vertical="center"/>
    </xf>
    <xf numFmtId="176" fontId="26" fillId="0" borderId="28" xfId="0" applyNumberFormat="1" applyFont="1" applyFill="1" applyBorder="1">
      <alignment vertical="center"/>
    </xf>
    <xf numFmtId="0" fontId="26" fillId="0" borderId="20" xfId="0" applyFont="1" applyFill="1" applyBorder="1" applyAlignment="1">
      <alignment vertical="center"/>
    </xf>
    <xf numFmtId="0" fontId="26" fillId="34" borderId="20" xfId="0" applyFont="1" applyFill="1" applyBorder="1">
      <alignment vertical="center"/>
    </xf>
    <xf numFmtId="0" fontId="26" fillId="34" borderId="29" xfId="0" applyFont="1" applyFill="1" applyBorder="1" applyAlignment="1">
      <alignment vertical="center" wrapText="1"/>
    </xf>
    <xf numFmtId="176" fontId="26" fillId="34" borderId="30" xfId="0" applyNumberFormat="1" applyFont="1" applyFill="1" applyBorder="1">
      <alignment vertical="center"/>
    </xf>
    <xf numFmtId="0" fontId="26" fillId="35" borderId="29" xfId="0" applyFont="1" applyFill="1" applyBorder="1" applyAlignment="1">
      <alignment vertical="center" wrapText="1"/>
    </xf>
    <xf numFmtId="176" fontId="26" fillId="35" borderId="29" xfId="0" applyNumberFormat="1" applyFont="1" applyFill="1" applyBorder="1" applyAlignment="1">
      <alignment horizontal="right" vertical="center"/>
    </xf>
    <xf numFmtId="176" fontId="21" fillId="35" borderId="29" xfId="0" applyNumberFormat="1" applyFont="1" applyFill="1" applyBorder="1" applyAlignment="1">
      <alignment horizontal="left" vertical="center"/>
    </xf>
    <xf numFmtId="0" fontId="26" fillId="35" borderId="29" xfId="0" applyFont="1" applyFill="1" applyBorder="1" applyAlignment="1">
      <alignment horizontal="center" vertical="center"/>
    </xf>
    <xf numFmtId="0" fontId="20" fillId="35" borderId="13" xfId="0" applyNumberFormat="1" applyFont="1" applyFill="1" applyBorder="1" applyAlignment="1">
      <alignment vertical="center"/>
    </xf>
    <xf numFmtId="176" fontId="26" fillId="0" borderId="29" xfId="42" applyNumberFormat="1" applyFont="1" applyFill="1" applyBorder="1" applyAlignment="1">
      <alignment horizontal="right" vertical="center"/>
    </xf>
    <xf numFmtId="0" fontId="26" fillId="0" borderId="20" xfId="42" applyFont="1" applyFill="1" applyBorder="1">
      <alignment vertical="center"/>
    </xf>
    <xf numFmtId="176" fontId="26" fillId="0" borderId="28" xfId="42" applyNumberFormat="1" applyFont="1" applyFill="1" applyBorder="1">
      <alignment vertical="center"/>
    </xf>
    <xf numFmtId="0" fontId="26" fillId="0" borderId="29" xfId="42" applyFont="1" applyFill="1" applyBorder="1" applyAlignment="1">
      <alignment horizontal="center" vertical="center"/>
    </xf>
    <xf numFmtId="0" fontId="26" fillId="34" borderId="29" xfId="42" applyFont="1" applyFill="1" applyBorder="1" applyAlignment="1">
      <alignment horizontal="center" vertical="center"/>
    </xf>
    <xf numFmtId="0" fontId="26" fillId="34" borderId="20" xfId="42" applyFont="1" applyFill="1" applyBorder="1">
      <alignment vertical="center"/>
    </xf>
    <xf numFmtId="176" fontId="26" fillId="34" borderId="29" xfId="42" applyNumberFormat="1" applyFont="1" applyFill="1" applyBorder="1" applyAlignment="1">
      <alignment horizontal="right" vertical="center"/>
    </xf>
    <xf numFmtId="0" fontId="26" fillId="34" borderId="20" xfId="42" applyFont="1" applyFill="1" applyBorder="1" applyAlignment="1">
      <alignment vertical="center" wrapText="1"/>
    </xf>
    <xf numFmtId="176" fontId="26" fillId="0" borderId="20" xfId="0" applyNumberFormat="1" applyFont="1" applyFill="1" applyBorder="1" applyAlignment="1">
      <alignment horizontal="right" vertical="center"/>
    </xf>
    <xf numFmtId="0" fontId="26" fillId="0" borderId="29" xfId="42" applyFont="1" applyFill="1" applyBorder="1">
      <alignment vertical="center"/>
    </xf>
    <xf numFmtId="0" fontId="24" fillId="36" borderId="15" xfId="0" applyNumberFormat="1" applyFont="1" applyFill="1" applyBorder="1" applyAlignment="1">
      <alignment horizontal="center" vertical="center"/>
    </xf>
    <xf numFmtId="0" fontId="23" fillId="33" borderId="29" xfId="0" applyNumberFormat="1" applyFont="1" applyFill="1" applyBorder="1" applyAlignment="1">
      <alignment vertical="center" wrapText="1"/>
    </xf>
    <xf numFmtId="0" fontId="26" fillId="0" borderId="20" xfId="42" applyFont="1" applyFill="1" applyBorder="1" applyAlignment="1">
      <alignment vertical="center" wrapText="1"/>
    </xf>
    <xf numFmtId="0" fontId="26" fillId="35" borderId="20" xfId="0" applyFont="1" applyFill="1" applyBorder="1">
      <alignment vertical="center"/>
    </xf>
    <xf numFmtId="176" fontId="26" fillId="35" borderId="28" xfId="0" applyNumberFormat="1" applyFont="1" applyFill="1" applyBorder="1">
      <alignment vertical="center"/>
    </xf>
    <xf numFmtId="176" fontId="20" fillId="0" borderId="0" xfId="0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176" fontId="26" fillId="34" borderId="20" xfId="0" applyNumberFormat="1" applyFont="1" applyFill="1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showGridLines="0" tabSelected="1" topLeftCell="A15" zoomScaleNormal="100" workbookViewId="0">
      <selection activeCell="D40" sqref="D40"/>
    </sheetView>
  </sheetViews>
  <sheetFormatPr defaultRowHeight="13.5"/>
  <cols>
    <col min="1" max="1" width="4.125" style="1" bestFit="1" customWidth="1"/>
    <col min="2" max="2" width="29.875" style="1" bestFit="1" customWidth="1"/>
    <col min="3" max="3" width="4.5" style="2" customWidth="1"/>
    <col min="4" max="4" width="6" style="1" customWidth="1"/>
    <col min="5" max="5" width="16" style="1" bestFit="1" customWidth="1"/>
    <col min="6" max="6" width="4.75" style="3" customWidth="1"/>
    <col min="7" max="7" width="5.375" style="49" customWidth="1"/>
    <col min="8" max="8" width="0.375" style="1" customWidth="1"/>
    <col min="9" max="9" width="47" style="1" bestFit="1" customWidth="1"/>
    <col min="10" max="10" width="4.75" style="1" customWidth="1"/>
  </cols>
  <sheetData>
    <row r="1" spans="1:10" s="4" customFormat="1" ht="12">
      <c r="A1" s="1"/>
      <c r="B1" s="5">
        <v>2015</v>
      </c>
      <c r="C1" s="2"/>
      <c r="D1" s="1"/>
      <c r="E1" s="1"/>
      <c r="F1" s="3"/>
      <c r="G1" s="49"/>
      <c r="H1" s="1"/>
      <c r="I1" s="6" t="s">
        <v>30</v>
      </c>
      <c r="J1" s="1"/>
    </row>
    <row r="2" spans="1:10" s="4" customFormat="1" ht="12">
      <c r="A2" s="1"/>
      <c r="B2" s="1" t="s">
        <v>36</v>
      </c>
      <c r="C2" s="2"/>
      <c r="D2" s="1"/>
      <c r="E2" s="1"/>
      <c r="F2" s="3"/>
      <c r="G2" s="49"/>
      <c r="H2" s="1"/>
      <c r="I2" s="7">
        <v>42118</v>
      </c>
      <c r="J2" s="1"/>
    </row>
    <row r="3" spans="1:10" s="4" customFormat="1" ht="12.75" thickBot="1">
      <c r="A3" s="1"/>
      <c r="B3" s="42" t="s">
        <v>37</v>
      </c>
      <c r="C3" s="2"/>
      <c r="D3" s="1"/>
      <c r="E3" s="1"/>
      <c r="F3" s="3"/>
      <c r="G3" s="49"/>
      <c r="H3" s="1"/>
      <c r="I3" s="1"/>
      <c r="J3" s="1"/>
    </row>
    <row r="4" spans="1:10" s="4" customFormat="1" ht="12.75" thickBot="1">
      <c r="A4" s="8"/>
      <c r="B4" s="9" t="s">
        <v>0</v>
      </c>
      <c r="C4" s="10" t="s">
        <v>1</v>
      </c>
      <c r="D4" s="9"/>
      <c r="E4" s="9" t="s">
        <v>2</v>
      </c>
      <c r="F4" s="11" t="s">
        <v>3</v>
      </c>
      <c r="G4" s="50" t="s">
        <v>4</v>
      </c>
      <c r="H4" s="9"/>
      <c r="I4" s="9" t="s">
        <v>5</v>
      </c>
      <c r="J4" s="12"/>
    </row>
    <row r="5" spans="1:10" s="4" customFormat="1" ht="12.75" thickTop="1">
      <c r="A5" s="13">
        <v>1</v>
      </c>
      <c r="B5" s="14" t="s">
        <v>38</v>
      </c>
      <c r="C5" s="15"/>
      <c r="D5" s="16"/>
      <c r="E5" s="16" t="s">
        <v>11</v>
      </c>
      <c r="F5" s="17">
        <v>0</v>
      </c>
      <c r="G5" s="51">
        <v>0</v>
      </c>
      <c r="H5" s="16"/>
      <c r="I5" s="16" t="s">
        <v>39</v>
      </c>
      <c r="J5" s="18">
        <v>0</v>
      </c>
    </row>
    <row r="6" spans="1:10" s="4" customFormat="1" ht="12">
      <c r="A6" s="19">
        <v>2</v>
      </c>
      <c r="B6" s="20" t="s">
        <v>40</v>
      </c>
      <c r="C6" s="21"/>
      <c r="D6" s="20" t="s">
        <v>12</v>
      </c>
      <c r="E6" s="20" t="s">
        <v>41</v>
      </c>
      <c r="F6" s="35">
        <f t="shared" ref="F6:F57" si="0">G6-G5</f>
        <v>1.5</v>
      </c>
      <c r="G6" s="52">
        <v>1.5</v>
      </c>
      <c r="H6" s="20"/>
      <c r="I6" s="20"/>
      <c r="J6" s="22"/>
    </row>
    <row r="7" spans="1:10" s="4" customFormat="1" ht="12">
      <c r="A7" s="19">
        <v>3</v>
      </c>
      <c r="B7" s="20" t="s">
        <v>44</v>
      </c>
      <c r="C7" s="21"/>
      <c r="D7" s="20" t="s">
        <v>43</v>
      </c>
      <c r="E7" s="20" t="s">
        <v>42</v>
      </c>
      <c r="F7" s="35">
        <f t="shared" ref="F7" si="1">G7-G6</f>
        <v>5</v>
      </c>
      <c r="G7" s="52">
        <v>6.5</v>
      </c>
      <c r="H7" s="20"/>
      <c r="I7" s="20" t="s">
        <v>45</v>
      </c>
      <c r="J7" s="22"/>
    </row>
    <row r="8" spans="1:10" s="4" customFormat="1" ht="12">
      <c r="A8" s="19">
        <v>4</v>
      </c>
      <c r="B8" s="20" t="s">
        <v>46</v>
      </c>
      <c r="C8" s="21"/>
      <c r="D8" s="20" t="s">
        <v>12</v>
      </c>
      <c r="E8" s="20" t="s">
        <v>42</v>
      </c>
      <c r="F8" s="35">
        <f t="shared" si="0"/>
        <v>3.5</v>
      </c>
      <c r="G8" s="52">
        <v>10</v>
      </c>
      <c r="H8" s="20"/>
      <c r="I8" s="20"/>
      <c r="J8" s="22"/>
    </row>
    <row r="9" spans="1:10" s="4" customFormat="1" ht="12">
      <c r="A9" s="19">
        <v>5</v>
      </c>
      <c r="B9" s="20" t="s">
        <v>47</v>
      </c>
      <c r="C9" s="21"/>
      <c r="D9" s="20" t="s">
        <v>13</v>
      </c>
      <c r="E9" s="20" t="s">
        <v>48</v>
      </c>
      <c r="F9" s="35">
        <f t="shared" si="0"/>
        <v>4.1999999999999993</v>
      </c>
      <c r="G9" s="52">
        <v>14.2</v>
      </c>
      <c r="H9" s="20"/>
      <c r="I9" s="20"/>
      <c r="J9" s="22"/>
    </row>
    <row r="10" spans="1:10" s="4" customFormat="1" ht="12">
      <c r="A10" s="19">
        <f t="shared" ref="A10:A77" si="2">A9+1</f>
        <v>6</v>
      </c>
      <c r="B10" s="20" t="s">
        <v>19</v>
      </c>
      <c r="C10" s="21"/>
      <c r="D10" s="20" t="s">
        <v>31</v>
      </c>
      <c r="E10" s="20" t="s">
        <v>49</v>
      </c>
      <c r="F10" s="35">
        <f t="shared" si="0"/>
        <v>2</v>
      </c>
      <c r="G10" s="52">
        <v>16.2</v>
      </c>
      <c r="H10" s="20"/>
      <c r="I10" s="23" t="s">
        <v>50</v>
      </c>
      <c r="J10" s="22"/>
    </row>
    <row r="11" spans="1:10" s="4" customFormat="1" ht="12">
      <c r="A11" s="19">
        <f t="shared" si="2"/>
        <v>7</v>
      </c>
      <c r="B11" s="20" t="s">
        <v>51</v>
      </c>
      <c r="C11" s="21"/>
      <c r="D11" s="20" t="s">
        <v>9</v>
      </c>
      <c r="E11" s="20" t="s">
        <v>52</v>
      </c>
      <c r="F11" s="35">
        <f t="shared" si="0"/>
        <v>13.900000000000002</v>
      </c>
      <c r="G11" s="52">
        <v>30.1</v>
      </c>
      <c r="H11" s="20"/>
      <c r="I11" s="23" t="s">
        <v>53</v>
      </c>
      <c r="J11" s="22"/>
    </row>
    <row r="12" spans="1:10" s="4" customFormat="1" ht="12">
      <c r="A12" s="19">
        <f t="shared" si="2"/>
        <v>8</v>
      </c>
      <c r="B12" s="20" t="s">
        <v>54</v>
      </c>
      <c r="C12" s="102" t="s">
        <v>56</v>
      </c>
      <c r="D12" s="20" t="s">
        <v>14</v>
      </c>
      <c r="E12" s="20" t="s">
        <v>55</v>
      </c>
      <c r="F12" s="35">
        <f t="shared" si="0"/>
        <v>1.8999999999999986</v>
      </c>
      <c r="G12" s="52">
        <v>32</v>
      </c>
      <c r="H12" s="20"/>
      <c r="I12" s="23" t="s">
        <v>57</v>
      </c>
      <c r="J12" s="22"/>
    </row>
    <row r="13" spans="1:10" s="4" customFormat="1" ht="12">
      <c r="A13" s="19">
        <f t="shared" si="2"/>
        <v>9</v>
      </c>
      <c r="B13" s="20" t="s">
        <v>58</v>
      </c>
      <c r="C13" s="21"/>
      <c r="D13" s="20" t="s">
        <v>14</v>
      </c>
      <c r="E13" s="20" t="s">
        <v>55</v>
      </c>
      <c r="F13" s="35">
        <f t="shared" si="0"/>
        <v>1.7999999999999972</v>
      </c>
      <c r="G13" s="52">
        <v>33.799999999999997</v>
      </c>
      <c r="H13" s="20"/>
      <c r="I13" s="23" t="s">
        <v>59</v>
      </c>
      <c r="J13" s="22"/>
    </row>
    <row r="14" spans="1:10" s="4" customFormat="1" ht="12">
      <c r="A14" s="60">
        <f t="shared" si="2"/>
        <v>10</v>
      </c>
      <c r="B14" s="20" t="s">
        <v>61</v>
      </c>
      <c r="C14" s="39"/>
      <c r="D14" s="20" t="s">
        <v>14</v>
      </c>
      <c r="E14" s="20" t="s">
        <v>60</v>
      </c>
      <c r="F14" s="35">
        <f t="shared" si="0"/>
        <v>0.10000000000000142</v>
      </c>
      <c r="G14" s="62">
        <v>33.9</v>
      </c>
      <c r="H14" s="38"/>
      <c r="I14" s="63"/>
      <c r="J14" s="40"/>
    </row>
    <row r="15" spans="1:10" s="4" customFormat="1" ht="12">
      <c r="A15" s="64">
        <f t="shared" si="2"/>
        <v>11</v>
      </c>
      <c r="B15" s="38" t="s">
        <v>62</v>
      </c>
      <c r="C15" s="39"/>
      <c r="D15" s="20" t="s">
        <v>8</v>
      </c>
      <c r="E15" s="20" t="s">
        <v>55</v>
      </c>
      <c r="F15" s="35">
        <f t="shared" si="0"/>
        <v>1.3999999999999986</v>
      </c>
      <c r="G15" s="62">
        <v>35.299999999999997</v>
      </c>
      <c r="H15" s="38"/>
      <c r="I15" s="38" t="s">
        <v>63</v>
      </c>
      <c r="J15" s="40"/>
    </row>
    <row r="16" spans="1:10" s="4" customFormat="1" ht="22.5">
      <c r="A16" s="60">
        <f t="shared" si="2"/>
        <v>12</v>
      </c>
      <c r="B16" s="38" t="s">
        <v>64</v>
      </c>
      <c r="C16" s="39"/>
      <c r="D16" s="38" t="s">
        <v>9</v>
      </c>
      <c r="E16" s="78" t="s">
        <v>65</v>
      </c>
      <c r="F16" s="35">
        <f t="shared" si="0"/>
        <v>2.7000000000000028</v>
      </c>
      <c r="G16" s="62">
        <v>38</v>
      </c>
      <c r="H16" s="38"/>
      <c r="I16" s="63"/>
      <c r="J16" s="40"/>
    </row>
    <row r="17" spans="1:12" s="4" customFormat="1" ht="12">
      <c r="A17" s="64">
        <f t="shared" si="2"/>
        <v>13</v>
      </c>
      <c r="B17" s="38" t="s">
        <v>66</v>
      </c>
      <c r="C17" s="39"/>
      <c r="D17" s="38" t="s">
        <v>9</v>
      </c>
      <c r="E17" s="61" t="s">
        <v>55</v>
      </c>
      <c r="F17" s="35">
        <f t="shared" si="0"/>
        <v>3.7999999999999972</v>
      </c>
      <c r="G17" s="62">
        <v>41.8</v>
      </c>
      <c r="H17" s="38"/>
      <c r="I17" s="63" t="s">
        <v>67</v>
      </c>
      <c r="J17" s="65"/>
    </row>
    <row r="18" spans="1:12" s="4" customFormat="1" ht="12">
      <c r="A18" s="60">
        <f t="shared" si="2"/>
        <v>14</v>
      </c>
      <c r="B18" s="38" t="s">
        <v>16</v>
      </c>
      <c r="C18" s="39"/>
      <c r="D18" s="38" t="s">
        <v>20</v>
      </c>
      <c r="E18" s="61" t="s">
        <v>7</v>
      </c>
      <c r="F18" s="35">
        <f t="shared" si="0"/>
        <v>0.70000000000000284</v>
      </c>
      <c r="G18" s="62">
        <v>42.5</v>
      </c>
      <c r="H18" s="38"/>
      <c r="I18" s="63"/>
      <c r="J18" s="40"/>
    </row>
    <row r="19" spans="1:12" s="4" customFormat="1" ht="12">
      <c r="A19" s="64">
        <f t="shared" si="2"/>
        <v>15</v>
      </c>
      <c r="B19" s="38" t="s">
        <v>68</v>
      </c>
      <c r="C19" s="39"/>
      <c r="D19" s="38" t="s">
        <v>14</v>
      </c>
      <c r="E19" s="61" t="s">
        <v>69</v>
      </c>
      <c r="F19" s="35">
        <f t="shared" si="0"/>
        <v>0.10000000000000142</v>
      </c>
      <c r="G19" s="62">
        <v>42.6</v>
      </c>
      <c r="H19" s="38"/>
      <c r="I19" s="63"/>
      <c r="J19" s="65"/>
    </row>
    <row r="20" spans="1:12" s="4" customFormat="1" ht="22.5">
      <c r="A20" s="60">
        <f t="shared" si="2"/>
        <v>16</v>
      </c>
      <c r="B20" s="38" t="s">
        <v>71</v>
      </c>
      <c r="C20" s="39"/>
      <c r="D20" s="38" t="s">
        <v>9</v>
      </c>
      <c r="E20" s="78" t="s">
        <v>70</v>
      </c>
      <c r="F20" s="35">
        <f t="shared" si="0"/>
        <v>5.7999999999999972</v>
      </c>
      <c r="G20" s="62">
        <v>48.4</v>
      </c>
      <c r="H20" s="38"/>
      <c r="I20" s="63" t="s">
        <v>72</v>
      </c>
      <c r="J20" s="65"/>
    </row>
    <row r="21" spans="1:12" s="42" customFormat="1" ht="12">
      <c r="A21" s="19">
        <f t="shared" si="2"/>
        <v>17</v>
      </c>
      <c r="B21" s="38" t="s">
        <v>74</v>
      </c>
      <c r="C21" s="44"/>
      <c r="D21" s="38" t="s">
        <v>73</v>
      </c>
      <c r="E21" s="78" t="s">
        <v>70</v>
      </c>
      <c r="F21" s="35">
        <f t="shared" si="0"/>
        <v>1.3000000000000043</v>
      </c>
      <c r="G21" s="53">
        <v>49.7</v>
      </c>
      <c r="H21" s="38"/>
      <c r="I21" s="63" t="s">
        <v>75</v>
      </c>
      <c r="J21" s="40"/>
      <c r="K21" s="41"/>
      <c r="L21" s="4"/>
    </row>
    <row r="22" spans="1:12" s="4" customFormat="1" ht="12">
      <c r="A22" s="19">
        <f t="shared" si="2"/>
        <v>18</v>
      </c>
      <c r="B22" s="43" t="s">
        <v>76</v>
      </c>
      <c r="C22" s="44"/>
      <c r="D22" s="43" t="s">
        <v>9</v>
      </c>
      <c r="E22" s="78" t="s">
        <v>70</v>
      </c>
      <c r="F22" s="35">
        <f t="shared" si="0"/>
        <v>0.29999999999999716</v>
      </c>
      <c r="G22" s="52">
        <v>50</v>
      </c>
      <c r="H22" s="20"/>
      <c r="I22" s="20"/>
      <c r="J22" s="26"/>
    </row>
    <row r="23" spans="1:12" s="4" customFormat="1" ht="12">
      <c r="A23" s="19">
        <f t="shared" si="2"/>
        <v>19</v>
      </c>
      <c r="B23" s="43" t="s">
        <v>16</v>
      </c>
      <c r="C23" s="102" t="s">
        <v>56</v>
      </c>
      <c r="D23" s="43" t="s">
        <v>77</v>
      </c>
      <c r="E23" s="78" t="s">
        <v>70</v>
      </c>
      <c r="F23" s="35">
        <f t="shared" ref="F23" si="3">G23-G22</f>
        <v>0.89999999999999858</v>
      </c>
      <c r="G23" s="45">
        <v>50.9</v>
      </c>
      <c r="H23" s="43"/>
      <c r="I23" s="46" t="s">
        <v>83</v>
      </c>
      <c r="J23" s="65"/>
    </row>
    <row r="24" spans="1:12" s="4" customFormat="1" ht="22.5">
      <c r="A24" s="19">
        <f t="shared" si="2"/>
        <v>20</v>
      </c>
      <c r="B24" s="43" t="s">
        <v>78</v>
      </c>
      <c r="C24" s="102" t="s">
        <v>56</v>
      </c>
      <c r="D24" s="43" t="s">
        <v>14</v>
      </c>
      <c r="E24" s="78" t="s">
        <v>70</v>
      </c>
      <c r="F24" s="35">
        <f t="shared" si="0"/>
        <v>0.39999999999999858</v>
      </c>
      <c r="G24" s="45">
        <v>51.3</v>
      </c>
      <c r="H24" s="43"/>
      <c r="I24" s="46" t="s">
        <v>79</v>
      </c>
      <c r="J24" s="65"/>
    </row>
    <row r="25" spans="1:12" s="4" customFormat="1" ht="12">
      <c r="A25" s="19">
        <f t="shared" si="2"/>
        <v>21</v>
      </c>
      <c r="B25" s="27" t="s">
        <v>80</v>
      </c>
      <c r="C25" s="37"/>
      <c r="D25" s="27" t="s">
        <v>8</v>
      </c>
      <c r="E25" s="78" t="s">
        <v>70</v>
      </c>
      <c r="F25" s="35">
        <f t="shared" si="0"/>
        <v>1.5</v>
      </c>
      <c r="G25" s="36">
        <v>52.8</v>
      </c>
      <c r="H25" s="27"/>
      <c r="I25" s="46" t="s">
        <v>81</v>
      </c>
      <c r="J25" s="48"/>
    </row>
    <row r="26" spans="1:12" s="4" customFormat="1" ht="12">
      <c r="A26" s="19">
        <f t="shared" si="2"/>
        <v>22</v>
      </c>
      <c r="B26" s="27" t="s">
        <v>78</v>
      </c>
      <c r="C26" s="37"/>
      <c r="D26" s="27" t="s">
        <v>28</v>
      </c>
      <c r="E26" s="78" t="s">
        <v>70</v>
      </c>
      <c r="F26" s="35">
        <f t="shared" si="0"/>
        <v>0.10000000000000142</v>
      </c>
      <c r="G26" s="36">
        <v>52.9</v>
      </c>
      <c r="H26" s="27"/>
      <c r="I26" s="46"/>
      <c r="J26" s="48"/>
    </row>
    <row r="27" spans="1:12" s="4" customFormat="1" ht="12">
      <c r="A27" s="19">
        <f t="shared" si="2"/>
        <v>23</v>
      </c>
      <c r="B27" s="27" t="s">
        <v>82</v>
      </c>
      <c r="C27" s="37"/>
      <c r="D27" s="27" t="s">
        <v>29</v>
      </c>
      <c r="E27" s="78" t="s">
        <v>70</v>
      </c>
      <c r="F27" s="35">
        <f t="shared" ref="F27:F28" si="4">G27-G26</f>
        <v>0.70000000000000284</v>
      </c>
      <c r="G27" s="36">
        <v>53.6</v>
      </c>
      <c r="H27" s="27"/>
      <c r="I27" s="46"/>
      <c r="J27" s="48"/>
    </row>
    <row r="28" spans="1:12" s="4" customFormat="1" ht="22.5">
      <c r="A28" s="19">
        <f t="shared" si="2"/>
        <v>24</v>
      </c>
      <c r="B28" s="43" t="s">
        <v>84</v>
      </c>
      <c r="C28" s="44"/>
      <c r="D28" s="27" t="s">
        <v>17</v>
      </c>
      <c r="E28" s="78" t="s">
        <v>70</v>
      </c>
      <c r="F28" s="35">
        <f t="shared" si="4"/>
        <v>2.1999999999999957</v>
      </c>
      <c r="G28" s="45">
        <v>55.8</v>
      </c>
      <c r="H28" s="43"/>
      <c r="I28" s="46" t="s">
        <v>85</v>
      </c>
      <c r="J28" s="54"/>
      <c r="L28" s="77"/>
    </row>
    <row r="29" spans="1:12" s="1" customFormat="1" ht="12">
      <c r="A29" s="19">
        <f t="shared" si="2"/>
        <v>25</v>
      </c>
      <c r="B29" s="43" t="s">
        <v>87</v>
      </c>
      <c r="C29" s="44"/>
      <c r="D29" s="43" t="s">
        <v>15</v>
      </c>
      <c r="E29" s="27" t="s">
        <v>86</v>
      </c>
      <c r="F29" s="35">
        <f t="shared" si="0"/>
        <v>0.70000000000000284</v>
      </c>
      <c r="G29" s="45">
        <v>56.5</v>
      </c>
      <c r="H29" s="43"/>
      <c r="I29" s="46"/>
      <c r="J29" s="54"/>
      <c r="L29" s="77"/>
    </row>
    <row r="30" spans="1:12" s="42" customFormat="1" ht="12">
      <c r="A30" s="19">
        <f t="shared" si="2"/>
        <v>26</v>
      </c>
      <c r="B30" s="38" t="s">
        <v>89</v>
      </c>
      <c r="C30" s="39"/>
      <c r="D30" s="38" t="s">
        <v>9</v>
      </c>
      <c r="E30" s="38" t="s">
        <v>88</v>
      </c>
      <c r="F30" s="35">
        <f t="shared" si="0"/>
        <v>0.89999999999999858</v>
      </c>
      <c r="G30" s="62">
        <v>57.4</v>
      </c>
      <c r="H30" s="38"/>
      <c r="I30" s="63" t="s">
        <v>90</v>
      </c>
      <c r="J30" s="40"/>
      <c r="K30" s="41"/>
      <c r="L30" s="77"/>
    </row>
    <row r="31" spans="1:12" s="42" customFormat="1" ht="45">
      <c r="A31" s="58">
        <f t="shared" si="2"/>
        <v>27</v>
      </c>
      <c r="B31" s="103" t="s">
        <v>243</v>
      </c>
      <c r="C31" s="71"/>
      <c r="D31" s="70" t="s">
        <v>18</v>
      </c>
      <c r="E31" s="70" t="s">
        <v>91</v>
      </c>
      <c r="F31" s="55">
        <f t="shared" si="0"/>
        <v>2.6000000000000014</v>
      </c>
      <c r="G31" s="72">
        <v>60</v>
      </c>
      <c r="H31" s="70"/>
      <c r="I31" s="68" t="s">
        <v>246</v>
      </c>
      <c r="J31" s="79">
        <f>G31-G5</f>
        <v>60</v>
      </c>
      <c r="K31" s="41"/>
      <c r="L31" s="77"/>
    </row>
    <row r="32" spans="1:12" s="4" customFormat="1" ht="12">
      <c r="A32" s="64">
        <f t="shared" si="2"/>
        <v>28</v>
      </c>
      <c r="B32" s="20" t="s">
        <v>92</v>
      </c>
      <c r="C32" s="21"/>
      <c r="D32" s="20" t="s">
        <v>9</v>
      </c>
      <c r="E32" s="20" t="s">
        <v>10</v>
      </c>
      <c r="F32" s="35">
        <f t="shared" si="0"/>
        <v>0.89999999999999858</v>
      </c>
      <c r="G32" s="45">
        <v>60.9</v>
      </c>
      <c r="H32" s="20"/>
      <c r="I32" s="63"/>
      <c r="J32" s="22"/>
      <c r="L32" s="77"/>
    </row>
    <row r="33" spans="1:12" s="4" customFormat="1" ht="12">
      <c r="A33" s="64">
        <f t="shared" si="2"/>
        <v>29</v>
      </c>
      <c r="B33" s="20" t="s">
        <v>19</v>
      </c>
      <c r="C33" s="21"/>
      <c r="D33" s="20" t="s">
        <v>17</v>
      </c>
      <c r="E33" s="20" t="s">
        <v>93</v>
      </c>
      <c r="F33" s="35">
        <f t="shared" si="0"/>
        <v>4.1000000000000014</v>
      </c>
      <c r="G33" s="45">
        <v>65</v>
      </c>
      <c r="H33" s="20"/>
      <c r="I33" s="73"/>
      <c r="J33" s="22"/>
      <c r="L33" s="77"/>
    </row>
    <row r="34" spans="1:12" s="4" customFormat="1" ht="12">
      <c r="A34" s="64">
        <f t="shared" si="2"/>
        <v>30</v>
      </c>
      <c r="B34" s="20" t="s">
        <v>94</v>
      </c>
      <c r="C34" s="21"/>
      <c r="D34" s="20" t="s">
        <v>9</v>
      </c>
      <c r="E34" s="20" t="s">
        <v>93</v>
      </c>
      <c r="F34" s="35">
        <f t="shared" si="0"/>
        <v>4.2000000000000028</v>
      </c>
      <c r="G34" s="52">
        <v>69.2</v>
      </c>
      <c r="H34" s="20"/>
      <c r="I34" s="23"/>
      <c r="J34" s="22"/>
      <c r="L34" s="77"/>
    </row>
    <row r="35" spans="1:12" s="4" customFormat="1" ht="12">
      <c r="A35" s="64">
        <f t="shared" si="2"/>
        <v>31</v>
      </c>
      <c r="B35" s="20" t="s">
        <v>95</v>
      </c>
      <c r="C35" s="21"/>
      <c r="D35" s="20" t="s">
        <v>20</v>
      </c>
      <c r="E35" s="20" t="s">
        <v>93</v>
      </c>
      <c r="F35" s="35">
        <f t="shared" ref="F35:F36" si="5">G35-G34</f>
        <v>0.20000000000000284</v>
      </c>
      <c r="G35" s="52">
        <v>69.400000000000006</v>
      </c>
      <c r="H35" s="20"/>
      <c r="I35" s="24"/>
      <c r="J35" s="22"/>
      <c r="L35" s="77"/>
    </row>
    <row r="36" spans="1:12" s="1" customFormat="1" ht="12">
      <c r="A36" s="64">
        <f t="shared" si="2"/>
        <v>32</v>
      </c>
      <c r="B36" s="43" t="s">
        <v>16</v>
      </c>
      <c r="C36" s="44"/>
      <c r="D36" s="43" t="s">
        <v>77</v>
      </c>
      <c r="E36" s="20" t="s">
        <v>96</v>
      </c>
      <c r="F36" s="35">
        <f t="shared" si="5"/>
        <v>0.19999999999998863</v>
      </c>
      <c r="G36" s="45">
        <v>69.599999999999994</v>
      </c>
      <c r="H36" s="43"/>
      <c r="I36" s="76" t="s">
        <v>97</v>
      </c>
      <c r="J36" s="54"/>
      <c r="L36" s="77"/>
    </row>
    <row r="37" spans="1:12" s="1" customFormat="1" ht="12">
      <c r="A37" s="19">
        <f t="shared" si="2"/>
        <v>33</v>
      </c>
      <c r="B37" s="20" t="s">
        <v>98</v>
      </c>
      <c r="C37" s="44"/>
      <c r="D37" s="43" t="s">
        <v>14</v>
      </c>
      <c r="E37" s="20" t="s">
        <v>93</v>
      </c>
      <c r="F37" s="35">
        <f t="shared" si="0"/>
        <v>0.30000000000001137</v>
      </c>
      <c r="G37" s="45">
        <v>69.900000000000006</v>
      </c>
      <c r="H37" s="28"/>
      <c r="I37" s="29" t="s">
        <v>99</v>
      </c>
      <c r="J37" s="25"/>
      <c r="L37" s="77"/>
    </row>
    <row r="38" spans="1:12" s="1" customFormat="1" ht="12">
      <c r="A38" s="19">
        <f t="shared" si="2"/>
        <v>34</v>
      </c>
      <c r="B38" s="47" t="s">
        <v>100</v>
      </c>
      <c r="C38" s="44"/>
      <c r="D38" s="43" t="s">
        <v>14</v>
      </c>
      <c r="E38" s="20" t="s">
        <v>93</v>
      </c>
      <c r="F38" s="35">
        <f t="shared" si="0"/>
        <v>7.5999999999999943</v>
      </c>
      <c r="G38" s="45">
        <v>77.5</v>
      </c>
      <c r="H38" s="28"/>
      <c r="I38" s="29"/>
      <c r="J38" s="25"/>
      <c r="L38" s="77"/>
    </row>
    <row r="39" spans="1:12" s="1" customFormat="1" ht="12">
      <c r="A39" s="19">
        <f t="shared" si="2"/>
        <v>35</v>
      </c>
      <c r="B39" s="43" t="s">
        <v>101</v>
      </c>
      <c r="C39" s="44"/>
      <c r="D39" s="43" t="s">
        <v>9</v>
      </c>
      <c r="E39" s="43" t="s">
        <v>10</v>
      </c>
      <c r="F39" s="35">
        <f t="shared" si="0"/>
        <v>0.40000000000000568</v>
      </c>
      <c r="G39" s="45">
        <v>77.900000000000006</v>
      </c>
      <c r="H39" s="43"/>
      <c r="I39" s="76"/>
      <c r="J39" s="54"/>
      <c r="L39" s="77"/>
    </row>
    <row r="40" spans="1:12" s="1" customFormat="1" ht="12">
      <c r="A40" s="19">
        <f t="shared" si="2"/>
        <v>36</v>
      </c>
      <c r="B40" s="38" t="s">
        <v>102</v>
      </c>
      <c r="C40" s="39"/>
      <c r="D40" s="38" t="s">
        <v>26</v>
      </c>
      <c r="E40" s="43" t="s">
        <v>10</v>
      </c>
      <c r="F40" s="35">
        <f t="shared" si="0"/>
        <v>0.39999999999999147</v>
      </c>
      <c r="G40" s="62">
        <v>78.3</v>
      </c>
      <c r="H40" s="38"/>
      <c r="I40" s="63"/>
      <c r="J40" s="40"/>
      <c r="L40" s="77"/>
    </row>
    <row r="41" spans="1:12" s="1" customFormat="1" ht="12">
      <c r="A41" s="19">
        <f t="shared" si="2"/>
        <v>37</v>
      </c>
      <c r="B41" s="38" t="s">
        <v>25</v>
      </c>
      <c r="C41" s="39"/>
      <c r="D41" s="38" t="s">
        <v>24</v>
      </c>
      <c r="E41" s="38" t="s">
        <v>27</v>
      </c>
      <c r="F41" s="35">
        <f t="shared" si="0"/>
        <v>1.4000000000000057</v>
      </c>
      <c r="G41" s="62">
        <v>79.7</v>
      </c>
      <c r="H41" s="38"/>
      <c r="I41" s="63" t="s">
        <v>103</v>
      </c>
      <c r="J41" s="40"/>
      <c r="L41" s="77"/>
    </row>
    <row r="42" spans="1:12" s="1" customFormat="1" ht="12">
      <c r="A42" s="19">
        <f t="shared" si="2"/>
        <v>38</v>
      </c>
      <c r="B42" s="38" t="s">
        <v>104</v>
      </c>
      <c r="C42" s="39"/>
      <c r="D42" s="38" t="s">
        <v>26</v>
      </c>
      <c r="E42" s="38" t="s">
        <v>27</v>
      </c>
      <c r="F42" s="35">
        <f t="shared" si="0"/>
        <v>9.9999999999994316E-2</v>
      </c>
      <c r="G42" s="62">
        <v>79.8</v>
      </c>
      <c r="H42" s="38"/>
      <c r="I42" s="80"/>
      <c r="J42" s="40"/>
      <c r="K42" s="49"/>
      <c r="L42" s="77"/>
    </row>
    <row r="43" spans="1:12" s="1" customFormat="1" ht="12">
      <c r="A43" s="19">
        <f t="shared" si="2"/>
        <v>39</v>
      </c>
      <c r="B43" s="66" t="s">
        <v>106</v>
      </c>
      <c r="C43" s="39"/>
      <c r="D43" s="66" t="s">
        <v>105</v>
      </c>
      <c r="E43" s="38" t="s">
        <v>105</v>
      </c>
      <c r="F43" s="35">
        <f t="shared" si="0"/>
        <v>0.70000000000000284</v>
      </c>
      <c r="G43" s="62">
        <v>80.5</v>
      </c>
      <c r="H43" s="66"/>
      <c r="I43" s="63" t="s">
        <v>107</v>
      </c>
      <c r="J43" s="81"/>
      <c r="K43" s="49"/>
      <c r="L43" s="77"/>
    </row>
    <row r="44" spans="1:12" s="1" customFormat="1" ht="12">
      <c r="A44" s="19">
        <f t="shared" si="2"/>
        <v>40</v>
      </c>
      <c r="B44" s="66" t="s">
        <v>32</v>
      </c>
      <c r="C44" s="39"/>
      <c r="D44" s="66" t="s">
        <v>24</v>
      </c>
      <c r="E44" s="61" t="s">
        <v>108</v>
      </c>
      <c r="F44" s="35">
        <f t="shared" si="0"/>
        <v>0.20000000000000284</v>
      </c>
      <c r="G44" s="62">
        <v>80.7</v>
      </c>
      <c r="H44" s="66"/>
      <c r="I44" s="76"/>
      <c r="J44" s="81"/>
      <c r="K44" s="49"/>
      <c r="L44" s="77"/>
    </row>
    <row r="45" spans="1:12" s="1" customFormat="1" ht="12">
      <c r="A45" s="19">
        <f t="shared" si="2"/>
        <v>41</v>
      </c>
      <c r="B45" s="38" t="s">
        <v>110</v>
      </c>
      <c r="C45" s="39"/>
      <c r="D45" s="66" t="s">
        <v>26</v>
      </c>
      <c r="E45" s="61" t="s">
        <v>109</v>
      </c>
      <c r="F45" s="35">
        <f t="shared" si="0"/>
        <v>0.20000000000000284</v>
      </c>
      <c r="G45" s="62">
        <v>80.900000000000006</v>
      </c>
      <c r="H45" s="66"/>
      <c r="I45" s="63" t="s">
        <v>111</v>
      </c>
      <c r="J45" s="82"/>
      <c r="K45" s="49"/>
      <c r="L45" s="77"/>
    </row>
    <row r="46" spans="1:12" s="1" customFormat="1" ht="22.5">
      <c r="A46" s="19">
        <f t="shared" si="2"/>
        <v>42</v>
      </c>
      <c r="B46" s="38" t="s">
        <v>112</v>
      </c>
      <c r="C46" s="39"/>
      <c r="D46" s="66" t="s">
        <v>24</v>
      </c>
      <c r="E46" s="78" t="s">
        <v>115</v>
      </c>
      <c r="F46" s="35">
        <f t="shared" si="0"/>
        <v>2.0999999999999943</v>
      </c>
      <c r="G46" s="62">
        <v>83</v>
      </c>
      <c r="H46" s="66"/>
      <c r="I46" s="83" t="s">
        <v>113</v>
      </c>
      <c r="J46" s="82"/>
      <c r="K46" s="49"/>
      <c r="L46" s="77"/>
    </row>
    <row r="47" spans="1:12" s="1" customFormat="1" ht="22.5">
      <c r="A47" s="19">
        <f t="shared" si="2"/>
        <v>43</v>
      </c>
      <c r="B47" s="38" t="s">
        <v>114</v>
      </c>
      <c r="C47" s="39"/>
      <c r="D47" s="66" t="s">
        <v>23</v>
      </c>
      <c r="E47" s="78" t="s">
        <v>116</v>
      </c>
      <c r="F47" s="35">
        <f t="shared" si="0"/>
        <v>25.5</v>
      </c>
      <c r="G47" s="62">
        <v>108.5</v>
      </c>
      <c r="H47" s="66"/>
      <c r="I47" s="63" t="s">
        <v>117</v>
      </c>
      <c r="J47" s="65"/>
      <c r="K47" s="49"/>
      <c r="L47" s="77"/>
    </row>
    <row r="48" spans="1:12" s="1" customFormat="1" ht="12">
      <c r="A48" s="19">
        <f t="shared" si="2"/>
        <v>44</v>
      </c>
      <c r="B48" s="66" t="s">
        <v>119</v>
      </c>
      <c r="C48" s="102" t="s">
        <v>56</v>
      </c>
      <c r="D48" s="38" t="s">
        <v>26</v>
      </c>
      <c r="E48" s="63" t="s">
        <v>118</v>
      </c>
      <c r="F48" s="35">
        <f t="shared" si="0"/>
        <v>9.4000000000000057</v>
      </c>
      <c r="G48" s="62">
        <v>117.9</v>
      </c>
      <c r="H48" s="66"/>
      <c r="I48" s="76" t="s">
        <v>120</v>
      </c>
      <c r="J48" s="82"/>
      <c r="K48" s="49"/>
      <c r="L48" s="77"/>
    </row>
    <row r="49" spans="1:12" s="1" customFormat="1" ht="22.5">
      <c r="A49" s="19">
        <f t="shared" si="2"/>
        <v>45</v>
      </c>
      <c r="B49" s="66" t="s">
        <v>122</v>
      </c>
      <c r="C49" s="39"/>
      <c r="D49" s="38" t="s">
        <v>24</v>
      </c>
      <c r="E49" s="63" t="s">
        <v>121</v>
      </c>
      <c r="F49" s="35">
        <f t="shared" si="0"/>
        <v>1.7999999999999972</v>
      </c>
      <c r="G49" s="62">
        <v>119.7</v>
      </c>
      <c r="H49" s="66"/>
      <c r="I49" s="76" t="s">
        <v>123</v>
      </c>
      <c r="J49" s="82"/>
      <c r="K49" s="49"/>
      <c r="L49" s="77"/>
    </row>
    <row r="50" spans="1:12" s="1" customFormat="1" ht="12">
      <c r="A50" s="19">
        <f t="shared" si="2"/>
        <v>46</v>
      </c>
      <c r="B50" s="66" t="s">
        <v>124</v>
      </c>
      <c r="C50" s="39"/>
      <c r="D50" s="38" t="s">
        <v>24</v>
      </c>
      <c r="E50" s="38" t="s">
        <v>137</v>
      </c>
      <c r="F50" s="35">
        <f t="shared" si="0"/>
        <v>5.5</v>
      </c>
      <c r="G50" s="62">
        <v>125.2</v>
      </c>
      <c r="H50" s="66"/>
      <c r="I50" s="63"/>
      <c r="J50" s="81"/>
      <c r="K50" s="49"/>
      <c r="L50" s="77"/>
    </row>
    <row r="51" spans="1:12" s="1" customFormat="1" ht="12">
      <c r="A51" s="19">
        <f t="shared" si="2"/>
        <v>47</v>
      </c>
      <c r="B51" s="66" t="s">
        <v>125</v>
      </c>
      <c r="C51" s="39"/>
      <c r="D51" s="66" t="s">
        <v>26</v>
      </c>
      <c r="E51" s="38" t="s">
        <v>126</v>
      </c>
      <c r="F51" s="35">
        <f t="shared" si="0"/>
        <v>1.4000000000000057</v>
      </c>
      <c r="G51" s="62">
        <v>126.60000000000001</v>
      </c>
      <c r="H51" s="66"/>
      <c r="I51" s="76"/>
      <c r="J51" s="81"/>
      <c r="K51" s="49"/>
      <c r="L51" s="77"/>
    </row>
    <row r="52" spans="1:12" s="1" customFormat="1" ht="12">
      <c r="A52" s="19">
        <f t="shared" si="2"/>
        <v>48</v>
      </c>
      <c r="B52" s="38" t="s">
        <v>127</v>
      </c>
      <c r="C52" s="39"/>
      <c r="D52" s="38" t="s">
        <v>23</v>
      </c>
      <c r="E52" s="38" t="s">
        <v>128</v>
      </c>
      <c r="F52" s="35">
        <f t="shared" si="0"/>
        <v>3.3000000000000256</v>
      </c>
      <c r="G52" s="62">
        <v>129.90000000000003</v>
      </c>
      <c r="H52" s="38"/>
      <c r="I52" s="63"/>
      <c r="J52" s="65"/>
      <c r="K52" s="49"/>
      <c r="L52" s="77"/>
    </row>
    <row r="53" spans="1:12" s="1" customFormat="1" ht="12">
      <c r="A53" s="19">
        <f t="shared" si="2"/>
        <v>49</v>
      </c>
      <c r="B53" s="38" t="s">
        <v>129</v>
      </c>
      <c r="C53" s="39"/>
      <c r="D53" s="38" t="s">
        <v>23</v>
      </c>
      <c r="E53" s="38" t="s">
        <v>130</v>
      </c>
      <c r="F53" s="35">
        <f t="shared" si="0"/>
        <v>1</v>
      </c>
      <c r="G53" s="62">
        <v>130.90000000000003</v>
      </c>
      <c r="H53" s="66"/>
      <c r="I53" s="76" t="s">
        <v>131</v>
      </c>
      <c r="J53" s="82"/>
      <c r="K53" s="49"/>
      <c r="L53" s="77"/>
    </row>
    <row r="54" spans="1:12" s="1" customFormat="1" ht="33.75">
      <c r="A54" s="58">
        <f t="shared" si="2"/>
        <v>50</v>
      </c>
      <c r="B54" s="70" t="s">
        <v>132</v>
      </c>
      <c r="C54" s="71"/>
      <c r="D54" s="70" t="s">
        <v>33</v>
      </c>
      <c r="E54" s="70" t="s">
        <v>130</v>
      </c>
      <c r="F54" s="55">
        <f t="shared" si="0"/>
        <v>4.9000000000000057</v>
      </c>
      <c r="G54" s="72">
        <v>135.80000000000004</v>
      </c>
      <c r="H54" s="70"/>
      <c r="I54" s="85" t="s">
        <v>248</v>
      </c>
      <c r="J54" s="86">
        <f>G54-G31</f>
        <v>75.80000000000004</v>
      </c>
      <c r="K54" s="49"/>
      <c r="L54" s="77"/>
    </row>
    <row r="55" spans="1:12" s="1" customFormat="1" ht="12">
      <c r="A55" s="19">
        <f t="shared" si="2"/>
        <v>51</v>
      </c>
      <c r="B55" s="66" t="s">
        <v>133</v>
      </c>
      <c r="C55" s="39"/>
      <c r="D55" s="66" t="s">
        <v>26</v>
      </c>
      <c r="E55" s="38" t="s">
        <v>130</v>
      </c>
      <c r="F55" s="35">
        <f t="shared" si="0"/>
        <v>24.5</v>
      </c>
      <c r="G55" s="62">
        <v>160.30000000000004</v>
      </c>
      <c r="H55" s="66"/>
      <c r="I55" s="76" t="s">
        <v>138</v>
      </c>
      <c r="J55" s="82"/>
      <c r="K55" s="49"/>
      <c r="L55" s="77"/>
    </row>
    <row r="56" spans="1:12" s="1" customFormat="1" ht="12">
      <c r="A56" s="19">
        <f t="shared" si="2"/>
        <v>52</v>
      </c>
      <c r="B56" s="66" t="s">
        <v>134</v>
      </c>
      <c r="C56" s="39"/>
      <c r="D56" s="66" t="s">
        <v>24</v>
      </c>
      <c r="E56" s="66" t="s">
        <v>139</v>
      </c>
      <c r="F56" s="35">
        <f t="shared" si="0"/>
        <v>15.099999999999994</v>
      </c>
      <c r="G56" s="62">
        <v>175.40000000000003</v>
      </c>
      <c r="H56" s="66"/>
      <c r="I56" s="76" t="s">
        <v>135</v>
      </c>
      <c r="J56" s="82"/>
      <c r="K56" s="49"/>
      <c r="L56" s="77"/>
    </row>
    <row r="57" spans="1:12" s="1" customFormat="1" ht="12">
      <c r="A57" s="19">
        <f t="shared" si="2"/>
        <v>53</v>
      </c>
      <c r="B57" s="66" t="s">
        <v>136</v>
      </c>
      <c r="C57" s="39"/>
      <c r="D57" s="66" t="s">
        <v>24</v>
      </c>
      <c r="E57" s="66" t="s">
        <v>140</v>
      </c>
      <c r="F57" s="35">
        <f t="shared" si="0"/>
        <v>4.1999999999999886</v>
      </c>
      <c r="G57" s="62">
        <v>179.60000000000002</v>
      </c>
      <c r="H57" s="66"/>
      <c r="I57" s="76" t="s">
        <v>141</v>
      </c>
      <c r="J57" s="82"/>
      <c r="K57" s="49"/>
      <c r="L57" s="77"/>
    </row>
    <row r="58" spans="1:12" s="1" customFormat="1" ht="45">
      <c r="A58" s="19">
        <f t="shared" si="2"/>
        <v>54</v>
      </c>
      <c r="B58" s="27" t="s">
        <v>143</v>
      </c>
      <c r="C58" s="74"/>
      <c r="D58" s="43" t="s">
        <v>8</v>
      </c>
      <c r="E58" s="66" t="s">
        <v>140</v>
      </c>
      <c r="F58" s="35">
        <f t="shared" ref="F58" si="6">G58-G57</f>
        <v>19.699999999999989</v>
      </c>
      <c r="G58" s="45">
        <v>199.3</v>
      </c>
      <c r="H58" s="28"/>
      <c r="I58" s="30" t="s">
        <v>145</v>
      </c>
      <c r="J58" s="25"/>
      <c r="K58" s="49"/>
      <c r="L58" s="77"/>
    </row>
    <row r="59" spans="1:12" s="1" customFormat="1" ht="56.25">
      <c r="A59" s="19">
        <f t="shared" si="2"/>
        <v>55</v>
      </c>
      <c r="B59" s="27" t="s">
        <v>142</v>
      </c>
      <c r="C59" s="74"/>
      <c r="D59" s="43" t="s">
        <v>8</v>
      </c>
      <c r="E59" s="66" t="s">
        <v>140</v>
      </c>
      <c r="F59" s="35">
        <f t="shared" ref="F59" si="7">G59-G58</f>
        <v>10.199999999999989</v>
      </c>
      <c r="G59" s="45">
        <v>209.5</v>
      </c>
      <c r="H59" s="28"/>
      <c r="I59" s="30" t="s">
        <v>144</v>
      </c>
      <c r="J59" s="25"/>
      <c r="K59" s="49"/>
      <c r="L59" s="77"/>
    </row>
    <row r="60" spans="1:12" s="1" customFormat="1" ht="12">
      <c r="A60" s="19">
        <f t="shared" si="2"/>
        <v>56</v>
      </c>
      <c r="B60" s="101" t="s">
        <v>146</v>
      </c>
      <c r="C60" s="75"/>
      <c r="D60" s="28" t="s">
        <v>6</v>
      </c>
      <c r="E60" s="66" t="s">
        <v>140</v>
      </c>
      <c r="F60" s="35">
        <f t="shared" ref="F59:F76" si="8">G60-G59</f>
        <v>9.5</v>
      </c>
      <c r="G60" s="45">
        <v>219</v>
      </c>
      <c r="H60" s="28"/>
      <c r="I60" s="30" t="s">
        <v>147</v>
      </c>
      <c r="J60" s="25"/>
      <c r="K60" s="49"/>
      <c r="L60" s="77"/>
    </row>
    <row r="61" spans="1:12" s="1" customFormat="1" ht="12">
      <c r="A61" s="19">
        <f t="shared" si="2"/>
        <v>57</v>
      </c>
      <c r="B61" s="43" t="s">
        <v>148</v>
      </c>
      <c r="C61" s="21"/>
      <c r="D61" s="28" t="s">
        <v>6</v>
      </c>
      <c r="E61" s="66" t="s">
        <v>140</v>
      </c>
      <c r="F61" s="35">
        <f t="shared" si="8"/>
        <v>14.400000000000006</v>
      </c>
      <c r="G61" s="45">
        <v>233.4</v>
      </c>
      <c r="H61" s="28"/>
      <c r="I61" s="30"/>
      <c r="J61" s="25"/>
      <c r="K61" s="49"/>
      <c r="L61" s="77"/>
    </row>
    <row r="62" spans="1:12" s="1" customFormat="1" ht="56.25">
      <c r="A62" s="58">
        <f t="shared" si="2"/>
        <v>58</v>
      </c>
      <c r="B62" s="99" t="s">
        <v>151</v>
      </c>
      <c r="C62" s="96"/>
      <c r="D62" s="97" t="s">
        <v>150</v>
      </c>
      <c r="E62" s="97" t="s">
        <v>149</v>
      </c>
      <c r="F62" s="55">
        <f t="shared" si="8"/>
        <v>13.099999999999994</v>
      </c>
      <c r="G62" s="98">
        <v>246.5</v>
      </c>
      <c r="H62" s="97"/>
      <c r="I62" s="99" t="s">
        <v>247</v>
      </c>
      <c r="J62" s="86">
        <f>G62-G54</f>
        <v>110.69999999999996</v>
      </c>
      <c r="K62" s="49"/>
      <c r="L62" s="77"/>
    </row>
    <row r="63" spans="1:12" s="1" customFormat="1" ht="12">
      <c r="A63" s="19">
        <f t="shared" si="2"/>
        <v>59</v>
      </c>
      <c r="B63" s="93" t="s">
        <v>153</v>
      </c>
      <c r="C63" s="95"/>
      <c r="D63" s="93" t="s">
        <v>21</v>
      </c>
      <c r="E63" s="93" t="s">
        <v>152</v>
      </c>
      <c r="F63" s="35">
        <f t="shared" si="8"/>
        <v>10.899999999999977</v>
      </c>
      <c r="G63" s="92">
        <v>257.39999999999998</v>
      </c>
      <c r="H63" s="93"/>
      <c r="I63" s="93" t="s">
        <v>154</v>
      </c>
      <c r="J63" s="94"/>
      <c r="K63" s="49"/>
      <c r="L63" s="77"/>
    </row>
    <row r="64" spans="1:12" s="1" customFormat="1" ht="12">
      <c r="A64" s="19">
        <f t="shared" si="2"/>
        <v>60</v>
      </c>
      <c r="B64" s="93" t="s">
        <v>156</v>
      </c>
      <c r="C64" s="95"/>
      <c r="D64" s="93" t="s">
        <v>22</v>
      </c>
      <c r="E64" s="93" t="s">
        <v>155</v>
      </c>
      <c r="F64" s="35">
        <f t="shared" si="8"/>
        <v>1.8000000000000114</v>
      </c>
      <c r="G64" s="92">
        <v>259.2</v>
      </c>
      <c r="H64" s="93"/>
      <c r="I64" s="104" t="s">
        <v>157</v>
      </c>
      <c r="J64" s="94"/>
      <c r="K64" s="49"/>
      <c r="L64" s="77"/>
    </row>
    <row r="65" spans="1:12" s="1" customFormat="1" ht="22.5">
      <c r="A65" s="19">
        <f t="shared" si="2"/>
        <v>61</v>
      </c>
      <c r="B65" s="28" t="s">
        <v>159</v>
      </c>
      <c r="C65" s="21"/>
      <c r="D65" s="28" t="s">
        <v>9</v>
      </c>
      <c r="E65" s="43" t="s">
        <v>158</v>
      </c>
      <c r="F65" s="35">
        <f t="shared" si="8"/>
        <v>27.199999999999989</v>
      </c>
      <c r="G65" s="45">
        <v>286.39999999999998</v>
      </c>
      <c r="H65" s="28"/>
      <c r="I65" s="30" t="s">
        <v>160</v>
      </c>
      <c r="J65" s="25"/>
      <c r="K65" s="49"/>
      <c r="L65" s="77"/>
    </row>
    <row r="66" spans="1:12" s="1" customFormat="1" ht="12">
      <c r="A66" s="19">
        <f t="shared" si="2"/>
        <v>62</v>
      </c>
      <c r="B66" s="28" t="s">
        <v>162</v>
      </c>
      <c r="C66" s="21"/>
      <c r="D66" s="28" t="s">
        <v>8</v>
      </c>
      <c r="E66" s="43" t="s">
        <v>158</v>
      </c>
      <c r="F66" s="35">
        <f t="shared" ref="F66" si="9">G66-G65</f>
        <v>5.2000000000000455</v>
      </c>
      <c r="G66" s="45">
        <v>291.60000000000002</v>
      </c>
      <c r="H66" s="28"/>
      <c r="I66" s="28" t="s">
        <v>161</v>
      </c>
      <c r="J66" s="25"/>
      <c r="K66" s="49"/>
      <c r="L66" s="77"/>
    </row>
    <row r="67" spans="1:12" s="1" customFormat="1" ht="12">
      <c r="A67" s="19">
        <f t="shared" si="2"/>
        <v>63</v>
      </c>
      <c r="B67" s="28" t="s">
        <v>163</v>
      </c>
      <c r="C67" s="21"/>
      <c r="D67" s="28" t="s">
        <v>9</v>
      </c>
      <c r="E67" s="43" t="s">
        <v>10</v>
      </c>
      <c r="F67" s="35">
        <f t="shared" si="8"/>
        <v>10.099999999999966</v>
      </c>
      <c r="G67" s="45">
        <v>301.7</v>
      </c>
      <c r="H67" s="28"/>
      <c r="I67" s="28"/>
      <c r="J67" s="25"/>
      <c r="K67" s="49"/>
      <c r="L67" s="77"/>
    </row>
    <row r="68" spans="1:12" s="1" customFormat="1" ht="12">
      <c r="A68" s="19">
        <f t="shared" si="2"/>
        <v>64</v>
      </c>
      <c r="B68" s="28" t="s">
        <v>164</v>
      </c>
      <c r="C68" s="39"/>
      <c r="D68" s="66" t="s">
        <v>26</v>
      </c>
      <c r="E68" s="43" t="s">
        <v>10</v>
      </c>
      <c r="F68" s="35">
        <f t="shared" si="8"/>
        <v>0.10000000000002274</v>
      </c>
      <c r="G68" s="62">
        <v>301.8</v>
      </c>
      <c r="H68" s="66"/>
      <c r="I68" s="76" t="s">
        <v>165</v>
      </c>
      <c r="J68" s="82"/>
      <c r="K68" s="49"/>
      <c r="L68" s="77"/>
    </row>
    <row r="69" spans="1:12" s="1" customFormat="1" ht="22.5">
      <c r="A69" s="91">
        <f t="shared" si="2"/>
        <v>65</v>
      </c>
      <c r="B69" s="105" t="s">
        <v>244</v>
      </c>
      <c r="C69" s="90"/>
      <c r="D69" s="105" t="s">
        <v>33</v>
      </c>
      <c r="E69" s="105" t="s">
        <v>27</v>
      </c>
      <c r="F69" s="89">
        <f t="shared" si="8"/>
        <v>0.39999999999997726</v>
      </c>
      <c r="G69" s="88">
        <v>302.2</v>
      </c>
      <c r="H69" s="105"/>
      <c r="I69" s="87" t="s">
        <v>166</v>
      </c>
      <c r="J69" s="106">
        <f>G69-G62</f>
        <v>55.699999999999989</v>
      </c>
      <c r="K69" s="49"/>
      <c r="L69" s="77"/>
    </row>
    <row r="70" spans="1:12" s="1" customFormat="1" ht="12">
      <c r="A70" s="19">
        <f t="shared" si="2"/>
        <v>66</v>
      </c>
      <c r="B70" s="66" t="s">
        <v>25</v>
      </c>
      <c r="C70" s="39"/>
      <c r="D70" s="66" t="s">
        <v>26</v>
      </c>
      <c r="E70" s="66" t="s">
        <v>27</v>
      </c>
      <c r="F70" s="35">
        <f t="shared" si="8"/>
        <v>1.6999999999999886</v>
      </c>
      <c r="G70" s="62">
        <v>303.89999999999998</v>
      </c>
      <c r="H70" s="66"/>
      <c r="I70" s="76"/>
      <c r="J70" s="82"/>
      <c r="K70" s="49"/>
      <c r="L70" s="77"/>
    </row>
    <row r="71" spans="1:12" s="1" customFormat="1" ht="12">
      <c r="A71" s="19">
        <f t="shared" si="2"/>
        <v>67</v>
      </c>
      <c r="B71" s="66" t="s">
        <v>168</v>
      </c>
      <c r="C71" s="39"/>
      <c r="D71" s="66" t="s">
        <v>24</v>
      </c>
      <c r="E71" s="66" t="s">
        <v>167</v>
      </c>
      <c r="F71" s="35">
        <f t="shared" si="8"/>
        <v>0.80000000000001137</v>
      </c>
      <c r="G71" s="62">
        <v>304.7</v>
      </c>
      <c r="H71" s="66"/>
      <c r="I71" s="76" t="s">
        <v>169</v>
      </c>
      <c r="J71" s="82"/>
      <c r="K71" s="49"/>
      <c r="L71" s="77"/>
    </row>
    <row r="72" spans="1:12" s="1" customFormat="1" ht="22.5">
      <c r="A72" s="19">
        <f t="shared" si="2"/>
        <v>68</v>
      </c>
      <c r="B72" s="66" t="s">
        <v>170</v>
      </c>
      <c r="C72" s="39"/>
      <c r="D72" s="66" t="s">
        <v>24</v>
      </c>
      <c r="E72" s="66" t="s">
        <v>167</v>
      </c>
      <c r="F72" s="35">
        <f t="shared" si="8"/>
        <v>3.4000000000000341</v>
      </c>
      <c r="G72" s="62">
        <v>308.10000000000002</v>
      </c>
      <c r="H72" s="66"/>
      <c r="I72" s="63" t="s">
        <v>171</v>
      </c>
      <c r="J72" s="82"/>
      <c r="K72" s="67"/>
      <c r="L72" s="77"/>
    </row>
    <row r="73" spans="1:12" s="1" customFormat="1" ht="12">
      <c r="A73" s="19">
        <f t="shared" si="2"/>
        <v>69</v>
      </c>
      <c r="B73" s="66" t="s">
        <v>16</v>
      </c>
      <c r="C73" s="39"/>
      <c r="D73" s="66" t="s">
        <v>35</v>
      </c>
      <c r="E73" s="66" t="s">
        <v>173</v>
      </c>
      <c r="F73" s="35">
        <f t="shared" si="8"/>
        <v>0.89999999999997726</v>
      </c>
      <c r="G73" s="62">
        <v>309</v>
      </c>
      <c r="H73" s="66"/>
      <c r="I73" s="63" t="s">
        <v>187</v>
      </c>
      <c r="J73" s="82"/>
      <c r="K73" s="67"/>
      <c r="L73" s="77"/>
    </row>
    <row r="74" spans="1:12" s="1" customFormat="1" ht="12">
      <c r="A74" s="19">
        <f t="shared" si="2"/>
        <v>70</v>
      </c>
      <c r="B74" s="38" t="s">
        <v>174</v>
      </c>
      <c r="C74" s="39"/>
      <c r="D74" s="66" t="s">
        <v>26</v>
      </c>
      <c r="E74" s="66" t="s">
        <v>196</v>
      </c>
      <c r="F74" s="35">
        <f t="shared" si="8"/>
        <v>18.5</v>
      </c>
      <c r="G74" s="62">
        <v>327.5</v>
      </c>
      <c r="H74" s="66"/>
      <c r="I74" s="80" t="s">
        <v>175</v>
      </c>
      <c r="J74" s="82"/>
      <c r="K74" s="67"/>
      <c r="L74" s="77"/>
    </row>
    <row r="75" spans="1:12" s="1" customFormat="1" ht="12">
      <c r="A75" s="19">
        <f t="shared" si="2"/>
        <v>71</v>
      </c>
      <c r="B75" s="66" t="s">
        <v>177</v>
      </c>
      <c r="C75" s="39"/>
      <c r="D75" s="66" t="s">
        <v>24</v>
      </c>
      <c r="E75" s="66" t="s">
        <v>176</v>
      </c>
      <c r="F75" s="35">
        <f t="shared" si="8"/>
        <v>0.5</v>
      </c>
      <c r="G75" s="62">
        <v>328</v>
      </c>
      <c r="H75" s="66"/>
      <c r="I75" s="80" t="s">
        <v>179</v>
      </c>
      <c r="J75" s="82"/>
      <c r="K75" s="67"/>
      <c r="L75" s="77"/>
    </row>
    <row r="76" spans="1:12" s="1" customFormat="1" ht="22.5">
      <c r="A76" s="19">
        <f t="shared" si="2"/>
        <v>72</v>
      </c>
      <c r="B76" s="66" t="s">
        <v>25</v>
      </c>
      <c r="C76" s="39"/>
      <c r="D76" s="76" t="s">
        <v>178</v>
      </c>
      <c r="E76" s="76" t="s">
        <v>178</v>
      </c>
      <c r="F76" s="35">
        <f t="shared" si="8"/>
        <v>0.5</v>
      </c>
      <c r="G76" s="100">
        <v>328.5</v>
      </c>
      <c r="H76" s="66"/>
      <c r="I76" s="63" t="s">
        <v>180</v>
      </c>
      <c r="J76" s="82"/>
      <c r="K76" s="67"/>
      <c r="L76" s="77"/>
    </row>
    <row r="77" spans="1:12" s="1" customFormat="1" ht="12">
      <c r="A77" s="19">
        <f t="shared" si="2"/>
        <v>73</v>
      </c>
      <c r="B77" s="66" t="s">
        <v>183</v>
      </c>
      <c r="C77" s="39"/>
      <c r="D77" s="76" t="s">
        <v>181</v>
      </c>
      <c r="E77" s="76" t="s">
        <v>182</v>
      </c>
      <c r="F77" s="35">
        <f t="shared" ref="F77:F87" si="10">G77-G76</f>
        <v>0.30000000000001137</v>
      </c>
      <c r="G77" s="100">
        <v>328.8</v>
      </c>
      <c r="H77" s="66"/>
      <c r="I77" s="63" t="s">
        <v>184</v>
      </c>
      <c r="J77" s="82"/>
      <c r="K77" s="107"/>
      <c r="L77" s="77"/>
    </row>
    <row r="78" spans="1:12" s="1" customFormat="1" ht="12">
      <c r="A78" s="19">
        <f t="shared" ref="A78:A106" si="11">A77+1</f>
        <v>74</v>
      </c>
      <c r="B78" s="66" t="s">
        <v>186</v>
      </c>
      <c r="C78" s="39"/>
      <c r="D78" s="76" t="s">
        <v>185</v>
      </c>
      <c r="E78" s="76" t="s">
        <v>182</v>
      </c>
      <c r="F78" s="35">
        <f t="shared" si="10"/>
        <v>0.30000000000001137</v>
      </c>
      <c r="G78" s="100">
        <v>329.1</v>
      </c>
      <c r="H78" s="66"/>
      <c r="I78" s="63"/>
      <c r="J78" s="82"/>
      <c r="K78" s="107"/>
      <c r="L78" s="77"/>
    </row>
    <row r="79" spans="1:12" s="1" customFormat="1" ht="12">
      <c r="A79" s="19">
        <f t="shared" si="11"/>
        <v>75</v>
      </c>
      <c r="B79" s="66" t="s">
        <v>188</v>
      </c>
      <c r="C79" s="39"/>
      <c r="D79" s="76" t="s">
        <v>181</v>
      </c>
      <c r="E79" s="76" t="s">
        <v>172</v>
      </c>
      <c r="F79" s="35">
        <f t="shared" si="10"/>
        <v>0.29999999999995453</v>
      </c>
      <c r="G79" s="100">
        <v>329.4</v>
      </c>
      <c r="H79" s="66"/>
      <c r="I79" s="63"/>
      <c r="J79" s="82"/>
      <c r="K79" s="107"/>
      <c r="L79" s="77"/>
    </row>
    <row r="80" spans="1:12" s="1" customFormat="1" ht="12">
      <c r="A80" s="19">
        <f t="shared" si="11"/>
        <v>76</v>
      </c>
      <c r="B80" s="66" t="s">
        <v>190</v>
      </c>
      <c r="C80" s="39"/>
      <c r="D80" s="76" t="s">
        <v>185</v>
      </c>
      <c r="E80" s="76" t="s">
        <v>189</v>
      </c>
      <c r="F80" s="35">
        <f t="shared" si="10"/>
        <v>0.90000000000003411</v>
      </c>
      <c r="G80" s="100">
        <v>330.3</v>
      </c>
      <c r="H80" s="66"/>
      <c r="I80" s="63"/>
      <c r="J80" s="82"/>
      <c r="K80" s="107"/>
      <c r="L80" s="77"/>
    </row>
    <row r="81" spans="1:12" s="1" customFormat="1" ht="12">
      <c r="A81" s="19">
        <f t="shared" si="11"/>
        <v>77</v>
      </c>
      <c r="B81" s="66" t="s">
        <v>191</v>
      </c>
      <c r="C81" s="39"/>
      <c r="D81" s="76" t="s">
        <v>185</v>
      </c>
      <c r="E81" s="76" t="s">
        <v>182</v>
      </c>
      <c r="F81" s="35">
        <f t="shared" si="10"/>
        <v>0.89999999999997726</v>
      </c>
      <c r="G81" s="100">
        <v>331.2</v>
      </c>
      <c r="H81" s="66"/>
      <c r="I81" s="63"/>
      <c r="J81" s="82"/>
      <c r="K81" s="107"/>
      <c r="L81" s="77"/>
    </row>
    <row r="82" spans="1:12" s="1" customFormat="1" ht="33.75">
      <c r="A82" s="58">
        <f t="shared" si="11"/>
        <v>78</v>
      </c>
      <c r="B82" s="99" t="s">
        <v>245</v>
      </c>
      <c r="C82" s="96"/>
      <c r="D82" s="97" t="s">
        <v>34</v>
      </c>
      <c r="E82" s="97" t="s">
        <v>7</v>
      </c>
      <c r="F82" s="55">
        <f t="shared" si="10"/>
        <v>0.40000000000003411</v>
      </c>
      <c r="G82" s="98">
        <v>331.6</v>
      </c>
      <c r="H82" s="97"/>
      <c r="I82" s="99" t="s">
        <v>253</v>
      </c>
      <c r="J82" s="86">
        <f>G82-G69</f>
        <v>29.400000000000034</v>
      </c>
      <c r="K82" s="107"/>
      <c r="L82" s="77"/>
    </row>
    <row r="83" spans="1:12" s="1" customFormat="1" ht="12">
      <c r="A83" s="19">
        <f t="shared" si="11"/>
        <v>79</v>
      </c>
      <c r="B83" s="66" t="s">
        <v>194</v>
      </c>
      <c r="C83" s="39"/>
      <c r="D83" s="76" t="s">
        <v>192</v>
      </c>
      <c r="E83" s="76" t="s">
        <v>193</v>
      </c>
      <c r="F83" s="35">
        <f t="shared" si="10"/>
        <v>0.89999999999997726</v>
      </c>
      <c r="G83" s="100">
        <v>332.5</v>
      </c>
      <c r="H83" s="66"/>
      <c r="I83" s="63"/>
      <c r="J83" s="82"/>
      <c r="K83" s="107"/>
      <c r="L83" s="77"/>
    </row>
    <row r="84" spans="1:12" s="1" customFormat="1" ht="12">
      <c r="A84" s="19">
        <f t="shared" si="11"/>
        <v>80</v>
      </c>
      <c r="B84" s="66" t="s">
        <v>197</v>
      </c>
      <c r="C84" s="39"/>
      <c r="D84" s="76" t="s">
        <v>181</v>
      </c>
      <c r="E84" s="66" t="s">
        <v>195</v>
      </c>
      <c r="F84" s="35">
        <f t="shared" si="10"/>
        <v>3.6000000000000227</v>
      </c>
      <c r="G84" s="100">
        <v>336.1</v>
      </c>
      <c r="H84" s="66"/>
      <c r="I84" s="63"/>
      <c r="J84" s="82"/>
      <c r="K84" s="107"/>
      <c r="L84" s="77"/>
    </row>
    <row r="85" spans="1:12" s="1" customFormat="1" ht="12">
      <c r="A85" s="19">
        <f t="shared" si="11"/>
        <v>81</v>
      </c>
      <c r="B85" s="66" t="s">
        <v>198</v>
      </c>
      <c r="C85" s="39"/>
      <c r="D85" s="76" t="s">
        <v>185</v>
      </c>
      <c r="E85" s="76" t="s">
        <v>193</v>
      </c>
      <c r="F85" s="35">
        <f t="shared" si="10"/>
        <v>3</v>
      </c>
      <c r="G85" s="100">
        <v>339.1</v>
      </c>
      <c r="H85" s="66"/>
      <c r="I85" s="63"/>
      <c r="J85" s="82"/>
      <c r="K85" s="107"/>
      <c r="L85" s="77"/>
    </row>
    <row r="86" spans="1:12" s="1" customFormat="1" ht="12">
      <c r="A86" s="19">
        <f t="shared" si="11"/>
        <v>82</v>
      </c>
      <c r="B86" s="66" t="s">
        <v>199</v>
      </c>
      <c r="C86" s="39"/>
      <c r="D86" s="76" t="s">
        <v>185</v>
      </c>
      <c r="E86" s="76" t="s">
        <v>193</v>
      </c>
      <c r="F86" s="35">
        <f t="shared" si="10"/>
        <v>3.3999999999999773</v>
      </c>
      <c r="G86" s="100">
        <v>342.5</v>
      </c>
      <c r="H86" s="66"/>
      <c r="I86" s="63" t="s">
        <v>200</v>
      </c>
      <c r="J86" s="82"/>
      <c r="K86" s="107"/>
      <c r="L86" s="77"/>
    </row>
    <row r="87" spans="1:12" s="1" customFormat="1" ht="12">
      <c r="A87" s="19">
        <f t="shared" si="11"/>
        <v>83</v>
      </c>
      <c r="B87" s="66" t="s">
        <v>201</v>
      </c>
      <c r="C87" s="39"/>
      <c r="D87" s="76" t="s">
        <v>192</v>
      </c>
      <c r="E87" s="76" t="s">
        <v>202</v>
      </c>
      <c r="F87" s="35">
        <f t="shared" si="10"/>
        <v>2.8999999999999773</v>
      </c>
      <c r="G87" s="100">
        <v>345.4</v>
      </c>
      <c r="H87" s="66"/>
      <c r="I87" s="63"/>
      <c r="J87" s="82"/>
      <c r="K87" s="107"/>
      <c r="L87" s="77"/>
    </row>
    <row r="88" spans="1:12" s="1" customFormat="1" ht="12">
      <c r="A88" s="19">
        <f t="shared" si="11"/>
        <v>84</v>
      </c>
      <c r="B88" s="66" t="s">
        <v>203</v>
      </c>
      <c r="C88" s="39"/>
      <c r="D88" s="76" t="s">
        <v>185</v>
      </c>
      <c r="E88" s="76" t="s">
        <v>202</v>
      </c>
      <c r="F88" s="35">
        <f t="shared" ref="F88:F96" si="12">G88-G87</f>
        <v>0.40000000000003411</v>
      </c>
      <c r="G88" s="100">
        <v>345.8</v>
      </c>
      <c r="H88" s="66"/>
      <c r="I88" s="63"/>
      <c r="J88" s="82"/>
      <c r="K88" s="107"/>
      <c r="L88" s="77"/>
    </row>
    <row r="89" spans="1:12" s="1" customFormat="1" ht="12">
      <c r="A89" s="19">
        <f t="shared" si="11"/>
        <v>85</v>
      </c>
      <c r="B89" s="66" t="s">
        <v>204</v>
      </c>
      <c r="C89" s="39"/>
      <c r="D89" s="76" t="s">
        <v>181</v>
      </c>
      <c r="E89" s="76" t="s">
        <v>202</v>
      </c>
      <c r="F89" s="35">
        <f t="shared" si="12"/>
        <v>9.9999999999965894E-2</v>
      </c>
      <c r="G89" s="100">
        <v>345.9</v>
      </c>
      <c r="H89" s="66"/>
      <c r="I89" s="63"/>
      <c r="J89" s="82"/>
      <c r="K89" s="107"/>
      <c r="L89" s="77"/>
    </row>
    <row r="90" spans="1:12" s="1" customFormat="1" ht="33.75">
      <c r="A90" s="19">
        <f t="shared" si="11"/>
        <v>86</v>
      </c>
      <c r="B90" s="66" t="s">
        <v>183</v>
      </c>
      <c r="C90" s="102" t="s">
        <v>56</v>
      </c>
      <c r="D90" s="76" t="s">
        <v>181</v>
      </c>
      <c r="E90" s="76" t="s">
        <v>182</v>
      </c>
      <c r="F90" s="35">
        <f t="shared" si="12"/>
        <v>1.3000000000000114</v>
      </c>
      <c r="G90" s="100">
        <v>347.2</v>
      </c>
      <c r="H90" s="66"/>
      <c r="I90" s="108" t="s">
        <v>205</v>
      </c>
      <c r="J90" s="82"/>
      <c r="K90" s="107"/>
      <c r="L90" s="77"/>
    </row>
    <row r="91" spans="1:12" s="1" customFormat="1" ht="22.5">
      <c r="A91" s="19">
        <f t="shared" si="11"/>
        <v>87</v>
      </c>
      <c r="B91" s="66" t="s">
        <v>206</v>
      </c>
      <c r="C91" s="39"/>
      <c r="D91" s="76" t="s">
        <v>185</v>
      </c>
      <c r="E91" s="76" t="s">
        <v>207</v>
      </c>
      <c r="F91" s="35">
        <f t="shared" si="12"/>
        <v>0.10000000000002274</v>
      </c>
      <c r="G91" s="100">
        <v>347.3</v>
      </c>
      <c r="H91" s="66"/>
      <c r="I91" s="63" t="s">
        <v>208</v>
      </c>
      <c r="J91" s="82"/>
      <c r="K91" s="107"/>
      <c r="L91" s="77"/>
    </row>
    <row r="92" spans="1:12" s="1" customFormat="1" ht="22.5">
      <c r="A92" s="19">
        <f t="shared" si="11"/>
        <v>88</v>
      </c>
      <c r="B92" s="66" t="s">
        <v>206</v>
      </c>
      <c r="C92" s="39"/>
      <c r="D92" s="76" t="s">
        <v>185</v>
      </c>
      <c r="E92" s="76" t="s">
        <v>209</v>
      </c>
      <c r="F92" s="35">
        <f t="shared" si="12"/>
        <v>6.3999999999999773</v>
      </c>
      <c r="G92" s="100">
        <v>353.7</v>
      </c>
      <c r="H92" s="66"/>
      <c r="I92" s="63" t="s">
        <v>210</v>
      </c>
      <c r="J92" s="82"/>
      <c r="K92" s="107"/>
      <c r="L92" s="77"/>
    </row>
    <row r="93" spans="1:12" s="1" customFormat="1" ht="22.5">
      <c r="A93" s="19">
        <f t="shared" si="11"/>
        <v>89</v>
      </c>
      <c r="B93" s="66" t="s">
        <v>203</v>
      </c>
      <c r="C93" s="39"/>
      <c r="D93" s="76" t="s">
        <v>211</v>
      </c>
      <c r="E93" s="76" t="s">
        <v>207</v>
      </c>
      <c r="F93" s="35">
        <f t="shared" si="12"/>
        <v>3.1000000000000227</v>
      </c>
      <c r="G93" s="100">
        <v>356.8</v>
      </c>
      <c r="H93" s="66"/>
      <c r="I93" s="63" t="s">
        <v>234</v>
      </c>
      <c r="J93" s="82"/>
      <c r="K93" s="107"/>
      <c r="L93" s="77"/>
    </row>
    <row r="94" spans="1:12" s="1" customFormat="1" ht="12">
      <c r="A94" s="19">
        <f t="shared" si="11"/>
        <v>90</v>
      </c>
      <c r="B94" s="66" t="s">
        <v>212</v>
      </c>
      <c r="C94" s="39"/>
      <c r="D94" s="76" t="s">
        <v>185</v>
      </c>
      <c r="E94" s="76" t="s">
        <v>213</v>
      </c>
      <c r="F94" s="35">
        <f t="shared" si="12"/>
        <v>7.1999999999999886</v>
      </c>
      <c r="G94" s="100">
        <v>364</v>
      </c>
      <c r="H94" s="66"/>
      <c r="I94" s="63" t="s">
        <v>214</v>
      </c>
      <c r="J94" s="82"/>
      <c r="K94" s="107"/>
      <c r="L94" s="77"/>
    </row>
    <row r="95" spans="1:12" s="1" customFormat="1" ht="12">
      <c r="A95" s="19">
        <f t="shared" si="11"/>
        <v>91</v>
      </c>
      <c r="B95" s="66" t="s">
        <v>216</v>
      </c>
      <c r="C95" s="39"/>
      <c r="D95" s="76" t="s">
        <v>215</v>
      </c>
      <c r="E95" s="76" t="s">
        <v>207</v>
      </c>
      <c r="F95" s="35">
        <f t="shared" si="12"/>
        <v>0.30000000000001137</v>
      </c>
      <c r="G95" s="100">
        <v>364.3</v>
      </c>
      <c r="H95" s="66"/>
      <c r="I95" s="63" t="s">
        <v>217</v>
      </c>
      <c r="J95" s="82"/>
      <c r="K95" s="107"/>
      <c r="L95" s="77"/>
    </row>
    <row r="96" spans="1:12" s="1" customFormat="1" ht="12">
      <c r="A96" s="19">
        <f t="shared" si="11"/>
        <v>92</v>
      </c>
      <c r="B96" s="66" t="s">
        <v>218</v>
      </c>
      <c r="C96" s="39"/>
      <c r="D96" s="76" t="s">
        <v>185</v>
      </c>
      <c r="E96" s="76" t="s">
        <v>219</v>
      </c>
      <c r="F96" s="35">
        <f t="shared" si="12"/>
        <v>1.5</v>
      </c>
      <c r="G96" s="100">
        <v>365.8</v>
      </c>
      <c r="H96" s="66"/>
      <c r="I96" s="63" t="s">
        <v>222</v>
      </c>
      <c r="J96" s="82"/>
      <c r="K96" s="107"/>
      <c r="L96" s="77"/>
    </row>
    <row r="97" spans="1:12" s="1" customFormat="1" ht="12">
      <c r="A97" s="19">
        <f t="shared" si="11"/>
        <v>93</v>
      </c>
      <c r="B97" s="66" t="s">
        <v>220</v>
      </c>
      <c r="C97" s="39"/>
      <c r="D97" s="76" t="s">
        <v>181</v>
      </c>
      <c r="E97" s="76" t="s">
        <v>182</v>
      </c>
      <c r="F97" s="35">
        <f t="shared" ref="F97:F106" si="13">G97-G96</f>
        <v>1.0999999999999659</v>
      </c>
      <c r="G97" s="100">
        <v>366.9</v>
      </c>
      <c r="H97" s="66"/>
      <c r="I97" s="63"/>
      <c r="J97" s="82"/>
      <c r="K97" s="107"/>
      <c r="L97" s="77"/>
    </row>
    <row r="98" spans="1:12" s="1" customFormat="1" ht="45">
      <c r="A98" s="19">
        <f t="shared" si="11"/>
        <v>94</v>
      </c>
      <c r="B98" s="66" t="s">
        <v>223</v>
      </c>
      <c r="C98" s="39"/>
      <c r="D98" s="76" t="s">
        <v>185</v>
      </c>
      <c r="E98" s="76" t="s">
        <v>221</v>
      </c>
      <c r="F98" s="35">
        <f t="shared" si="13"/>
        <v>0.70000000000004547</v>
      </c>
      <c r="G98" s="100">
        <v>367.6</v>
      </c>
      <c r="H98" s="66"/>
      <c r="I98" s="63" t="s">
        <v>225</v>
      </c>
      <c r="J98" s="82"/>
      <c r="K98" s="107"/>
      <c r="L98" s="77"/>
    </row>
    <row r="99" spans="1:12" s="1" customFormat="1" ht="12">
      <c r="A99" s="19">
        <f t="shared" si="11"/>
        <v>95</v>
      </c>
      <c r="B99" s="66" t="s">
        <v>224</v>
      </c>
      <c r="C99" s="39"/>
      <c r="D99" s="76" t="s">
        <v>192</v>
      </c>
      <c r="E99" s="76" t="s">
        <v>221</v>
      </c>
      <c r="F99" s="35">
        <f t="shared" si="13"/>
        <v>13.199999999999989</v>
      </c>
      <c r="G99" s="100">
        <v>380.8</v>
      </c>
      <c r="H99" s="66"/>
      <c r="I99" s="63" t="s">
        <v>226</v>
      </c>
      <c r="J99" s="82"/>
      <c r="K99" s="107"/>
      <c r="L99" s="77"/>
    </row>
    <row r="100" spans="1:12" s="1" customFormat="1" ht="12">
      <c r="A100" s="19">
        <f t="shared" si="11"/>
        <v>96</v>
      </c>
      <c r="B100" s="66" t="s">
        <v>227</v>
      </c>
      <c r="C100" s="39"/>
      <c r="D100" s="76" t="s">
        <v>192</v>
      </c>
      <c r="E100" s="76" t="s">
        <v>221</v>
      </c>
      <c r="F100" s="35">
        <f t="shared" si="13"/>
        <v>6.1999999999999886</v>
      </c>
      <c r="G100" s="100">
        <v>387</v>
      </c>
      <c r="H100" s="66"/>
      <c r="I100" s="63" t="s">
        <v>228</v>
      </c>
      <c r="J100" s="82"/>
      <c r="K100" s="107"/>
      <c r="L100" s="77"/>
    </row>
    <row r="101" spans="1:12" s="1" customFormat="1" ht="12">
      <c r="A101" s="19">
        <f t="shared" si="11"/>
        <v>97</v>
      </c>
      <c r="B101" s="66" t="s">
        <v>229</v>
      </c>
      <c r="C101" s="39"/>
      <c r="D101" s="76" t="s">
        <v>192</v>
      </c>
      <c r="E101" s="76" t="s">
        <v>230</v>
      </c>
      <c r="F101" s="35">
        <f t="shared" si="13"/>
        <v>17</v>
      </c>
      <c r="G101" s="100">
        <v>404</v>
      </c>
      <c r="H101" s="66"/>
      <c r="I101" s="63"/>
      <c r="J101" s="82"/>
      <c r="K101" s="107"/>
      <c r="L101" s="77"/>
    </row>
    <row r="102" spans="1:12" s="1" customFormat="1" ht="12">
      <c r="A102" s="19">
        <f t="shared" si="11"/>
        <v>98</v>
      </c>
      <c r="B102" s="66" t="s">
        <v>231</v>
      </c>
      <c r="C102" s="39"/>
      <c r="D102" s="76" t="s">
        <v>185</v>
      </c>
      <c r="E102" s="76" t="s">
        <v>232</v>
      </c>
      <c r="F102" s="35">
        <f t="shared" si="13"/>
        <v>0.89999999999997726</v>
      </c>
      <c r="G102" s="100">
        <v>404.9</v>
      </c>
      <c r="H102" s="66"/>
      <c r="I102" s="63"/>
      <c r="J102" s="82"/>
      <c r="K102" s="107"/>
      <c r="L102" s="77"/>
    </row>
    <row r="103" spans="1:12" s="1" customFormat="1" ht="12">
      <c r="A103" s="19">
        <f t="shared" si="11"/>
        <v>99</v>
      </c>
      <c r="B103" s="66" t="s">
        <v>233</v>
      </c>
      <c r="C103" s="39"/>
      <c r="D103" s="76" t="s">
        <v>181</v>
      </c>
      <c r="E103" s="76" t="s">
        <v>182</v>
      </c>
      <c r="F103" s="35">
        <f t="shared" si="13"/>
        <v>0.40000000000003411</v>
      </c>
      <c r="G103" s="100">
        <v>405.3</v>
      </c>
      <c r="H103" s="66"/>
      <c r="I103" s="63"/>
      <c r="J103" s="82"/>
      <c r="K103" s="107"/>
      <c r="L103" s="77"/>
    </row>
    <row r="104" spans="1:12" s="1" customFormat="1" ht="33.75">
      <c r="A104" s="58">
        <f t="shared" si="11"/>
        <v>100</v>
      </c>
      <c r="B104" s="68" t="s">
        <v>249</v>
      </c>
      <c r="C104" s="71"/>
      <c r="D104" s="68" t="s">
        <v>215</v>
      </c>
      <c r="E104" s="68" t="s">
        <v>182</v>
      </c>
      <c r="F104" s="55">
        <f t="shared" si="13"/>
        <v>0.19999999999998863</v>
      </c>
      <c r="G104" s="109">
        <v>405.5</v>
      </c>
      <c r="H104" s="84"/>
      <c r="I104" s="85" t="s">
        <v>251</v>
      </c>
      <c r="J104" s="86">
        <f>G104-G82</f>
        <v>73.899999999999977</v>
      </c>
      <c r="K104" s="107"/>
      <c r="L104" s="77"/>
    </row>
    <row r="105" spans="1:12" s="1" customFormat="1" ht="45">
      <c r="A105" s="19">
        <f t="shared" si="11"/>
        <v>101</v>
      </c>
      <c r="B105" s="66" t="s">
        <v>235</v>
      </c>
      <c r="C105" s="39"/>
      <c r="D105" s="76" t="s">
        <v>236</v>
      </c>
      <c r="E105" s="76" t="s">
        <v>237</v>
      </c>
      <c r="F105" s="35">
        <f t="shared" si="13"/>
        <v>0.89999999999997726</v>
      </c>
      <c r="G105" s="100">
        <v>406.4</v>
      </c>
      <c r="H105" s="66"/>
      <c r="I105" s="63" t="s">
        <v>238</v>
      </c>
      <c r="J105" s="82"/>
      <c r="K105" s="107"/>
      <c r="L105" s="77"/>
    </row>
    <row r="106" spans="1:12" s="1" customFormat="1" ht="12">
      <c r="A106" s="19">
        <f t="shared" si="11"/>
        <v>102</v>
      </c>
      <c r="B106" s="66" t="s">
        <v>239</v>
      </c>
      <c r="C106" s="39"/>
      <c r="D106" s="76" t="s">
        <v>242</v>
      </c>
      <c r="E106" s="76" t="s">
        <v>182</v>
      </c>
      <c r="F106" s="35">
        <f t="shared" si="13"/>
        <v>0</v>
      </c>
      <c r="G106" s="100">
        <v>406.4</v>
      </c>
      <c r="H106" s="66"/>
      <c r="I106" s="63" t="s">
        <v>250</v>
      </c>
      <c r="J106" s="82"/>
      <c r="K106" s="107"/>
      <c r="L106" s="77"/>
    </row>
    <row r="107" spans="1:12" s="4" customFormat="1" ht="57" thickBot="1">
      <c r="A107" s="59">
        <f>A106+1</f>
        <v>103</v>
      </c>
      <c r="B107" s="31" t="s">
        <v>241</v>
      </c>
      <c r="C107" s="32"/>
      <c r="D107" s="33" t="s">
        <v>240</v>
      </c>
      <c r="E107" s="31"/>
      <c r="F107" s="56">
        <v>0.10000000000002274</v>
      </c>
      <c r="G107" s="57">
        <v>406.5</v>
      </c>
      <c r="H107" s="31"/>
      <c r="I107" s="69" t="s">
        <v>252</v>
      </c>
      <c r="J107" s="34">
        <f>G107-G104</f>
        <v>1</v>
      </c>
      <c r="K107" s="49"/>
      <c r="L107" s="77"/>
    </row>
  </sheetData>
  <phoneticPr fontId="18"/>
  <pageMargins left="0.7" right="0.7" top="0.75" bottom="0.75" header="0.3" footer="0.3"/>
  <pageSetup paperSize="9" scale="71" fitToHeight="0" orientation="portrait" horizontalDpi="0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2015-502que</vt:lpstr>
      <vt:lpstr>'2015-502que'!Print_Area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ZIN8</dc:creator>
  <cp:lastModifiedBy>ZIN8</cp:lastModifiedBy>
  <cp:lastPrinted>2015-04-23T17:08:00Z</cp:lastPrinted>
  <dcterms:created xsi:type="dcterms:W3CDTF">2013-03-10T08:41:33Z</dcterms:created>
  <dcterms:modified xsi:type="dcterms:W3CDTF">2015-04-23T17:13:40Z</dcterms:modified>
</cp:coreProperties>
</file>