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30" windowWidth="18000" windowHeight="12900"/>
  </bookViews>
  <sheets>
    <sheet name="2015-502que" sheetId="2" r:id="rId1"/>
  </sheets>
  <definedNames>
    <definedName name="_xlnm.Print_Area" localSheetId="0">'2015-502que'!$A$1:$J$132</definedName>
  </definedNames>
  <calcPr calcId="145621" iterateDelta="1E-4"/>
</workbook>
</file>

<file path=xl/calcChain.xml><?xml version="1.0" encoding="utf-8"?>
<calcChain xmlns="http://schemas.openxmlformats.org/spreadsheetml/2006/main">
  <c r="J57" i="2" l="1"/>
  <c r="J132" i="2"/>
  <c r="J108" i="2"/>
  <c r="J99" i="2"/>
  <c r="F132" i="2"/>
  <c r="F131" i="2"/>
  <c r="F130" i="2"/>
  <c r="F129" i="2"/>
  <c r="A132" i="2"/>
  <c r="F108" i="2"/>
  <c r="F99" i="2"/>
  <c r="F128" i="2"/>
  <c r="F127" i="2"/>
  <c r="F126" i="2"/>
  <c r="F125" i="2"/>
  <c r="F124" i="2"/>
  <c r="F123" i="2"/>
  <c r="F122" i="2"/>
  <c r="F121" i="2"/>
  <c r="F120" i="2"/>
  <c r="F119" i="2"/>
  <c r="F118" i="2"/>
  <c r="F117" i="2"/>
  <c r="F116" i="2"/>
  <c r="F115" i="2"/>
  <c r="F114" i="2"/>
  <c r="F113" i="2"/>
  <c r="F112" i="2"/>
  <c r="F111" i="2"/>
  <c r="F110" i="2"/>
  <c r="F109" i="2"/>
  <c r="F107" i="2"/>
  <c r="F106" i="2"/>
  <c r="F105" i="2"/>
  <c r="F104" i="2"/>
  <c r="F103" i="2"/>
  <c r="F102" i="2"/>
  <c r="F101" i="2"/>
  <c r="F100" i="2"/>
  <c r="F98" i="2"/>
  <c r="F97" i="2"/>
  <c r="F96" i="2"/>
  <c r="J89" i="2"/>
  <c r="F89" i="2"/>
  <c r="J74" i="2"/>
  <c r="F74" i="2"/>
  <c r="F57" i="2"/>
  <c r="F36" i="2"/>
  <c r="J30" i="2"/>
  <c r="F30" i="2"/>
  <c r="J13" i="2"/>
  <c r="J15" i="2"/>
  <c r="F15" i="2"/>
  <c r="F95" i="2" l="1"/>
  <c r="F94" i="2"/>
  <c r="F93" i="2"/>
  <c r="F92" i="2"/>
  <c r="F91" i="2"/>
  <c r="F90" i="2"/>
  <c r="F88" i="2"/>
  <c r="F87" i="2"/>
  <c r="F86" i="2"/>
  <c r="F85" i="2"/>
  <c r="F84" i="2"/>
  <c r="F83" i="2"/>
  <c r="F82" i="2"/>
  <c r="F81" i="2"/>
  <c r="F80" i="2"/>
  <c r="F79" i="2"/>
  <c r="F78" i="2"/>
  <c r="F77" i="2"/>
  <c r="F76" i="2"/>
  <c r="F75" i="2"/>
  <c r="F73" i="2"/>
  <c r="F72" i="2"/>
  <c r="F58" i="2" l="1"/>
  <c r="F59" i="2"/>
  <c r="F51" i="2"/>
  <c r="F50" i="2"/>
  <c r="F49" i="2"/>
  <c r="F52" i="2" l="1"/>
  <c r="F53" i="2" l="1"/>
  <c r="F54" i="2" l="1"/>
  <c r="F55" i="2" l="1"/>
  <c r="F56" i="2" l="1"/>
  <c r="F39" i="2" l="1"/>
  <c r="F7" i="2"/>
  <c r="F69" i="2" l="1"/>
  <c r="F68" i="2"/>
  <c r="F67" i="2"/>
  <c r="F66" i="2"/>
  <c r="F71" i="2"/>
  <c r="F70" i="2"/>
  <c r="F65" i="2"/>
  <c r="F64" i="2"/>
  <c r="F63" i="2"/>
  <c r="F61" i="2" l="1"/>
  <c r="F48" i="2" l="1"/>
  <c r="F47" i="2"/>
  <c r="F46" i="2"/>
  <c r="F45" i="2"/>
  <c r="F44" i="2"/>
  <c r="F43" i="2"/>
  <c r="F42" i="2"/>
  <c r="F41" i="2"/>
  <c r="F40" i="2"/>
  <c r="F38" i="2" l="1"/>
  <c r="F35" i="2"/>
  <c r="F34" i="2"/>
  <c r="F28" i="2" l="1"/>
  <c r="F27" i="2"/>
  <c r="F26" i="2"/>
  <c r="F23" i="2"/>
  <c r="F33" i="2" l="1"/>
  <c r="F32" i="2"/>
  <c r="F37" i="2"/>
  <c r="F31" i="2"/>
  <c r="F29" i="2"/>
  <c r="F25" i="2"/>
  <c r="F24" i="2"/>
  <c r="F22" i="2"/>
  <c r="F21" i="2"/>
  <c r="F20" i="2"/>
  <c r="F19" i="2" l="1"/>
  <c r="F18" i="2"/>
  <c r="F17" i="2"/>
  <c r="F16" i="2"/>
  <c r="F14" i="2"/>
  <c r="F13" i="2"/>
  <c r="F12" i="2"/>
  <c r="F11" i="2"/>
  <c r="F10" i="2"/>
  <c r="F9" i="2"/>
  <c r="F8" i="2"/>
  <c r="F6" i="2"/>
  <c r="A10" i="2" l="1"/>
  <c r="A11" i="2" s="1"/>
  <c r="A12" i="2" s="1"/>
  <c r="A13" i="2" s="1"/>
  <c r="F60" i="2"/>
  <c r="F62" i="2"/>
  <c r="A14" i="2" l="1"/>
  <c r="A15" i="2" l="1"/>
  <c r="A16" i="2" s="1"/>
  <c r="A17" i="2" s="1"/>
  <c r="A18" i="2" s="1"/>
  <c r="A19" i="2" s="1"/>
  <c r="A20" i="2" s="1"/>
  <c r="A21" i="2" s="1"/>
  <c r="A22" i="2" s="1"/>
  <c r="A23" i="2" s="1"/>
  <c r="A24" i="2" s="1"/>
  <c r="A25" i="2" s="1"/>
  <c r="A26" i="2" l="1"/>
  <c r="A27" i="2" l="1"/>
  <c r="A28" i="2" s="1"/>
  <c r="A29" i="2" s="1"/>
  <c r="A30" i="2" s="1"/>
  <c r="A31" i="2" l="1"/>
  <c r="A32" i="2" s="1"/>
  <c r="A33" i="2" s="1"/>
  <c r="A34" i="2" s="1"/>
  <c r="A35" i="2" s="1"/>
  <c r="A36" i="2" s="1"/>
  <c r="A37" i="2" s="1"/>
  <c r="A38" i="2" l="1"/>
  <c r="A39" i="2" s="1"/>
  <c r="A40" i="2" s="1"/>
  <c r="A41" i="2" s="1"/>
  <c r="A42" i="2" s="1"/>
  <c r="A43" i="2" s="1"/>
  <c r="A44" i="2" s="1"/>
  <c r="A45" i="2" s="1"/>
  <c r="A46" i="2" s="1"/>
  <c r="A47" i="2" s="1"/>
  <c r="A48" i="2" s="1"/>
  <c r="A49" i="2" l="1"/>
  <c r="A50" i="2" s="1"/>
  <c r="A51" i="2" s="1"/>
  <c r="A52" i="2" s="1"/>
  <c r="A53" i="2" s="1"/>
  <c r="A54" i="2" s="1"/>
  <c r="A55" i="2" s="1"/>
  <c r="A56" i="2" s="1"/>
  <c r="A57" i="2" s="1"/>
  <c r="A58" i="2" l="1"/>
  <c r="A59" i="2" s="1"/>
  <c r="A60" i="2" s="1"/>
  <c r="A61" i="2" s="1"/>
  <c r="A62" i="2" s="1"/>
  <c r="A63" i="2" s="1"/>
  <c r="A64" i="2" s="1"/>
  <c r="A65" i="2" l="1"/>
  <c r="A66" i="2" s="1"/>
  <c r="A67" i="2" s="1"/>
  <c r="A68" i="2" s="1"/>
  <c r="A69" i="2" s="1"/>
  <c r="A70" i="2" s="1"/>
  <c r="A71" i="2" s="1"/>
  <c r="A72" i="2" l="1"/>
  <c r="A73" i="2" s="1"/>
  <c r="A74" i="2" l="1"/>
  <c r="A75" i="2" s="1"/>
  <c r="A76" i="2" s="1"/>
  <c r="A77" i="2" s="1"/>
  <c r="A78" i="2" s="1"/>
  <c r="A79" i="2" s="1"/>
  <c r="A80" i="2" s="1"/>
  <c r="A81" i="2" s="1"/>
  <c r="A82" i="2" s="1"/>
  <c r="A83" i="2" s="1"/>
  <c r="A84" i="2" s="1"/>
  <c r="A85" i="2" s="1"/>
  <c r="A86" i="2" s="1"/>
  <c r="A87" i="2" s="1"/>
  <c r="A88" i="2" s="1"/>
  <c r="A89" i="2" l="1"/>
  <c r="A90" i="2" s="1"/>
  <c r="A91" i="2" s="1"/>
  <c r="A92" i="2" s="1"/>
  <c r="A93" i="2" s="1"/>
  <c r="A94" i="2" s="1"/>
  <c r="A95" i="2" l="1"/>
  <c r="A96" i="2" s="1"/>
  <c r="A97" i="2" s="1"/>
  <c r="A98" i="2" s="1"/>
  <c r="A100" i="2" l="1"/>
  <c r="A101" i="2" s="1"/>
  <c r="A102" i="2" s="1"/>
  <c r="A103" i="2" s="1"/>
  <c r="A104" i="2" s="1"/>
  <c r="A105" i="2" s="1"/>
  <c r="A106" i="2" s="1"/>
  <c r="A107" i="2" s="1"/>
  <c r="A99" i="2"/>
  <c r="A108" i="2" l="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alcChain>
</file>

<file path=xl/sharedStrings.xml><?xml version="1.0" encoding="utf-8"?>
<sst xmlns="http://schemas.openxmlformats.org/spreadsheetml/2006/main" count="482" uniqueCount="319">
  <si>
    <t>ポイント</t>
  </si>
  <si>
    <t>標識</t>
  </si>
  <si>
    <t>道路</t>
  </si>
  <si>
    <t>区間</t>
  </si>
  <si>
    <t>合計</t>
  </si>
  <si>
    <t>備考</t>
  </si>
  <si>
    <t>市道</t>
    <rPh sb="0" eb="2">
      <t>シドウ</t>
    </rPh>
    <phoneticPr fontId="19"/>
  </si>
  <si>
    <t>直進</t>
    <rPh sb="0" eb="2">
      <t>チョクシン</t>
    </rPh>
    <phoneticPr fontId="18"/>
  </si>
  <si>
    <t>左折</t>
    <rPh sb="0" eb="2">
      <t>サセツ</t>
    </rPh>
    <phoneticPr fontId="18"/>
  </si>
  <si>
    <t>市道</t>
    <rPh sb="0" eb="2">
      <t>シドウ</t>
    </rPh>
    <phoneticPr fontId="18"/>
  </si>
  <si>
    <t>市道</t>
    <rPh sb="0" eb="2">
      <t>シドウ</t>
    </rPh>
    <phoneticPr fontId="2"/>
  </si>
  <si>
    <t>右折</t>
    <rPh sb="0" eb="2">
      <t>ウセツ</t>
    </rPh>
    <phoneticPr fontId="2"/>
  </si>
  <si>
    <t>直進</t>
    <rPh sb="0" eb="2">
      <t>チョクシン</t>
    </rPh>
    <phoneticPr fontId="2"/>
  </si>
  <si>
    <t>右折</t>
    <rPh sb="0" eb="2">
      <t>ウセツ</t>
    </rPh>
    <phoneticPr fontId="18"/>
  </si>
  <si>
    <t>Y字路</t>
    <rPh sb="1" eb="3">
      <t>ジロ</t>
    </rPh>
    <phoneticPr fontId="18"/>
  </si>
  <si>
    <t>直進</t>
    <rPh sb="0" eb="2">
      <t>チョクシン</t>
    </rPh>
    <phoneticPr fontId="18"/>
  </si>
  <si>
    <t>左側</t>
    <rPh sb="0" eb="2">
      <t>ヒダリガワ</t>
    </rPh>
    <phoneticPr fontId="18"/>
  </si>
  <si>
    <t>十字路　S</t>
    <rPh sb="0" eb="3">
      <t>ジュウジロ</t>
    </rPh>
    <phoneticPr fontId="18"/>
  </si>
  <si>
    <t>右折</t>
    <rPh sb="0" eb="2">
      <t>ウセツ</t>
    </rPh>
    <phoneticPr fontId="19"/>
  </si>
  <si>
    <t>直進</t>
    <rPh sb="0" eb="2">
      <t>チョクシン</t>
    </rPh>
    <phoneticPr fontId="22"/>
  </si>
  <si>
    <t>左折</t>
    <rPh sb="0" eb="2">
      <t>サセツ</t>
    </rPh>
    <phoneticPr fontId="22"/>
  </si>
  <si>
    <t>T字路</t>
    <rPh sb="1" eb="3">
      <t>ジロ</t>
    </rPh>
    <phoneticPr fontId="22"/>
  </si>
  <si>
    <t>右折</t>
    <rPh sb="0" eb="2">
      <t>ウセツ</t>
    </rPh>
    <phoneticPr fontId="22"/>
  </si>
  <si>
    <t>市道</t>
    <rPh sb="0" eb="2">
      <t>シドウ</t>
    </rPh>
    <phoneticPr fontId="22"/>
  </si>
  <si>
    <t>ver1.00 正式版</t>
    <phoneticPr fontId="18"/>
  </si>
  <si>
    <t>左折</t>
    <rPh sb="0" eb="2">
      <t>サセツ</t>
    </rPh>
    <phoneticPr fontId="2"/>
  </si>
  <si>
    <t>左側</t>
    <rPh sb="0" eb="2">
      <t>ヒダリガワ</t>
    </rPh>
    <phoneticPr fontId="19"/>
  </si>
  <si>
    <t>十字路</t>
    <rPh sb="0" eb="3">
      <t>ジュウジロ</t>
    </rPh>
    <phoneticPr fontId="2"/>
  </si>
  <si>
    <t>ト字路</t>
    <rPh sb="1" eb="3">
      <t>ジロ</t>
    </rPh>
    <phoneticPr fontId="18"/>
  </si>
  <si>
    <t>×</t>
    <phoneticPr fontId="18"/>
  </si>
  <si>
    <t>T字路　S</t>
    <rPh sb="1" eb="3">
      <t>ジロ</t>
    </rPh>
    <phoneticPr fontId="18"/>
  </si>
  <si>
    <t>右合流</t>
    <rPh sb="0" eb="3">
      <t>ミギゴウリュウ</t>
    </rPh>
    <phoneticPr fontId="18"/>
  </si>
  <si>
    <t>逆Y字路</t>
    <rPh sb="0" eb="1">
      <t>ギャク</t>
    </rPh>
    <rPh sb="2" eb="4">
      <t>ジロ</t>
    </rPh>
    <phoneticPr fontId="18"/>
  </si>
  <si>
    <t>十字路</t>
    <rPh sb="0" eb="3">
      <t>ジュウジロ</t>
    </rPh>
    <phoneticPr fontId="18"/>
  </si>
  <si>
    <t>T字路</t>
    <rPh sb="1" eb="3">
      <t>ジロ</t>
    </rPh>
    <phoneticPr fontId="18"/>
  </si>
  <si>
    <t>県道23</t>
    <rPh sb="0" eb="2">
      <t>ケンドウ</t>
    </rPh>
    <phoneticPr fontId="22"/>
  </si>
  <si>
    <t>右折</t>
    <rPh sb="0" eb="2">
      <t>ウセツ</t>
    </rPh>
    <phoneticPr fontId="18"/>
  </si>
  <si>
    <t>市道</t>
    <rPh sb="0" eb="2">
      <t>シドウ</t>
    </rPh>
    <phoneticPr fontId="18"/>
  </si>
  <si>
    <t>ト字路</t>
    <rPh sb="1" eb="3">
      <t>ジロ</t>
    </rPh>
    <phoneticPr fontId="18"/>
  </si>
  <si>
    <t>左折</t>
    <rPh sb="0" eb="2">
      <t>サセツ</t>
    </rPh>
    <phoneticPr fontId="18"/>
  </si>
  <si>
    <t>直進</t>
    <rPh sb="0" eb="2">
      <t>チョクシン</t>
    </rPh>
    <phoneticPr fontId="18"/>
  </si>
  <si>
    <t>┤字路</t>
    <rPh sb="0" eb="3">
      <t>ケイセンジロ</t>
    </rPh>
    <phoneticPr fontId="18"/>
  </si>
  <si>
    <t>右折
→左折</t>
    <rPh sb="0" eb="2">
      <t>ウセツ</t>
    </rPh>
    <rPh sb="4" eb="6">
      <t>サセツ</t>
    </rPh>
    <phoneticPr fontId="18"/>
  </si>
  <si>
    <t>右側</t>
    <rPh sb="0" eb="2">
      <t>ミギガワ</t>
    </rPh>
    <phoneticPr fontId="18"/>
  </si>
  <si>
    <t>BRM505福井600</t>
    <rPh sb="6" eb="8">
      <t>フクイ</t>
    </rPh>
    <phoneticPr fontId="18"/>
  </si>
  <si>
    <t>※時間の記述は4：00スタート基準です</t>
    <phoneticPr fontId="19"/>
  </si>
  <si>
    <t>福井市東公園</t>
    <rPh sb="0" eb="3">
      <t>フクイシ</t>
    </rPh>
    <rPh sb="3" eb="6">
      <t>ヒガシコウエン</t>
    </rPh>
    <phoneticPr fontId="3"/>
  </si>
  <si>
    <t>4：00スタート　北方面</t>
    <rPh sb="9" eb="10">
      <t>キタ</t>
    </rPh>
    <rPh sb="10" eb="12">
      <t>ホウメン</t>
    </rPh>
    <phoneticPr fontId="2"/>
  </si>
  <si>
    <t>県道5</t>
    <rPh sb="0" eb="2">
      <t>ケンドウ</t>
    </rPh>
    <phoneticPr fontId="3"/>
  </si>
  <si>
    <t>幸橋北詰　S</t>
    <rPh sb="0" eb="1">
      <t>サイワイ</t>
    </rPh>
    <rPh sb="1" eb="2">
      <t>バシ</t>
    </rPh>
    <rPh sb="2" eb="4">
      <t>キタヅメ</t>
    </rPh>
    <phoneticPr fontId="2"/>
  </si>
  <si>
    <t>大名町　S</t>
    <rPh sb="0" eb="3">
      <t>ダイミョウチョウ</t>
    </rPh>
    <phoneticPr fontId="2"/>
  </si>
  <si>
    <t>裁判所前　S</t>
    <rPh sb="0" eb="4">
      <t>サイバンショマエ</t>
    </rPh>
    <phoneticPr fontId="2"/>
  </si>
  <si>
    <t>県道115</t>
    <rPh sb="0" eb="2">
      <t>ケンドウ</t>
    </rPh>
    <phoneticPr fontId="3"/>
  </si>
  <si>
    <t>県道115（さくら通り）</t>
    <rPh sb="0" eb="2">
      <t>ケンドウ</t>
    </rPh>
    <rPh sb="9" eb="10">
      <t>ドオ</t>
    </rPh>
    <phoneticPr fontId="3"/>
  </si>
  <si>
    <t>東安井小　S</t>
    <rPh sb="0" eb="1">
      <t>ヒガシ</t>
    </rPh>
    <rPh sb="1" eb="3">
      <t>ヤスイ</t>
    </rPh>
    <rPh sb="3" eb="4">
      <t>ショウ</t>
    </rPh>
    <phoneticPr fontId="18"/>
  </si>
  <si>
    <t>直進がさくら通り道なり。県115として連続しているが見分けがつかない</t>
    <rPh sb="0" eb="2">
      <t>チョクシン</t>
    </rPh>
    <rPh sb="6" eb="7">
      <t>ドオ</t>
    </rPh>
    <rPh sb="8" eb="9">
      <t>ミチ</t>
    </rPh>
    <rPh sb="12" eb="13">
      <t>ケン</t>
    </rPh>
    <rPh sb="19" eb="21">
      <t>レンゾク</t>
    </rPh>
    <rPh sb="26" eb="28">
      <t>ミワ</t>
    </rPh>
    <phoneticPr fontId="18"/>
  </si>
  <si>
    <t>┤字路</t>
    <rPh sb="1" eb="3">
      <t>ジロ</t>
    </rPh>
    <phoneticPr fontId="18"/>
  </si>
  <si>
    <t>┤字路　S</t>
    <rPh sb="1" eb="3">
      <t>ジロ</t>
    </rPh>
    <phoneticPr fontId="18"/>
  </si>
  <si>
    <t>直進していつのまにか県115をそれる</t>
    <rPh sb="0" eb="2">
      <t>チョクシン</t>
    </rPh>
    <rPh sb="10" eb="11">
      <t>ケン</t>
    </rPh>
    <phoneticPr fontId="18"/>
  </si>
  <si>
    <t>市道→県251→市道</t>
    <rPh sb="0" eb="2">
      <t>シドウ</t>
    </rPh>
    <rPh sb="3" eb="4">
      <t>ケン</t>
    </rPh>
    <rPh sb="8" eb="10">
      <t>シドウ</t>
    </rPh>
    <phoneticPr fontId="3"/>
  </si>
  <si>
    <t>R416</t>
    <phoneticPr fontId="18"/>
  </si>
  <si>
    <t>剣大谷町　S（ローソン Ｌ 福井大安寺）</t>
    <rPh sb="0" eb="4">
      <t>ツルギオオタニチョウ</t>
    </rPh>
    <phoneticPr fontId="18"/>
  </si>
  <si>
    <r>
      <t>３方向すべてR416　</t>
    </r>
    <r>
      <rPr>
        <sz val="9"/>
        <rFont val="ＭＳ Ｐゴシック"/>
        <family val="3"/>
        <charset val="128"/>
        <scheme val="minor"/>
      </rPr>
      <t>越前海岸へ</t>
    </r>
    <rPh sb="1" eb="3">
      <t>ホウコウ</t>
    </rPh>
    <rPh sb="11" eb="15">
      <t>エチゼンカイガン</t>
    </rPh>
    <phoneticPr fontId="18"/>
  </si>
  <si>
    <t>通過チェック　ファミリーマート川尻店</t>
    <rPh sb="0" eb="2">
      <t>ツウカ</t>
    </rPh>
    <phoneticPr fontId="18"/>
  </si>
  <si>
    <t>R305</t>
    <phoneticPr fontId="18"/>
  </si>
  <si>
    <t>旧R305</t>
  </si>
  <si>
    <t>旧R305</t>
    <rPh sb="0" eb="1">
      <t>キュウ</t>
    </rPh>
    <phoneticPr fontId="18"/>
  </si>
  <si>
    <t>みちなり直進して旧道へ（厨バイパス入らない）</t>
    <rPh sb="4" eb="6">
      <t>チョクシン</t>
    </rPh>
    <rPh sb="8" eb="10">
      <t>キュウドウ</t>
    </rPh>
    <rPh sb="12" eb="13">
      <t>クリヤ</t>
    </rPh>
    <rPh sb="17" eb="18">
      <t>ハイ</t>
    </rPh>
    <phoneticPr fontId="18"/>
  </si>
  <si>
    <t>レシート取得すること。通過時間記入不要。
チェック後　信号を左折（南西方向）</t>
    <rPh sb="27" eb="29">
      <t>シンゴウ</t>
    </rPh>
    <rPh sb="30" eb="32">
      <t>サセツ</t>
    </rPh>
    <rPh sb="33" eb="35">
      <t>ナンセイ</t>
    </rPh>
    <rPh sb="35" eb="37">
      <t>ホウコウ</t>
    </rPh>
    <phoneticPr fontId="18"/>
  </si>
  <si>
    <t>PC1　サンクス 越前くりや店</t>
    <phoneticPr fontId="18"/>
  </si>
  <si>
    <t>R305</t>
    <phoneticPr fontId="18"/>
  </si>
  <si>
    <t>現道合流</t>
    <rPh sb="0" eb="4">
      <t>ゲンドウゴウリュウ</t>
    </rPh>
    <phoneticPr fontId="18"/>
  </si>
  <si>
    <t>Y字路　S</t>
    <rPh sb="1" eb="3">
      <t>ジロ</t>
    </rPh>
    <phoneticPr fontId="18"/>
  </si>
  <si>
    <t>R305(しおかぜライン）
→県204(しおかぜライン)</t>
    <rPh sb="15" eb="16">
      <t>ケン</t>
    </rPh>
    <phoneticPr fontId="18"/>
  </si>
  <si>
    <t>R8</t>
    <phoneticPr fontId="18"/>
  </si>
  <si>
    <t>田結口　S</t>
    <rPh sb="0" eb="1">
      <t>タ</t>
    </rPh>
    <rPh sb="1" eb="2">
      <t>ムス</t>
    </rPh>
    <rPh sb="2" eb="3">
      <t>クチ</t>
    </rPh>
    <phoneticPr fontId="18"/>
  </si>
  <si>
    <t>左側道</t>
    <rPh sb="0" eb="1">
      <t>ヒダリ</t>
    </rPh>
    <rPh sb="1" eb="3">
      <t>ソクドウ</t>
    </rPh>
    <phoneticPr fontId="18"/>
  </si>
  <si>
    <t>敦賀市街</t>
    <rPh sb="0" eb="4">
      <t>ツルガシガイ</t>
    </rPh>
    <phoneticPr fontId="18"/>
  </si>
  <si>
    <t>R8（側道）→市道</t>
    <rPh sb="3" eb="5">
      <t>ソクドウ</t>
    </rPh>
    <rPh sb="6" eb="9">
      <t>ミギシドウ</t>
    </rPh>
    <phoneticPr fontId="18"/>
  </si>
  <si>
    <t>分かりづらいがここ右折して敦賀市街に向かっても良い</t>
    <rPh sb="0" eb="1">
      <t>ワ</t>
    </rPh>
    <rPh sb="9" eb="11">
      <t>ウセツ</t>
    </rPh>
    <rPh sb="13" eb="17">
      <t>ツルガシガイ</t>
    </rPh>
    <rPh sb="18" eb="19">
      <t>ム</t>
    </rPh>
    <rPh sb="23" eb="24">
      <t>ヨ</t>
    </rPh>
    <phoneticPr fontId="18"/>
  </si>
  <si>
    <t>敦賀新港　S</t>
    <rPh sb="0" eb="4">
      <t>ツルガシンコウ</t>
    </rPh>
    <phoneticPr fontId="18"/>
  </si>
  <si>
    <t>みちなり左カーブ　笙の川河口</t>
    <rPh sb="4" eb="5">
      <t>ヒダリ</t>
    </rPh>
    <rPh sb="9" eb="10">
      <t>ショウ</t>
    </rPh>
    <rPh sb="11" eb="12">
      <t>カワ</t>
    </rPh>
    <rPh sb="12" eb="14">
      <t>カコウ</t>
    </rPh>
    <phoneticPr fontId="18"/>
  </si>
  <si>
    <t>県道225</t>
    <rPh sb="0" eb="2">
      <t>ケンドウ</t>
    </rPh>
    <phoneticPr fontId="19"/>
  </si>
  <si>
    <t>三島橋　S</t>
    <rPh sb="0" eb="3">
      <t>ミシマバシ</t>
    </rPh>
    <phoneticPr fontId="18"/>
  </si>
  <si>
    <t>関峠</t>
    <rPh sb="0" eb="2">
      <t>セキトウゲ</t>
    </rPh>
    <phoneticPr fontId="18"/>
  </si>
  <si>
    <t>旧越前国と旧若狭国　国境峠</t>
    <rPh sb="0" eb="4">
      <t>キュウエチゼンコク</t>
    </rPh>
    <rPh sb="5" eb="9">
      <t>キュウワカサコク</t>
    </rPh>
    <rPh sb="10" eb="12">
      <t>コッキョウ</t>
    </rPh>
    <rPh sb="12" eb="13">
      <t>トウゲ</t>
    </rPh>
    <phoneticPr fontId="18"/>
  </si>
  <si>
    <t>R27</t>
    <phoneticPr fontId="19"/>
  </si>
  <si>
    <t>（美浜東バイパス　ランプ）</t>
    <rPh sb="1" eb="3">
      <t>ミハマ</t>
    </rPh>
    <rPh sb="3" eb="4">
      <t>ヒガシ</t>
    </rPh>
    <phoneticPr fontId="18"/>
  </si>
  <si>
    <t>バイパスランプから先はR27にみちなり合流する</t>
    <rPh sb="9" eb="10">
      <t>サキ</t>
    </rPh>
    <rPh sb="19" eb="21">
      <t>ゴウリュウ</t>
    </rPh>
    <phoneticPr fontId="18"/>
  </si>
  <si>
    <t>坂尻　S</t>
    <rPh sb="0" eb="2">
      <t>サカジリ</t>
    </rPh>
    <phoneticPr fontId="18"/>
  </si>
  <si>
    <t>広域農道（若狭梅街道）</t>
    <rPh sb="0" eb="4">
      <t>コウイキノウドウ</t>
    </rPh>
    <rPh sb="5" eb="7">
      <t>ワカサ</t>
    </rPh>
    <rPh sb="7" eb="8">
      <t>ウメ</t>
    </rPh>
    <rPh sb="8" eb="10">
      <t>カイドウ</t>
    </rPh>
    <phoneticPr fontId="19"/>
  </si>
  <si>
    <t>（左カーブ）</t>
    <rPh sb="1" eb="2">
      <t>ヒダリ</t>
    </rPh>
    <phoneticPr fontId="18"/>
  </si>
  <si>
    <t>奥にR8への標識が見えるポイント
直進→つきあたり右折でR8に入ってもいいが、もうしばらくR8に合流しない</t>
    <rPh sb="0" eb="1">
      <t>オク</t>
    </rPh>
    <rPh sb="6" eb="8">
      <t>ヒョウシキ</t>
    </rPh>
    <rPh sb="9" eb="10">
      <t>ミ</t>
    </rPh>
    <rPh sb="17" eb="19">
      <t>チョクシン</t>
    </rPh>
    <rPh sb="25" eb="27">
      <t>ウセツ</t>
    </rPh>
    <rPh sb="31" eb="32">
      <t>ハイ</t>
    </rPh>
    <rPh sb="48" eb="50">
      <t>ゴウリュウ</t>
    </rPh>
    <phoneticPr fontId="18"/>
  </si>
  <si>
    <t>県道215</t>
    <rPh sb="0" eb="2">
      <t>ケンドウ</t>
    </rPh>
    <phoneticPr fontId="19"/>
  </si>
  <si>
    <t>三方五湖へ</t>
    <rPh sb="0" eb="4">
      <t>ミカタゴコ</t>
    </rPh>
    <phoneticPr fontId="18"/>
  </si>
  <si>
    <t>県道214</t>
    <rPh sb="0" eb="2">
      <t>ケンドウ</t>
    </rPh>
    <phoneticPr fontId="18"/>
  </si>
  <si>
    <t>日向方面（三方五湖の一つ　日向湖）</t>
    <rPh sb="0" eb="2">
      <t>ヒルガ</t>
    </rPh>
    <rPh sb="2" eb="4">
      <t>ホウメン</t>
    </rPh>
    <rPh sb="5" eb="9">
      <t>ミカタゴコ</t>
    </rPh>
    <rPh sb="10" eb="11">
      <t>ヒト</t>
    </rPh>
    <rPh sb="13" eb="16">
      <t>ヒルガコ</t>
    </rPh>
    <phoneticPr fontId="18"/>
  </si>
  <si>
    <t>PC1　ヤマザキYショップ早瀬店</t>
    <rPh sb="13" eb="16">
      <t>ハヤセミセ</t>
    </rPh>
    <phoneticPr fontId="18"/>
  </si>
  <si>
    <r>
      <t>日向湖と外海を繋ぐ</t>
    </r>
    <r>
      <rPr>
        <b/>
        <sz val="9"/>
        <color rgb="FFFF0000"/>
        <rFont val="ＭＳ Ｐゴシック"/>
        <family val="3"/>
        <charset val="128"/>
      </rPr>
      <t>橋の手前で左折　漁港の中に突撃</t>
    </r>
    <r>
      <rPr>
        <sz val="9"/>
        <rFont val="ＭＳ Ｐゴシック"/>
        <family val="3"/>
        <charset val="128"/>
      </rPr>
      <t>していくこと</t>
    </r>
    <rPh sb="0" eb="3">
      <t>ヒルガコ</t>
    </rPh>
    <rPh sb="4" eb="6">
      <t>ガイカイ</t>
    </rPh>
    <rPh sb="7" eb="8">
      <t>ツナ</t>
    </rPh>
    <rPh sb="9" eb="10">
      <t>ハシ</t>
    </rPh>
    <rPh sb="11" eb="13">
      <t>テマエ</t>
    </rPh>
    <rPh sb="14" eb="16">
      <t>サセツ</t>
    </rPh>
    <rPh sb="17" eb="19">
      <t>ギョコウ</t>
    </rPh>
    <rPh sb="20" eb="21">
      <t>ナカ</t>
    </rPh>
    <rPh sb="22" eb="24">
      <t>トツゲキ</t>
    </rPh>
    <phoneticPr fontId="18"/>
  </si>
  <si>
    <t>三方五湖レインボーライン料金所</t>
    <rPh sb="12" eb="15">
      <t>リョウキンジョ</t>
    </rPh>
    <phoneticPr fontId="18"/>
  </si>
  <si>
    <r>
      <t>料金所過ぎてすぐ</t>
    </r>
    <r>
      <rPr>
        <sz val="9"/>
        <color rgb="FFFF0000"/>
        <rFont val="ＭＳ Ｐゴシック"/>
        <family val="3"/>
        <charset val="128"/>
        <scheme val="minor"/>
      </rPr>
      <t>あぜ道のように見える</t>
    </r>
    <r>
      <rPr>
        <sz val="9"/>
        <rFont val="ＭＳ Ｐゴシック"/>
        <family val="3"/>
        <charset val="128"/>
        <scheme val="minor"/>
      </rPr>
      <t>脇道に入る！</t>
    </r>
    <rPh sb="0" eb="3">
      <t>リョウキンジョ</t>
    </rPh>
    <rPh sb="3" eb="4">
      <t>ス</t>
    </rPh>
    <rPh sb="10" eb="11">
      <t>ミチ</t>
    </rPh>
    <rPh sb="15" eb="16">
      <t>ミ</t>
    </rPh>
    <rPh sb="18" eb="20">
      <t>ワキミチ</t>
    </rPh>
    <rPh sb="21" eb="22">
      <t>ハイ</t>
    </rPh>
    <phoneticPr fontId="18"/>
  </si>
  <si>
    <t>県道224</t>
    <rPh sb="0" eb="2">
      <t>ケンドウ</t>
    </rPh>
    <phoneticPr fontId="18"/>
  </si>
  <si>
    <t>県道224（旧道)</t>
    <rPh sb="0" eb="2">
      <t>ケンドウ</t>
    </rPh>
    <rPh sb="6" eb="8">
      <t>キュウドウ</t>
    </rPh>
    <phoneticPr fontId="18"/>
  </si>
  <si>
    <t>市道（近畿自然歩道）</t>
    <rPh sb="0" eb="2">
      <t>シドウ</t>
    </rPh>
    <rPh sb="3" eb="9">
      <t>キンキシゼンホドウ</t>
    </rPh>
    <phoneticPr fontId="18"/>
  </si>
  <si>
    <t>十字路（浦見川橋）</t>
    <rPh sb="0" eb="3">
      <t>ジュウジロ</t>
    </rPh>
    <rPh sb="4" eb="8">
      <t>ウラミガワバシ</t>
    </rPh>
    <phoneticPr fontId="18"/>
  </si>
  <si>
    <t>県道216</t>
    <rPh sb="0" eb="2">
      <t>ケンドウ</t>
    </rPh>
    <phoneticPr fontId="18"/>
  </si>
  <si>
    <t>左あしもと　木の道標　水月湖 0.4km　森の急坂を登る</t>
    <rPh sb="0" eb="1">
      <t>ヒダリ</t>
    </rPh>
    <rPh sb="6" eb="7">
      <t>キ</t>
    </rPh>
    <rPh sb="8" eb="10">
      <t>ミチシルベ</t>
    </rPh>
    <rPh sb="11" eb="14">
      <t>スイゲツコ</t>
    </rPh>
    <rPh sb="21" eb="22">
      <t>モリ</t>
    </rPh>
    <rPh sb="23" eb="25">
      <t>キュウザカ</t>
    </rPh>
    <rPh sb="26" eb="27">
      <t>ノボ</t>
    </rPh>
    <phoneticPr fontId="18"/>
  </si>
  <si>
    <t>坂を降りてすぐ右の橋渡る</t>
    <rPh sb="0" eb="1">
      <t>サカ</t>
    </rPh>
    <rPh sb="2" eb="3">
      <t>オ</t>
    </rPh>
    <rPh sb="7" eb="8">
      <t>ミギ</t>
    </rPh>
    <rPh sb="9" eb="11">
      <t>ハシワタ</t>
    </rPh>
    <phoneticPr fontId="18"/>
  </si>
  <si>
    <t>R162</t>
    <phoneticPr fontId="18"/>
  </si>
  <si>
    <t>小浜へ</t>
    <rPh sb="0" eb="2">
      <t>オバマ</t>
    </rPh>
    <phoneticPr fontId="18"/>
  </si>
  <si>
    <t>県道24</t>
    <rPh sb="0" eb="2">
      <t>ケンドウ</t>
    </rPh>
    <phoneticPr fontId="18"/>
  </si>
  <si>
    <t>小浜NTT前　S（ファミリーマート小浜千種店）</t>
    <rPh sb="0" eb="2">
      <t>オバマ</t>
    </rPh>
    <rPh sb="5" eb="6">
      <t>マエ</t>
    </rPh>
    <phoneticPr fontId="18"/>
  </si>
  <si>
    <t>2012年京都600のPCだったファミマを越えた次のファミマで右折
（2連続でファミマがでてきたら右折）</t>
    <rPh sb="4" eb="5">
      <t>ネン</t>
    </rPh>
    <rPh sb="5" eb="7">
      <t>キョウト</t>
    </rPh>
    <rPh sb="21" eb="22">
      <t>コ</t>
    </rPh>
    <rPh sb="24" eb="25">
      <t>ツギ</t>
    </rPh>
    <rPh sb="31" eb="33">
      <t>ウセツ</t>
    </rPh>
    <rPh sb="36" eb="38">
      <t>レンゾク</t>
    </rPh>
    <rPh sb="49" eb="51">
      <t>ウセツ</t>
    </rPh>
    <phoneticPr fontId="18"/>
  </si>
  <si>
    <t>県道24→市道</t>
    <rPh sb="0" eb="2">
      <t>ケンドウ</t>
    </rPh>
    <rPh sb="5" eb="7">
      <t>シドウ</t>
    </rPh>
    <phoneticPr fontId="18"/>
  </si>
  <si>
    <t>十字路　S</t>
    <rPh sb="0" eb="3">
      <t>ジュウジロ</t>
    </rPh>
    <phoneticPr fontId="22"/>
  </si>
  <si>
    <r>
      <t>特に目印がない。</t>
    </r>
    <r>
      <rPr>
        <sz val="9"/>
        <color rgb="FFFF0000"/>
        <rFont val="ＭＳ Ｐゴシック"/>
        <family val="3"/>
        <charset val="128"/>
      </rPr>
      <t>100m走って右手に海</t>
    </r>
    <r>
      <rPr>
        <sz val="9"/>
        <rFont val="ＭＳ Ｐゴシック"/>
        <family val="3"/>
        <charset val="128"/>
      </rPr>
      <t>が見えてきたら正解</t>
    </r>
    <rPh sb="0" eb="1">
      <t>トク</t>
    </rPh>
    <rPh sb="2" eb="4">
      <t>メジルシ</t>
    </rPh>
    <rPh sb="12" eb="13">
      <t>ハシ</t>
    </rPh>
    <rPh sb="15" eb="17">
      <t>ミギテ</t>
    </rPh>
    <rPh sb="18" eb="19">
      <t>ウミ</t>
    </rPh>
    <rPh sb="20" eb="21">
      <t>ミ</t>
    </rPh>
    <rPh sb="26" eb="28">
      <t>セイカイ</t>
    </rPh>
    <phoneticPr fontId="18"/>
  </si>
  <si>
    <t>市道→県道235</t>
    <rPh sb="0" eb="2">
      <t>シドウ</t>
    </rPh>
    <rPh sb="3" eb="5">
      <t>ケンドウ</t>
    </rPh>
    <phoneticPr fontId="18"/>
  </si>
  <si>
    <t>県道235</t>
    <rPh sb="0" eb="2">
      <t>ケンドウ</t>
    </rPh>
    <phoneticPr fontId="22"/>
  </si>
  <si>
    <t>青井崎</t>
    <rPh sb="0" eb="3">
      <t>アオイサキ</t>
    </rPh>
    <phoneticPr fontId="22"/>
  </si>
  <si>
    <t>若狭の景勝地
右側にサイクリングロード。のんびりしたい場合はそちらへ</t>
    <rPh sb="0" eb="2">
      <t>ワカサ</t>
    </rPh>
    <rPh sb="3" eb="6">
      <t>ケイショウチ</t>
    </rPh>
    <rPh sb="7" eb="9">
      <t>ミギガワ</t>
    </rPh>
    <rPh sb="27" eb="29">
      <t>バアイ</t>
    </rPh>
    <phoneticPr fontId="18"/>
  </si>
  <si>
    <t>R27合流。信号がないので気をつけて</t>
    <rPh sb="3" eb="5">
      <t>ゴウリュウ</t>
    </rPh>
    <rPh sb="6" eb="8">
      <t>シンゴウ</t>
    </rPh>
    <rPh sb="13" eb="14">
      <t>キ</t>
    </rPh>
    <phoneticPr fontId="18"/>
  </si>
  <si>
    <t>ト字路</t>
    <rPh sb="1" eb="3">
      <t>ジロ</t>
    </rPh>
    <phoneticPr fontId="22"/>
  </si>
  <si>
    <t>ルートには入ってないがここ右折して県235をたどると袖崎へ
景色良し。認定どうでもいい人、エンジン音が我慢ならない人はどうぞ</t>
    <rPh sb="5" eb="6">
      <t>ハイ</t>
    </rPh>
    <rPh sb="13" eb="15">
      <t>ウセツ</t>
    </rPh>
    <rPh sb="17" eb="18">
      <t>ケン</t>
    </rPh>
    <rPh sb="26" eb="28">
      <t>ソデサキ</t>
    </rPh>
    <rPh sb="35" eb="37">
      <t>ニンテイ</t>
    </rPh>
    <rPh sb="43" eb="44">
      <t>ヒト</t>
    </rPh>
    <rPh sb="49" eb="50">
      <t>オン</t>
    </rPh>
    <rPh sb="51" eb="53">
      <t>ガマン</t>
    </rPh>
    <rPh sb="57" eb="58">
      <t>ヒト</t>
    </rPh>
    <phoneticPr fontId="18"/>
  </si>
  <si>
    <t>吉坂峠（トンネル）</t>
    <rPh sb="0" eb="3">
      <t>ヨシザカトウゲ</t>
    </rPh>
    <phoneticPr fontId="22"/>
  </si>
  <si>
    <t>京都府へ入る</t>
    <rPh sb="0" eb="3">
      <t>キョウトフ</t>
    </rPh>
    <rPh sb="4" eb="5">
      <t>ハイ</t>
    </rPh>
    <phoneticPr fontId="18"/>
  </si>
  <si>
    <t>R27トレース</t>
    <phoneticPr fontId="18"/>
  </si>
  <si>
    <t>北吸　S</t>
    <rPh sb="0" eb="1">
      <t>キタ</t>
    </rPh>
    <rPh sb="1" eb="2">
      <t>ス</t>
    </rPh>
    <phoneticPr fontId="22"/>
  </si>
  <si>
    <t>中舞鶴歩道橋　S</t>
    <rPh sb="0" eb="3">
      <t>ナカマイヅル</t>
    </rPh>
    <rPh sb="3" eb="6">
      <t>ホドウキョウ</t>
    </rPh>
    <phoneticPr fontId="22"/>
  </si>
  <si>
    <t>R27トレース　赤レンガと自衛艦が立ち並ぶ</t>
    <rPh sb="8" eb="9">
      <t>アカ</t>
    </rPh>
    <rPh sb="13" eb="16">
      <t>ジエイカン</t>
    </rPh>
    <rPh sb="17" eb="18">
      <t>タ</t>
    </rPh>
    <rPh sb="19" eb="20">
      <t>ナラ</t>
    </rPh>
    <phoneticPr fontId="18"/>
  </si>
  <si>
    <t>大手　S</t>
    <rPh sb="0" eb="2">
      <t>オオテ</t>
    </rPh>
    <phoneticPr fontId="22"/>
  </si>
  <si>
    <t>八田　S</t>
    <rPh sb="0" eb="2">
      <t>ハッタ</t>
    </rPh>
    <phoneticPr fontId="22"/>
  </si>
  <si>
    <t>R175（R178)</t>
    <phoneticPr fontId="22"/>
  </si>
  <si>
    <t>R178</t>
    <phoneticPr fontId="22"/>
  </si>
  <si>
    <t>R27から別れる（R27は小浜→舞鶴→綾部）</t>
    <rPh sb="5" eb="6">
      <t>ワカ</t>
    </rPh>
    <rPh sb="13" eb="15">
      <t>オバマ</t>
    </rPh>
    <rPh sb="16" eb="18">
      <t>マイヅル</t>
    </rPh>
    <rPh sb="19" eb="21">
      <t>アヤベ</t>
    </rPh>
    <phoneticPr fontId="18"/>
  </si>
  <si>
    <t>大手Sから重複していたR175/R178　ここからR178単独区間</t>
    <rPh sb="0" eb="2">
      <t>オオテ</t>
    </rPh>
    <rPh sb="5" eb="7">
      <t>チョウフク</t>
    </rPh>
    <rPh sb="29" eb="33">
      <t>タンドククカン</t>
    </rPh>
    <phoneticPr fontId="18"/>
  </si>
  <si>
    <t>側道→市道</t>
    <rPh sb="0" eb="2">
      <t>ソクドウ</t>
    </rPh>
    <rPh sb="3" eb="5">
      <t>シドウ</t>
    </rPh>
    <phoneticPr fontId="22"/>
  </si>
  <si>
    <t>左側道</t>
    <rPh sb="0" eb="2">
      <t>ヒダリガワ</t>
    </rPh>
    <rPh sb="2" eb="3">
      <t>ミチ</t>
    </rPh>
    <phoneticPr fontId="22"/>
  </si>
  <si>
    <t>Y字路</t>
    <rPh sb="1" eb="3">
      <t>ジロ</t>
    </rPh>
    <phoneticPr fontId="22"/>
  </si>
  <si>
    <r>
      <t>本線高架は</t>
    </r>
    <r>
      <rPr>
        <sz val="9"/>
        <color rgb="FFFF0000"/>
        <rFont val="ＭＳ Ｐゴシック"/>
        <family val="3"/>
        <charset val="128"/>
      </rPr>
      <t>自転車通行禁止</t>
    </r>
    <r>
      <rPr>
        <sz val="9"/>
        <rFont val="ＭＳ Ｐゴシック"/>
        <family val="3"/>
        <charset val="128"/>
      </rPr>
      <t>。側道へ</t>
    </r>
    <rPh sb="0" eb="2">
      <t>ホンセン</t>
    </rPh>
    <rPh sb="2" eb="4">
      <t>コウカ</t>
    </rPh>
    <rPh sb="5" eb="8">
      <t>ジテンシャ</t>
    </rPh>
    <rPh sb="8" eb="10">
      <t>ツウコウ</t>
    </rPh>
    <rPh sb="10" eb="12">
      <t>キンシ</t>
    </rPh>
    <rPh sb="13" eb="15">
      <t>ソクドウ</t>
    </rPh>
    <phoneticPr fontId="18"/>
  </si>
  <si>
    <t>┤字路</t>
    <rPh sb="0" eb="3">
      <t>ケイセンジロ</t>
    </rPh>
    <phoneticPr fontId="19"/>
  </si>
  <si>
    <t>県道604</t>
    <rPh sb="0" eb="2">
      <t>ケンドウ</t>
    </rPh>
    <phoneticPr fontId="22"/>
  </si>
  <si>
    <t>栗田駅前から県道指定</t>
    <rPh sb="0" eb="4">
      <t>クリタエキマエ</t>
    </rPh>
    <rPh sb="6" eb="8">
      <t>ケンドウ</t>
    </rPh>
    <rPh sb="8" eb="10">
      <t>シテイ</t>
    </rPh>
    <phoneticPr fontId="18"/>
  </si>
  <si>
    <t>上司　S</t>
    <rPh sb="0" eb="2">
      <t>ジョウシ</t>
    </rPh>
    <phoneticPr fontId="19"/>
  </si>
  <si>
    <t>逆Y字路　S</t>
    <rPh sb="0" eb="1">
      <t>ギャク</t>
    </rPh>
    <rPh sb="2" eb="4">
      <t>ジロ</t>
    </rPh>
    <phoneticPr fontId="22"/>
  </si>
  <si>
    <t>側道→府道2</t>
    <rPh sb="0" eb="2">
      <t>ソクドウ</t>
    </rPh>
    <rPh sb="3" eb="5">
      <t>フドウ</t>
    </rPh>
    <phoneticPr fontId="22"/>
  </si>
  <si>
    <t>Y字路</t>
    <rPh sb="1" eb="3">
      <t>ジロ</t>
    </rPh>
    <phoneticPr fontId="19"/>
  </si>
  <si>
    <t>R178</t>
    <phoneticPr fontId="22"/>
  </si>
  <si>
    <t>左側道</t>
    <rPh sb="0" eb="3">
      <t>ヒダリソクドウ</t>
    </rPh>
    <phoneticPr fontId="22"/>
  </si>
  <si>
    <t>文殊　S</t>
    <rPh sb="0" eb="2">
      <t>モンジュ</t>
    </rPh>
    <phoneticPr fontId="22"/>
  </si>
  <si>
    <t>府道607→松林道</t>
    <rPh sb="0" eb="2">
      <t>フドウ</t>
    </rPh>
    <rPh sb="6" eb="9">
      <t>マツバヤシミチ</t>
    </rPh>
    <phoneticPr fontId="22"/>
  </si>
  <si>
    <t>右折
→右折</t>
    <rPh sb="0" eb="2">
      <t>ウセツ</t>
    </rPh>
    <rPh sb="4" eb="6">
      <t>ウセツ</t>
    </rPh>
    <phoneticPr fontId="22"/>
  </si>
  <si>
    <t>信号曲がって知恩寺で更に右折して天橋立をわたる</t>
    <rPh sb="0" eb="3">
      <t>シンゴウマ</t>
    </rPh>
    <rPh sb="6" eb="9">
      <t>チオンジ</t>
    </rPh>
    <rPh sb="10" eb="11">
      <t>サラ</t>
    </rPh>
    <rPh sb="12" eb="14">
      <t>ウセツ</t>
    </rPh>
    <rPh sb="16" eb="19">
      <t>アマノハシダテ</t>
    </rPh>
    <phoneticPr fontId="18"/>
  </si>
  <si>
    <t>十字路</t>
    <rPh sb="0" eb="3">
      <t>ジュウジロ</t>
    </rPh>
    <phoneticPr fontId="18"/>
  </si>
  <si>
    <t>旧R178</t>
    <rPh sb="0" eb="1">
      <t>キュウ</t>
    </rPh>
    <phoneticPr fontId="18"/>
  </si>
  <si>
    <t>Y字路　S（ヤマザキYショップ）</t>
    <rPh sb="1" eb="3">
      <t>ジロ</t>
    </rPh>
    <phoneticPr fontId="19"/>
  </si>
  <si>
    <t>旧R178</t>
    <rPh sb="0" eb="1">
      <t>キュウ</t>
    </rPh>
    <phoneticPr fontId="19"/>
  </si>
  <si>
    <t>PC3　にしがき養老店</t>
    <rPh sb="8" eb="11">
      <t>ヨウロウテン</t>
    </rPh>
    <phoneticPr fontId="18"/>
  </si>
  <si>
    <t>T字路</t>
    <rPh sb="1" eb="3">
      <t>ジロ</t>
    </rPh>
    <phoneticPr fontId="19"/>
  </si>
  <si>
    <t>左折</t>
    <rPh sb="0" eb="2">
      <t>サセツ</t>
    </rPh>
    <phoneticPr fontId="19"/>
  </si>
  <si>
    <t>市道（旧R178）</t>
    <rPh sb="0" eb="2">
      <t>シドウ</t>
    </rPh>
    <rPh sb="3" eb="4">
      <t>キュウ</t>
    </rPh>
    <phoneticPr fontId="18"/>
  </si>
  <si>
    <t>┤字路　S</t>
    <rPh sb="1" eb="3">
      <t>ジロ</t>
    </rPh>
    <phoneticPr fontId="19"/>
  </si>
  <si>
    <t>海沿いに舟屋を眺める</t>
    <rPh sb="0" eb="2">
      <t>ウミゾ</t>
    </rPh>
    <rPh sb="4" eb="6">
      <t>フナヤ</t>
    </rPh>
    <rPh sb="7" eb="8">
      <t>ナガ</t>
    </rPh>
    <phoneticPr fontId="18"/>
  </si>
  <si>
    <t>経ヶ岬トンネル</t>
    <rPh sb="0" eb="3">
      <t>キョウガミサキ</t>
    </rPh>
    <phoneticPr fontId="18"/>
  </si>
  <si>
    <t>近畿最北端　経ヶ岬のすぐ近く</t>
    <rPh sb="0" eb="5">
      <t>キンキサイホクタン</t>
    </rPh>
    <rPh sb="6" eb="7">
      <t>キョウ</t>
    </rPh>
    <rPh sb="8" eb="9">
      <t>ミサキ</t>
    </rPh>
    <rPh sb="12" eb="13">
      <t>チカ</t>
    </rPh>
    <phoneticPr fontId="18"/>
  </si>
  <si>
    <t>長田　S</t>
    <rPh sb="0" eb="2">
      <t>ナガタ</t>
    </rPh>
    <phoneticPr fontId="18"/>
  </si>
  <si>
    <t>間人後ヶ浜　S</t>
    <rPh sb="0" eb="1">
      <t>アイダ</t>
    </rPh>
    <rPh sb="1" eb="2">
      <t>ヒト</t>
    </rPh>
    <rPh sb="2" eb="3">
      <t>ゴ</t>
    </rPh>
    <rPh sb="4" eb="5">
      <t>ハマ</t>
    </rPh>
    <phoneticPr fontId="18"/>
  </si>
  <si>
    <t>御陵　S</t>
    <phoneticPr fontId="22"/>
  </si>
  <si>
    <t>┤字路　S</t>
    <rPh sb="0" eb="3">
      <t>ケイセンジロ</t>
    </rPh>
    <phoneticPr fontId="22"/>
  </si>
  <si>
    <t>網野駅前へ。久しぶりにローソン登場</t>
    <phoneticPr fontId="18"/>
  </si>
  <si>
    <t>小天橋へ。2年ぶりに登場の迷子ポイント</t>
    <rPh sb="6" eb="7">
      <t>ネン</t>
    </rPh>
    <rPh sb="10" eb="12">
      <t>トウジョウ</t>
    </rPh>
    <rPh sb="13" eb="15">
      <t>マイゴ</t>
    </rPh>
    <phoneticPr fontId="18"/>
  </si>
  <si>
    <t>突き当たり右折。小天橋へ</t>
    <phoneticPr fontId="18"/>
  </si>
  <si>
    <t>府道49</t>
    <rPh sb="0" eb="2">
      <t>フドウ</t>
    </rPh>
    <phoneticPr fontId="18"/>
  </si>
  <si>
    <t>林道</t>
    <rPh sb="0" eb="2">
      <t>リンドウ</t>
    </rPh>
    <phoneticPr fontId="18"/>
  </si>
  <si>
    <r>
      <t>右折直後に京丹後市営バス</t>
    </r>
    <r>
      <rPr>
        <sz val="9"/>
        <color rgb="FFFF0000"/>
        <rFont val="ＭＳ Ｐゴシック"/>
        <family val="3"/>
        <charset val="128"/>
      </rPr>
      <t>河内バス停</t>
    </r>
    <rPh sb="0" eb="2">
      <t>ウセツ</t>
    </rPh>
    <phoneticPr fontId="18"/>
  </si>
  <si>
    <t>三原峠</t>
    <rPh sb="0" eb="3">
      <t>ミハラトウゲ</t>
    </rPh>
    <phoneticPr fontId="22"/>
  </si>
  <si>
    <t>兵庫県へ</t>
    <rPh sb="0" eb="3">
      <t>ヒョウゴケン</t>
    </rPh>
    <phoneticPr fontId="18"/>
  </si>
  <si>
    <t>県道11</t>
    <rPh sb="0" eb="2">
      <t>ケンドウ</t>
    </rPh>
    <phoneticPr fontId="22"/>
  </si>
  <si>
    <t>県道9</t>
    <rPh sb="0" eb="2">
      <t>ケンドウ</t>
    </rPh>
    <phoneticPr fontId="22"/>
  </si>
  <si>
    <t>ここ右折して飯谷峠を迂回してもよい</t>
    <rPh sb="2" eb="4">
      <t>ウセツ</t>
    </rPh>
    <rPh sb="10" eb="12">
      <t>ウカイ</t>
    </rPh>
    <phoneticPr fontId="18"/>
  </si>
  <si>
    <t>ト字路（城崎大橋）</t>
    <rPh sb="1" eb="3">
      <t>ジロ</t>
    </rPh>
    <rPh sb="4" eb="8">
      <t>キノサキオオハシ</t>
    </rPh>
    <phoneticPr fontId="22"/>
  </si>
  <si>
    <t>城崎大橋西詰　S</t>
    <rPh sb="0" eb="2">
      <t>シロサキ</t>
    </rPh>
    <rPh sb="2" eb="4">
      <t>オオハシ</t>
    </rPh>
    <rPh sb="4" eb="5">
      <t>ニシ</t>
    </rPh>
    <rPh sb="5" eb="6">
      <t>ヅ</t>
    </rPh>
    <phoneticPr fontId="18"/>
  </si>
  <si>
    <t>県道3</t>
    <rPh sb="0" eb="2">
      <t>ケンドウ</t>
    </rPh>
    <phoneticPr fontId="22"/>
  </si>
  <si>
    <t>大谿橋　S</t>
    <rPh sb="0" eb="1">
      <t>ダイ</t>
    </rPh>
    <rPh sb="1" eb="2">
      <t>タニ</t>
    </rPh>
    <rPh sb="2" eb="3">
      <t>ハシ</t>
    </rPh>
    <phoneticPr fontId="18"/>
  </si>
  <si>
    <t>橋を渡らず左折（両岸とも大谿橋S）</t>
    <rPh sb="0" eb="1">
      <t>ハシ</t>
    </rPh>
    <rPh sb="2" eb="3">
      <t>ワタ</t>
    </rPh>
    <rPh sb="5" eb="7">
      <t>サセツ</t>
    </rPh>
    <rPh sb="8" eb="10">
      <t>リョウガン</t>
    </rPh>
    <phoneticPr fontId="18"/>
  </si>
  <si>
    <t>PC4　ファミリーマート城崎温泉店</t>
    <rPh sb="12" eb="14">
      <t>キノサキ</t>
    </rPh>
    <rPh sb="14" eb="16">
      <t>オンセン</t>
    </rPh>
    <rPh sb="16" eb="17">
      <t>テン</t>
    </rPh>
    <phoneticPr fontId="18"/>
  </si>
  <si>
    <t>県道9</t>
    <rPh sb="0" eb="2">
      <t>ケンドウ</t>
    </rPh>
    <phoneticPr fontId="19"/>
  </si>
  <si>
    <t>県道11</t>
    <rPh sb="0" eb="2">
      <t>ケンドウ</t>
    </rPh>
    <phoneticPr fontId="18"/>
  </si>
  <si>
    <t>←　香美　新温泉
厳密には、奥にも直進進路がある</t>
    <rPh sb="2" eb="4">
      <t>カミ</t>
    </rPh>
    <rPh sb="5" eb="8">
      <t>シンオンセン</t>
    </rPh>
    <rPh sb="9" eb="11">
      <t>ゲンミツ</t>
    </rPh>
    <rPh sb="14" eb="15">
      <t>オク</t>
    </rPh>
    <rPh sb="17" eb="19">
      <t>チョクシン</t>
    </rPh>
    <rPh sb="19" eb="21">
      <t>シンロ</t>
    </rPh>
    <phoneticPr fontId="18"/>
  </si>
  <si>
    <t>一本松　S</t>
    <rPh sb="0" eb="3">
      <t>イッポンマツ</t>
    </rPh>
    <phoneticPr fontId="18"/>
  </si>
  <si>
    <t>鳥取・浜坂
現地標識をよく見ること</t>
    <rPh sb="0" eb="2">
      <t>トットリ</t>
    </rPh>
    <rPh sb="3" eb="5">
      <t>ハマサカ</t>
    </rPh>
    <rPh sb="6" eb="10">
      <t>ゲンチヒョウシキ</t>
    </rPh>
    <rPh sb="13" eb="14">
      <t>ミ</t>
    </rPh>
    <phoneticPr fontId="18"/>
  </si>
  <si>
    <t>鳥取・香住漁港
現地標識をよく見ること</t>
    <rPh sb="0" eb="2">
      <t>トットリ</t>
    </rPh>
    <rPh sb="3" eb="5">
      <t>カスミ</t>
    </rPh>
    <rPh sb="5" eb="7">
      <t>ギョコウ</t>
    </rPh>
    <rPh sb="8" eb="12">
      <t>ゲンチヒョウシキ</t>
    </rPh>
    <rPh sb="15" eb="16">
      <t>ミ</t>
    </rPh>
    <phoneticPr fontId="18"/>
  </si>
  <si>
    <t>R178</t>
    <phoneticPr fontId="18"/>
  </si>
  <si>
    <t>七日市　S</t>
    <rPh sb="0" eb="3">
      <t>ナノカイチ</t>
    </rPh>
    <phoneticPr fontId="18"/>
  </si>
  <si>
    <t>浜坂三角　S</t>
    <rPh sb="0" eb="2">
      <t>ハマサカ</t>
    </rPh>
    <rPh sb="2" eb="4">
      <t>ミスミ</t>
    </rPh>
    <phoneticPr fontId="18"/>
  </si>
  <si>
    <t>鳥取へ</t>
    <rPh sb="0" eb="2">
      <t>トットリ</t>
    </rPh>
    <phoneticPr fontId="18"/>
  </si>
  <si>
    <t>左折り返し</t>
    <rPh sb="0" eb="1">
      <t>ヒダリ</t>
    </rPh>
    <rPh sb="1" eb="2">
      <t>オ</t>
    </rPh>
    <rPh sb="3" eb="4">
      <t>カエ</t>
    </rPh>
    <phoneticPr fontId="18"/>
  </si>
  <si>
    <t>鳥取へ　逆Y字路を折り返すように</t>
    <rPh sb="0" eb="2">
      <t>トットリ</t>
    </rPh>
    <rPh sb="4" eb="5">
      <t>ギャク</t>
    </rPh>
    <rPh sb="6" eb="8">
      <t>ジロ</t>
    </rPh>
    <rPh sb="9" eb="10">
      <t>オ</t>
    </rPh>
    <rPh sb="11" eb="12">
      <t>カエ</t>
    </rPh>
    <phoneticPr fontId="18"/>
  </si>
  <si>
    <t>踏切わたって右折</t>
    <rPh sb="0" eb="2">
      <t>フミキリ</t>
    </rPh>
    <rPh sb="6" eb="8">
      <t>ウセツ</t>
    </rPh>
    <phoneticPr fontId="18"/>
  </si>
  <si>
    <t>県道128→市道</t>
    <rPh sb="0" eb="2">
      <t>ケンドウ</t>
    </rPh>
    <rPh sb="6" eb="8">
      <t>シドウ</t>
    </rPh>
    <phoneticPr fontId="18"/>
  </si>
  <si>
    <t>↑東浜　東浜居組道路を通っても東浜に行く。意味不明標識
県128を辿っても居組駅に行くだけ
道路行政の犠牲になって国道が自動車専用になってしまった謎区間</t>
    <rPh sb="1" eb="3">
      <t>ヒガシハマ</t>
    </rPh>
    <rPh sb="4" eb="6">
      <t>ヒガシハマ</t>
    </rPh>
    <rPh sb="6" eb="10">
      <t>イグミドウロ</t>
    </rPh>
    <rPh sb="11" eb="12">
      <t>トオ</t>
    </rPh>
    <rPh sb="15" eb="17">
      <t>ヒガシハマ</t>
    </rPh>
    <rPh sb="18" eb="19">
      <t>イ</t>
    </rPh>
    <rPh sb="21" eb="27">
      <t>イミフメイヒョウシキ</t>
    </rPh>
    <rPh sb="28" eb="29">
      <t>ケン</t>
    </rPh>
    <rPh sb="33" eb="34">
      <t>タド</t>
    </rPh>
    <rPh sb="37" eb="40">
      <t>イグミエキ</t>
    </rPh>
    <rPh sb="41" eb="42">
      <t>イ</t>
    </rPh>
    <rPh sb="46" eb="50">
      <t>ドウロギョウセイ</t>
    </rPh>
    <rPh sb="51" eb="53">
      <t>ギセイ</t>
    </rPh>
    <rPh sb="57" eb="59">
      <t>コクドウ</t>
    </rPh>
    <rPh sb="60" eb="65">
      <t>ジドウシャセンヨウ</t>
    </rPh>
    <rPh sb="73" eb="76">
      <t>ナゾクカン</t>
    </rPh>
    <phoneticPr fontId="18"/>
  </si>
  <si>
    <t>これより鳥取県</t>
    <rPh sb="4" eb="7">
      <t>トットリケン</t>
    </rPh>
    <phoneticPr fontId="18"/>
  </si>
  <si>
    <t>七坂八峠</t>
    <phoneticPr fontId="18"/>
  </si>
  <si>
    <t>東浜居組道路入口　S</t>
    <rPh sb="0" eb="2">
      <t>ヒガシハマ</t>
    </rPh>
    <rPh sb="2" eb="6">
      <t>イグミドウロ</t>
    </rPh>
    <rPh sb="6" eb="8">
      <t>イリグチ</t>
    </rPh>
    <phoneticPr fontId="18"/>
  </si>
  <si>
    <t>浦富海岸　S</t>
    <rPh sb="0" eb="4">
      <t>ウラドメカイガン</t>
    </rPh>
    <phoneticPr fontId="18"/>
  </si>
  <si>
    <t>この先も有名な景勝地だが……深夜通過必至か</t>
    <rPh sb="2" eb="3">
      <t>サキ</t>
    </rPh>
    <rPh sb="4" eb="6">
      <t>ユウメイ</t>
    </rPh>
    <rPh sb="7" eb="10">
      <t>ケイショウチ</t>
    </rPh>
    <rPh sb="14" eb="20">
      <t>シンヤツウカヒッシ</t>
    </rPh>
    <phoneticPr fontId="18"/>
  </si>
  <si>
    <t>米子　鳥取</t>
    <rPh sb="0" eb="2">
      <t>ヨナゴ</t>
    </rPh>
    <rPh sb="3" eb="5">
      <t>トットリ</t>
    </rPh>
    <phoneticPr fontId="18"/>
  </si>
  <si>
    <t>R9</t>
    <phoneticPr fontId="18"/>
  </si>
  <si>
    <t>県道319</t>
    <rPh sb="0" eb="2">
      <t>ケンドウ</t>
    </rPh>
    <phoneticPr fontId="18"/>
  </si>
  <si>
    <t>砂丘道路</t>
    <rPh sb="0" eb="4">
      <t>サキュウドウロ</t>
    </rPh>
    <phoneticPr fontId="18"/>
  </si>
  <si>
    <t>ト字路（ENEOS　砂丘東給油所）</t>
    <rPh sb="1" eb="3">
      <t>ジロ</t>
    </rPh>
    <phoneticPr fontId="18"/>
  </si>
  <si>
    <t>PC5　鳥取大砂丘　時計
（砂丘会館の西隣自販機群の中）</t>
    <rPh sb="4" eb="7">
      <t>トットリダイ</t>
    </rPh>
    <rPh sb="7" eb="9">
      <t>サキュウ</t>
    </rPh>
    <rPh sb="10" eb="12">
      <t>トケイ</t>
    </rPh>
    <rPh sb="14" eb="16">
      <t>サキュウ</t>
    </rPh>
    <rPh sb="16" eb="18">
      <t>カイカン</t>
    </rPh>
    <rPh sb="19" eb="21">
      <t>ニシドナリ</t>
    </rPh>
    <rPh sb="21" eb="24">
      <t>ジハンキ</t>
    </rPh>
    <rPh sb="24" eb="25">
      <t>グン</t>
    </rPh>
    <rPh sb="26" eb="27">
      <t>ナカ</t>
    </rPh>
    <phoneticPr fontId="18"/>
  </si>
  <si>
    <t>鳥取砂丘入口　S</t>
    <rPh sb="0" eb="6">
      <t>トットリサキュウイリグチ</t>
    </rPh>
    <phoneticPr fontId="18"/>
  </si>
  <si>
    <t>県道265</t>
    <rPh sb="0" eb="2">
      <t>ケンドウ</t>
    </rPh>
    <phoneticPr fontId="22"/>
  </si>
  <si>
    <t>子供の国　S</t>
    <rPh sb="0" eb="2">
      <t>コドモ</t>
    </rPh>
    <rPh sb="3" eb="4">
      <t>クニ</t>
    </rPh>
    <phoneticPr fontId="18"/>
  </si>
  <si>
    <t>（ローソン鳥取浜坂団地入口店）</t>
    <phoneticPr fontId="18"/>
  </si>
  <si>
    <t>県道163</t>
    <rPh sb="0" eb="2">
      <t>ケンドウ</t>
    </rPh>
    <phoneticPr fontId="18"/>
  </si>
  <si>
    <t>R53</t>
    <phoneticPr fontId="18"/>
  </si>
  <si>
    <t>秋里　S</t>
    <rPh sb="0" eb="2">
      <t>アキサト</t>
    </rPh>
    <phoneticPr fontId="18"/>
  </si>
  <si>
    <t>R9ランプと交差</t>
    <rPh sb="6" eb="8">
      <t>コウサ</t>
    </rPh>
    <phoneticPr fontId="18"/>
  </si>
  <si>
    <t>鳥取県庁・鳥取県警察本部　S</t>
    <rPh sb="0" eb="4">
      <t>トットリケンチョウ</t>
    </rPh>
    <rPh sb="5" eb="8">
      <t>トットリケン</t>
    </rPh>
    <rPh sb="8" eb="10">
      <t>ケイサツ</t>
    </rPh>
    <rPh sb="10" eb="12">
      <t>ホンブ</t>
    </rPh>
    <phoneticPr fontId="18"/>
  </si>
  <si>
    <t>若葉台　S</t>
    <rPh sb="0" eb="3">
      <t>ワカバダイ</t>
    </rPh>
    <phoneticPr fontId="18"/>
  </si>
  <si>
    <t>右折</t>
    <rPh sb="0" eb="2">
      <t>ウセツ</t>
    </rPh>
    <phoneticPr fontId="18"/>
  </si>
  <si>
    <t>R29</t>
    <phoneticPr fontId="18"/>
  </si>
  <si>
    <t>戸倉峠（トンネル）</t>
    <rPh sb="0" eb="3">
      <t>トクラトウゲ</t>
    </rPh>
    <phoneticPr fontId="18"/>
  </si>
  <si>
    <t>直進</t>
    <rPh sb="0" eb="2">
      <t>チョクシン</t>
    </rPh>
    <phoneticPr fontId="18"/>
  </si>
  <si>
    <t>標高717m　兵庫県へ</t>
    <rPh sb="0" eb="2">
      <t>ヒョウコウ</t>
    </rPh>
    <rPh sb="7" eb="10">
      <t>ヒョウゴケン</t>
    </rPh>
    <phoneticPr fontId="18"/>
  </si>
  <si>
    <t>標高40m 戸倉峠へ。本コースで唯一突き出たヒルクライム区間</t>
    <rPh sb="0" eb="2">
      <t>ヒョウコウ</t>
    </rPh>
    <rPh sb="6" eb="9">
      <t>トクラトウゲ</t>
    </rPh>
    <rPh sb="11" eb="12">
      <t>ホン</t>
    </rPh>
    <rPh sb="16" eb="18">
      <t>ユイイツ</t>
    </rPh>
    <rPh sb="18" eb="19">
      <t>ツ</t>
    </rPh>
    <rPh sb="20" eb="21">
      <t>デ</t>
    </rPh>
    <rPh sb="28" eb="30">
      <t>クカン</t>
    </rPh>
    <phoneticPr fontId="18"/>
  </si>
  <si>
    <t>右側</t>
    <rPh sb="0" eb="2">
      <t>ミギガワ</t>
    </rPh>
    <phoneticPr fontId="18"/>
  </si>
  <si>
    <t xml:space="preserve">PC6　セブンイレブン宍粟山崎町船元店 </t>
    <phoneticPr fontId="18"/>
  </si>
  <si>
    <t>（中国自動車道　山崎IC）</t>
    <rPh sb="1" eb="3">
      <t>チュウゴク</t>
    </rPh>
    <rPh sb="3" eb="6">
      <t>ジドウシャ</t>
    </rPh>
    <rPh sb="6" eb="7">
      <t>ドウ</t>
    </rPh>
    <rPh sb="8" eb="10">
      <t>ヤマザキ</t>
    </rPh>
    <phoneticPr fontId="18"/>
  </si>
  <si>
    <t>中国道のICをパス（中国道の手前のセブンイレブンはPCではない！）</t>
    <rPh sb="0" eb="3">
      <t>チュウゴクドウ</t>
    </rPh>
    <rPh sb="10" eb="12">
      <t>チュウゴク</t>
    </rPh>
    <rPh sb="12" eb="13">
      <t>ドウ</t>
    </rPh>
    <rPh sb="14" eb="16">
      <t>テマエ</t>
    </rPh>
    <phoneticPr fontId="18"/>
  </si>
  <si>
    <t>左折</t>
    <rPh sb="0" eb="2">
      <t>サセツ</t>
    </rPh>
    <phoneticPr fontId="18"/>
  </si>
  <si>
    <t>安志南　S</t>
    <rPh sb="0" eb="1">
      <t>ヤス</t>
    </rPh>
    <rPh sb="1" eb="2">
      <t>ココロザシ</t>
    </rPh>
    <rPh sb="2" eb="3">
      <t>ミナミ</t>
    </rPh>
    <phoneticPr fontId="18"/>
  </si>
  <si>
    <t>安志東　S</t>
    <rPh sb="0" eb="1">
      <t>ヤス</t>
    </rPh>
    <rPh sb="1" eb="2">
      <t>ココロザシ</t>
    </rPh>
    <rPh sb="2" eb="3">
      <t>ヒガシ</t>
    </rPh>
    <phoneticPr fontId="18"/>
  </si>
  <si>
    <t>T字路　S</t>
    <rPh sb="1" eb="3">
      <t>ジロ</t>
    </rPh>
    <phoneticPr fontId="18"/>
  </si>
  <si>
    <t>北条駅通過すぐ</t>
    <rPh sb="0" eb="3">
      <t>ホウジョウエキ</t>
    </rPh>
    <rPh sb="3" eb="5">
      <t>ツウカ</t>
    </rPh>
    <phoneticPr fontId="18"/>
  </si>
  <si>
    <t>横尾第２　S</t>
    <rPh sb="0" eb="2">
      <t>ヨコオ</t>
    </rPh>
    <rPh sb="2" eb="3">
      <t>ダイ</t>
    </rPh>
    <phoneticPr fontId="18"/>
  </si>
  <si>
    <t>県道24</t>
    <rPh sb="0" eb="2">
      <t>ケンドウ</t>
    </rPh>
    <phoneticPr fontId="18"/>
  </si>
  <si>
    <t>玉野　S</t>
    <rPh sb="0" eb="2">
      <t>タマノ</t>
    </rPh>
    <phoneticPr fontId="18"/>
  </si>
  <si>
    <t>県道371</t>
    <rPh sb="0" eb="2">
      <t>ケンドウ</t>
    </rPh>
    <phoneticPr fontId="18"/>
  </si>
  <si>
    <t>R372</t>
    <phoneticPr fontId="18"/>
  </si>
  <si>
    <t>高岡　S</t>
    <rPh sb="0" eb="2">
      <t>タカオカ</t>
    </rPh>
    <phoneticPr fontId="18"/>
  </si>
  <si>
    <t>神戸西200や京都400でも登場したR372</t>
    <rPh sb="0" eb="2">
      <t>コウベ</t>
    </rPh>
    <rPh sb="2" eb="3">
      <t>ニシ</t>
    </rPh>
    <rPh sb="7" eb="9">
      <t>キョウト</t>
    </rPh>
    <rPh sb="14" eb="16">
      <t>トウジョウ</t>
    </rPh>
    <phoneticPr fontId="18"/>
  </si>
  <si>
    <t>木梨　S</t>
    <rPh sb="0" eb="2">
      <t>キナシ</t>
    </rPh>
    <phoneticPr fontId="18"/>
  </si>
  <si>
    <t>藤田　S</t>
    <rPh sb="0" eb="2">
      <t>フジタ</t>
    </rPh>
    <phoneticPr fontId="18"/>
  </si>
  <si>
    <t>県道17</t>
    <rPh sb="0" eb="2">
      <t>ケンドウ</t>
    </rPh>
    <phoneticPr fontId="18"/>
  </si>
  <si>
    <t>PC7　ローソン 加東森</t>
    <phoneticPr fontId="18"/>
  </si>
  <si>
    <t>左側</t>
    <rPh sb="0" eb="2">
      <t>ヒダリガワ</t>
    </rPh>
    <phoneticPr fontId="18"/>
  </si>
  <si>
    <t>県道315</t>
    <rPh sb="0" eb="2">
      <t>ケンドウ</t>
    </rPh>
    <phoneticPr fontId="18"/>
  </si>
  <si>
    <t>県道316</t>
    <rPh sb="0" eb="2">
      <t>ケンドウ</t>
    </rPh>
    <phoneticPr fontId="18"/>
  </si>
  <si>
    <t>Y字路</t>
    <rPh sb="1" eb="3">
      <t>ジロ</t>
    </rPh>
    <phoneticPr fontId="18"/>
  </si>
  <si>
    <t>右直進</t>
    <rPh sb="0" eb="1">
      <t>ミギ</t>
    </rPh>
    <rPh sb="1" eb="3">
      <t>チョクシン</t>
    </rPh>
    <phoneticPr fontId="18"/>
  </si>
  <si>
    <t>みちなり直進だがここで県道番号が別れる　→19㎞　三田</t>
    <rPh sb="4" eb="6">
      <t>チョクシン</t>
    </rPh>
    <rPh sb="11" eb="13">
      <t>ケンドウ</t>
    </rPh>
    <rPh sb="13" eb="15">
      <t>バンゴウ</t>
    </rPh>
    <rPh sb="16" eb="17">
      <t>ワカ</t>
    </rPh>
    <rPh sb="25" eb="27">
      <t>サンダ</t>
    </rPh>
    <phoneticPr fontId="18"/>
  </si>
  <si>
    <t>上吉川幼稚園北　S</t>
    <rPh sb="0" eb="1">
      <t>ウエ</t>
    </rPh>
    <rPh sb="1" eb="3">
      <t>ヨシカワ</t>
    </rPh>
    <rPh sb="3" eb="7">
      <t>ヨウチエンキタ</t>
    </rPh>
    <phoneticPr fontId="18"/>
  </si>
  <si>
    <t>県道314(県316)</t>
    <rPh sb="0" eb="2">
      <t>ケンドウ</t>
    </rPh>
    <rPh sb="6" eb="7">
      <t>ケン</t>
    </rPh>
    <phoneticPr fontId="18"/>
  </si>
  <si>
    <t>三田方面　県道314と合流</t>
    <rPh sb="0" eb="2">
      <t>サンダ</t>
    </rPh>
    <rPh sb="2" eb="4">
      <t>ホウメン</t>
    </rPh>
    <rPh sb="5" eb="7">
      <t>ケンドウ</t>
    </rPh>
    <rPh sb="11" eb="13">
      <t>ゴウリュウ</t>
    </rPh>
    <phoneticPr fontId="18"/>
  </si>
  <si>
    <t>三田方面　県道314と分離</t>
    <rPh sb="0" eb="2">
      <t>サンダ</t>
    </rPh>
    <rPh sb="2" eb="4">
      <t>ホウメン</t>
    </rPh>
    <rPh sb="5" eb="7">
      <t>ケンドウ</t>
    </rPh>
    <rPh sb="11" eb="13">
      <t>ブンリ</t>
    </rPh>
    <phoneticPr fontId="18"/>
  </si>
  <si>
    <t>上吉川小学校北　S</t>
    <rPh sb="0" eb="1">
      <t>ウエ</t>
    </rPh>
    <rPh sb="1" eb="3">
      <t>ヨシカワ</t>
    </rPh>
    <rPh sb="3" eb="6">
      <t>ショウガッコウ</t>
    </rPh>
    <rPh sb="6" eb="7">
      <t>キタ</t>
    </rPh>
    <phoneticPr fontId="18"/>
  </si>
  <si>
    <r>
      <rPr>
        <b/>
        <sz val="9"/>
        <color rgb="FFFF0000"/>
        <rFont val="ＭＳ Ｐゴシック"/>
        <family val="3"/>
        <charset val="128"/>
      </rPr>
      <t>広野</t>
    </r>
    <r>
      <rPr>
        <sz val="9"/>
        <rFont val="ＭＳ Ｐゴシック"/>
        <family val="3"/>
        <charset val="128"/>
      </rPr>
      <t>方面</t>
    </r>
    <rPh sb="0" eb="2">
      <t>ヒロノ</t>
    </rPh>
    <rPh sb="2" eb="4">
      <t>ホウメン</t>
    </rPh>
    <phoneticPr fontId="18"/>
  </si>
  <si>
    <t>┤字路</t>
    <rPh sb="0" eb="3">
      <t>ケイセンジロ</t>
    </rPh>
    <phoneticPr fontId="18"/>
  </si>
  <si>
    <t>下井沢　S</t>
    <rPh sb="0" eb="3">
      <t>シモイザワ</t>
    </rPh>
    <phoneticPr fontId="18"/>
  </si>
  <si>
    <t>県道141</t>
    <rPh sb="0" eb="2">
      <t>ケンドウ</t>
    </rPh>
    <phoneticPr fontId="18"/>
  </si>
  <si>
    <t>ウッディタウン東口　S</t>
    <rPh sb="7" eb="9">
      <t>ヒガシグチ</t>
    </rPh>
    <phoneticPr fontId="18"/>
  </si>
  <si>
    <t>市道→県道570
→市道→県道68
（北摂里山街道）</t>
    <rPh sb="0" eb="2">
      <t>シドウ</t>
    </rPh>
    <rPh sb="3" eb="5">
      <t>ケンドウ</t>
    </rPh>
    <rPh sb="10" eb="12">
      <t>シドウ</t>
    </rPh>
    <rPh sb="13" eb="15">
      <t>ケンドウ</t>
    </rPh>
    <rPh sb="19" eb="25">
      <t>ホクセツサトヤマカイドウ</t>
    </rPh>
    <phoneticPr fontId="18"/>
  </si>
  <si>
    <t>県道68
（北摂里山街道）</t>
    <rPh sb="0" eb="2">
      <t>ケンドウ</t>
    </rPh>
    <rPh sb="6" eb="12">
      <t>ホクセツサトヤマカイドウ</t>
    </rPh>
    <phoneticPr fontId="18"/>
  </si>
  <si>
    <t>下野田橋前　S</t>
    <rPh sb="0" eb="3">
      <t>シモノダ</t>
    </rPh>
    <rPh sb="3" eb="4">
      <t>ハシ</t>
    </rPh>
    <rPh sb="4" eb="5">
      <t>マエ</t>
    </rPh>
    <phoneticPr fontId="18"/>
  </si>
  <si>
    <t>万善　S（ローソン 猪名川町川床）</t>
    <rPh sb="0" eb="2">
      <t>マンゼン</t>
    </rPh>
    <phoneticPr fontId="18"/>
  </si>
  <si>
    <t>道の駅いながわ　あり</t>
    <rPh sb="0" eb="1">
      <t>ミチ</t>
    </rPh>
    <rPh sb="2" eb="3">
      <t>エキ</t>
    </rPh>
    <phoneticPr fontId="18"/>
  </si>
  <si>
    <t>県道12(県68)
（北摂里山街道）</t>
    <rPh sb="0" eb="2">
      <t>ケンドウ</t>
    </rPh>
    <rPh sb="5" eb="6">
      <t>ケン</t>
    </rPh>
    <rPh sb="11" eb="17">
      <t>ホクセツサトヤマカイドウ</t>
    </rPh>
    <phoneticPr fontId="18"/>
  </si>
  <si>
    <t>紫台北ノ町　S</t>
    <rPh sb="0" eb="2">
      <t>ムラサキダイ</t>
    </rPh>
    <rPh sb="2" eb="3">
      <t>キタ</t>
    </rPh>
    <rPh sb="4" eb="5">
      <t>チョウ</t>
    </rPh>
    <phoneticPr fontId="18"/>
  </si>
  <si>
    <t>R173</t>
    <phoneticPr fontId="18"/>
  </si>
  <si>
    <t>前川橋前　S</t>
    <rPh sb="0" eb="3">
      <t>マエカワバシ</t>
    </rPh>
    <rPh sb="3" eb="4">
      <t>マエ</t>
    </rPh>
    <phoneticPr fontId="18"/>
  </si>
  <si>
    <t>木部町　S</t>
    <rPh sb="0" eb="1">
      <t>キ</t>
    </rPh>
    <rPh sb="1" eb="2">
      <t>ブ</t>
    </rPh>
    <rPh sb="2" eb="3">
      <t>マチ</t>
    </rPh>
    <phoneticPr fontId="18"/>
  </si>
  <si>
    <t>西本町　S</t>
    <rPh sb="0" eb="3">
      <t>ニシホンマチ</t>
    </rPh>
    <phoneticPr fontId="18"/>
  </si>
  <si>
    <t>市道</t>
    <rPh sb="0" eb="2">
      <t>シドウ</t>
    </rPh>
    <phoneticPr fontId="18"/>
  </si>
  <si>
    <t>300mほど自動車一方通行の道を逆走する形になるので要注意
（自転車は可）</t>
    <rPh sb="6" eb="9">
      <t>ジドウシャ</t>
    </rPh>
    <rPh sb="9" eb="13">
      <t>イッポウツウコウ</t>
    </rPh>
    <rPh sb="14" eb="15">
      <t>ミチ</t>
    </rPh>
    <rPh sb="16" eb="18">
      <t>ギャクソウ</t>
    </rPh>
    <rPh sb="20" eb="21">
      <t>カタチ</t>
    </rPh>
    <rPh sb="26" eb="29">
      <t>ヨウチュウイ</t>
    </rPh>
    <rPh sb="31" eb="34">
      <t>ジテンシャ</t>
    </rPh>
    <rPh sb="35" eb="36">
      <t>カ</t>
    </rPh>
    <phoneticPr fontId="18"/>
  </si>
  <si>
    <t>左直進</t>
    <rPh sb="0" eb="3">
      <t>ヒダリチョクシン</t>
    </rPh>
    <phoneticPr fontId="18"/>
  </si>
  <si>
    <t>（稲北　Sの手前）Y字路</t>
    <rPh sb="1" eb="2">
      <t>イネ</t>
    </rPh>
    <rPh sb="2" eb="3">
      <t>キタ</t>
    </rPh>
    <rPh sb="6" eb="8">
      <t>テマエ</t>
    </rPh>
    <rPh sb="10" eb="12">
      <t>ジロ</t>
    </rPh>
    <phoneticPr fontId="18"/>
  </si>
  <si>
    <t>R171</t>
    <phoneticPr fontId="18"/>
  </si>
  <si>
    <t>萱野１丁目　S</t>
    <rPh sb="0" eb="2">
      <t>カヤノ</t>
    </rPh>
    <rPh sb="3" eb="5">
      <t>チョウメ</t>
    </rPh>
    <phoneticPr fontId="18"/>
  </si>
  <si>
    <t>大阪府へ</t>
    <rPh sb="0" eb="3">
      <t>オオサカフ</t>
    </rPh>
    <phoneticPr fontId="18"/>
  </si>
  <si>
    <t>名神茨木IC西　S</t>
    <rPh sb="0" eb="4">
      <t>メイシンイバラキ</t>
    </rPh>
    <rPh sb="6" eb="7">
      <t>ニシ</t>
    </rPh>
    <phoneticPr fontId="18"/>
  </si>
  <si>
    <t>茨木ICを通過してみちなり左カーブ</t>
    <rPh sb="0" eb="2">
      <t>イバラキ</t>
    </rPh>
    <rPh sb="5" eb="7">
      <t>ツウカ</t>
    </rPh>
    <rPh sb="13" eb="14">
      <t>ヒダリ</t>
    </rPh>
    <phoneticPr fontId="18"/>
  </si>
  <si>
    <t>府道15</t>
    <rPh sb="0" eb="2">
      <t>フドウ</t>
    </rPh>
    <phoneticPr fontId="18"/>
  </si>
  <si>
    <t>左折</t>
    <rPh sb="0" eb="1">
      <t>ヒダリ</t>
    </rPh>
    <rPh sb="1" eb="2">
      <t>オ</t>
    </rPh>
    <phoneticPr fontId="18"/>
  </si>
  <si>
    <t>府道139</t>
    <rPh sb="0" eb="2">
      <t>フドウ</t>
    </rPh>
    <phoneticPr fontId="18"/>
  </si>
  <si>
    <t>十字路　S</t>
    <rPh sb="0" eb="3">
      <t>ジュウジロ</t>
    </rPh>
    <phoneticPr fontId="18"/>
  </si>
  <si>
    <t>西川原西　S</t>
    <rPh sb="0" eb="3">
      <t>ニシガワハラ</t>
    </rPh>
    <rPh sb="3" eb="4">
      <t>ニシ</t>
    </rPh>
    <phoneticPr fontId="18"/>
  </si>
  <si>
    <t>茨木市街</t>
    <rPh sb="0" eb="4">
      <t>イバラキシガイ</t>
    </rPh>
    <phoneticPr fontId="18"/>
  </si>
  <si>
    <r>
      <rPr>
        <b/>
        <sz val="9"/>
        <color rgb="FFFF0000"/>
        <rFont val="ＭＳ Ｐゴシック"/>
        <family val="3"/>
        <charset val="128"/>
      </rPr>
      <t>枚方</t>
    </r>
    <r>
      <rPr>
        <sz val="9"/>
        <rFont val="ＭＳ Ｐゴシック"/>
        <family val="3"/>
        <charset val="128"/>
      </rPr>
      <t>　鮎川</t>
    </r>
    <rPh sb="0" eb="2">
      <t>ヒラカタ</t>
    </rPh>
    <rPh sb="3" eb="5">
      <t>アユカワ</t>
    </rPh>
    <phoneticPr fontId="18"/>
  </si>
  <si>
    <t>唐崎　S</t>
    <rPh sb="0" eb="2">
      <t>カラサキ</t>
    </rPh>
    <phoneticPr fontId="18"/>
  </si>
  <si>
    <t>市道→県139</t>
    <rPh sb="0" eb="2">
      <t>シドウ</t>
    </rPh>
    <rPh sb="3" eb="4">
      <t>ケン</t>
    </rPh>
    <phoneticPr fontId="18"/>
  </si>
  <si>
    <t>大塚町南　S</t>
    <rPh sb="0" eb="3">
      <t>オオツカチョウ</t>
    </rPh>
    <rPh sb="3" eb="4">
      <t>ミナミ</t>
    </rPh>
    <phoneticPr fontId="18"/>
  </si>
  <si>
    <t>R170</t>
    <phoneticPr fontId="18"/>
  </si>
  <si>
    <t>府道13</t>
    <rPh sb="0" eb="2">
      <t>フドウ</t>
    </rPh>
    <phoneticPr fontId="18"/>
  </si>
  <si>
    <t>（枚方大橋　南詰左折レーン）</t>
    <rPh sb="1" eb="5">
      <t>ヒラカタオオハシ</t>
    </rPh>
    <rPh sb="6" eb="8">
      <t>ミナミヅメ</t>
    </rPh>
    <rPh sb="8" eb="10">
      <t>サセツ</t>
    </rPh>
    <phoneticPr fontId="18"/>
  </si>
  <si>
    <t>ラポール枚方前　S</t>
    <rPh sb="4" eb="7">
      <t>ヒラカタマエ</t>
    </rPh>
    <phoneticPr fontId="18"/>
  </si>
  <si>
    <t>左歩道</t>
    <rPh sb="0" eb="1">
      <t>ヒダリ</t>
    </rPh>
    <rPh sb="1" eb="3">
      <t>ホドウ</t>
    </rPh>
    <phoneticPr fontId="18"/>
  </si>
  <si>
    <t>歩道</t>
    <rPh sb="0" eb="2">
      <t>ホドウ</t>
    </rPh>
    <phoneticPr fontId="18"/>
  </si>
  <si>
    <t>ラポール枚方駐輪場へ</t>
    <rPh sb="4" eb="6">
      <t>ヒラカタ</t>
    </rPh>
    <rPh sb="6" eb="9">
      <t>チュウリンジョウ</t>
    </rPh>
    <phoneticPr fontId="18"/>
  </si>
  <si>
    <t>ラポール枚方駐輪場</t>
    <rPh sb="4" eb="6">
      <t>ヒラカタ</t>
    </rPh>
    <rPh sb="6" eb="9">
      <t>チュウリンジョウ</t>
    </rPh>
    <phoneticPr fontId="18"/>
  </si>
  <si>
    <t>下車</t>
    <rPh sb="0" eb="2">
      <t>ゲシャ</t>
    </rPh>
    <phoneticPr fontId="18"/>
  </si>
  <si>
    <t>自転車を駐輪する</t>
    <rPh sb="0" eb="3">
      <t>ジテンシャ</t>
    </rPh>
    <rPh sb="4" eb="6">
      <t>チュウリン</t>
    </rPh>
    <phoneticPr fontId="18"/>
  </si>
  <si>
    <t>館内通路</t>
    <rPh sb="0" eb="2">
      <t>カンナイ</t>
    </rPh>
    <rPh sb="2" eb="4">
      <t>ツウロ</t>
    </rPh>
    <phoneticPr fontId="18"/>
  </si>
  <si>
    <t>入館</t>
    <rPh sb="0" eb="2">
      <t>ニュウカン</t>
    </rPh>
    <phoneticPr fontId="18"/>
  </si>
  <si>
    <t>ラポール枚方</t>
    <rPh sb="4" eb="6">
      <t>ヒラカタ</t>
    </rPh>
    <phoneticPr fontId="18"/>
  </si>
  <si>
    <t>ARIVEE　ラポール枚方2F　集会室</t>
    <rPh sb="11" eb="13">
      <t>ヒラカタ</t>
    </rPh>
    <rPh sb="16" eb="19">
      <t>シュウカイシツ</t>
    </rPh>
    <phoneticPr fontId="22"/>
  </si>
  <si>
    <t>2Fへ</t>
    <phoneticPr fontId="18"/>
  </si>
  <si>
    <t>湖上館PAMCO</t>
    <rPh sb="0" eb="1">
      <t>ミズウミ</t>
    </rPh>
    <rPh sb="1" eb="2">
      <t>ウエ</t>
    </rPh>
    <rPh sb="2" eb="3">
      <t>ヤカタ</t>
    </rPh>
    <phoneticPr fontId="18"/>
  </si>
  <si>
    <t>県道323（旧R29）</t>
    <rPh sb="0" eb="2">
      <t>ケンドウ</t>
    </rPh>
    <rPh sb="6" eb="7">
      <t>キュウ</t>
    </rPh>
    <phoneticPr fontId="18"/>
  </si>
  <si>
    <t>PC5鳥取大砂丘時計でどうしても時間が取得できない場合はここでレシート取得して時間記入すること。（その場合でも鳥取大砂丘のバイク＋時計写真は必須）
ちなみに鳥取県のいくつかのコンビニはフロアポンプや工具などを貸してくれるようだ。</t>
    <rPh sb="3" eb="8">
      <t>トットリダイサキュウ</t>
    </rPh>
    <rPh sb="8" eb="10">
      <t>トケイ</t>
    </rPh>
    <rPh sb="16" eb="18">
      <t>ジカン</t>
    </rPh>
    <rPh sb="19" eb="21">
      <t>シュトク</t>
    </rPh>
    <rPh sb="25" eb="27">
      <t>バアイ</t>
    </rPh>
    <rPh sb="35" eb="37">
      <t>シュトク</t>
    </rPh>
    <rPh sb="39" eb="41">
      <t>ジカン</t>
    </rPh>
    <rPh sb="41" eb="43">
      <t>キニュウ</t>
    </rPh>
    <rPh sb="51" eb="53">
      <t>バアイ</t>
    </rPh>
    <rPh sb="55" eb="60">
      <t>トットリダイサキュウ</t>
    </rPh>
    <rPh sb="65" eb="67">
      <t>トケイ</t>
    </rPh>
    <rPh sb="67" eb="69">
      <t>シャシン</t>
    </rPh>
    <rPh sb="70" eb="72">
      <t>ヒッス</t>
    </rPh>
    <rPh sb="78" eb="81">
      <t>トットリケン</t>
    </rPh>
    <rPh sb="99" eb="101">
      <t>コウグ</t>
    </rPh>
    <rPh sb="104" eb="105">
      <t>カ</t>
    </rPh>
    <phoneticPr fontId="18"/>
  </si>
  <si>
    <t>OPEN/ 5:34  CLOSE/ 07:39
レシート取得後、自分で通過タイムを記入。
チェック後、信号右折</t>
    <rPh sb="29" eb="32">
      <t>シュトクゴ</t>
    </rPh>
    <rPh sb="33" eb="35">
      <t>ジブン</t>
    </rPh>
    <rPh sb="36" eb="38">
      <t>ツウカ</t>
    </rPh>
    <rPh sb="42" eb="44">
      <t>キニュウ</t>
    </rPh>
    <rPh sb="50" eb="51">
      <t>ゴ</t>
    </rPh>
    <rPh sb="52" eb="56">
      <t>シンゴウウセツ</t>
    </rPh>
    <phoneticPr fontId="19"/>
  </si>
  <si>
    <t>OPEN/ 07:16  CLOSE/ 11:24
レシート取得後、自分で通過タイムを記入。
チェック後、信号右折</t>
    <rPh sb="30" eb="33">
      <t>シュトクゴ</t>
    </rPh>
    <rPh sb="34" eb="36">
      <t>ジブン</t>
    </rPh>
    <rPh sb="37" eb="39">
      <t>ツウカ</t>
    </rPh>
    <rPh sb="43" eb="45">
      <t>キニュウ</t>
    </rPh>
    <rPh sb="51" eb="52">
      <t>ゴ</t>
    </rPh>
    <rPh sb="53" eb="57">
      <t>シンゴウウセツ</t>
    </rPh>
    <phoneticPr fontId="19"/>
  </si>
  <si>
    <t>OPEN/  10:51   CLOSE/ 19:24
到達時間を自分で記入
チェック後　直進</t>
    <rPh sb="28" eb="30">
      <t>トウタツ</t>
    </rPh>
    <rPh sb="30" eb="32">
      <t>ジカン</t>
    </rPh>
    <rPh sb="45" eb="47">
      <t>チョクシン</t>
    </rPh>
    <phoneticPr fontId="19"/>
  </si>
  <si>
    <t>OPEN/ 13:15  CLOSE/ 5/6 00:32
レシート取得して通過時間を自分で記入。
チェック後　直進</t>
    <rPh sb="34" eb="36">
      <t>シュトク</t>
    </rPh>
    <rPh sb="38" eb="40">
      <t>ツウカ</t>
    </rPh>
    <rPh sb="40" eb="42">
      <t>ジカン</t>
    </rPh>
    <rPh sb="43" eb="45">
      <t>ジブン</t>
    </rPh>
    <rPh sb="46" eb="48">
      <t>キニュウ</t>
    </rPh>
    <rPh sb="56" eb="58">
      <t>チョクシン</t>
    </rPh>
    <phoneticPr fontId="19"/>
  </si>
  <si>
    <r>
      <t xml:space="preserve">OPEN/ 15:36  CLOSE/ 5/6 05:32
鳥取大砂丘の時計と自分のバイクを撮影すること。
（おそらく時計のバックライトで白飛びするので、時計＋バイクの写真と、時計だけをアップで撮影して時間を確認できるようにすること）
時計の時間を通過時間として自分で記入。
</t>
    </r>
    <r>
      <rPr>
        <b/>
        <sz val="9"/>
        <color rgb="FFFF0000"/>
        <rFont val="ＭＳ Ｐゴシック"/>
        <family val="3"/>
        <charset val="128"/>
      </rPr>
      <t>フォトコントロールだがPC開閉時間制限を受けるので要注意</t>
    </r>
    <r>
      <rPr>
        <sz val="9"/>
        <rFont val="ＭＳ Ｐゴシック"/>
        <family val="3"/>
        <charset val="128"/>
      </rPr>
      <t xml:space="preserve">
チェック後　直進</t>
    </r>
    <rPh sb="30" eb="35">
      <t>トットリダイサキュウ</t>
    </rPh>
    <rPh sb="36" eb="38">
      <t>トケイ</t>
    </rPh>
    <rPh sb="39" eb="41">
      <t>ジブン</t>
    </rPh>
    <rPh sb="46" eb="48">
      <t>サツエイ</t>
    </rPh>
    <rPh sb="59" eb="61">
      <t>トケイ</t>
    </rPh>
    <rPh sb="69" eb="71">
      <t>シロト</t>
    </rPh>
    <rPh sb="77" eb="79">
      <t>トケイ</t>
    </rPh>
    <rPh sb="84" eb="86">
      <t>シャシン</t>
    </rPh>
    <rPh sb="88" eb="90">
      <t>トケイ</t>
    </rPh>
    <rPh sb="97" eb="99">
      <t>サツエイ</t>
    </rPh>
    <rPh sb="101" eb="103">
      <t>ジカン</t>
    </rPh>
    <rPh sb="104" eb="106">
      <t>カクニン</t>
    </rPh>
    <rPh sb="118" eb="120">
      <t>トケイ</t>
    </rPh>
    <rPh sb="121" eb="123">
      <t>ジカン</t>
    </rPh>
    <rPh sb="124" eb="128">
      <t>ツウカジカン</t>
    </rPh>
    <rPh sb="131" eb="133">
      <t>ジブン</t>
    </rPh>
    <rPh sb="134" eb="136">
      <t>キニュウ</t>
    </rPh>
    <rPh sb="151" eb="153">
      <t>カイヘイ</t>
    </rPh>
    <rPh sb="153" eb="157">
      <t>ジカンセイゲン</t>
    </rPh>
    <rPh sb="158" eb="159">
      <t>ウ</t>
    </rPh>
    <rPh sb="163" eb="166">
      <t>ヨウチュウイ</t>
    </rPh>
    <rPh sb="173" eb="175">
      <t>チョクシン</t>
    </rPh>
    <phoneticPr fontId="19"/>
  </si>
  <si>
    <t>OPEN/ 18:48  CLOSE/ 5/6 12:00
レシート取得して通過時間を自分で記入。
チェック後　直進</t>
    <rPh sb="34" eb="36">
      <t>シュトク</t>
    </rPh>
    <rPh sb="38" eb="40">
      <t>ツウカ</t>
    </rPh>
    <rPh sb="40" eb="42">
      <t>ジカン</t>
    </rPh>
    <rPh sb="43" eb="45">
      <t>ジブン</t>
    </rPh>
    <rPh sb="46" eb="48">
      <t>キニュウ</t>
    </rPh>
    <rPh sb="56" eb="58">
      <t>チョクシン</t>
    </rPh>
    <phoneticPr fontId="19"/>
  </si>
  <si>
    <t>OPEN/ 22:48   CLOSE/ 5/6 20:00
ラポール枚方 2Fの集会室で受付します。
・集会室入室時間と総所要時間を記入。
・メダルの購入か否かを記入（メダル代1000円）
・完走の署名
ブルべカードを提出して下さい</t>
    <rPh sb="35" eb="37">
      <t>ヒラカタ</t>
    </rPh>
    <rPh sb="41" eb="44">
      <t>シュウカイシツ</t>
    </rPh>
    <rPh sb="45" eb="47">
      <t>ウケツケ</t>
    </rPh>
    <rPh sb="53" eb="56">
      <t>シュウカイシツ</t>
    </rPh>
    <rPh sb="56" eb="60">
      <t>ニュウシツジカン</t>
    </rPh>
    <rPh sb="76" eb="78">
      <t>コウニュウ</t>
    </rPh>
    <rPh sb="79" eb="80">
      <t>イナ</t>
    </rPh>
    <rPh sb="82" eb="84">
      <t>キニュウ</t>
    </rPh>
    <rPh sb="88" eb="89">
      <t>ダイ</t>
    </rPh>
    <rPh sb="93" eb="94">
      <t>エン</t>
    </rPh>
    <rPh sb="110" eb="112">
      <t>テイシュツ</t>
    </rPh>
    <rPh sb="114" eb="115">
      <t>クダ</t>
    </rPh>
    <phoneticPr fontId="22"/>
  </si>
  <si>
    <t>OPEN/ 20:34  CLOSE/ 5/6 15:32
レシート取得して通過時間を自分で記入。
チェック後　信号左折</t>
    <rPh sb="34" eb="36">
      <t>シュトク</t>
    </rPh>
    <rPh sb="38" eb="40">
      <t>ツウカ</t>
    </rPh>
    <rPh sb="40" eb="42">
      <t>ジカン</t>
    </rPh>
    <rPh sb="43" eb="45">
      <t>ジブン</t>
    </rPh>
    <rPh sb="46" eb="48">
      <t>キニュウ</t>
    </rPh>
    <rPh sb="56" eb="60">
      <t>シンゴウサセツ</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</si>
</sst>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6"/>
      <name val="ＭＳ Ｐゴシック"/>
      <family val="3"/>
      <charset val="128"/>
    </font>
    <font>
      <sz val="10"/>
      <name val="ＭＳ Ｐゴシック"/>
      <family val="3"/>
      <charset val="128"/>
      <scheme val="minor"/>
    </font>
    <font>
      <sz val="9"/>
      <name val="HGSｺﾞｼｯｸE"/>
      <family val="3"/>
      <charset val="128"/>
    </font>
    <font>
      <sz val="10"/>
      <name val="ＭＳ Ｐゴシック"/>
      <family val="3"/>
      <charset val="128"/>
    </font>
    <font>
      <sz val="9"/>
      <name val="ＭＳ Ｐゴシック"/>
      <family val="3"/>
      <charset val="128"/>
      <scheme val="minor"/>
    </font>
    <font>
      <b/>
      <sz val="9"/>
      <color rgb="FFFF0000"/>
      <name val="ＭＳ Ｐゴシック"/>
      <family val="3"/>
      <charset val="128"/>
      <scheme val="minor"/>
    </font>
    <font>
      <sz val="9"/>
      <name val="ＭＳ ゴシック"/>
      <family val="3"/>
      <charset val="128"/>
    </font>
    <font>
      <sz val="9"/>
      <name val="ＭＳ Ｐゴシック"/>
      <family val="3"/>
      <charset val="128"/>
    </font>
    <font>
      <b/>
      <sz val="9"/>
      <color rgb="FFFF0000"/>
      <name val="ＭＳ Ｐゴシック"/>
      <family val="3"/>
      <charset val="128"/>
    </font>
    <font>
      <sz val="11"/>
      <name val="ＭＳ Ｐゴシック"/>
      <family val="3"/>
      <charset val="128"/>
    </font>
    <font>
      <sz val="9"/>
      <color rgb="FFFF0000"/>
      <name val="ＭＳ Ｐゴシック"/>
      <family val="3"/>
      <charset val="128"/>
      <scheme val="minor"/>
    </font>
    <font>
      <sz val="9"/>
      <color rgb="FFFF0000"/>
      <name val="ＭＳ Ｐゴシック"/>
      <family val="3"/>
      <charset val="128"/>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rgb="FF000000"/>
      </patternFill>
    </fill>
    <fill>
      <patternFill patternType="solid">
        <fgColor rgb="FFFFFF0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6" tint="0.59999389629810485"/>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bottom/>
      <diagonal/>
    </border>
    <border>
      <left/>
      <right style="medium">
        <color indexed="64"/>
      </right>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8" fillId="0" borderId="0">
      <alignment vertical="center"/>
    </xf>
  </cellStyleXfs>
  <cellXfs count="118">
    <xf numFmtId="0" fontId="0" fillId="0" borderId="0" xfId="0">
      <alignment vertical="center"/>
    </xf>
    <xf numFmtId="0" fontId="20" fillId="0" borderId="0" xfId="0" applyNumberFormat="1" applyFont="1" applyFill="1" applyAlignment="1">
      <alignment vertical="center"/>
    </xf>
    <xf numFmtId="0" fontId="20" fillId="0" borderId="0" xfId="0" applyNumberFormat="1" applyFont="1" applyFill="1" applyAlignment="1">
      <alignment horizontal="center" vertical="center"/>
    </xf>
    <xf numFmtId="176" fontId="21" fillId="0" borderId="0" xfId="0" applyNumberFormat="1" applyFont="1" applyFill="1" applyAlignment="1">
      <alignment horizontal="left" vertical="center"/>
    </xf>
    <xf numFmtId="0" fontId="20" fillId="0" borderId="0" xfId="0" applyFont="1" applyAlignment="1">
      <alignment vertical="center"/>
    </xf>
    <xf numFmtId="0" fontId="20" fillId="0" borderId="0" xfId="0" applyNumberFormat="1" applyFont="1" applyFill="1" applyAlignment="1">
      <alignment horizontal="left" vertical="center"/>
    </xf>
    <xf numFmtId="0" fontId="20" fillId="0" borderId="0" xfId="0" applyNumberFormat="1" applyFont="1" applyFill="1" applyAlignment="1">
      <alignment horizontal="right" vertical="center"/>
    </xf>
    <xf numFmtId="14" fontId="20" fillId="0" borderId="0" xfId="0" applyNumberFormat="1" applyFont="1" applyFill="1" applyAlignment="1">
      <alignment vertical="center"/>
    </xf>
    <xf numFmtId="0" fontId="20" fillId="0" borderId="10" xfId="0" applyNumberFormat="1" applyFont="1" applyFill="1" applyBorder="1" applyAlignment="1">
      <alignment vertical="center"/>
    </xf>
    <xf numFmtId="0" fontId="23" fillId="0" borderId="11" xfId="0" applyNumberFormat="1" applyFont="1" applyFill="1" applyBorder="1" applyAlignment="1">
      <alignment vertical="center"/>
    </xf>
    <xf numFmtId="0" fontId="23" fillId="0" borderId="11" xfId="0" applyNumberFormat="1" applyFont="1" applyFill="1" applyBorder="1" applyAlignment="1">
      <alignment horizontal="center" vertical="center"/>
    </xf>
    <xf numFmtId="176" fontId="21" fillId="0" borderId="11" xfId="0" applyNumberFormat="1" applyFont="1" applyFill="1" applyBorder="1" applyAlignment="1">
      <alignment horizontal="left" vertical="center"/>
    </xf>
    <xf numFmtId="0" fontId="23" fillId="0" borderId="12" xfId="0" applyNumberFormat="1" applyFont="1" applyFill="1" applyBorder="1" applyAlignment="1">
      <alignment vertical="center"/>
    </xf>
    <xf numFmtId="0" fontId="20" fillId="33" borderId="13" xfId="0" applyNumberFormat="1" applyFont="1" applyFill="1" applyBorder="1" applyAlignment="1">
      <alignment vertical="center"/>
    </xf>
    <xf numFmtId="0" fontId="23" fillId="33" borderId="14" xfId="0" applyNumberFormat="1" applyFont="1" applyFill="1" applyBorder="1" applyAlignment="1">
      <alignment vertical="center"/>
    </xf>
    <xf numFmtId="0" fontId="23" fillId="33" borderId="15" xfId="0" applyNumberFormat="1" applyFont="1" applyFill="1" applyBorder="1" applyAlignment="1">
      <alignment horizontal="center" vertical="center"/>
    </xf>
    <xf numFmtId="0" fontId="23" fillId="33" borderId="15" xfId="0" applyNumberFormat="1" applyFont="1" applyFill="1" applyBorder="1" applyAlignment="1">
      <alignment vertical="center"/>
    </xf>
    <xf numFmtId="176" fontId="21" fillId="33" borderId="15" xfId="0" applyNumberFormat="1" applyFont="1" applyFill="1" applyBorder="1" applyAlignment="1">
      <alignment horizontal="left" vertical="center"/>
    </xf>
    <xf numFmtId="0" fontId="23" fillId="33" borderId="16" xfId="0" applyNumberFormat="1" applyFont="1" applyFill="1" applyBorder="1" applyAlignment="1">
      <alignment vertical="center"/>
    </xf>
    <xf numFmtId="0" fontId="20" fillId="0" borderId="13" xfId="0" applyNumberFormat="1" applyFont="1" applyFill="1" applyBorder="1" applyAlignment="1">
      <alignment vertical="center"/>
    </xf>
    <xf numFmtId="0" fontId="23" fillId="0" borderId="15" xfId="0" applyNumberFormat="1" applyFont="1" applyFill="1" applyBorder="1" applyAlignment="1">
      <alignment vertical="center"/>
    </xf>
    <xf numFmtId="0" fontId="23" fillId="0" borderId="15" xfId="0" applyNumberFormat="1" applyFont="1" applyFill="1" applyBorder="1" applyAlignment="1">
      <alignment horizontal="center" vertical="center"/>
    </xf>
    <xf numFmtId="0" fontId="23" fillId="0" borderId="16" xfId="0" applyNumberFormat="1" applyFont="1" applyFill="1" applyBorder="1" applyAlignment="1">
      <alignment vertical="center"/>
    </xf>
    <xf numFmtId="0" fontId="23" fillId="0" borderId="15" xfId="0" applyNumberFormat="1" applyFont="1" applyFill="1" applyBorder="1" applyAlignment="1">
      <alignment vertical="center" wrapText="1"/>
    </xf>
    <xf numFmtId="0" fontId="23" fillId="0" borderId="17" xfId="0" applyNumberFormat="1" applyFont="1" applyFill="1" applyBorder="1" applyAlignment="1">
      <alignment vertical="center" wrapText="1"/>
    </xf>
    <xf numFmtId="176" fontId="23" fillId="0" borderId="19" xfId="0" applyNumberFormat="1" applyFont="1" applyFill="1" applyBorder="1" applyAlignment="1">
      <alignment vertical="center"/>
    </xf>
    <xf numFmtId="176" fontId="23" fillId="0" borderId="18" xfId="0" applyNumberFormat="1" applyFont="1" applyFill="1" applyBorder="1" applyAlignment="1">
      <alignment vertical="center"/>
    </xf>
    <xf numFmtId="0" fontId="23" fillId="0" borderId="20" xfId="0" applyNumberFormat="1" applyFont="1" applyFill="1" applyBorder="1" applyAlignment="1">
      <alignment vertical="center"/>
    </xf>
    <xf numFmtId="0" fontId="23" fillId="0" borderId="21" xfId="0" applyNumberFormat="1" applyFont="1" applyFill="1" applyBorder="1" applyAlignment="1">
      <alignment vertical="center"/>
    </xf>
    <xf numFmtId="0" fontId="25" fillId="0" borderId="21" xfId="0" applyNumberFormat="1" applyFont="1" applyFill="1" applyBorder="1" applyAlignment="1">
      <alignment vertical="center" wrapText="1"/>
    </xf>
    <xf numFmtId="0" fontId="23" fillId="0" borderId="21" xfId="0" applyNumberFormat="1" applyFont="1" applyFill="1" applyBorder="1" applyAlignment="1">
      <alignment vertical="center" wrapText="1"/>
    </xf>
    <xf numFmtId="0" fontId="23" fillId="33" borderId="23" xfId="0" applyNumberFormat="1" applyFont="1" applyFill="1" applyBorder="1" applyAlignment="1">
      <alignment vertical="center"/>
    </xf>
    <xf numFmtId="0" fontId="20" fillId="33" borderId="24" xfId="0" applyNumberFormat="1" applyFont="1" applyFill="1" applyBorder="1" applyAlignment="1">
      <alignment horizontal="center" vertical="center"/>
    </xf>
    <xf numFmtId="0" fontId="23" fillId="33" borderId="25" xfId="0" applyNumberFormat="1" applyFont="1" applyFill="1" applyBorder="1" applyAlignment="1">
      <alignment vertical="center"/>
    </xf>
    <xf numFmtId="176" fontId="23" fillId="33" borderId="26" xfId="0" applyNumberFormat="1" applyFont="1" applyFill="1" applyBorder="1" applyAlignment="1">
      <alignment vertical="center"/>
    </xf>
    <xf numFmtId="176" fontId="21" fillId="0" borderId="29" xfId="0" applyNumberFormat="1" applyFont="1" applyFill="1" applyBorder="1" applyAlignment="1">
      <alignment horizontal="left" vertical="center"/>
    </xf>
    <xf numFmtId="176" fontId="23" fillId="0" borderId="20" xfId="0" applyNumberFormat="1" applyFont="1" applyFill="1" applyBorder="1" applyAlignment="1">
      <alignment vertical="center"/>
    </xf>
    <xf numFmtId="0" fontId="23" fillId="0" borderId="20" xfId="0" applyNumberFormat="1" applyFont="1" applyFill="1" applyBorder="1" applyAlignment="1">
      <alignment horizontal="center" vertical="center"/>
    </xf>
    <xf numFmtId="0" fontId="26" fillId="0" borderId="29" xfId="0" applyFont="1" applyFill="1" applyBorder="1">
      <alignment vertical="center"/>
    </xf>
    <xf numFmtId="0" fontId="26" fillId="0" borderId="29" xfId="0" applyFont="1" applyFill="1" applyBorder="1" applyAlignment="1">
      <alignment horizontal="center" vertical="center"/>
    </xf>
    <xf numFmtId="0" fontId="26" fillId="0" borderId="30" xfId="0" applyFont="1" applyFill="1" applyBorder="1">
      <alignment vertical="center"/>
    </xf>
    <xf numFmtId="22" fontId="22" fillId="0" borderId="0" xfId="0" applyNumberFormat="1" applyFont="1">
      <alignment vertical="center"/>
    </xf>
    <xf numFmtId="0" fontId="22" fillId="0" borderId="0" xfId="0" applyFont="1">
      <alignment vertical="center"/>
    </xf>
    <xf numFmtId="0" fontId="23" fillId="0" borderId="29" xfId="0" applyNumberFormat="1" applyFont="1" applyFill="1" applyBorder="1" applyAlignment="1">
      <alignment vertical="center"/>
    </xf>
    <xf numFmtId="0" fontId="23" fillId="0" borderId="29" xfId="0" applyNumberFormat="1" applyFont="1" applyFill="1" applyBorder="1" applyAlignment="1">
      <alignment horizontal="center" vertical="center"/>
    </xf>
    <xf numFmtId="176" fontId="23" fillId="0" borderId="29" xfId="0" applyNumberFormat="1" applyFont="1" applyFill="1" applyBorder="1" applyAlignment="1">
      <alignment vertical="center"/>
    </xf>
    <xf numFmtId="0" fontId="23" fillId="0" borderId="29" xfId="0" applyNumberFormat="1" applyFont="1" applyFill="1" applyBorder="1" applyAlignment="1">
      <alignment vertical="center" wrapText="1"/>
    </xf>
    <xf numFmtId="0" fontId="25" fillId="0" borderId="29" xfId="0" applyNumberFormat="1" applyFont="1" applyFill="1" applyBorder="1" applyAlignment="1">
      <alignment vertical="center" wrapText="1"/>
    </xf>
    <xf numFmtId="0" fontId="23" fillId="0" borderId="28" xfId="0" applyNumberFormat="1" applyFont="1" applyFill="1" applyBorder="1" applyAlignment="1">
      <alignment vertical="center"/>
    </xf>
    <xf numFmtId="176" fontId="20" fillId="0" borderId="0" xfId="0" applyNumberFormat="1" applyFont="1" applyFill="1" applyAlignment="1">
      <alignment vertical="center"/>
    </xf>
    <xf numFmtId="176" fontId="23" fillId="0" borderId="11" xfId="0" applyNumberFormat="1" applyFont="1" applyFill="1" applyBorder="1" applyAlignment="1">
      <alignment vertical="center"/>
    </xf>
    <xf numFmtId="176" fontId="23" fillId="33" borderId="15" xfId="0" applyNumberFormat="1" applyFont="1" applyFill="1" applyBorder="1" applyAlignment="1">
      <alignment vertical="center"/>
    </xf>
    <xf numFmtId="176" fontId="23" fillId="0" borderId="15" xfId="0" applyNumberFormat="1" applyFont="1" applyFill="1" applyBorder="1" applyAlignment="1">
      <alignment vertical="center"/>
    </xf>
    <xf numFmtId="176" fontId="26" fillId="0" borderId="29" xfId="0" applyNumberFormat="1" applyFont="1" applyFill="1" applyBorder="1" applyAlignment="1">
      <alignment vertical="center"/>
    </xf>
    <xf numFmtId="176" fontId="23" fillId="0" borderId="30" xfId="0" applyNumberFormat="1" applyFont="1" applyFill="1" applyBorder="1" applyAlignment="1">
      <alignment vertical="center"/>
    </xf>
    <xf numFmtId="176" fontId="21" fillId="34" borderId="29" xfId="0" applyNumberFormat="1" applyFont="1" applyFill="1" applyBorder="1" applyAlignment="1">
      <alignment horizontal="left" vertical="center"/>
    </xf>
    <xf numFmtId="176" fontId="21" fillId="34" borderId="25" xfId="0" applyNumberFormat="1" applyFont="1" applyFill="1" applyBorder="1" applyAlignment="1">
      <alignment horizontal="left" vertical="center"/>
    </xf>
    <xf numFmtId="176" fontId="23" fillId="34" borderId="25" xfId="0" applyNumberFormat="1" applyFont="1" applyFill="1" applyBorder="1" applyAlignment="1">
      <alignment vertical="center"/>
    </xf>
    <xf numFmtId="0" fontId="20" fillId="34" borderId="13" xfId="0" applyNumberFormat="1" applyFont="1" applyFill="1" applyBorder="1" applyAlignment="1">
      <alignment vertical="center"/>
    </xf>
    <xf numFmtId="0" fontId="20" fillId="34" borderId="22" xfId="0" applyNumberFormat="1" applyFont="1" applyFill="1" applyBorder="1" applyAlignment="1">
      <alignment vertical="center"/>
    </xf>
    <xf numFmtId="0" fontId="22" fillId="0" borderId="13" xfId="0" applyFont="1" applyFill="1" applyBorder="1">
      <alignment vertical="center"/>
    </xf>
    <xf numFmtId="0" fontId="26" fillId="0" borderId="27" xfId="0" applyFont="1" applyFill="1" applyBorder="1">
      <alignment vertical="center"/>
    </xf>
    <xf numFmtId="176" fontId="26" fillId="0" borderId="29" xfId="0" applyNumberFormat="1" applyFont="1" applyFill="1" applyBorder="1" applyAlignment="1">
      <alignment horizontal="right" vertical="center"/>
    </xf>
    <xf numFmtId="0" fontId="26" fillId="0" borderId="29" xfId="0" applyFont="1" applyFill="1" applyBorder="1" applyAlignment="1">
      <alignment vertical="center" wrapText="1"/>
    </xf>
    <xf numFmtId="0" fontId="22" fillId="0" borderId="31" xfId="0" applyFont="1" applyFill="1" applyBorder="1">
      <alignment vertical="center"/>
    </xf>
    <xf numFmtId="176" fontId="26" fillId="0" borderId="30" xfId="0" applyNumberFormat="1" applyFont="1" applyFill="1" applyBorder="1">
      <alignment vertical="center"/>
    </xf>
    <xf numFmtId="0" fontId="26" fillId="0" borderId="20" xfId="0" applyFont="1" applyFill="1" applyBorder="1">
      <alignment vertical="center"/>
    </xf>
    <xf numFmtId="0" fontId="26" fillId="34" borderId="20" xfId="0" applyFont="1" applyFill="1" applyBorder="1" applyAlignment="1">
      <alignment vertical="center" wrapText="1"/>
    </xf>
    <xf numFmtId="0" fontId="23" fillId="33" borderId="23" xfId="0" applyNumberFormat="1" applyFont="1" applyFill="1" applyBorder="1" applyAlignment="1">
      <alignment vertical="center" wrapText="1"/>
    </xf>
    <xf numFmtId="0" fontId="26" fillId="34" borderId="29" xfId="0" applyFont="1" applyFill="1" applyBorder="1">
      <alignment vertical="center"/>
    </xf>
    <xf numFmtId="0" fontId="26" fillId="34" borderId="29" xfId="0" applyFont="1" applyFill="1" applyBorder="1" applyAlignment="1">
      <alignment horizontal="center" vertical="center"/>
    </xf>
    <xf numFmtId="176" fontId="26" fillId="34" borderId="29" xfId="0" applyNumberFormat="1" applyFont="1" applyFill="1" applyBorder="1" applyAlignment="1">
      <alignment horizontal="right" vertical="center"/>
    </xf>
    <xf numFmtId="0" fontId="26" fillId="0" borderId="15" xfId="0" applyFont="1" applyFill="1" applyBorder="1" applyAlignment="1">
      <alignment vertical="center" wrapText="1"/>
    </xf>
    <xf numFmtId="0" fontId="26" fillId="0" borderId="20" xfId="0" applyFont="1" applyFill="1" applyBorder="1" applyAlignment="1">
      <alignment vertical="center" wrapText="1"/>
    </xf>
    <xf numFmtId="176" fontId="20" fillId="0" borderId="0" xfId="0" applyNumberFormat="1" applyFont="1" applyAlignment="1">
      <alignment vertical="center"/>
    </xf>
    <xf numFmtId="0" fontId="26" fillId="0" borderId="27" xfId="0" applyFont="1" applyFill="1" applyBorder="1" applyAlignment="1">
      <alignment vertical="center" wrapText="1"/>
    </xf>
    <xf numFmtId="176" fontId="23" fillId="34" borderId="30" xfId="0" applyNumberFormat="1" applyFont="1" applyFill="1" applyBorder="1" applyAlignment="1">
      <alignment vertical="center"/>
    </xf>
    <xf numFmtId="0" fontId="26" fillId="0" borderId="29" xfId="0" applyFont="1" applyFill="1" applyBorder="1" applyAlignment="1">
      <alignment vertical="center"/>
    </xf>
    <xf numFmtId="0" fontId="26" fillId="0" borderId="28" xfId="0" applyFont="1" applyFill="1" applyBorder="1">
      <alignment vertical="center"/>
    </xf>
    <xf numFmtId="176" fontId="26" fillId="0" borderId="28" xfId="0" applyNumberFormat="1" applyFont="1" applyFill="1" applyBorder="1">
      <alignment vertical="center"/>
    </xf>
    <xf numFmtId="0" fontId="26" fillId="34" borderId="20" xfId="0" applyFont="1" applyFill="1" applyBorder="1">
      <alignment vertical="center"/>
    </xf>
    <xf numFmtId="0" fontId="26" fillId="34" borderId="29" xfId="0" applyFont="1" applyFill="1" applyBorder="1" applyAlignment="1">
      <alignment vertical="center" wrapText="1"/>
    </xf>
    <xf numFmtId="176" fontId="26" fillId="34" borderId="30" xfId="0" applyNumberFormat="1" applyFont="1" applyFill="1" applyBorder="1">
      <alignment vertical="center"/>
    </xf>
    <xf numFmtId="0" fontId="26" fillId="35" borderId="29" xfId="0" applyFont="1" applyFill="1" applyBorder="1" applyAlignment="1">
      <alignment vertical="center" wrapText="1"/>
    </xf>
    <xf numFmtId="176" fontId="21" fillId="35" borderId="29" xfId="0" applyNumberFormat="1" applyFont="1" applyFill="1" applyBorder="1" applyAlignment="1">
      <alignment horizontal="left" vertical="center"/>
    </xf>
    <xf numFmtId="0" fontId="26" fillId="35" borderId="29" xfId="0" applyFont="1" applyFill="1" applyBorder="1" applyAlignment="1">
      <alignment horizontal="center" vertical="center"/>
    </xf>
    <xf numFmtId="0" fontId="20" fillId="35" borderId="13" xfId="0" applyNumberFormat="1" applyFont="1" applyFill="1" applyBorder="1" applyAlignment="1">
      <alignment vertical="center"/>
    </xf>
    <xf numFmtId="176" fontId="26" fillId="0" borderId="29" xfId="42" applyNumberFormat="1" applyFont="1" applyFill="1" applyBorder="1" applyAlignment="1">
      <alignment horizontal="right" vertical="center"/>
    </xf>
    <xf numFmtId="0" fontId="26" fillId="0" borderId="20" xfId="42" applyFont="1" applyFill="1" applyBorder="1">
      <alignment vertical="center"/>
    </xf>
    <xf numFmtId="176" fontId="26" fillId="0" borderId="28" xfId="42" applyNumberFormat="1" applyFont="1" applyFill="1" applyBorder="1">
      <alignment vertical="center"/>
    </xf>
    <xf numFmtId="0" fontId="26" fillId="0" borderId="29" xfId="42" applyFont="1" applyFill="1" applyBorder="1" applyAlignment="1">
      <alignment horizontal="center" vertical="center"/>
    </xf>
    <xf numFmtId="0" fontId="26" fillId="34" borderId="29" xfId="42" applyFont="1" applyFill="1" applyBorder="1" applyAlignment="1">
      <alignment horizontal="center" vertical="center"/>
    </xf>
    <xf numFmtId="0" fontId="26" fillId="34" borderId="20" xfId="42" applyFont="1" applyFill="1" applyBorder="1">
      <alignment vertical="center"/>
    </xf>
    <xf numFmtId="176" fontId="26" fillId="34" borderId="29" xfId="42" applyNumberFormat="1" applyFont="1" applyFill="1" applyBorder="1" applyAlignment="1">
      <alignment horizontal="right" vertical="center"/>
    </xf>
    <xf numFmtId="0" fontId="26" fillId="34" borderId="20" xfId="42" applyFont="1" applyFill="1" applyBorder="1" applyAlignment="1">
      <alignment vertical="center" wrapText="1"/>
    </xf>
    <xf numFmtId="176" fontId="26" fillId="0" borderId="20" xfId="0" applyNumberFormat="1" applyFont="1" applyFill="1" applyBorder="1" applyAlignment="1">
      <alignment horizontal="right" vertical="center"/>
    </xf>
    <xf numFmtId="0" fontId="24" fillId="36" borderId="15" xfId="0" applyNumberFormat="1" applyFont="1" applyFill="1" applyBorder="1" applyAlignment="1">
      <alignment horizontal="center" vertical="center"/>
    </xf>
    <xf numFmtId="0" fontId="23" fillId="33" borderId="29" xfId="0" applyNumberFormat="1" applyFont="1" applyFill="1" applyBorder="1" applyAlignment="1">
      <alignment vertical="center" wrapText="1"/>
    </xf>
    <xf numFmtId="0" fontId="26" fillId="0" borderId="20" xfId="42" applyFont="1" applyFill="1" applyBorder="1" applyAlignment="1">
      <alignment vertical="center" wrapText="1"/>
    </xf>
    <xf numFmtId="0" fontId="26" fillId="35" borderId="20" xfId="0" applyFont="1" applyFill="1" applyBorder="1">
      <alignment vertical="center"/>
    </xf>
    <xf numFmtId="176" fontId="26" fillId="35" borderId="28" xfId="0" applyNumberFormat="1" applyFont="1" applyFill="1" applyBorder="1">
      <alignment vertical="center"/>
    </xf>
    <xf numFmtId="176" fontId="20" fillId="0" borderId="0" xfId="0" applyNumberFormat="1" applyFont="1" applyFill="1" applyBorder="1" applyAlignment="1">
      <alignment vertical="center"/>
    </xf>
    <xf numFmtId="176" fontId="26" fillId="34" borderId="20" xfId="0" applyNumberFormat="1" applyFont="1" applyFill="1" applyBorder="1" applyAlignment="1">
      <alignment horizontal="right" vertical="center"/>
    </xf>
    <xf numFmtId="0" fontId="29" fillId="0" borderId="15" xfId="0" applyNumberFormat="1" applyFont="1" applyFill="1" applyBorder="1" applyAlignment="1">
      <alignment vertical="center" wrapText="1"/>
    </xf>
    <xf numFmtId="0" fontId="20" fillId="37" borderId="13" xfId="0" applyNumberFormat="1" applyFont="1" applyFill="1" applyBorder="1" applyAlignment="1">
      <alignment vertical="center"/>
    </xf>
    <xf numFmtId="0" fontId="23" fillId="37" borderId="15" xfId="0" applyNumberFormat="1" applyFont="1" applyFill="1" applyBorder="1" applyAlignment="1">
      <alignment vertical="center"/>
    </xf>
    <xf numFmtId="0" fontId="23" fillId="37" borderId="15" xfId="0" applyNumberFormat="1" applyFont="1" applyFill="1" applyBorder="1" applyAlignment="1">
      <alignment horizontal="center" vertical="center"/>
    </xf>
    <xf numFmtId="176" fontId="21" fillId="37" borderId="29" xfId="0" applyNumberFormat="1" applyFont="1" applyFill="1" applyBorder="1" applyAlignment="1">
      <alignment horizontal="left" vertical="center"/>
    </xf>
    <xf numFmtId="176" fontId="23" fillId="37" borderId="15" xfId="0" applyNumberFormat="1" applyFont="1" applyFill="1" applyBorder="1" applyAlignment="1">
      <alignment vertical="center"/>
    </xf>
    <xf numFmtId="0" fontId="23" fillId="37" borderId="15" xfId="0" applyNumberFormat="1" applyFont="1" applyFill="1" applyBorder="1" applyAlignment="1">
      <alignment vertical="center" wrapText="1"/>
    </xf>
    <xf numFmtId="176" fontId="23" fillId="37" borderId="30" xfId="0" applyNumberFormat="1" applyFont="1" applyFill="1" applyBorder="1" applyAlignment="1">
      <alignment vertical="center"/>
    </xf>
    <xf numFmtId="176" fontId="21" fillId="0" borderId="27" xfId="0" applyNumberFormat="1" applyFont="1" applyFill="1" applyBorder="1" applyAlignment="1">
      <alignment horizontal="left" vertical="center"/>
    </xf>
    <xf numFmtId="176" fontId="23" fillId="0" borderId="27" xfId="0" applyNumberFormat="1" applyFont="1" applyFill="1" applyBorder="1" applyAlignment="1">
      <alignment vertical="center"/>
    </xf>
    <xf numFmtId="0" fontId="20" fillId="34" borderId="31" xfId="0" applyNumberFormat="1" applyFont="1" applyFill="1" applyBorder="1" applyAlignment="1">
      <alignment vertical="center"/>
    </xf>
    <xf numFmtId="0" fontId="23" fillId="34" borderId="29" xfId="0" applyNumberFormat="1" applyFont="1" applyFill="1" applyBorder="1" applyAlignment="1">
      <alignment vertical="center"/>
    </xf>
    <xf numFmtId="176" fontId="26" fillId="34" borderId="28" xfId="0" applyNumberFormat="1" applyFont="1" applyFill="1" applyBorder="1">
      <alignment vertical="center"/>
    </xf>
    <xf numFmtId="0" fontId="26" fillId="35" borderId="20" xfId="0" applyFont="1" applyFill="1" applyBorder="1" applyAlignment="1">
      <alignment vertical="center" wrapText="1"/>
    </xf>
    <xf numFmtId="176" fontId="26" fillId="35" borderId="20" xfId="0" applyNumberFormat="1" applyFont="1" applyFill="1" applyBorder="1" applyAlignment="1">
      <alignment horizontal="righ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2"/>
  <sheetViews>
    <sheetView showGridLines="0" tabSelected="1" zoomScaleNormal="100" workbookViewId="0">
      <selection activeCell="J132" sqref="A1:J132"/>
    </sheetView>
  </sheetViews>
  <sheetFormatPr defaultRowHeight="13.5"/>
  <cols>
    <col min="1" max="1" width="4.125" style="1" bestFit="1" customWidth="1"/>
    <col min="2" max="2" width="29.875" style="1" bestFit="1" customWidth="1"/>
    <col min="3" max="3" width="4.5" style="2" customWidth="1"/>
    <col min="4" max="4" width="6" style="1" customWidth="1"/>
    <col min="5" max="5" width="17.75" style="1" bestFit="1" customWidth="1"/>
    <col min="6" max="6" width="4.75" style="3" customWidth="1"/>
    <col min="7" max="7" width="5.375" style="49" customWidth="1"/>
    <col min="8" max="8" width="0.375" style="1" customWidth="1"/>
    <col min="9" max="9" width="51.75" style="1" bestFit="1" customWidth="1"/>
    <col min="10" max="10" width="5.25" style="1" bestFit="1" customWidth="1"/>
  </cols>
  <sheetData>
    <row r="1" spans="1:10" s="4" customFormat="1" ht="12">
      <c r="A1" s="1"/>
      <c r="B1" s="5">
        <v>2015</v>
      </c>
      <c r="C1" s="2"/>
      <c r="D1" s="1"/>
      <c r="E1" s="1"/>
      <c r="F1" s="3"/>
      <c r="G1" s="49"/>
      <c r="H1" s="1"/>
      <c r="I1" s="6" t="s">
        <v>24</v>
      </c>
      <c r="J1" s="1"/>
    </row>
    <row r="2" spans="1:10" s="4" customFormat="1" ht="12">
      <c r="A2" s="1"/>
      <c r="B2" s="1" t="s">
        <v>44</v>
      </c>
      <c r="C2" s="2"/>
      <c r="D2" s="1"/>
      <c r="E2" s="1"/>
      <c r="F2" s="3"/>
      <c r="G2" s="49"/>
      <c r="H2" s="1"/>
      <c r="I2" s="7">
        <v>42122</v>
      </c>
      <c r="J2" s="1"/>
    </row>
    <row r="3" spans="1:10" s="4" customFormat="1" ht="12.75" thickBot="1">
      <c r="A3" s="1"/>
      <c r="B3" s="42" t="s">
        <v>45</v>
      </c>
      <c r="C3" s="2"/>
      <c r="D3" s="1"/>
      <c r="E3" s="1"/>
      <c r="F3" s="3"/>
      <c r="G3" s="49"/>
      <c r="H3" s="1"/>
      <c r="I3" s="1"/>
      <c r="J3" s="1"/>
    </row>
    <row r="4" spans="1:10" s="4" customFormat="1" ht="12.75" thickBot="1">
      <c r="A4" s="8"/>
      <c r="B4" s="9" t="s">
        <v>0</v>
      </c>
      <c r="C4" s="10" t="s">
        <v>1</v>
      </c>
      <c r="D4" s="9"/>
      <c r="E4" s="9" t="s">
        <v>2</v>
      </c>
      <c r="F4" s="11" t="s">
        <v>3</v>
      </c>
      <c r="G4" s="50" t="s">
        <v>4</v>
      </c>
      <c r="H4" s="9"/>
      <c r="I4" s="9" t="s">
        <v>5</v>
      </c>
      <c r="J4" s="12"/>
    </row>
    <row r="5" spans="1:10" s="4" customFormat="1" ht="12.75" thickTop="1">
      <c r="A5" s="13">
        <v>1</v>
      </c>
      <c r="B5" s="14" t="s">
        <v>46</v>
      </c>
      <c r="C5" s="15"/>
      <c r="D5" s="16"/>
      <c r="E5" s="16" t="s">
        <v>10</v>
      </c>
      <c r="F5" s="17">
        <v>0</v>
      </c>
      <c r="G5" s="51">
        <v>0</v>
      </c>
      <c r="H5" s="16"/>
      <c r="I5" s="16" t="s">
        <v>47</v>
      </c>
      <c r="J5" s="18">
        <v>0</v>
      </c>
    </row>
    <row r="6" spans="1:10" s="4" customFormat="1" ht="12">
      <c r="A6" s="19">
        <v>2</v>
      </c>
      <c r="B6" s="20" t="s">
        <v>27</v>
      </c>
      <c r="C6" s="21"/>
      <c r="D6" s="20" t="s">
        <v>25</v>
      </c>
      <c r="E6" s="20" t="s">
        <v>48</v>
      </c>
      <c r="F6" s="35">
        <f t="shared" ref="F6:F57" si="0">G6-G5</f>
        <v>0.1</v>
      </c>
      <c r="G6" s="52">
        <v>0.1</v>
      </c>
      <c r="H6" s="20"/>
      <c r="I6" s="20"/>
      <c r="J6" s="22"/>
    </row>
    <row r="7" spans="1:10" s="4" customFormat="1" ht="12">
      <c r="A7" s="19">
        <v>3</v>
      </c>
      <c r="B7" s="20" t="s">
        <v>49</v>
      </c>
      <c r="C7" s="21"/>
      <c r="D7" s="20" t="s">
        <v>11</v>
      </c>
      <c r="E7" s="20" t="s">
        <v>48</v>
      </c>
      <c r="F7" s="35">
        <f t="shared" ref="F7" si="1">G7-G6</f>
        <v>0.70000000000000007</v>
      </c>
      <c r="G7" s="52">
        <v>0.8</v>
      </c>
      <c r="H7" s="20"/>
      <c r="I7" s="20"/>
      <c r="J7" s="22"/>
    </row>
    <row r="8" spans="1:10" s="4" customFormat="1" ht="12">
      <c r="A8" s="19">
        <v>4</v>
      </c>
      <c r="B8" s="20" t="s">
        <v>50</v>
      </c>
      <c r="C8" s="21"/>
      <c r="D8" s="20" t="s">
        <v>12</v>
      </c>
      <c r="E8" s="20" t="s">
        <v>48</v>
      </c>
      <c r="F8" s="35">
        <f t="shared" si="0"/>
        <v>0.19999999999999996</v>
      </c>
      <c r="G8" s="52">
        <v>1</v>
      </c>
      <c r="H8" s="20"/>
      <c r="I8" s="20"/>
      <c r="J8" s="22"/>
    </row>
    <row r="9" spans="1:10" s="4" customFormat="1" ht="12">
      <c r="A9" s="19">
        <v>5</v>
      </c>
      <c r="B9" s="20" t="s">
        <v>51</v>
      </c>
      <c r="C9" s="21"/>
      <c r="D9" s="20" t="s">
        <v>25</v>
      </c>
      <c r="E9" s="20" t="s">
        <v>53</v>
      </c>
      <c r="F9" s="35">
        <f t="shared" si="0"/>
        <v>0.5</v>
      </c>
      <c r="G9" s="52">
        <v>1.5</v>
      </c>
      <c r="H9" s="20"/>
      <c r="I9" s="20"/>
      <c r="J9" s="22"/>
    </row>
    <row r="10" spans="1:10" s="4" customFormat="1" ht="12">
      <c r="A10" s="19">
        <f t="shared" ref="A10:A72" si="2">A9+1</f>
        <v>6</v>
      </c>
      <c r="B10" s="20" t="s">
        <v>54</v>
      </c>
      <c r="C10" s="96" t="s">
        <v>29</v>
      </c>
      <c r="D10" s="20" t="s">
        <v>11</v>
      </c>
      <c r="E10" s="20" t="s">
        <v>52</v>
      </c>
      <c r="F10" s="35">
        <f t="shared" si="0"/>
        <v>2.8</v>
      </c>
      <c r="G10" s="52">
        <v>4.3</v>
      </c>
      <c r="H10" s="20"/>
      <c r="I10" s="23" t="s">
        <v>55</v>
      </c>
      <c r="J10" s="22"/>
    </row>
    <row r="11" spans="1:10" s="4" customFormat="1" ht="12">
      <c r="A11" s="19">
        <f t="shared" si="2"/>
        <v>7</v>
      </c>
      <c r="B11" s="20" t="s">
        <v>57</v>
      </c>
      <c r="C11" s="21"/>
      <c r="D11" s="20" t="s">
        <v>12</v>
      </c>
      <c r="E11" s="20" t="s">
        <v>59</v>
      </c>
      <c r="F11" s="35">
        <f t="shared" si="0"/>
        <v>1.4000000000000004</v>
      </c>
      <c r="G11" s="52">
        <v>5.7</v>
      </c>
      <c r="H11" s="20"/>
      <c r="I11" s="23" t="s">
        <v>58</v>
      </c>
      <c r="J11" s="22"/>
    </row>
    <row r="12" spans="1:10" s="4" customFormat="1" ht="12">
      <c r="A12" s="19">
        <f t="shared" si="2"/>
        <v>8</v>
      </c>
      <c r="B12" s="20" t="s">
        <v>61</v>
      </c>
      <c r="C12" s="21"/>
      <c r="D12" s="20" t="s">
        <v>7</v>
      </c>
      <c r="E12" s="20" t="s">
        <v>60</v>
      </c>
      <c r="F12" s="35">
        <f t="shared" si="0"/>
        <v>6.2</v>
      </c>
      <c r="G12" s="52">
        <v>11.9</v>
      </c>
      <c r="H12" s="20"/>
      <c r="I12" s="103" t="s">
        <v>62</v>
      </c>
      <c r="J12" s="22"/>
    </row>
    <row r="13" spans="1:10" s="4" customFormat="1" ht="22.5">
      <c r="A13" s="104">
        <f t="shared" si="2"/>
        <v>9</v>
      </c>
      <c r="B13" s="105" t="s">
        <v>63</v>
      </c>
      <c r="C13" s="106"/>
      <c r="D13" s="105" t="s">
        <v>16</v>
      </c>
      <c r="E13" s="105" t="s">
        <v>64</v>
      </c>
      <c r="F13" s="107">
        <f t="shared" si="0"/>
        <v>7.4999999999999982</v>
      </c>
      <c r="G13" s="108">
        <v>19.399999999999999</v>
      </c>
      <c r="H13" s="105"/>
      <c r="I13" s="109" t="s">
        <v>68</v>
      </c>
      <c r="J13" s="110">
        <f>G13-G5</f>
        <v>19.399999999999999</v>
      </c>
    </row>
    <row r="14" spans="1:10" s="4" customFormat="1" ht="12">
      <c r="A14" s="60">
        <f t="shared" si="2"/>
        <v>10</v>
      </c>
      <c r="B14" s="20" t="s">
        <v>57</v>
      </c>
      <c r="C14" s="39"/>
      <c r="D14" s="20" t="s">
        <v>7</v>
      </c>
      <c r="E14" s="20" t="s">
        <v>66</v>
      </c>
      <c r="F14" s="35">
        <f t="shared" si="0"/>
        <v>32</v>
      </c>
      <c r="G14" s="62">
        <v>51.4</v>
      </c>
      <c r="H14" s="38"/>
      <c r="I14" s="63" t="s">
        <v>67</v>
      </c>
      <c r="J14" s="40"/>
    </row>
    <row r="15" spans="1:10" s="4" customFormat="1" ht="33.75">
      <c r="A15" s="58">
        <f t="shared" si="2"/>
        <v>11</v>
      </c>
      <c r="B15" s="97" t="s">
        <v>69</v>
      </c>
      <c r="C15" s="70"/>
      <c r="D15" s="69" t="s">
        <v>43</v>
      </c>
      <c r="E15" s="69" t="s">
        <v>65</v>
      </c>
      <c r="F15" s="55">
        <f t="shared" ref="F15" si="3">G15-G14</f>
        <v>1.1000000000000014</v>
      </c>
      <c r="G15" s="71">
        <v>52.5</v>
      </c>
      <c r="H15" s="69"/>
      <c r="I15" s="67" t="s">
        <v>311</v>
      </c>
      <c r="J15" s="76">
        <f>G15-G13</f>
        <v>33.1</v>
      </c>
    </row>
    <row r="16" spans="1:10" s="4" customFormat="1" ht="12">
      <c r="A16" s="60">
        <f t="shared" si="2"/>
        <v>12</v>
      </c>
      <c r="B16" s="38" t="s">
        <v>34</v>
      </c>
      <c r="C16" s="39"/>
      <c r="D16" s="38" t="s">
        <v>8</v>
      </c>
      <c r="E16" s="75" t="s">
        <v>70</v>
      </c>
      <c r="F16" s="35">
        <f t="shared" si="0"/>
        <v>1.6000000000000014</v>
      </c>
      <c r="G16" s="62">
        <v>54.1</v>
      </c>
      <c r="H16" s="38"/>
      <c r="I16" s="63" t="s">
        <v>71</v>
      </c>
      <c r="J16" s="40"/>
    </row>
    <row r="17" spans="1:12" s="4" customFormat="1" ht="22.5">
      <c r="A17" s="64">
        <f t="shared" si="2"/>
        <v>13</v>
      </c>
      <c r="B17" s="38" t="s">
        <v>72</v>
      </c>
      <c r="C17" s="39"/>
      <c r="D17" s="38" t="s">
        <v>7</v>
      </c>
      <c r="E17" s="75" t="s">
        <v>73</v>
      </c>
      <c r="F17" s="35">
        <f t="shared" si="0"/>
        <v>13.499999999999993</v>
      </c>
      <c r="G17" s="62">
        <v>67.599999999999994</v>
      </c>
      <c r="H17" s="38"/>
      <c r="I17" s="63"/>
      <c r="J17" s="65"/>
    </row>
    <row r="18" spans="1:12" s="4" customFormat="1" ht="22.5">
      <c r="A18" s="60">
        <f t="shared" si="2"/>
        <v>14</v>
      </c>
      <c r="B18" s="38" t="s">
        <v>33</v>
      </c>
      <c r="C18" s="39"/>
      <c r="D18" s="38" t="s">
        <v>13</v>
      </c>
      <c r="E18" s="61" t="s">
        <v>6</v>
      </c>
      <c r="F18" s="35">
        <f t="shared" si="0"/>
        <v>9.2000000000000028</v>
      </c>
      <c r="G18" s="62">
        <v>76.8</v>
      </c>
      <c r="H18" s="38"/>
      <c r="I18" s="63" t="s">
        <v>92</v>
      </c>
      <c r="J18" s="40"/>
    </row>
    <row r="19" spans="1:12" s="4" customFormat="1" ht="12">
      <c r="A19" s="64">
        <f t="shared" si="2"/>
        <v>15</v>
      </c>
      <c r="B19" s="38" t="s">
        <v>32</v>
      </c>
      <c r="C19" s="39"/>
      <c r="D19" s="38" t="s">
        <v>31</v>
      </c>
      <c r="E19" s="61" t="s">
        <v>74</v>
      </c>
      <c r="F19" s="35">
        <f t="shared" si="0"/>
        <v>1.2999999999999972</v>
      </c>
      <c r="G19" s="62">
        <v>78.099999999999994</v>
      </c>
      <c r="H19" s="38"/>
      <c r="I19" s="63"/>
      <c r="J19" s="65"/>
    </row>
    <row r="20" spans="1:12" s="4" customFormat="1" ht="12">
      <c r="A20" s="60">
        <f t="shared" si="2"/>
        <v>16</v>
      </c>
      <c r="B20" s="38" t="s">
        <v>75</v>
      </c>
      <c r="C20" s="39"/>
      <c r="D20" s="38" t="s">
        <v>7</v>
      </c>
      <c r="E20" s="61" t="s">
        <v>74</v>
      </c>
      <c r="F20" s="35">
        <f t="shared" si="0"/>
        <v>7.9000000000000057</v>
      </c>
      <c r="G20" s="62">
        <v>86</v>
      </c>
      <c r="H20" s="38"/>
      <c r="I20" s="63" t="s">
        <v>79</v>
      </c>
      <c r="J20" s="65"/>
    </row>
    <row r="21" spans="1:12" s="42" customFormat="1" ht="12">
      <c r="A21" s="19">
        <f t="shared" si="2"/>
        <v>17</v>
      </c>
      <c r="B21" s="38" t="s">
        <v>14</v>
      </c>
      <c r="C21" s="44"/>
      <c r="D21" s="38" t="s">
        <v>76</v>
      </c>
      <c r="E21" s="61" t="s">
        <v>78</v>
      </c>
      <c r="F21" s="35">
        <f t="shared" si="0"/>
        <v>0.29999999999999716</v>
      </c>
      <c r="G21" s="53">
        <v>86.3</v>
      </c>
      <c r="H21" s="38"/>
      <c r="I21" s="63" t="s">
        <v>77</v>
      </c>
      <c r="J21" s="40"/>
      <c r="K21" s="41"/>
      <c r="L21" s="4"/>
    </row>
    <row r="22" spans="1:12" s="4" customFormat="1" ht="12">
      <c r="A22" s="19">
        <f t="shared" si="2"/>
        <v>18</v>
      </c>
      <c r="B22" s="43" t="s">
        <v>80</v>
      </c>
      <c r="C22" s="44"/>
      <c r="D22" s="43" t="s">
        <v>8</v>
      </c>
      <c r="E22" s="75" t="s">
        <v>6</v>
      </c>
      <c r="F22" s="35">
        <f t="shared" si="0"/>
        <v>1.2000000000000028</v>
      </c>
      <c r="G22" s="52">
        <v>87.5</v>
      </c>
      <c r="H22" s="20"/>
      <c r="I22" s="20"/>
      <c r="J22" s="26"/>
    </row>
    <row r="23" spans="1:12" s="4" customFormat="1" ht="12">
      <c r="A23" s="19">
        <f t="shared" si="2"/>
        <v>19</v>
      </c>
      <c r="B23" s="43" t="s">
        <v>91</v>
      </c>
      <c r="C23" s="44"/>
      <c r="D23" s="43" t="s">
        <v>8</v>
      </c>
      <c r="E23" s="75" t="s">
        <v>6</v>
      </c>
      <c r="F23" s="35">
        <f t="shared" ref="F23" si="4">G23-G22</f>
        <v>3.2000000000000028</v>
      </c>
      <c r="G23" s="45">
        <v>90.7</v>
      </c>
      <c r="H23" s="43"/>
      <c r="I23" s="46" t="s">
        <v>81</v>
      </c>
      <c r="J23" s="65"/>
    </row>
    <row r="24" spans="1:12" s="4" customFormat="1" ht="12">
      <c r="A24" s="19">
        <f t="shared" si="2"/>
        <v>20</v>
      </c>
      <c r="B24" s="43" t="s">
        <v>83</v>
      </c>
      <c r="C24" s="44"/>
      <c r="D24" s="43" t="s">
        <v>13</v>
      </c>
      <c r="E24" s="75" t="s">
        <v>82</v>
      </c>
      <c r="F24" s="35">
        <f t="shared" si="0"/>
        <v>1.2000000000000028</v>
      </c>
      <c r="G24" s="45">
        <v>91.9</v>
      </c>
      <c r="H24" s="43"/>
      <c r="I24" s="46"/>
      <c r="J24" s="65"/>
    </row>
    <row r="25" spans="1:12" s="4" customFormat="1" ht="12">
      <c r="A25" s="19">
        <f t="shared" si="2"/>
        <v>21</v>
      </c>
      <c r="B25" s="27" t="s">
        <v>84</v>
      </c>
      <c r="C25" s="37"/>
      <c r="D25" s="27" t="s">
        <v>7</v>
      </c>
      <c r="E25" s="75" t="s">
        <v>82</v>
      </c>
      <c r="F25" s="35">
        <f t="shared" si="0"/>
        <v>6.3999999999999915</v>
      </c>
      <c r="G25" s="36">
        <v>98.3</v>
      </c>
      <c r="H25" s="27"/>
      <c r="I25" s="46" t="s">
        <v>85</v>
      </c>
      <c r="J25" s="48"/>
    </row>
    <row r="26" spans="1:12" s="4" customFormat="1" ht="12">
      <c r="A26" s="19">
        <f t="shared" si="2"/>
        <v>22</v>
      </c>
      <c r="B26" s="27" t="s">
        <v>87</v>
      </c>
      <c r="C26" s="37"/>
      <c r="D26" s="27" t="s">
        <v>7</v>
      </c>
      <c r="E26" s="75" t="s">
        <v>86</v>
      </c>
      <c r="F26" s="35">
        <f t="shared" si="0"/>
        <v>1.2000000000000028</v>
      </c>
      <c r="G26" s="36">
        <v>99.5</v>
      </c>
      <c r="H26" s="27"/>
      <c r="I26" s="46" t="s">
        <v>88</v>
      </c>
      <c r="J26" s="48"/>
    </row>
    <row r="27" spans="1:12" s="4" customFormat="1" ht="12">
      <c r="A27" s="19">
        <f t="shared" si="2"/>
        <v>23</v>
      </c>
      <c r="B27" s="27" t="s">
        <v>89</v>
      </c>
      <c r="C27" s="37"/>
      <c r="D27" s="27" t="s">
        <v>13</v>
      </c>
      <c r="E27" s="75" t="s">
        <v>90</v>
      </c>
      <c r="F27" s="35">
        <f t="shared" ref="F27:F28" si="5">G27-G26</f>
        <v>4</v>
      </c>
      <c r="G27" s="36">
        <v>103.5</v>
      </c>
      <c r="H27" s="27"/>
      <c r="I27" s="46"/>
      <c r="J27" s="48"/>
    </row>
    <row r="28" spans="1:12" s="4" customFormat="1" ht="12">
      <c r="A28" s="19">
        <f t="shared" si="2"/>
        <v>24</v>
      </c>
      <c r="B28" s="43" t="s">
        <v>17</v>
      </c>
      <c r="C28" s="44"/>
      <c r="D28" s="27" t="s">
        <v>13</v>
      </c>
      <c r="E28" s="75" t="s">
        <v>93</v>
      </c>
      <c r="F28" s="35">
        <f t="shared" si="5"/>
        <v>4.9000000000000057</v>
      </c>
      <c r="G28" s="45">
        <v>108.4</v>
      </c>
      <c r="H28" s="43"/>
      <c r="I28" s="46" t="s">
        <v>94</v>
      </c>
      <c r="J28" s="54"/>
      <c r="L28" s="74"/>
    </row>
    <row r="29" spans="1:12" s="1" customFormat="1" ht="12">
      <c r="A29" s="19">
        <f t="shared" si="2"/>
        <v>25</v>
      </c>
      <c r="B29" s="43" t="s">
        <v>34</v>
      </c>
      <c r="C29" s="44"/>
      <c r="D29" s="43" t="s">
        <v>8</v>
      </c>
      <c r="E29" s="27" t="s">
        <v>95</v>
      </c>
      <c r="F29" s="35">
        <f t="shared" si="0"/>
        <v>0.39999999999999147</v>
      </c>
      <c r="G29" s="45">
        <v>108.8</v>
      </c>
      <c r="H29" s="43"/>
      <c r="I29" s="46" t="s">
        <v>96</v>
      </c>
      <c r="J29" s="54"/>
      <c r="L29" s="74"/>
    </row>
    <row r="30" spans="1:12" s="42" customFormat="1" ht="33.75">
      <c r="A30" s="113">
        <f t="shared" si="2"/>
        <v>26</v>
      </c>
      <c r="B30" s="97" t="s">
        <v>97</v>
      </c>
      <c r="C30" s="70"/>
      <c r="D30" s="69" t="s">
        <v>43</v>
      </c>
      <c r="E30" s="114" t="s">
        <v>95</v>
      </c>
      <c r="F30" s="55">
        <f t="shared" si="0"/>
        <v>2.1000000000000085</v>
      </c>
      <c r="G30" s="71">
        <v>110.9</v>
      </c>
      <c r="H30" s="69"/>
      <c r="I30" s="81" t="s">
        <v>312</v>
      </c>
      <c r="J30" s="76">
        <f>G30-G15</f>
        <v>58.400000000000006</v>
      </c>
      <c r="K30" s="41"/>
      <c r="L30" s="74"/>
    </row>
    <row r="31" spans="1:12" s="4" customFormat="1" ht="12">
      <c r="A31" s="60">
        <f t="shared" si="2"/>
        <v>27</v>
      </c>
      <c r="B31" s="20" t="s">
        <v>56</v>
      </c>
      <c r="C31" s="96" t="s">
        <v>29</v>
      </c>
      <c r="D31" s="20" t="s">
        <v>8</v>
      </c>
      <c r="E31" s="20" t="s">
        <v>9</v>
      </c>
      <c r="F31" s="111">
        <f t="shared" si="0"/>
        <v>1.0999999999999943</v>
      </c>
      <c r="G31" s="112">
        <v>112</v>
      </c>
      <c r="H31" s="20"/>
      <c r="I31" s="75" t="s">
        <v>98</v>
      </c>
      <c r="J31" s="22"/>
      <c r="L31" s="74"/>
    </row>
    <row r="32" spans="1:12" s="4" customFormat="1" ht="12">
      <c r="A32" s="64">
        <f t="shared" si="2"/>
        <v>28</v>
      </c>
      <c r="B32" s="20" t="s">
        <v>17</v>
      </c>
      <c r="C32" s="21"/>
      <c r="D32" s="20" t="s">
        <v>15</v>
      </c>
      <c r="E32" s="20" t="s">
        <v>101</v>
      </c>
      <c r="F32" s="35">
        <f t="shared" si="0"/>
        <v>1.4000000000000057</v>
      </c>
      <c r="G32" s="45">
        <v>113.4</v>
      </c>
      <c r="H32" s="20"/>
      <c r="I32" s="72" t="s">
        <v>99</v>
      </c>
      <c r="J32" s="22"/>
      <c r="L32" s="74"/>
    </row>
    <row r="33" spans="1:12" s="4" customFormat="1" ht="22.5">
      <c r="A33" s="64">
        <f t="shared" si="2"/>
        <v>29</v>
      </c>
      <c r="B33" s="20" t="s">
        <v>28</v>
      </c>
      <c r="C33" s="96" t="s">
        <v>29</v>
      </c>
      <c r="D33" s="23" t="s">
        <v>42</v>
      </c>
      <c r="E33" s="20" t="s">
        <v>102</v>
      </c>
      <c r="F33" s="35">
        <f t="shared" si="0"/>
        <v>0.19999999999998863</v>
      </c>
      <c r="G33" s="52">
        <v>113.6</v>
      </c>
      <c r="H33" s="20"/>
      <c r="I33" s="23" t="s">
        <v>100</v>
      </c>
      <c r="J33" s="22"/>
      <c r="L33" s="74"/>
    </row>
    <row r="34" spans="1:12" s="4" customFormat="1" ht="12">
      <c r="A34" s="64">
        <f t="shared" si="2"/>
        <v>30</v>
      </c>
      <c r="B34" s="20" t="s">
        <v>104</v>
      </c>
      <c r="C34" s="96" t="s">
        <v>29</v>
      </c>
      <c r="D34" s="20" t="s">
        <v>13</v>
      </c>
      <c r="E34" s="20" t="s">
        <v>103</v>
      </c>
      <c r="F34" s="35">
        <f t="shared" ref="F34:F35" si="6">G34-G33</f>
        <v>0.70000000000000284</v>
      </c>
      <c r="G34" s="52">
        <v>114.3</v>
      </c>
      <c r="H34" s="20"/>
      <c r="I34" s="24" t="s">
        <v>106</v>
      </c>
      <c r="J34" s="22"/>
      <c r="L34" s="74"/>
    </row>
    <row r="35" spans="1:12" s="1" customFormat="1" ht="12">
      <c r="A35" s="64">
        <f t="shared" si="2"/>
        <v>31</v>
      </c>
      <c r="B35" s="20" t="s">
        <v>28</v>
      </c>
      <c r="C35" s="44"/>
      <c r="D35" s="43" t="s">
        <v>13</v>
      </c>
      <c r="E35" s="20" t="s">
        <v>9</v>
      </c>
      <c r="F35" s="35">
        <f t="shared" si="6"/>
        <v>0.29999999999999716</v>
      </c>
      <c r="G35" s="45">
        <v>114.6</v>
      </c>
      <c r="H35" s="43"/>
      <c r="I35" s="73" t="s">
        <v>107</v>
      </c>
      <c r="J35" s="54"/>
      <c r="L35" s="74"/>
    </row>
    <row r="36" spans="1:12" s="1" customFormat="1" ht="12">
      <c r="A36" s="19">
        <f t="shared" si="2"/>
        <v>32</v>
      </c>
      <c r="B36" s="43" t="s">
        <v>34</v>
      </c>
      <c r="C36" s="44"/>
      <c r="D36" s="43" t="s">
        <v>8</v>
      </c>
      <c r="E36" s="20" t="s">
        <v>105</v>
      </c>
      <c r="F36" s="35">
        <f t="shared" ref="F36" si="7">G36-G35</f>
        <v>6.1000000000000085</v>
      </c>
      <c r="G36" s="45">
        <v>120.7</v>
      </c>
      <c r="H36" s="28"/>
      <c r="I36" s="29" t="s">
        <v>308</v>
      </c>
      <c r="J36" s="25"/>
      <c r="L36" s="74"/>
    </row>
    <row r="37" spans="1:12" s="1" customFormat="1" ht="12">
      <c r="A37" s="19">
        <f t="shared" si="2"/>
        <v>33</v>
      </c>
      <c r="B37" s="47" t="s">
        <v>28</v>
      </c>
      <c r="C37" s="44"/>
      <c r="D37" s="43" t="s">
        <v>13</v>
      </c>
      <c r="E37" s="20" t="s">
        <v>108</v>
      </c>
      <c r="F37" s="35">
        <f t="shared" si="0"/>
        <v>4.3999999999999915</v>
      </c>
      <c r="G37" s="45">
        <v>125.1</v>
      </c>
      <c r="H37" s="28"/>
      <c r="I37" s="29" t="s">
        <v>109</v>
      </c>
      <c r="J37" s="25"/>
      <c r="L37" s="74"/>
    </row>
    <row r="38" spans="1:12" s="1" customFormat="1" ht="22.5">
      <c r="A38" s="19">
        <f t="shared" si="2"/>
        <v>34</v>
      </c>
      <c r="B38" s="43" t="s">
        <v>111</v>
      </c>
      <c r="C38" s="44"/>
      <c r="D38" s="43" t="s">
        <v>13</v>
      </c>
      <c r="E38" s="43" t="s">
        <v>113</v>
      </c>
      <c r="F38" s="35">
        <f t="shared" si="0"/>
        <v>20.200000000000017</v>
      </c>
      <c r="G38" s="45">
        <v>145.30000000000001</v>
      </c>
      <c r="H38" s="43"/>
      <c r="I38" s="73" t="s">
        <v>112</v>
      </c>
      <c r="J38" s="54"/>
      <c r="L38" s="74"/>
    </row>
    <row r="39" spans="1:12" s="1" customFormat="1" ht="12">
      <c r="A39" s="19">
        <f t="shared" si="2"/>
        <v>35</v>
      </c>
      <c r="B39" s="38" t="s">
        <v>114</v>
      </c>
      <c r="C39" s="96" t="s">
        <v>29</v>
      </c>
      <c r="D39" s="38" t="s">
        <v>22</v>
      </c>
      <c r="E39" s="43" t="s">
        <v>116</v>
      </c>
      <c r="F39" s="35">
        <f t="shared" si="0"/>
        <v>0.39999999999997726</v>
      </c>
      <c r="G39" s="62">
        <v>145.69999999999999</v>
      </c>
      <c r="H39" s="38"/>
      <c r="I39" s="63" t="s">
        <v>115</v>
      </c>
      <c r="J39" s="40"/>
      <c r="L39" s="74"/>
    </row>
    <row r="40" spans="1:12" s="1" customFormat="1" ht="22.5">
      <c r="A40" s="19">
        <f t="shared" si="2"/>
        <v>36</v>
      </c>
      <c r="B40" s="38" t="s">
        <v>118</v>
      </c>
      <c r="C40" s="39"/>
      <c r="D40" s="38" t="s">
        <v>19</v>
      </c>
      <c r="E40" s="38" t="s">
        <v>117</v>
      </c>
      <c r="F40" s="35">
        <f t="shared" si="0"/>
        <v>1.7000000000000171</v>
      </c>
      <c r="G40" s="62">
        <v>147.4</v>
      </c>
      <c r="H40" s="38"/>
      <c r="I40" s="63" t="s">
        <v>119</v>
      </c>
      <c r="J40" s="40"/>
      <c r="L40" s="74"/>
    </row>
    <row r="41" spans="1:12" s="1" customFormat="1" ht="12">
      <c r="A41" s="19">
        <f t="shared" si="2"/>
        <v>37</v>
      </c>
      <c r="B41" s="38" t="s">
        <v>34</v>
      </c>
      <c r="C41" s="39"/>
      <c r="D41" s="38" t="s">
        <v>22</v>
      </c>
      <c r="E41" s="38" t="s">
        <v>86</v>
      </c>
      <c r="F41" s="35">
        <f t="shared" si="0"/>
        <v>2.2999999999999829</v>
      </c>
      <c r="G41" s="62">
        <v>149.69999999999999</v>
      </c>
      <c r="H41" s="38"/>
      <c r="I41" s="77" t="s">
        <v>120</v>
      </c>
      <c r="J41" s="40"/>
      <c r="K41" s="49"/>
      <c r="L41" s="74"/>
    </row>
    <row r="42" spans="1:12" s="1" customFormat="1" ht="22.5">
      <c r="A42" s="19">
        <f t="shared" si="2"/>
        <v>38</v>
      </c>
      <c r="B42" s="66" t="s">
        <v>121</v>
      </c>
      <c r="C42" s="39"/>
      <c r="D42" s="66" t="s">
        <v>19</v>
      </c>
      <c r="E42" s="38" t="s">
        <v>86</v>
      </c>
      <c r="F42" s="35">
        <f t="shared" si="0"/>
        <v>0.90000000000000568</v>
      </c>
      <c r="G42" s="62">
        <v>150.6</v>
      </c>
      <c r="H42" s="66"/>
      <c r="I42" s="63" t="s">
        <v>122</v>
      </c>
      <c r="J42" s="78"/>
      <c r="K42" s="49"/>
      <c r="L42" s="74"/>
    </row>
    <row r="43" spans="1:12" s="1" customFormat="1" ht="12">
      <c r="A43" s="19">
        <f t="shared" si="2"/>
        <v>39</v>
      </c>
      <c r="B43" s="66" t="s">
        <v>123</v>
      </c>
      <c r="C43" s="39"/>
      <c r="D43" s="66" t="s">
        <v>19</v>
      </c>
      <c r="E43" s="38" t="s">
        <v>86</v>
      </c>
      <c r="F43" s="35">
        <f t="shared" si="0"/>
        <v>23.400000000000006</v>
      </c>
      <c r="G43" s="62">
        <v>174</v>
      </c>
      <c r="H43" s="66"/>
      <c r="I43" s="73" t="s">
        <v>124</v>
      </c>
      <c r="J43" s="78"/>
      <c r="K43" s="49"/>
      <c r="L43" s="74"/>
    </row>
    <row r="44" spans="1:12" s="1" customFormat="1" ht="12">
      <c r="A44" s="19">
        <f t="shared" si="2"/>
        <v>40</v>
      </c>
      <c r="B44" s="38" t="s">
        <v>126</v>
      </c>
      <c r="C44" s="39"/>
      <c r="D44" s="66" t="s">
        <v>25</v>
      </c>
      <c r="E44" s="38" t="s">
        <v>86</v>
      </c>
      <c r="F44" s="35">
        <f t="shared" si="0"/>
        <v>7.5999999999999943</v>
      </c>
      <c r="G44" s="62">
        <v>181.6</v>
      </c>
      <c r="H44" s="66"/>
      <c r="I44" s="63" t="s">
        <v>128</v>
      </c>
      <c r="J44" s="79"/>
      <c r="K44" s="49"/>
      <c r="L44" s="74"/>
    </row>
    <row r="45" spans="1:12" s="1" customFormat="1" ht="12">
      <c r="A45" s="19">
        <f t="shared" si="2"/>
        <v>41</v>
      </c>
      <c r="B45" s="38" t="s">
        <v>127</v>
      </c>
      <c r="C45" s="39"/>
      <c r="D45" s="66" t="s">
        <v>22</v>
      </c>
      <c r="E45" s="38" t="s">
        <v>86</v>
      </c>
      <c r="F45" s="35">
        <f t="shared" si="0"/>
        <v>2</v>
      </c>
      <c r="G45" s="62">
        <v>183.6</v>
      </c>
      <c r="H45" s="66"/>
      <c r="I45" s="63" t="s">
        <v>125</v>
      </c>
      <c r="J45" s="79"/>
      <c r="K45" s="49"/>
      <c r="L45" s="74"/>
    </row>
    <row r="46" spans="1:12" s="1" customFormat="1" ht="12">
      <c r="A46" s="19">
        <f t="shared" si="2"/>
        <v>42</v>
      </c>
      <c r="B46" s="38" t="s">
        <v>129</v>
      </c>
      <c r="C46" s="39"/>
      <c r="D46" s="66" t="s">
        <v>19</v>
      </c>
      <c r="E46" s="75" t="s">
        <v>131</v>
      </c>
      <c r="F46" s="35">
        <f t="shared" si="0"/>
        <v>5.3000000000000114</v>
      </c>
      <c r="G46" s="62">
        <v>188.9</v>
      </c>
      <c r="H46" s="66"/>
      <c r="I46" s="63" t="s">
        <v>133</v>
      </c>
      <c r="J46" s="65"/>
      <c r="K46" s="49"/>
      <c r="L46" s="74"/>
    </row>
    <row r="47" spans="1:12" s="1" customFormat="1" ht="12">
      <c r="A47" s="19">
        <f t="shared" si="2"/>
        <v>43</v>
      </c>
      <c r="B47" s="66" t="s">
        <v>130</v>
      </c>
      <c r="C47" s="39"/>
      <c r="D47" s="38" t="s">
        <v>22</v>
      </c>
      <c r="E47" s="75" t="s">
        <v>132</v>
      </c>
      <c r="F47" s="35">
        <f t="shared" si="0"/>
        <v>6.1999999999999886</v>
      </c>
      <c r="G47" s="62">
        <v>195.1</v>
      </c>
      <c r="H47" s="66"/>
      <c r="I47" s="73" t="s">
        <v>134</v>
      </c>
      <c r="J47" s="79"/>
      <c r="K47" s="49"/>
      <c r="L47" s="74"/>
    </row>
    <row r="48" spans="1:12" s="1" customFormat="1" ht="12">
      <c r="A48" s="19">
        <f t="shared" si="2"/>
        <v>44</v>
      </c>
      <c r="B48" s="66" t="s">
        <v>137</v>
      </c>
      <c r="C48" s="39"/>
      <c r="D48" s="38" t="s">
        <v>136</v>
      </c>
      <c r="E48" s="63" t="s">
        <v>135</v>
      </c>
      <c r="F48" s="35">
        <f t="shared" si="0"/>
        <v>12.599999999999994</v>
      </c>
      <c r="G48" s="62">
        <v>207.7</v>
      </c>
      <c r="H48" s="66"/>
      <c r="I48" s="73" t="s">
        <v>138</v>
      </c>
      <c r="J48" s="79"/>
      <c r="K48" s="49"/>
      <c r="L48" s="74"/>
    </row>
    <row r="49" spans="1:12" s="1" customFormat="1" ht="12">
      <c r="A49" s="19">
        <f t="shared" si="2"/>
        <v>45</v>
      </c>
      <c r="B49" s="66" t="s">
        <v>139</v>
      </c>
      <c r="C49" s="39"/>
      <c r="D49" s="38" t="s">
        <v>19</v>
      </c>
      <c r="E49" s="38" t="s">
        <v>140</v>
      </c>
      <c r="F49" s="35">
        <f t="shared" si="0"/>
        <v>1.9000000000000057</v>
      </c>
      <c r="G49" s="62">
        <v>209.6</v>
      </c>
      <c r="H49" s="66"/>
      <c r="I49" s="63" t="s">
        <v>141</v>
      </c>
      <c r="J49" s="78"/>
      <c r="K49" s="49"/>
      <c r="L49" s="74"/>
    </row>
    <row r="50" spans="1:12" s="1" customFormat="1" ht="12">
      <c r="A50" s="19">
        <f t="shared" si="2"/>
        <v>46</v>
      </c>
      <c r="B50" s="66" t="s">
        <v>142</v>
      </c>
      <c r="C50" s="39"/>
      <c r="D50" s="66" t="s">
        <v>20</v>
      </c>
      <c r="E50" s="38" t="s">
        <v>140</v>
      </c>
      <c r="F50" s="35">
        <f t="shared" si="0"/>
        <v>0.40000000000000568</v>
      </c>
      <c r="G50" s="62">
        <v>210</v>
      </c>
      <c r="H50" s="66"/>
      <c r="I50" s="73"/>
      <c r="J50" s="78"/>
      <c r="K50" s="49"/>
      <c r="L50" s="74"/>
    </row>
    <row r="51" spans="1:12" s="1" customFormat="1" ht="12">
      <c r="A51" s="19">
        <f t="shared" si="2"/>
        <v>47</v>
      </c>
      <c r="B51" s="38" t="s">
        <v>143</v>
      </c>
      <c r="C51" s="39"/>
      <c r="D51" s="38" t="s">
        <v>22</v>
      </c>
      <c r="E51" s="38" t="s">
        <v>146</v>
      </c>
      <c r="F51" s="35">
        <f t="shared" si="0"/>
        <v>9.9999999999994316E-2</v>
      </c>
      <c r="G51" s="62">
        <v>210.1</v>
      </c>
      <c r="H51" s="38"/>
      <c r="I51" s="63"/>
      <c r="J51" s="65"/>
      <c r="K51" s="49"/>
      <c r="L51" s="74"/>
    </row>
    <row r="52" spans="1:12" s="1" customFormat="1" ht="12">
      <c r="A52" s="19">
        <f t="shared" si="2"/>
        <v>48</v>
      </c>
      <c r="B52" s="38" t="s">
        <v>145</v>
      </c>
      <c r="C52" s="39"/>
      <c r="D52" s="38" t="s">
        <v>147</v>
      </c>
      <c r="E52" s="38" t="s">
        <v>144</v>
      </c>
      <c r="F52" s="35">
        <f t="shared" si="0"/>
        <v>5.8000000000000114</v>
      </c>
      <c r="G52" s="62">
        <v>215.9</v>
      </c>
      <c r="H52" s="66"/>
      <c r="I52" s="73"/>
      <c r="J52" s="79"/>
      <c r="K52" s="49"/>
      <c r="L52" s="74"/>
    </row>
    <row r="53" spans="1:12" s="1" customFormat="1" ht="22.5">
      <c r="A53" s="19">
        <f t="shared" si="2"/>
        <v>49</v>
      </c>
      <c r="B53" s="38" t="s">
        <v>148</v>
      </c>
      <c r="C53" s="39"/>
      <c r="D53" s="63" t="s">
        <v>150</v>
      </c>
      <c r="E53" s="38" t="s">
        <v>149</v>
      </c>
      <c r="F53" s="35">
        <f t="shared" si="0"/>
        <v>1.4000000000000057</v>
      </c>
      <c r="G53" s="62">
        <v>217.3</v>
      </c>
      <c r="H53" s="38"/>
      <c r="I53" s="63" t="s">
        <v>151</v>
      </c>
      <c r="J53" s="65"/>
      <c r="K53" s="49"/>
      <c r="L53" s="74"/>
    </row>
    <row r="54" spans="1:12" s="1" customFormat="1" ht="12">
      <c r="A54" s="19">
        <f t="shared" si="2"/>
        <v>50</v>
      </c>
      <c r="B54" s="66" t="s">
        <v>152</v>
      </c>
      <c r="C54" s="39"/>
      <c r="D54" s="66" t="s">
        <v>19</v>
      </c>
      <c r="E54" s="38" t="s">
        <v>23</v>
      </c>
      <c r="F54" s="35">
        <f t="shared" si="0"/>
        <v>2.6999999999999886</v>
      </c>
      <c r="G54" s="62">
        <v>220</v>
      </c>
      <c r="H54" s="66"/>
      <c r="I54" s="73"/>
      <c r="J54" s="79"/>
      <c r="K54" s="49"/>
      <c r="L54" s="74"/>
    </row>
    <row r="55" spans="1:12" s="1" customFormat="1" ht="12">
      <c r="A55" s="19">
        <f t="shared" si="2"/>
        <v>51</v>
      </c>
      <c r="B55" s="66" t="s">
        <v>30</v>
      </c>
      <c r="C55" s="39"/>
      <c r="D55" s="66" t="s">
        <v>22</v>
      </c>
      <c r="E55" s="66" t="s">
        <v>132</v>
      </c>
      <c r="F55" s="35">
        <f t="shared" si="0"/>
        <v>1</v>
      </c>
      <c r="G55" s="62">
        <v>221</v>
      </c>
      <c r="H55" s="66"/>
      <c r="I55" s="73"/>
      <c r="J55" s="79"/>
      <c r="K55" s="49"/>
      <c r="L55" s="74"/>
    </row>
    <row r="56" spans="1:12" s="1" customFormat="1" ht="12">
      <c r="A56" s="19">
        <f t="shared" si="2"/>
        <v>52</v>
      </c>
      <c r="B56" s="66" t="s">
        <v>154</v>
      </c>
      <c r="C56" s="39"/>
      <c r="D56" s="66" t="s">
        <v>22</v>
      </c>
      <c r="E56" s="66" t="s">
        <v>153</v>
      </c>
      <c r="F56" s="35">
        <f t="shared" si="0"/>
        <v>9.8000000000000114</v>
      </c>
      <c r="G56" s="62">
        <v>230.8</v>
      </c>
      <c r="H56" s="66"/>
      <c r="I56" s="73"/>
      <c r="J56" s="79"/>
      <c r="K56" s="49"/>
      <c r="L56" s="74"/>
    </row>
    <row r="57" spans="1:12" s="1" customFormat="1" ht="33.75">
      <c r="A57" s="58">
        <f t="shared" si="2"/>
        <v>53</v>
      </c>
      <c r="B57" s="94" t="s">
        <v>156</v>
      </c>
      <c r="C57" s="91"/>
      <c r="D57" s="92" t="s">
        <v>26</v>
      </c>
      <c r="E57" s="92" t="s">
        <v>155</v>
      </c>
      <c r="F57" s="55">
        <f t="shared" si="0"/>
        <v>0.59999999999999432</v>
      </c>
      <c r="G57" s="93">
        <v>231.4</v>
      </c>
      <c r="H57" s="92"/>
      <c r="I57" s="94" t="s">
        <v>313</v>
      </c>
      <c r="J57" s="82">
        <f>G57-G30</f>
        <v>120.5</v>
      </c>
      <c r="K57" s="49"/>
      <c r="L57" s="74"/>
    </row>
    <row r="58" spans="1:12" s="1" customFormat="1" ht="12">
      <c r="A58" s="19">
        <f t="shared" si="2"/>
        <v>54</v>
      </c>
      <c r="B58" s="88" t="s">
        <v>157</v>
      </c>
      <c r="C58" s="90"/>
      <c r="D58" s="88" t="s">
        <v>18</v>
      </c>
      <c r="E58" s="66" t="s">
        <v>159</v>
      </c>
      <c r="F58" s="35">
        <f t="shared" ref="F58:F71" si="8">G58-G57</f>
        <v>2.4000000000000057</v>
      </c>
      <c r="G58" s="87">
        <v>233.8</v>
      </c>
      <c r="H58" s="88"/>
      <c r="I58" s="88" t="s">
        <v>161</v>
      </c>
      <c r="J58" s="89"/>
      <c r="K58" s="49"/>
      <c r="L58" s="74"/>
    </row>
    <row r="59" spans="1:12" s="1" customFormat="1" ht="12">
      <c r="A59" s="19">
        <f t="shared" si="2"/>
        <v>55</v>
      </c>
      <c r="B59" s="88" t="s">
        <v>160</v>
      </c>
      <c r="C59" s="90"/>
      <c r="D59" s="88" t="s">
        <v>158</v>
      </c>
      <c r="E59" s="66" t="s">
        <v>159</v>
      </c>
      <c r="F59" s="35">
        <f t="shared" si="8"/>
        <v>1.8999999999999773</v>
      </c>
      <c r="G59" s="87">
        <v>235.7</v>
      </c>
      <c r="H59" s="88"/>
      <c r="I59" s="98"/>
      <c r="J59" s="89"/>
      <c r="K59" s="49"/>
      <c r="L59" s="74"/>
    </row>
    <row r="60" spans="1:12" s="1" customFormat="1" ht="12">
      <c r="A60" s="19">
        <f t="shared" si="2"/>
        <v>56</v>
      </c>
      <c r="B60" s="28" t="s">
        <v>34</v>
      </c>
      <c r="C60" s="21"/>
      <c r="D60" s="28" t="s">
        <v>8</v>
      </c>
      <c r="E60" s="43" t="s">
        <v>132</v>
      </c>
      <c r="F60" s="35">
        <f t="shared" si="8"/>
        <v>0.80000000000001137</v>
      </c>
      <c r="G60" s="45">
        <v>236.5</v>
      </c>
      <c r="H60" s="28"/>
      <c r="I60" s="30" t="s">
        <v>71</v>
      </c>
      <c r="J60" s="25"/>
      <c r="K60" s="49"/>
      <c r="L60" s="74"/>
    </row>
    <row r="61" spans="1:12" s="1" customFormat="1" ht="12">
      <c r="A61" s="19">
        <f t="shared" si="2"/>
        <v>57</v>
      </c>
      <c r="B61" s="28" t="s">
        <v>162</v>
      </c>
      <c r="C61" s="21"/>
      <c r="D61" s="28" t="s">
        <v>7</v>
      </c>
      <c r="E61" s="43" t="s">
        <v>132</v>
      </c>
      <c r="F61" s="35">
        <f t="shared" ref="F61" si="9">G61-G60</f>
        <v>15.900000000000006</v>
      </c>
      <c r="G61" s="45">
        <v>252.4</v>
      </c>
      <c r="H61" s="28"/>
      <c r="I61" s="28" t="s">
        <v>163</v>
      </c>
      <c r="J61" s="25"/>
      <c r="K61" s="49"/>
      <c r="L61" s="74"/>
    </row>
    <row r="62" spans="1:12" s="1" customFormat="1" ht="12">
      <c r="A62" s="19">
        <f t="shared" si="2"/>
        <v>58</v>
      </c>
      <c r="B62" s="28" t="s">
        <v>165</v>
      </c>
      <c r="C62" s="21"/>
      <c r="D62" s="28" t="s">
        <v>8</v>
      </c>
      <c r="E62" s="43" t="s">
        <v>132</v>
      </c>
      <c r="F62" s="35">
        <f t="shared" si="8"/>
        <v>14.799999999999983</v>
      </c>
      <c r="G62" s="45">
        <v>267.2</v>
      </c>
      <c r="H62" s="28"/>
      <c r="I62" s="28"/>
      <c r="J62" s="25"/>
      <c r="K62" s="49"/>
      <c r="L62" s="74"/>
    </row>
    <row r="63" spans="1:12" s="1" customFormat="1" ht="12">
      <c r="A63" s="19">
        <f t="shared" si="2"/>
        <v>59</v>
      </c>
      <c r="B63" s="28" t="s">
        <v>164</v>
      </c>
      <c r="C63" s="39"/>
      <c r="D63" s="66" t="s">
        <v>22</v>
      </c>
      <c r="E63" s="43" t="s">
        <v>132</v>
      </c>
      <c r="F63" s="35">
        <f t="shared" si="8"/>
        <v>11.100000000000023</v>
      </c>
      <c r="G63" s="62">
        <v>278.3</v>
      </c>
      <c r="H63" s="66"/>
      <c r="I63" s="73"/>
      <c r="J63" s="79"/>
      <c r="K63" s="49"/>
      <c r="L63" s="74"/>
    </row>
    <row r="64" spans="1:12" s="1" customFormat="1" ht="12">
      <c r="A64" s="19">
        <f t="shared" si="2"/>
        <v>60</v>
      </c>
      <c r="B64" s="66" t="s">
        <v>166</v>
      </c>
      <c r="C64" s="39"/>
      <c r="D64" s="66" t="s">
        <v>20</v>
      </c>
      <c r="E64" s="43" t="s">
        <v>132</v>
      </c>
      <c r="F64" s="35">
        <f t="shared" si="8"/>
        <v>0.30000000000001137</v>
      </c>
      <c r="G64" s="62">
        <v>278.60000000000002</v>
      </c>
      <c r="H64" s="66"/>
      <c r="I64" s="63" t="s">
        <v>168</v>
      </c>
      <c r="J64" s="79"/>
      <c r="K64" s="49"/>
      <c r="L64" s="74"/>
    </row>
    <row r="65" spans="1:12" s="1" customFormat="1" ht="12">
      <c r="A65" s="19">
        <f t="shared" si="2"/>
        <v>61</v>
      </c>
      <c r="B65" s="66" t="s">
        <v>167</v>
      </c>
      <c r="C65" s="39"/>
      <c r="D65" s="66" t="s">
        <v>20</v>
      </c>
      <c r="E65" s="43" t="s">
        <v>132</v>
      </c>
      <c r="F65" s="35">
        <f t="shared" si="8"/>
        <v>8.6999999999999886</v>
      </c>
      <c r="G65" s="62">
        <v>287.3</v>
      </c>
      <c r="H65" s="66"/>
      <c r="I65" s="73"/>
      <c r="J65" s="79"/>
      <c r="K65" s="49"/>
      <c r="L65" s="74"/>
    </row>
    <row r="66" spans="1:12" s="1" customFormat="1" ht="12">
      <c r="A66" s="19">
        <f t="shared" si="2"/>
        <v>62</v>
      </c>
      <c r="B66" s="66" t="s">
        <v>121</v>
      </c>
      <c r="C66" s="96" t="s">
        <v>29</v>
      </c>
      <c r="D66" s="66" t="s">
        <v>22</v>
      </c>
      <c r="E66" s="43" t="s">
        <v>23</v>
      </c>
      <c r="F66" s="35">
        <f t="shared" si="8"/>
        <v>2</v>
      </c>
      <c r="G66" s="62">
        <v>289.3</v>
      </c>
      <c r="H66" s="66"/>
      <c r="I66" s="73" t="s">
        <v>169</v>
      </c>
      <c r="J66" s="79"/>
      <c r="K66" s="49"/>
      <c r="L66" s="74"/>
    </row>
    <row r="67" spans="1:12" s="1" customFormat="1" ht="12">
      <c r="A67" s="19">
        <f t="shared" si="2"/>
        <v>63</v>
      </c>
      <c r="B67" s="66" t="s">
        <v>21</v>
      </c>
      <c r="C67" s="39"/>
      <c r="D67" s="66" t="s">
        <v>22</v>
      </c>
      <c r="E67" s="66" t="s">
        <v>171</v>
      </c>
      <c r="F67" s="35">
        <f t="shared" si="8"/>
        <v>3.3000000000000114</v>
      </c>
      <c r="G67" s="62">
        <v>292.60000000000002</v>
      </c>
      <c r="H67" s="66"/>
      <c r="I67" s="63" t="s">
        <v>170</v>
      </c>
      <c r="J67" s="79"/>
      <c r="K67" s="101"/>
      <c r="L67" s="74"/>
    </row>
    <row r="68" spans="1:12" s="1" customFormat="1" ht="12">
      <c r="A68" s="19">
        <f t="shared" si="2"/>
        <v>64</v>
      </c>
      <c r="B68" s="66" t="s">
        <v>28</v>
      </c>
      <c r="C68" s="96" t="s">
        <v>29</v>
      </c>
      <c r="D68" s="66" t="s">
        <v>22</v>
      </c>
      <c r="E68" s="66" t="s">
        <v>172</v>
      </c>
      <c r="F68" s="35">
        <f t="shared" si="8"/>
        <v>4.5</v>
      </c>
      <c r="G68" s="62">
        <v>297.10000000000002</v>
      </c>
      <c r="H68" s="66"/>
      <c r="I68" s="63" t="s">
        <v>173</v>
      </c>
      <c r="J68" s="79"/>
      <c r="K68" s="101"/>
      <c r="L68" s="74"/>
    </row>
    <row r="69" spans="1:12" s="1" customFormat="1" ht="12">
      <c r="A69" s="19">
        <f t="shared" si="2"/>
        <v>65</v>
      </c>
      <c r="B69" s="38" t="s">
        <v>174</v>
      </c>
      <c r="C69" s="39"/>
      <c r="D69" s="66" t="s">
        <v>22</v>
      </c>
      <c r="E69" s="66" t="s">
        <v>176</v>
      </c>
      <c r="F69" s="35">
        <f t="shared" si="8"/>
        <v>2</v>
      </c>
      <c r="G69" s="62">
        <v>299.10000000000002</v>
      </c>
      <c r="H69" s="66"/>
      <c r="I69" s="77" t="s">
        <v>175</v>
      </c>
      <c r="J69" s="79"/>
      <c r="K69" s="101"/>
      <c r="L69" s="74"/>
    </row>
    <row r="70" spans="1:12" s="1" customFormat="1" ht="12">
      <c r="A70" s="19">
        <f t="shared" si="2"/>
        <v>66</v>
      </c>
      <c r="B70" s="66" t="s">
        <v>121</v>
      </c>
      <c r="C70" s="39"/>
      <c r="D70" s="66" t="s">
        <v>19</v>
      </c>
      <c r="E70" s="66" t="s">
        <v>177</v>
      </c>
      <c r="F70" s="35">
        <f t="shared" si="8"/>
        <v>3.2999999999999545</v>
      </c>
      <c r="G70" s="62">
        <v>302.39999999999998</v>
      </c>
      <c r="H70" s="66"/>
      <c r="I70" s="77" t="s">
        <v>178</v>
      </c>
      <c r="J70" s="79"/>
      <c r="K70" s="101"/>
      <c r="L70" s="74"/>
    </row>
    <row r="71" spans="1:12" s="1" customFormat="1" ht="12">
      <c r="A71" s="19">
        <f t="shared" si="2"/>
        <v>67</v>
      </c>
      <c r="B71" s="66" t="s">
        <v>179</v>
      </c>
      <c r="C71" s="39"/>
      <c r="D71" s="73" t="s">
        <v>22</v>
      </c>
      <c r="E71" s="66" t="s">
        <v>177</v>
      </c>
      <c r="F71" s="35">
        <f t="shared" si="8"/>
        <v>4.3000000000000114</v>
      </c>
      <c r="G71" s="95">
        <v>306.7</v>
      </c>
      <c r="H71" s="66"/>
      <c r="I71" s="63"/>
      <c r="J71" s="79"/>
      <c r="K71" s="101"/>
      <c r="L71" s="74"/>
    </row>
    <row r="72" spans="1:12" s="1" customFormat="1" ht="12">
      <c r="A72" s="19">
        <f t="shared" si="2"/>
        <v>68</v>
      </c>
      <c r="B72" s="66" t="s">
        <v>180</v>
      </c>
      <c r="C72" s="39"/>
      <c r="D72" s="73" t="s">
        <v>36</v>
      </c>
      <c r="E72" s="66" t="s">
        <v>181</v>
      </c>
      <c r="F72" s="35">
        <f t="shared" ref="F72:F79" si="10">G72-G71</f>
        <v>0.40000000000003411</v>
      </c>
      <c r="G72" s="95">
        <v>307.10000000000002</v>
      </c>
      <c r="H72" s="66"/>
      <c r="I72" s="63"/>
      <c r="J72" s="79"/>
      <c r="K72" s="101"/>
      <c r="L72" s="74"/>
    </row>
    <row r="73" spans="1:12" s="1" customFormat="1" ht="12">
      <c r="A73" s="19">
        <f t="shared" ref="A73:A132" si="11">A72+1</f>
        <v>69</v>
      </c>
      <c r="B73" s="66" t="s">
        <v>182</v>
      </c>
      <c r="C73" s="39"/>
      <c r="D73" s="73" t="s">
        <v>39</v>
      </c>
      <c r="E73" s="73" t="s">
        <v>37</v>
      </c>
      <c r="F73" s="35">
        <f t="shared" si="10"/>
        <v>0.79999999999995453</v>
      </c>
      <c r="G73" s="95">
        <v>307.89999999999998</v>
      </c>
      <c r="H73" s="66"/>
      <c r="I73" s="63" t="s">
        <v>183</v>
      </c>
      <c r="J73" s="79"/>
      <c r="K73" s="101"/>
      <c r="L73" s="74"/>
    </row>
    <row r="74" spans="1:12" s="1" customFormat="1" ht="33.75">
      <c r="A74" s="58">
        <f t="shared" si="11"/>
        <v>70</v>
      </c>
      <c r="B74" s="94" t="s">
        <v>184</v>
      </c>
      <c r="C74" s="91"/>
      <c r="D74" s="92" t="s">
        <v>26</v>
      </c>
      <c r="E74" s="92" t="s">
        <v>185</v>
      </c>
      <c r="F74" s="55">
        <f t="shared" si="10"/>
        <v>0.20000000000004547</v>
      </c>
      <c r="G74" s="93">
        <v>308.10000000000002</v>
      </c>
      <c r="H74" s="92"/>
      <c r="I74" s="94" t="s">
        <v>314</v>
      </c>
      <c r="J74" s="82">
        <f>G74-G57</f>
        <v>76.700000000000017</v>
      </c>
      <c r="K74" s="101"/>
      <c r="L74" s="74"/>
    </row>
    <row r="75" spans="1:12" s="1" customFormat="1" ht="22.5">
      <c r="A75" s="19">
        <f t="shared" si="11"/>
        <v>71</v>
      </c>
      <c r="B75" s="66" t="s">
        <v>34</v>
      </c>
      <c r="C75" s="39"/>
      <c r="D75" s="73" t="s">
        <v>40</v>
      </c>
      <c r="E75" s="73" t="s">
        <v>186</v>
      </c>
      <c r="F75" s="35">
        <f t="shared" si="10"/>
        <v>8</v>
      </c>
      <c r="G75" s="95">
        <v>316.10000000000002</v>
      </c>
      <c r="H75" s="66"/>
      <c r="I75" s="63" t="s">
        <v>187</v>
      </c>
      <c r="J75" s="79"/>
      <c r="K75" s="101"/>
      <c r="L75" s="74"/>
    </row>
    <row r="76" spans="1:12" s="1" customFormat="1" ht="12">
      <c r="A76" s="19">
        <f t="shared" si="11"/>
        <v>72</v>
      </c>
      <c r="B76" s="66" t="s">
        <v>188</v>
      </c>
      <c r="C76" s="39"/>
      <c r="D76" s="73" t="s">
        <v>36</v>
      </c>
      <c r="E76" s="66" t="s">
        <v>23</v>
      </c>
      <c r="F76" s="35">
        <f t="shared" si="10"/>
        <v>16.699999999999989</v>
      </c>
      <c r="G76" s="95">
        <v>332.8</v>
      </c>
      <c r="H76" s="66"/>
      <c r="I76" s="63"/>
      <c r="J76" s="79"/>
      <c r="K76" s="101"/>
      <c r="L76" s="74"/>
    </row>
    <row r="77" spans="1:12" s="1" customFormat="1" ht="22.5">
      <c r="A77" s="19">
        <f t="shared" si="11"/>
        <v>73</v>
      </c>
      <c r="B77" s="66" t="s">
        <v>34</v>
      </c>
      <c r="C77" s="39"/>
      <c r="D77" s="73" t="s">
        <v>42</v>
      </c>
      <c r="E77" s="66" t="s">
        <v>23</v>
      </c>
      <c r="F77" s="35">
        <f t="shared" si="10"/>
        <v>0.59999999999996589</v>
      </c>
      <c r="G77" s="95">
        <v>333.4</v>
      </c>
      <c r="H77" s="66"/>
      <c r="I77" s="63" t="s">
        <v>189</v>
      </c>
      <c r="J77" s="79"/>
      <c r="K77" s="101"/>
      <c r="L77" s="74"/>
    </row>
    <row r="78" spans="1:12" s="1" customFormat="1" ht="22.5">
      <c r="A78" s="19">
        <f t="shared" si="11"/>
        <v>74</v>
      </c>
      <c r="B78" s="66" t="s">
        <v>41</v>
      </c>
      <c r="C78" s="39"/>
      <c r="D78" s="73" t="s">
        <v>39</v>
      </c>
      <c r="E78" s="66" t="s">
        <v>23</v>
      </c>
      <c r="F78" s="35">
        <f t="shared" si="10"/>
        <v>0.30000000000001137</v>
      </c>
      <c r="G78" s="95">
        <v>333.7</v>
      </c>
      <c r="H78" s="66"/>
      <c r="I78" s="63" t="s">
        <v>190</v>
      </c>
      <c r="J78" s="79"/>
      <c r="K78" s="101"/>
      <c r="L78" s="74"/>
    </row>
    <row r="79" spans="1:12" s="1" customFormat="1" ht="12">
      <c r="A79" s="19">
        <f t="shared" si="11"/>
        <v>75</v>
      </c>
      <c r="B79" s="66" t="s">
        <v>192</v>
      </c>
      <c r="C79" s="39"/>
      <c r="D79" s="73" t="s">
        <v>13</v>
      </c>
      <c r="E79" s="73" t="s">
        <v>191</v>
      </c>
      <c r="F79" s="35">
        <f t="shared" si="10"/>
        <v>1.5</v>
      </c>
      <c r="G79" s="95">
        <v>335.2</v>
      </c>
      <c r="H79" s="66"/>
      <c r="I79" s="63"/>
      <c r="J79" s="79"/>
      <c r="K79" s="101"/>
      <c r="L79" s="74"/>
    </row>
    <row r="80" spans="1:12" s="1" customFormat="1" ht="12">
      <c r="A80" s="19">
        <f t="shared" si="11"/>
        <v>76</v>
      </c>
      <c r="B80" s="66" t="s">
        <v>41</v>
      </c>
      <c r="C80" s="39"/>
      <c r="D80" s="73" t="s">
        <v>39</v>
      </c>
      <c r="E80" s="73" t="s">
        <v>132</v>
      </c>
      <c r="F80" s="35">
        <f t="shared" ref="F80:F89" si="12">G80-G79</f>
        <v>18.100000000000023</v>
      </c>
      <c r="G80" s="95">
        <v>353.3</v>
      </c>
      <c r="H80" s="66"/>
      <c r="I80" s="63" t="s">
        <v>194</v>
      </c>
      <c r="J80" s="79"/>
      <c r="K80" s="101"/>
      <c r="L80" s="74"/>
    </row>
    <row r="81" spans="1:12" s="1" customFormat="1" ht="22.5">
      <c r="A81" s="19">
        <f t="shared" si="11"/>
        <v>77</v>
      </c>
      <c r="B81" s="66" t="s">
        <v>193</v>
      </c>
      <c r="C81" s="39"/>
      <c r="D81" s="73" t="s">
        <v>195</v>
      </c>
      <c r="E81" s="73" t="s">
        <v>132</v>
      </c>
      <c r="F81" s="35">
        <f t="shared" si="12"/>
        <v>0.5</v>
      </c>
      <c r="G81" s="95">
        <v>353.8</v>
      </c>
      <c r="H81" s="66"/>
      <c r="I81" s="63" t="s">
        <v>196</v>
      </c>
      <c r="J81" s="79"/>
      <c r="K81" s="101"/>
      <c r="L81" s="74"/>
    </row>
    <row r="82" spans="1:12" s="1" customFormat="1" ht="12">
      <c r="A82" s="19">
        <f t="shared" si="11"/>
        <v>78</v>
      </c>
      <c r="B82" s="66" t="s">
        <v>38</v>
      </c>
      <c r="C82" s="39"/>
      <c r="D82" s="73" t="s">
        <v>36</v>
      </c>
      <c r="E82" s="73" t="s">
        <v>132</v>
      </c>
      <c r="F82" s="35">
        <f t="shared" si="12"/>
        <v>0.30000000000001137</v>
      </c>
      <c r="G82" s="95">
        <v>354.1</v>
      </c>
      <c r="H82" s="66"/>
      <c r="I82" s="63" t="s">
        <v>197</v>
      </c>
      <c r="J82" s="79"/>
      <c r="K82" s="101"/>
      <c r="L82" s="74"/>
    </row>
    <row r="83" spans="1:12" s="1" customFormat="1" ht="33.75">
      <c r="A83" s="19">
        <f t="shared" si="11"/>
        <v>79</v>
      </c>
      <c r="B83" s="66" t="s">
        <v>41</v>
      </c>
      <c r="C83" s="39"/>
      <c r="D83" s="73" t="s">
        <v>7</v>
      </c>
      <c r="E83" s="73" t="s">
        <v>198</v>
      </c>
      <c r="F83" s="35">
        <f t="shared" si="12"/>
        <v>7</v>
      </c>
      <c r="G83" s="95">
        <v>361.1</v>
      </c>
      <c r="H83" s="66"/>
      <c r="I83" s="63" t="s">
        <v>199</v>
      </c>
      <c r="J83" s="79"/>
      <c r="K83" s="101"/>
      <c r="L83" s="74"/>
    </row>
    <row r="84" spans="1:12" s="1" customFormat="1" ht="12">
      <c r="A84" s="19">
        <f t="shared" si="11"/>
        <v>80</v>
      </c>
      <c r="B84" s="66" t="s">
        <v>201</v>
      </c>
      <c r="C84" s="39"/>
      <c r="D84" s="73" t="s">
        <v>7</v>
      </c>
      <c r="E84" s="73" t="s">
        <v>9</v>
      </c>
      <c r="F84" s="35">
        <f t="shared" si="12"/>
        <v>3.8999999999999773</v>
      </c>
      <c r="G84" s="95">
        <v>365</v>
      </c>
      <c r="H84" s="66"/>
      <c r="I84" s="63" t="s">
        <v>200</v>
      </c>
      <c r="J84" s="79"/>
      <c r="K84" s="101"/>
      <c r="L84" s="74"/>
    </row>
    <row r="85" spans="1:12" s="1" customFormat="1" ht="12">
      <c r="A85" s="19">
        <f t="shared" si="11"/>
        <v>81</v>
      </c>
      <c r="B85" s="66" t="s">
        <v>202</v>
      </c>
      <c r="C85" s="39"/>
      <c r="D85" s="73" t="s">
        <v>13</v>
      </c>
      <c r="E85" s="73" t="s">
        <v>191</v>
      </c>
      <c r="F85" s="35">
        <f t="shared" si="12"/>
        <v>1.8000000000000114</v>
      </c>
      <c r="G85" s="95">
        <v>366.8</v>
      </c>
      <c r="H85" s="66"/>
      <c r="I85" s="63"/>
      <c r="J85" s="79"/>
      <c r="K85" s="101"/>
      <c r="L85" s="74"/>
    </row>
    <row r="86" spans="1:12" s="1" customFormat="1" ht="12">
      <c r="A86" s="19">
        <f t="shared" si="11"/>
        <v>82</v>
      </c>
      <c r="B86" s="66" t="s">
        <v>203</v>
      </c>
      <c r="C86" s="39"/>
      <c r="D86" s="73" t="s">
        <v>39</v>
      </c>
      <c r="E86" s="73" t="s">
        <v>191</v>
      </c>
      <c r="F86" s="35">
        <f t="shared" si="12"/>
        <v>4.6999999999999886</v>
      </c>
      <c r="G86" s="95">
        <v>371.5</v>
      </c>
      <c r="H86" s="66"/>
      <c r="I86" s="63" t="s">
        <v>204</v>
      </c>
      <c r="J86" s="79"/>
      <c r="K86" s="101"/>
      <c r="L86" s="74"/>
    </row>
    <row r="87" spans="1:12" s="1" customFormat="1" ht="12">
      <c r="A87" s="19">
        <f t="shared" si="11"/>
        <v>83</v>
      </c>
      <c r="B87" s="66" t="s">
        <v>34</v>
      </c>
      <c r="C87" s="39"/>
      <c r="D87" s="73" t="s">
        <v>13</v>
      </c>
      <c r="E87" s="73" t="s">
        <v>206</v>
      </c>
      <c r="F87" s="35">
        <f t="shared" si="12"/>
        <v>5.1999999999999886</v>
      </c>
      <c r="G87" s="95">
        <v>376.7</v>
      </c>
      <c r="H87" s="66"/>
      <c r="I87" s="63" t="s">
        <v>205</v>
      </c>
      <c r="J87" s="79"/>
      <c r="K87" s="101"/>
      <c r="L87" s="74"/>
    </row>
    <row r="88" spans="1:12" s="1" customFormat="1" ht="12">
      <c r="A88" s="19">
        <f t="shared" si="11"/>
        <v>84</v>
      </c>
      <c r="B88" s="66" t="s">
        <v>209</v>
      </c>
      <c r="C88" s="39"/>
      <c r="D88" s="73" t="s">
        <v>13</v>
      </c>
      <c r="E88" s="73" t="s">
        <v>207</v>
      </c>
      <c r="F88" s="35">
        <f t="shared" si="12"/>
        <v>1.4000000000000341</v>
      </c>
      <c r="G88" s="95">
        <v>378.1</v>
      </c>
      <c r="H88" s="66"/>
      <c r="I88" s="63" t="s">
        <v>208</v>
      </c>
      <c r="J88" s="79"/>
      <c r="K88" s="101"/>
      <c r="L88" s="74"/>
    </row>
    <row r="89" spans="1:12" s="1" customFormat="1" ht="78.75">
      <c r="A89" s="58">
        <f t="shared" si="11"/>
        <v>85</v>
      </c>
      <c r="B89" s="94" t="s">
        <v>210</v>
      </c>
      <c r="C89" s="91"/>
      <c r="D89" s="92" t="s">
        <v>26</v>
      </c>
      <c r="E89" s="67" t="s">
        <v>207</v>
      </c>
      <c r="F89" s="55">
        <f t="shared" si="12"/>
        <v>4.5999999999999659</v>
      </c>
      <c r="G89" s="93">
        <v>382.7</v>
      </c>
      <c r="H89" s="92"/>
      <c r="I89" s="94" t="s">
        <v>315</v>
      </c>
      <c r="J89" s="82">
        <f>G89-G74</f>
        <v>74.599999999999966</v>
      </c>
      <c r="K89" s="101"/>
      <c r="L89" s="74"/>
    </row>
    <row r="90" spans="1:12" s="1" customFormat="1" ht="12">
      <c r="A90" s="19">
        <f t="shared" si="11"/>
        <v>86</v>
      </c>
      <c r="B90" s="66" t="s">
        <v>211</v>
      </c>
      <c r="C90" s="39"/>
      <c r="D90" s="73" t="s">
        <v>13</v>
      </c>
      <c r="E90" s="73" t="s">
        <v>212</v>
      </c>
      <c r="F90" s="35">
        <f t="shared" ref="F90:F95" si="13">G90-G89</f>
        <v>0.69999999999998863</v>
      </c>
      <c r="G90" s="95">
        <v>383.4</v>
      </c>
      <c r="H90" s="66"/>
      <c r="I90" s="63"/>
      <c r="J90" s="79"/>
      <c r="K90" s="101"/>
      <c r="L90" s="74"/>
    </row>
    <row r="91" spans="1:12" s="1" customFormat="1" ht="12">
      <c r="A91" s="19">
        <f t="shared" si="11"/>
        <v>87</v>
      </c>
      <c r="B91" s="66" t="s">
        <v>213</v>
      </c>
      <c r="C91" s="39"/>
      <c r="D91" s="73" t="s">
        <v>13</v>
      </c>
      <c r="E91" s="73" t="s">
        <v>23</v>
      </c>
      <c r="F91" s="35">
        <f t="shared" si="13"/>
        <v>0.90000000000003411</v>
      </c>
      <c r="G91" s="95">
        <v>384.3</v>
      </c>
      <c r="H91" s="66"/>
      <c r="I91" s="63"/>
      <c r="J91" s="79"/>
      <c r="K91" s="101"/>
      <c r="L91" s="74"/>
    </row>
    <row r="92" spans="1:12" s="1" customFormat="1" ht="12">
      <c r="A92" s="19">
        <f t="shared" si="11"/>
        <v>88</v>
      </c>
      <c r="B92" s="66" t="s">
        <v>34</v>
      </c>
      <c r="C92" s="39"/>
      <c r="D92" s="73" t="s">
        <v>8</v>
      </c>
      <c r="E92" s="73" t="s">
        <v>23</v>
      </c>
      <c r="F92" s="35">
        <f t="shared" si="13"/>
        <v>1.8999999999999773</v>
      </c>
      <c r="G92" s="95">
        <v>386.2</v>
      </c>
      <c r="H92" s="66"/>
      <c r="I92" s="63"/>
      <c r="J92" s="79"/>
      <c r="K92" s="101"/>
      <c r="L92" s="74"/>
    </row>
    <row r="93" spans="1:12" s="1" customFormat="1" ht="56.25">
      <c r="A93" s="86">
        <f t="shared" si="11"/>
        <v>89</v>
      </c>
      <c r="B93" s="99" t="s">
        <v>214</v>
      </c>
      <c r="C93" s="85"/>
      <c r="D93" s="116" t="s">
        <v>40</v>
      </c>
      <c r="E93" s="116" t="s">
        <v>215</v>
      </c>
      <c r="F93" s="84">
        <f t="shared" si="13"/>
        <v>0.19999999999998863</v>
      </c>
      <c r="G93" s="117">
        <v>386.4</v>
      </c>
      <c r="H93" s="99"/>
      <c r="I93" s="83" t="s">
        <v>310</v>
      </c>
      <c r="J93" s="100"/>
      <c r="K93" s="101"/>
      <c r="L93" s="74"/>
    </row>
    <row r="94" spans="1:12" s="1" customFormat="1" ht="12">
      <c r="A94" s="19">
        <f t="shared" si="11"/>
        <v>90</v>
      </c>
      <c r="B94" s="66" t="s">
        <v>217</v>
      </c>
      <c r="C94" s="39"/>
      <c r="D94" s="73" t="s">
        <v>7</v>
      </c>
      <c r="E94" s="73" t="s">
        <v>216</v>
      </c>
      <c r="F94" s="35">
        <f t="shared" si="13"/>
        <v>0.70000000000004547</v>
      </c>
      <c r="G94" s="95">
        <v>387.1</v>
      </c>
      <c r="H94" s="66"/>
      <c r="I94" s="63" t="s">
        <v>218</v>
      </c>
      <c r="J94" s="79"/>
      <c r="K94" s="101"/>
      <c r="L94" s="74"/>
    </row>
    <row r="95" spans="1:12" s="1" customFormat="1" ht="12">
      <c r="A95" s="19">
        <f t="shared" si="11"/>
        <v>91</v>
      </c>
      <c r="B95" s="66" t="s">
        <v>219</v>
      </c>
      <c r="C95" s="39"/>
      <c r="D95" s="73" t="s">
        <v>7</v>
      </c>
      <c r="E95" s="73" t="s">
        <v>309</v>
      </c>
      <c r="F95" s="35">
        <f t="shared" si="13"/>
        <v>2.7999999999999545</v>
      </c>
      <c r="G95" s="95">
        <v>389.9</v>
      </c>
      <c r="H95" s="66"/>
      <c r="I95" s="63"/>
      <c r="J95" s="79"/>
      <c r="K95" s="101"/>
      <c r="L95" s="74"/>
    </row>
    <row r="96" spans="1:12" s="1" customFormat="1" ht="12">
      <c r="A96" s="19">
        <f t="shared" si="11"/>
        <v>92</v>
      </c>
      <c r="B96" s="66" t="s">
        <v>220</v>
      </c>
      <c r="C96" s="39"/>
      <c r="D96" s="73" t="s">
        <v>221</v>
      </c>
      <c r="E96" s="73" t="s">
        <v>222</v>
      </c>
      <c r="F96" s="35">
        <f t="shared" ref="F96:F132" si="14">G96-G95</f>
        <v>7.3000000000000114</v>
      </c>
      <c r="G96" s="95">
        <v>397.2</v>
      </c>
      <c r="H96" s="66"/>
      <c r="I96" s="63" t="s">
        <v>226</v>
      </c>
      <c r="J96" s="79"/>
      <c r="K96" s="101"/>
      <c r="L96" s="74"/>
    </row>
    <row r="97" spans="1:12" s="1" customFormat="1" ht="12">
      <c r="A97" s="19">
        <f t="shared" si="11"/>
        <v>93</v>
      </c>
      <c r="B97" s="66" t="s">
        <v>223</v>
      </c>
      <c r="C97" s="39"/>
      <c r="D97" s="73" t="s">
        <v>224</v>
      </c>
      <c r="E97" s="73" t="s">
        <v>222</v>
      </c>
      <c r="F97" s="35">
        <f t="shared" si="14"/>
        <v>35.900000000000034</v>
      </c>
      <c r="G97" s="95">
        <v>433.1</v>
      </c>
      <c r="H97" s="66"/>
      <c r="I97" s="63" t="s">
        <v>225</v>
      </c>
      <c r="J97" s="79"/>
      <c r="K97" s="101"/>
      <c r="L97" s="74"/>
    </row>
    <row r="98" spans="1:12" s="1" customFormat="1" ht="12">
      <c r="A98" s="19">
        <f t="shared" si="11"/>
        <v>94</v>
      </c>
      <c r="B98" s="66" t="s">
        <v>229</v>
      </c>
      <c r="C98" s="39"/>
      <c r="D98" s="73" t="s">
        <v>224</v>
      </c>
      <c r="E98" s="73" t="s">
        <v>222</v>
      </c>
      <c r="F98" s="35">
        <f t="shared" si="14"/>
        <v>46.399999999999977</v>
      </c>
      <c r="G98" s="95">
        <v>479.5</v>
      </c>
      <c r="H98" s="66"/>
      <c r="I98" s="98" t="s">
        <v>230</v>
      </c>
      <c r="J98" s="79"/>
      <c r="K98" s="101"/>
      <c r="L98" s="74"/>
    </row>
    <row r="99" spans="1:12" s="1" customFormat="1" ht="33.75">
      <c r="A99" s="58">
        <f t="shared" si="11"/>
        <v>95</v>
      </c>
      <c r="B99" s="80" t="s">
        <v>228</v>
      </c>
      <c r="C99" s="70"/>
      <c r="D99" s="67" t="s">
        <v>227</v>
      </c>
      <c r="E99" s="67" t="s">
        <v>222</v>
      </c>
      <c r="F99" s="55">
        <f t="shared" ref="F99" si="15">G99-G98</f>
        <v>0.5</v>
      </c>
      <c r="G99" s="102">
        <v>480</v>
      </c>
      <c r="H99" s="80"/>
      <c r="I99" s="94" t="s">
        <v>316</v>
      </c>
      <c r="J99" s="115">
        <f>G99-G89</f>
        <v>97.300000000000011</v>
      </c>
      <c r="K99" s="101"/>
      <c r="L99" s="74"/>
    </row>
    <row r="100" spans="1:12" s="1" customFormat="1" ht="12">
      <c r="A100" s="19">
        <f t="shared" si="11"/>
        <v>96</v>
      </c>
      <c r="B100" s="66" t="s">
        <v>232</v>
      </c>
      <c r="C100" s="39"/>
      <c r="D100" s="73" t="s">
        <v>231</v>
      </c>
      <c r="E100" s="73" t="s">
        <v>35</v>
      </c>
      <c r="F100" s="35">
        <f t="shared" si="14"/>
        <v>4.3000000000000114</v>
      </c>
      <c r="G100" s="95">
        <v>484.3</v>
      </c>
      <c r="H100" s="66"/>
      <c r="I100" s="63"/>
      <c r="J100" s="79"/>
      <c r="K100" s="101"/>
      <c r="L100" s="74"/>
    </row>
    <row r="101" spans="1:12" s="1" customFormat="1" ht="12">
      <c r="A101" s="19">
        <f t="shared" si="11"/>
        <v>97</v>
      </c>
      <c r="B101" s="66" t="s">
        <v>233</v>
      </c>
      <c r="C101" s="39"/>
      <c r="D101" s="73" t="s">
        <v>221</v>
      </c>
      <c r="E101" s="73" t="s">
        <v>35</v>
      </c>
      <c r="F101" s="35">
        <f t="shared" si="14"/>
        <v>0.39999999999997726</v>
      </c>
      <c r="G101" s="95">
        <v>484.7</v>
      </c>
      <c r="H101" s="66"/>
      <c r="I101" s="63"/>
      <c r="J101" s="79"/>
      <c r="K101" s="101"/>
      <c r="L101" s="74"/>
    </row>
    <row r="102" spans="1:12" s="1" customFormat="1" ht="12">
      <c r="A102" s="19">
        <f t="shared" si="11"/>
        <v>98</v>
      </c>
      <c r="B102" s="66" t="s">
        <v>234</v>
      </c>
      <c r="C102" s="39"/>
      <c r="D102" s="73" t="s">
        <v>231</v>
      </c>
      <c r="E102" s="73" t="s">
        <v>110</v>
      </c>
      <c r="F102" s="35">
        <f t="shared" si="14"/>
        <v>24.400000000000034</v>
      </c>
      <c r="G102" s="95">
        <v>509.1</v>
      </c>
      <c r="H102" s="66"/>
      <c r="I102" s="63" t="s">
        <v>235</v>
      </c>
      <c r="J102" s="79"/>
      <c r="K102" s="101"/>
      <c r="L102" s="74"/>
    </row>
    <row r="103" spans="1:12" s="1" customFormat="1" ht="12">
      <c r="A103" s="19">
        <f t="shared" si="11"/>
        <v>99</v>
      </c>
      <c r="B103" s="66" t="s">
        <v>236</v>
      </c>
      <c r="C103" s="39"/>
      <c r="D103" s="73" t="s">
        <v>221</v>
      </c>
      <c r="E103" s="73" t="s">
        <v>237</v>
      </c>
      <c r="F103" s="35">
        <f t="shared" si="14"/>
        <v>0.19999999999998863</v>
      </c>
      <c r="G103" s="95">
        <v>509.3</v>
      </c>
      <c r="H103" s="66"/>
      <c r="I103" s="63"/>
      <c r="J103" s="79"/>
      <c r="K103" s="101"/>
      <c r="L103" s="74"/>
    </row>
    <row r="104" spans="1:12" s="1" customFormat="1" ht="12">
      <c r="A104" s="19">
        <f t="shared" si="11"/>
        <v>100</v>
      </c>
      <c r="B104" s="66" t="s">
        <v>238</v>
      </c>
      <c r="C104" s="39"/>
      <c r="D104" s="73" t="s">
        <v>224</v>
      </c>
      <c r="E104" s="73" t="s">
        <v>239</v>
      </c>
      <c r="F104" s="35">
        <f t="shared" si="14"/>
        <v>2.5</v>
      </c>
      <c r="G104" s="95">
        <v>511.8</v>
      </c>
      <c r="H104" s="66"/>
      <c r="I104" s="63"/>
      <c r="J104" s="79"/>
      <c r="K104" s="101"/>
      <c r="L104" s="74"/>
    </row>
    <row r="105" spans="1:12" s="1" customFormat="1" ht="12">
      <c r="A105" s="19">
        <f t="shared" si="11"/>
        <v>101</v>
      </c>
      <c r="B105" s="66" t="s">
        <v>241</v>
      </c>
      <c r="C105" s="39"/>
      <c r="D105" s="73" t="s">
        <v>231</v>
      </c>
      <c r="E105" s="73" t="s">
        <v>240</v>
      </c>
      <c r="F105" s="35">
        <f t="shared" si="14"/>
        <v>4.9999999999999432</v>
      </c>
      <c r="G105" s="95">
        <v>516.79999999999995</v>
      </c>
      <c r="H105" s="66"/>
      <c r="I105" s="63" t="s">
        <v>242</v>
      </c>
      <c r="J105" s="79"/>
      <c r="K105" s="101"/>
      <c r="L105" s="74"/>
    </row>
    <row r="106" spans="1:12" s="1" customFormat="1" ht="12">
      <c r="A106" s="19">
        <f t="shared" si="11"/>
        <v>102</v>
      </c>
      <c r="B106" s="66" t="s">
        <v>243</v>
      </c>
      <c r="C106" s="39"/>
      <c r="D106" s="73" t="s">
        <v>221</v>
      </c>
      <c r="E106" s="73" t="s">
        <v>240</v>
      </c>
      <c r="F106" s="35">
        <f t="shared" si="14"/>
        <v>6.8000000000000682</v>
      </c>
      <c r="G106" s="95">
        <v>523.6</v>
      </c>
      <c r="H106" s="66"/>
      <c r="I106" s="63"/>
      <c r="J106" s="79"/>
      <c r="K106" s="101"/>
      <c r="L106" s="74"/>
    </row>
    <row r="107" spans="1:12" s="1" customFormat="1" ht="12">
      <c r="A107" s="19">
        <f t="shared" si="11"/>
        <v>103</v>
      </c>
      <c r="B107" s="66" t="s">
        <v>244</v>
      </c>
      <c r="C107" s="39"/>
      <c r="D107" s="73" t="s">
        <v>221</v>
      </c>
      <c r="E107" s="73" t="s">
        <v>245</v>
      </c>
      <c r="F107" s="35">
        <f t="shared" si="14"/>
        <v>0.79999999999995453</v>
      </c>
      <c r="G107" s="95">
        <v>524.4</v>
      </c>
      <c r="H107" s="66"/>
      <c r="I107" s="63"/>
      <c r="J107" s="79"/>
      <c r="K107" s="101"/>
      <c r="L107" s="74"/>
    </row>
    <row r="108" spans="1:12" s="1" customFormat="1" ht="33.75">
      <c r="A108" s="58">
        <f t="shared" si="11"/>
        <v>104</v>
      </c>
      <c r="B108" s="80" t="s">
        <v>246</v>
      </c>
      <c r="C108" s="70"/>
      <c r="D108" s="67" t="s">
        <v>247</v>
      </c>
      <c r="E108" s="67" t="s">
        <v>248</v>
      </c>
      <c r="F108" s="55">
        <f t="shared" si="14"/>
        <v>8.6000000000000227</v>
      </c>
      <c r="G108" s="102">
        <v>533</v>
      </c>
      <c r="H108" s="80"/>
      <c r="I108" s="94" t="s">
        <v>318</v>
      </c>
      <c r="J108" s="115">
        <f>G108-G99</f>
        <v>53</v>
      </c>
      <c r="K108" s="101"/>
      <c r="L108" s="74"/>
    </row>
    <row r="109" spans="1:12" s="1" customFormat="1" ht="12">
      <c r="A109" s="19">
        <f t="shared" si="11"/>
        <v>105</v>
      </c>
      <c r="B109" s="66" t="s">
        <v>250</v>
      </c>
      <c r="C109" s="39"/>
      <c r="D109" s="73" t="s">
        <v>251</v>
      </c>
      <c r="E109" s="73" t="s">
        <v>249</v>
      </c>
      <c r="F109" s="35">
        <f t="shared" si="14"/>
        <v>0.70000000000004547</v>
      </c>
      <c r="G109" s="95">
        <v>533.70000000000005</v>
      </c>
      <c r="H109" s="66"/>
      <c r="I109" s="63" t="s">
        <v>252</v>
      </c>
      <c r="J109" s="79"/>
      <c r="K109" s="101"/>
      <c r="L109" s="74"/>
    </row>
    <row r="110" spans="1:12" s="1" customFormat="1" ht="12">
      <c r="A110" s="19">
        <f t="shared" si="11"/>
        <v>106</v>
      </c>
      <c r="B110" s="66" t="s">
        <v>253</v>
      </c>
      <c r="C110" s="39"/>
      <c r="D110" s="73" t="s">
        <v>231</v>
      </c>
      <c r="E110" s="73" t="s">
        <v>254</v>
      </c>
      <c r="F110" s="35">
        <f t="shared" si="14"/>
        <v>4.6999999999999318</v>
      </c>
      <c r="G110" s="95">
        <v>538.4</v>
      </c>
      <c r="H110" s="66"/>
      <c r="I110" s="63" t="s">
        <v>255</v>
      </c>
      <c r="J110" s="79"/>
      <c r="K110" s="101"/>
      <c r="L110" s="74"/>
    </row>
    <row r="111" spans="1:12" s="1" customFormat="1" ht="12">
      <c r="A111" s="19">
        <f t="shared" si="11"/>
        <v>107</v>
      </c>
      <c r="B111" s="66" t="s">
        <v>257</v>
      </c>
      <c r="C111" s="39"/>
      <c r="D111" s="73" t="s">
        <v>224</v>
      </c>
      <c r="E111" s="73" t="s">
        <v>249</v>
      </c>
      <c r="F111" s="35">
        <f t="shared" si="14"/>
        <v>0.39999999999997726</v>
      </c>
      <c r="G111" s="95">
        <v>538.79999999999995</v>
      </c>
      <c r="H111" s="66"/>
      <c r="I111" s="63" t="s">
        <v>256</v>
      </c>
      <c r="J111" s="79"/>
      <c r="K111" s="101"/>
      <c r="L111" s="74"/>
    </row>
    <row r="112" spans="1:12" s="1" customFormat="1" ht="12">
      <c r="A112" s="19">
        <f t="shared" si="11"/>
        <v>108</v>
      </c>
      <c r="B112" s="66" t="s">
        <v>259</v>
      </c>
      <c r="C112" s="96" t="s">
        <v>29</v>
      </c>
      <c r="D112" s="73" t="s">
        <v>231</v>
      </c>
      <c r="E112" s="73" t="s">
        <v>249</v>
      </c>
      <c r="F112" s="35">
        <f t="shared" si="14"/>
        <v>2.9000000000000909</v>
      </c>
      <c r="G112" s="95">
        <v>541.70000000000005</v>
      </c>
      <c r="H112" s="66"/>
      <c r="I112" s="63" t="s">
        <v>258</v>
      </c>
      <c r="J112" s="79"/>
      <c r="K112" s="101"/>
      <c r="L112" s="74"/>
    </row>
    <row r="113" spans="1:12" s="1" customFormat="1" ht="12">
      <c r="A113" s="19">
        <f t="shared" si="11"/>
        <v>109</v>
      </c>
      <c r="B113" s="66" t="s">
        <v>260</v>
      </c>
      <c r="C113" s="39"/>
      <c r="D113" s="73" t="s">
        <v>221</v>
      </c>
      <c r="E113" s="73" t="s">
        <v>261</v>
      </c>
      <c r="F113" s="35">
        <f t="shared" si="14"/>
        <v>4.5</v>
      </c>
      <c r="G113" s="95">
        <v>546.20000000000005</v>
      </c>
      <c r="H113" s="66"/>
      <c r="I113" s="63"/>
      <c r="J113" s="79"/>
      <c r="K113" s="101"/>
      <c r="L113" s="74"/>
    </row>
    <row r="114" spans="1:12" s="1" customFormat="1" ht="33.75">
      <c r="A114" s="19">
        <f t="shared" si="11"/>
        <v>110</v>
      </c>
      <c r="B114" s="66" t="s">
        <v>262</v>
      </c>
      <c r="C114" s="39"/>
      <c r="D114" s="73" t="s">
        <v>231</v>
      </c>
      <c r="E114" s="73" t="s">
        <v>263</v>
      </c>
      <c r="F114" s="35">
        <f t="shared" si="14"/>
        <v>2.2999999999999545</v>
      </c>
      <c r="G114" s="95">
        <v>548.5</v>
      </c>
      <c r="H114" s="66"/>
      <c r="I114" s="63"/>
      <c r="J114" s="79"/>
      <c r="K114" s="101"/>
      <c r="L114" s="74"/>
    </row>
    <row r="115" spans="1:12" s="1" customFormat="1" ht="22.5">
      <c r="A115" s="19">
        <f t="shared" si="11"/>
        <v>111</v>
      </c>
      <c r="B115" s="66" t="s">
        <v>265</v>
      </c>
      <c r="C115" s="39"/>
      <c r="D115" s="73" t="s">
        <v>221</v>
      </c>
      <c r="E115" s="73" t="s">
        <v>264</v>
      </c>
      <c r="F115" s="35">
        <f t="shared" si="14"/>
        <v>11</v>
      </c>
      <c r="G115" s="95">
        <v>559.5</v>
      </c>
      <c r="H115" s="66"/>
      <c r="I115" s="63"/>
      <c r="J115" s="79"/>
      <c r="K115" s="101"/>
      <c r="L115" s="74"/>
    </row>
    <row r="116" spans="1:12" s="1" customFormat="1" ht="22.5">
      <c r="A116" s="19">
        <f t="shared" si="11"/>
        <v>112</v>
      </c>
      <c r="B116" s="66" t="s">
        <v>266</v>
      </c>
      <c r="C116" s="39"/>
      <c r="D116" s="73" t="s">
        <v>221</v>
      </c>
      <c r="E116" s="73" t="s">
        <v>268</v>
      </c>
      <c r="F116" s="35">
        <f t="shared" si="14"/>
        <v>4.7999999999999545</v>
      </c>
      <c r="G116" s="95">
        <v>564.29999999999995</v>
      </c>
      <c r="H116" s="66"/>
      <c r="I116" s="63" t="s">
        <v>267</v>
      </c>
      <c r="J116" s="79"/>
      <c r="K116" s="101"/>
      <c r="L116" s="74"/>
    </row>
    <row r="117" spans="1:12" s="1" customFormat="1" ht="22.5">
      <c r="A117" s="19">
        <f t="shared" si="11"/>
        <v>113</v>
      </c>
      <c r="B117" s="66" t="s">
        <v>269</v>
      </c>
      <c r="C117" s="39"/>
      <c r="D117" s="73" t="s">
        <v>231</v>
      </c>
      <c r="E117" s="73" t="s">
        <v>264</v>
      </c>
      <c r="F117" s="35">
        <f t="shared" si="14"/>
        <v>2.6000000000000227</v>
      </c>
      <c r="G117" s="95">
        <v>566.9</v>
      </c>
      <c r="H117" s="66"/>
      <c r="I117" s="63"/>
      <c r="J117" s="79"/>
      <c r="K117" s="101"/>
      <c r="L117" s="74"/>
    </row>
    <row r="118" spans="1:12" s="1" customFormat="1" ht="12">
      <c r="A118" s="19">
        <f t="shared" si="11"/>
        <v>114</v>
      </c>
      <c r="B118" s="66" t="s">
        <v>271</v>
      </c>
      <c r="C118" s="39"/>
      <c r="D118" s="73" t="s">
        <v>224</v>
      </c>
      <c r="E118" s="73" t="s">
        <v>270</v>
      </c>
      <c r="F118" s="35">
        <f t="shared" si="14"/>
        <v>3.7000000000000455</v>
      </c>
      <c r="G118" s="95">
        <v>570.6</v>
      </c>
      <c r="H118" s="66"/>
      <c r="I118" s="63" t="s">
        <v>280</v>
      </c>
      <c r="J118" s="79"/>
      <c r="K118" s="101"/>
      <c r="L118" s="74"/>
    </row>
    <row r="119" spans="1:12" s="1" customFormat="1" ht="12">
      <c r="A119" s="19">
        <f t="shared" si="11"/>
        <v>115</v>
      </c>
      <c r="B119" s="66" t="s">
        <v>272</v>
      </c>
      <c r="C119" s="39"/>
      <c r="D119" s="73" t="s">
        <v>221</v>
      </c>
      <c r="E119" s="73" t="s">
        <v>270</v>
      </c>
      <c r="F119" s="35">
        <f t="shared" si="14"/>
        <v>8.1000000000000227</v>
      </c>
      <c r="G119" s="95">
        <v>578.70000000000005</v>
      </c>
      <c r="H119" s="66"/>
      <c r="I119" s="63"/>
      <c r="J119" s="79"/>
      <c r="K119" s="101"/>
      <c r="L119" s="74"/>
    </row>
    <row r="120" spans="1:12" s="1" customFormat="1" ht="22.5">
      <c r="A120" s="19">
        <f t="shared" si="11"/>
        <v>116</v>
      </c>
      <c r="B120" s="66" t="s">
        <v>273</v>
      </c>
      <c r="C120" s="39"/>
      <c r="D120" s="73" t="s">
        <v>231</v>
      </c>
      <c r="E120" s="73" t="s">
        <v>274</v>
      </c>
      <c r="F120" s="35">
        <f t="shared" si="14"/>
        <v>1.2999999999999545</v>
      </c>
      <c r="G120" s="95">
        <v>580</v>
      </c>
      <c r="H120" s="66"/>
      <c r="I120" s="63" t="s">
        <v>275</v>
      </c>
      <c r="J120" s="79"/>
      <c r="K120" s="101"/>
      <c r="L120" s="74"/>
    </row>
    <row r="121" spans="1:12" s="1" customFormat="1" ht="12">
      <c r="A121" s="19">
        <f t="shared" si="11"/>
        <v>117</v>
      </c>
      <c r="B121" s="66" t="s">
        <v>277</v>
      </c>
      <c r="C121" s="39"/>
      <c r="D121" s="73" t="s">
        <v>276</v>
      </c>
      <c r="E121" s="73" t="s">
        <v>274</v>
      </c>
      <c r="F121" s="35">
        <f t="shared" si="14"/>
        <v>5</v>
      </c>
      <c r="G121" s="95">
        <v>585</v>
      </c>
      <c r="H121" s="66"/>
      <c r="I121" s="63"/>
      <c r="J121" s="79"/>
      <c r="K121" s="101"/>
      <c r="L121" s="74"/>
    </row>
    <row r="122" spans="1:12" s="1" customFormat="1" ht="12">
      <c r="A122" s="19">
        <f t="shared" si="11"/>
        <v>118</v>
      </c>
      <c r="B122" s="73" t="s">
        <v>279</v>
      </c>
      <c r="C122" s="39"/>
      <c r="D122" s="73" t="s">
        <v>8</v>
      </c>
      <c r="E122" s="73" t="s">
        <v>278</v>
      </c>
      <c r="F122" s="35">
        <f t="shared" si="14"/>
        <v>0.5</v>
      </c>
      <c r="G122" s="95">
        <v>585.5</v>
      </c>
      <c r="H122" s="66"/>
      <c r="I122" s="63"/>
      <c r="J122" s="79"/>
      <c r="K122" s="101"/>
      <c r="L122" s="74"/>
    </row>
    <row r="123" spans="1:12" s="1" customFormat="1" ht="12">
      <c r="A123" s="19">
        <f t="shared" si="11"/>
        <v>119</v>
      </c>
      <c r="B123" s="66" t="s">
        <v>281</v>
      </c>
      <c r="C123" s="39"/>
      <c r="D123" s="73" t="s">
        <v>224</v>
      </c>
      <c r="E123" s="73" t="s">
        <v>278</v>
      </c>
      <c r="F123" s="35">
        <f t="shared" si="14"/>
        <v>7.5</v>
      </c>
      <c r="G123" s="95">
        <v>593</v>
      </c>
      <c r="H123" s="66"/>
      <c r="I123" s="63" t="s">
        <v>282</v>
      </c>
      <c r="J123" s="79"/>
      <c r="K123" s="101"/>
      <c r="L123" s="74"/>
    </row>
    <row r="124" spans="1:12" s="1" customFormat="1" ht="12">
      <c r="A124" s="19">
        <f t="shared" si="11"/>
        <v>120</v>
      </c>
      <c r="B124" s="66" t="s">
        <v>287</v>
      </c>
      <c r="C124" s="39"/>
      <c r="D124" s="73" t="s">
        <v>221</v>
      </c>
      <c r="E124" s="73" t="s">
        <v>283</v>
      </c>
      <c r="F124" s="35">
        <f t="shared" si="14"/>
        <v>1.1000000000000227</v>
      </c>
      <c r="G124" s="95">
        <v>594.1</v>
      </c>
      <c r="H124" s="66"/>
      <c r="I124" s="63" t="s">
        <v>288</v>
      </c>
      <c r="J124" s="79"/>
      <c r="K124" s="101"/>
      <c r="L124" s="74"/>
    </row>
    <row r="125" spans="1:12" s="1" customFormat="1" ht="12">
      <c r="A125" s="19">
        <f t="shared" si="11"/>
        <v>121</v>
      </c>
      <c r="B125" s="66" t="s">
        <v>286</v>
      </c>
      <c r="C125" s="39"/>
      <c r="D125" s="73" t="s">
        <v>284</v>
      </c>
      <c r="E125" s="73" t="s">
        <v>285</v>
      </c>
      <c r="F125" s="35">
        <f t="shared" si="14"/>
        <v>1.6999999999999318</v>
      </c>
      <c r="G125" s="95">
        <v>595.79999999999995</v>
      </c>
      <c r="H125" s="66"/>
      <c r="I125" s="63" t="s">
        <v>289</v>
      </c>
      <c r="J125" s="79"/>
      <c r="K125" s="101"/>
      <c r="L125" s="74"/>
    </row>
    <row r="126" spans="1:12" s="1" customFormat="1" ht="12">
      <c r="A126" s="19">
        <f t="shared" si="11"/>
        <v>122</v>
      </c>
      <c r="B126" s="66" t="s">
        <v>290</v>
      </c>
      <c r="C126" s="39"/>
      <c r="D126" s="73" t="s">
        <v>224</v>
      </c>
      <c r="E126" s="73" t="s">
        <v>291</v>
      </c>
      <c r="F126" s="35">
        <f t="shared" si="14"/>
        <v>3.2000000000000455</v>
      </c>
      <c r="G126" s="95">
        <v>599</v>
      </c>
      <c r="H126" s="66"/>
      <c r="I126" s="63"/>
      <c r="J126" s="79"/>
      <c r="K126" s="101"/>
      <c r="L126" s="74"/>
    </row>
    <row r="127" spans="1:12" s="1" customFormat="1" ht="12">
      <c r="A127" s="19">
        <f t="shared" si="11"/>
        <v>123</v>
      </c>
      <c r="B127" s="66" t="s">
        <v>292</v>
      </c>
      <c r="C127" s="39"/>
      <c r="D127" s="73" t="s">
        <v>221</v>
      </c>
      <c r="E127" s="73" t="s">
        <v>293</v>
      </c>
      <c r="F127" s="35">
        <f t="shared" si="14"/>
        <v>2.5</v>
      </c>
      <c r="G127" s="95">
        <v>601.5</v>
      </c>
      <c r="H127" s="66"/>
      <c r="I127" s="63"/>
      <c r="J127" s="79"/>
      <c r="K127" s="101"/>
      <c r="L127" s="74"/>
    </row>
    <row r="128" spans="1:12" s="1" customFormat="1" ht="12">
      <c r="A128" s="19">
        <f t="shared" si="11"/>
        <v>124</v>
      </c>
      <c r="B128" s="66" t="s">
        <v>295</v>
      </c>
      <c r="C128" s="39"/>
      <c r="D128" s="73" t="s">
        <v>231</v>
      </c>
      <c r="E128" s="73" t="s">
        <v>294</v>
      </c>
      <c r="F128" s="35">
        <f t="shared" si="14"/>
        <v>1.2000000000000455</v>
      </c>
      <c r="G128" s="95">
        <v>602.70000000000005</v>
      </c>
      <c r="H128" s="66"/>
      <c r="I128" s="63"/>
      <c r="J128" s="79"/>
      <c r="K128" s="101"/>
      <c r="L128" s="74"/>
    </row>
    <row r="129" spans="1:12" s="1" customFormat="1" ht="12">
      <c r="A129" s="19">
        <f t="shared" si="11"/>
        <v>125</v>
      </c>
      <c r="B129" s="66" t="s">
        <v>296</v>
      </c>
      <c r="C129" s="39"/>
      <c r="D129" s="73" t="s">
        <v>297</v>
      </c>
      <c r="E129" s="73" t="s">
        <v>298</v>
      </c>
      <c r="F129" s="35">
        <f t="shared" si="14"/>
        <v>1.5</v>
      </c>
      <c r="G129" s="95">
        <v>604.20000000000005</v>
      </c>
      <c r="H129" s="66"/>
      <c r="I129" s="63" t="s">
        <v>299</v>
      </c>
      <c r="J129" s="79"/>
      <c r="K129" s="101"/>
      <c r="L129" s="74"/>
    </row>
    <row r="130" spans="1:12" s="1" customFormat="1" ht="12">
      <c r="A130" s="58">
        <f t="shared" si="11"/>
        <v>126</v>
      </c>
      <c r="B130" s="80" t="s">
        <v>300</v>
      </c>
      <c r="C130" s="70"/>
      <c r="D130" s="67" t="s">
        <v>301</v>
      </c>
      <c r="E130" s="67" t="s">
        <v>298</v>
      </c>
      <c r="F130" s="55">
        <f t="shared" si="14"/>
        <v>9.9999999999909051E-2</v>
      </c>
      <c r="G130" s="102">
        <v>604.29999999999995</v>
      </c>
      <c r="H130" s="80"/>
      <c r="I130" s="81" t="s">
        <v>302</v>
      </c>
      <c r="J130" s="115"/>
      <c r="K130" s="101"/>
      <c r="L130" s="74"/>
    </row>
    <row r="131" spans="1:12" s="1" customFormat="1" ht="12">
      <c r="A131" s="19">
        <f t="shared" si="11"/>
        <v>127</v>
      </c>
      <c r="B131" s="66" t="s">
        <v>305</v>
      </c>
      <c r="C131" s="39"/>
      <c r="D131" s="73" t="s">
        <v>304</v>
      </c>
      <c r="E131" s="73" t="s">
        <v>303</v>
      </c>
      <c r="F131" s="35">
        <f t="shared" si="14"/>
        <v>0</v>
      </c>
      <c r="G131" s="95">
        <v>604.29999999999995</v>
      </c>
      <c r="H131" s="66"/>
      <c r="I131" s="63" t="s">
        <v>307</v>
      </c>
      <c r="J131" s="79"/>
      <c r="K131" s="101"/>
      <c r="L131" s="74"/>
    </row>
    <row r="132" spans="1:12" s="4" customFormat="1" ht="68.25" thickBot="1">
      <c r="A132" s="59">
        <f t="shared" si="11"/>
        <v>128</v>
      </c>
      <c r="B132" s="31" t="s">
        <v>306</v>
      </c>
      <c r="C132" s="32"/>
      <c r="D132" s="33"/>
      <c r="E132" s="31"/>
      <c r="F132" s="56">
        <f t="shared" si="14"/>
        <v>0</v>
      </c>
      <c r="G132" s="57">
        <v>604.29999999999995</v>
      </c>
      <c r="H132" s="31"/>
      <c r="I132" s="68" t="s">
        <v>317</v>
      </c>
      <c r="J132" s="34">
        <f>G132-G108</f>
        <v>71.299999999999955</v>
      </c>
      <c r="K132" s="49"/>
      <c r="L132" s="74"/>
    </row>
  </sheetData>
  <phoneticPr fontId="18"/>
  <pageMargins left="0.7" right="0.7" top="0.75" bottom="0.75" header="0.3" footer="0.3"/>
  <pageSetup paperSize="9" scale="67" fitToHeight="0" orientation="portrait" horizontalDpi="0" verticalDpi="0"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2015-502que</vt:lpstr>
      <vt:lpstr>'2015-502que'!Print_Area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ZIN8</dc:creator>
  <cp:lastModifiedBy>ZIN8</cp:lastModifiedBy>
  <cp:lastPrinted>2015-04-27T18:26:47Z</cp:lastPrinted>
  <dcterms:created xsi:type="dcterms:W3CDTF">2013-03-10T08:41:33Z</dcterms:created>
  <dcterms:modified xsi:type="dcterms:W3CDTF">2015-04-27T18:36:49Z</dcterms:modified>
</cp:coreProperties>
</file>