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8000" windowHeight="12900"/>
  </bookViews>
  <sheets>
    <sheet name="que" sheetId="2" r:id="rId1"/>
  </sheets>
  <definedNames>
    <definedName name="_xlnm.Print_Area" localSheetId="0">que!$A$1:$J$158</definedName>
  </definedNames>
  <calcPr calcId="145621" iterateDelta="1E-4"/>
</workbook>
</file>

<file path=xl/calcChain.xml><?xml version="1.0" encoding="utf-8"?>
<calcChain xmlns="http://schemas.openxmlformats.org/spreadsheetml/2006/main">
  <c r="J158" i="2" l="1"/>
  <c r="J130" i="2"/>
  <c r="J82" i="2"/>
  <c r="J96" i="2"/>
  <c r="A158" i="2"/>
  <c r="F158" i="2"/>
  <c r="F154" i="2" l="1"/>
  <c r="F153" i="2"/>
  <c r="F152" i="2"/>
  <c r="F125" i="2"/>
  <c r="F122" i="2"/>
  <c r="F155" i="2"/>
  <c r="F156" i="2"/>
  <c r="F157" i="2"/>
  <c r="F126" i="2" l="1"/>
  <c r="F127" i="2" l="1"/>
  <c r="F128" i="2" l="1"/>
  <c r="F129" i="2" l="1"/>
  <c r="F130" i="2" l="1"/>
  <c r="F131" i="2" l="1"/>
  <c r="F132" i="2" l="1"/>
  <c r="F133" i="2" l="1"/>
  <c r="F134" i="2" l="1"/>
  <c r="F135" i="2" l="1"/>
  <c r="F136" i="2" l="1"/>
  <c r="F137" i="2" l="1"/>
  <c r="F138" i="2" l="1"/>
  <c r="F139" i="2" l="1"/>
  <c r="F140" i="2" l="1"/>
  <c r="F141" i="2" l="1"/>
  <c r="F142" i="2" l="1"/>
  <c r="F143" i="2" l="1"/>
  <c r="F144" i="2" l="1"/>
  <c r="F145" i="2" l="1"/>
  <c r="F146" i="2" l="1"/>
  <c r="F147" i="2" l="1"/>
  <c r="F148" i="2" l="1"/>
  <c r="F149" i="2" l="1"/>
  <c r="F150" i="2" l="1"/>
  <c r="F151" i="2" l="1"/>
  <c r="F116" i="2" l="1"/>
  <c r="F117" i="2"/>
  <c r="F118" i="2"/>
  <c r="F119" i="2"/>
  <c r="F115" i="2"/>
  <c r="A116" i="2"/>
  <c r="A117" i="2" s="1"/>
  <c r="A118" i="2" s="1"/>
  <c r="A119" i="2" s="1"/>
  <c r="F110" i="2"/>
  <c r="F96" i="2"/>
  <c r="J69" i="2"/>
  <c r="J65" i="2"/>
  <c r="J56" i="2"/>
  <c r="J55" i="2"/>
  <c r="F20" i="2"/>
  <c r="F35" i="2"/>
  <c r="F65" i="2"/>
  <c r="F64" i="2"/>
  <c r="F48" i="2"/>
  <c r="F57" i="2" l="1"/>
  <c r="F56" i="2"/>
  <c r="F61" i="2"/>
  <c r="F60" i="2"/>
  <c r="F59" i="2"/>
  <c r="F58" i="2"/>
  <c r="F55" i="2"/>
  <c r="F54" i="2"/>
  <c r="F53" i="2"/>
  <c r="F47" i="2" l="1"/>
  <c r="F46" i="2"/>
  <c r="F45" i="2"/>
  <c r="F44" i="2"/>
  <c r="F34" i="2"/>
  <c r="F33" i="2"/>
  <c r="F32" i="2"/>
  <c r="F31" i="2"/>
  <c r="F30" i="2"/>
  <c r="F29" i="2"/>
  <c r="F28" i="2" l="1"/>
  <c r="F25" i="2" l="1"/>
  <c r="F24" i="2"/>
  <c r="F23" i="2"/>
  <c r="J35" i="2"/>
  <c r="J20" i="2"/>
  <c r="F102" i="2" l="1"/>
  <c r="F121" i="2"/>
  <c r="F120" i="2"/>
  <c r="J110" i="2" l="1"/>
  <c r="F95" i="2"/>
  <c r="F82" i="2" l="1"/>
  <c r="J48" i="2"/>
  <c r="F39" i="2"/>
  <c r="F38" i="2"/>
  <c r="F52" i="2"/>
  <c r="F51" i="2"/>
  <c r="F50" i="2"/>
  <c r="F49" i="2"/>
  <c r="F43" i="2"/>
  <c r="F42" i="2"/>
  <c r="F41" i="2"/>
  <c r="F40" i="2"/>
  <c r="F37" i="2"/>
  <c r="F36" i="2"/>
  <c r="F27" i="2"/>
  <c r="F26" i="2"/>
  <c r="F22" i="2"/>
  <c r="F21" i="2"/>
  <c r="F19" i="2" l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09" i="2" l="1"/>
  <c r="F108" i="2"/>
  <c r="F107" i="2"/>
  <c r="F106" i="2"/>
  <c r="F105" i="2"/>
  <c r="F104" i="2"/>
  <c r="F103" i="2"/>
  <c r="F101" i="2"/>
  <c r="F100" i="2"/>
  <c r="F99" i="2"/>
  <c r="F98" i="2"/>
  <c r="F97" i="2"/>
  <c r="F86" i="2"/>
  <c r="F85" i="2"/>
  <c r="F67" i="2"/>
  <c r="F66" i="2"/>
  <c r="F72" i="2" l="1"/>
  <c r="F71" i="2"/>
  <c r="F73" i="2"/>
  <c r="F89" i="2" l="1"/>
  <c r="A10" i="2" l="1"/>
  <c r="A11" i="2" s="1"/>
  <c r="A12" i="2" s="1"/>
  <c r="A13" i="2" s="1"/>
  <c r="F62" i="2"/>
  <c r="F63" i="2"/>
  <c r="F68" i="2"/>
  <c r="F69" i="2"/>
  <c r="F70" i="2"/>
  <c r="F74" i="2"/>
  <c r="F75" i="2"/>
  <c r="F76" i="2"/>
  <c r="F77" i="2"/>
  <c r="F78" i="2"/>
  <c r="F79" i="2"/>
  <c r="F80" i="2"/>
  <c r="F81" i="2"/>
  <c r="F83" i="2"/>
  <c r="F84" i="2"/>
  <c r="F87" i="2"/>
  <c r="F88" i="2"/>
  <c r="F90" i="2"/>
  <c r="F91" i="2"/>
  <c r="F92" i="2"/>
  <c r="F93" i="2"/>
  <c r="F94" i="2"/>
  <c r="A14" i="2" l="1"/>
  <c r="A15" i="2" s="1"/>
  <c r="A16" i="2" s="1"/>
  <c r="A17" i="2" s="1"/>
  <c r="A18" i="2" s="1"/>
  <c r="A19" i="2" s="1"/>
  <c r="A20" i="2" s="1"/>
  <c r="A21" i="2" l="1"/>
  <c r="A22" i="2" s="1"/>
  <c r="A23" i="2" l="1"/>
  <c r="A24" i="2" l="1"/>
  <c r="A25" i="2" s="1"/>
  <c r="A26" i="2" s="1"/>
  <c r="A27" i="2" s="1"/>
  <c r="A28" i="2" l="1"/>
  <c r="A29" i="2" s="1"/>
  <c r="A30" i="2" s="1"/>
  <c r="A31" i="2" s="1"/>
  <c r="A32" i="2" s="1"/>
  <c r="A33" i="2" l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l="1"/>
  <c r="A45" i="2" s="1"/>
  <c r="A46" i="2" s="1"/>
  <c r="A47" i="2" s="1"/>
  <c r="A48" i="2" l="1"/>
  <c r="A49" i="2" s="1"/>
  <c r="A50" i="2" s="1"/>
  <c r="A51" i="2" s="1"/>
  <c r="A52" i="2" s="1"/>
  <c r="A53" i="2" s="1"/>
  <c r="A54" i="2" s="1"/>
  <c r="A55" i="2" s="1"/>
  <c r="A56" i="2" l="1"/>
  <c r="A57" i="2" s="1"/>
  <c r="A58" i="2" s="1"/>
  <c r="A59" i="2" s="1"/>
  <c r="A60" i="2" s="1"/>
  <c r="A61" i="2" s="1"/>
  <c r="A62" i="2" s="1"/>
  <c r="A63" i="2" s="1"/>
  <c r="A64" i="2" s="1"/>
  <c r="A65" i="2" l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l="1"/>
  <c r="A95" i="2" s="1"/>
  <c r="A96" i="2" s="1"/>
  <c r="A97" i="2" l="1"/>
  <c r="A98" i="2" s="1"/>
  <c r="A99" i="2" s="1"/>
  <c r="A100" i="2" s="1"/>
  <c r="A101" i="2" s="1"/>
  <c r="A102" i="2" l="1"/>
  <c r="A103" i="2" s="1"/>
  <c r="A104" i="2" s="1"/>
  <c r="A105" i="2" s="1"/>
  <c r="A106" i="2" s="1"/>
  <c r="A107" i="2" s="1"/>
  <c r="A108" i="2" s="1"/>
  <c r="A109" i="2" s="1"/>
  <c r="A110" i="2" s="1"/>
  <c r="A120" i="2" l="1"/>
  <c r="A121" i="2" s="1"/>
  <c r="A122" i="2" l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F123" i="2"/>
  <c r="F124" i="2"/>
</calcChain>
</file>

<file path=xl/comments1.xml><?xml version="1.0" encoding="utf-8"?>
<comments xmlns="http://schemas.openxmlformats.org/spreadsheetml/2006/main">
  <authors>
    <author>ZIN8</author>
  </authors>
  <commentLis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 クローズ時間修正</t>
        </r>
      </text>
    </comment>
  </commentList>
</comments>
</file>

<file path=xl/sharedStrings.xml><?xml version="1.0" encoding="utf-8"?>
<sst xmlns="http://schemas.openxmlformats.org/spreadsheetml/2006/main" count="576" uniqueCount="367">
  <si>
    <t>ポイント</t>
  </si>
  <si>
    <t>標識</t>
  </si>
  <si>
    <t>道路</t>
  </si>
  <si>
    <t>区間</t>
  </si>
  <si>
    <t>合計</t>
  </si>
  <si>
    <t>備考</t>
  </si>
  <si>
    <t>左側</t>
  </si>
  <si>
    <t>直進</t>
    <rPh sb="0" eb="2">
      <t>チョクシン</t>
    </rPh>
    <phoneticPr fontId="18"/>
  </si>
  <si>
    <t>左折</t>
    <rPh sb="0" eb="2">
      <t>サセツ</t>
    </rPh>
    <phoneticPr fontId="18"/>
  </si>
  <si>
    <t>市道</t>
    <rPh sb="0" eb="2">
      <t>シドウ</t>
    </rPh>
    <phoneticPr fontId="18"/>
  </si>
  <si>
    <t>右側</t>
    <rPh sb="0" eb="2">
      <t>ミギガワ</t>
    </rPh>
    <phoneticPr fontId="18"/>
  </si>
  <si>
    <t>久御山中央公園</t>
    <rPh sb="0" eb="7">
      <t>クミヤマチュウオウコウエン</t>
    </rPh>
    <phoneticPr fontId="3"/>
  </si>
  <si>
    <t>市道</t>
    <rPh sb="0" eb="2">
      <t>シドウ</t>
    </rPh>
    <phoneticPr fontId="2"/>
  </si>
  <si>
    <t>府道15</t>
    <rPh sb="0" eb="2">
      <t>フドウ</t>
    </rPh>
    <phoneticPr fontId="3"/>
  </si>
  <si>
    <t>右折</t>
    <rPh sb="0" eb="2">
      <t>ウセツ</t>
    </rPh>
    <phoneticPr fontId="2"/>
  </si>
  <si>
    <t>右折</t>
    <rPh sb="0" eb="2">
      <t>ウセツ</t>
    </rPh>
    <phoneticPr fontId="18"/>
  </si>
  <si>
    <t>左折</t>
    <rPh sb="0" eb="2">
      <t>サセツ</t>
    </rPh>
    <phoneticPr fontId="18"/>
  </si>
  <si>
    <t>右折</t>
    <rPh sb="0" eb="2">
      <t>ウセツ</t>
    </rPh>
    <phoneticPr fontId="18"/>
  </si>
  <si>
    <t>T字路</t>
    <rPh sb="1" eb="3">
      <t>ジロ</t>
    </rPh>
    <phoneticPr fontId="18"/>
  </si>
  <si>
    <t>直進</t>
    <rPh sb="0" eb="2">
      <t>チョクシン</t>
    </rPh>
    <phoneticPr fontId="18"/>
  </si>
  <si>
    <t>左折</t>
    <rPh sb="0" eb="2">
      <t>サセツ</t>
    </rPh>
    <phoneticPr fontId="18"/>
  </si>
  <si>
    <t>ト字路</t>
    <rPh sb="1" eb="3">
      <t>ジロ</t>
    </rPh>
    <phoneticPr fontId="18"/>
  </si>
  <si>
    <t>左側</t>
    <rPh sb="0" eb="2">
      <t>ヒダリガワ</t>
    </rPh>
    <phoneticPr fontId="18"/>
  </si>
  <si>
    <t>十字路　S</t>
    <rPh sb="0" eb="3">
      <t>ジュウジロ</t>
    </rPh>
    <phoneticPr fontId="18"/>
  </si>
  <si>
    <t>T字路　S</t>
    <rPh sb="1" eb="3">
      <t>ジロ</t>
    </rPh>
    <phoneticPr fontId="18"/>
  </si>
  <si>
    <t>右直進</t>
    <rPh sb="0" eb="3">
      <t>ミギチョクシン</t>
    </rPh>
    <phoneticPr fontId="18"/>
  </si>
  <si>
    <t>直進</t>
    <rPh sb="0" eb="2">
      <t>チョクシン</t>
    </rPh>
    <phoneticPr fontId="22"/>
  </si>
  <si>
    <t>左折</t>
    <rPh sb="0" eb="2">
      <t>サセツ</t>
    </rPh>
    <phoneticPr fontId="22"/>
  </si>
  <si>
    <t>右折</t>
    <rPh sb="0" eb="2">
      <t>ウセツ</t>
    </rPh>
    <phoneticPr fontId="22"/>
  </si>
  <si>
    <t>府道15</t>
    <rPh sb="0" eb="2">
      <t>フドウ</t>
    </rPh>
    <phoneticPr fontId="18"/>
  </si>
  <si>
    <t>T字路 S</t>
    <rPh sb="1" eb="3">
      <t>ジロ</t>
    </rPh>
    <phoneticPr fontId="3"/>
  </si>
  <si>
    <t>右折</t>
    <rPh sb="0" eb="2">
      <t>ウセツ</t>
    </rPh>
    <phoneticPr fontId="18"/>
  </si>
  <si>
    <t>左折</t>
    <rPh sb="0" eb="2">
      <t>サセツ</t>
    </rPh>
    <phoneticPr fontId="18"/>
  </si>
  <si>
    <t>左折</t>
    <rPh sb="0" eb="2">
      <t>サセツ</t>
    </rPh>
    <phoneticPr fontId="3"/>
  </si>
  <si>
    <t>BRM523京都600</t>
    <phoneticPr fontId="18"/>
  </si>
  <si>
    <t>※時間の記述は5：00スタート基準です</t>
    <phoneticPr fontId="19"/>
  </si>
  <si>
    <t>R1</t>
    <phoneticPr fontId="2"/>
  </si>
  <si>
    <t>久御山田井　S</t>
    <rPh sb="0" eb="5">
      <t>クミヤマタイ</t>
    </rPh>
    <phoneticPr fontId="2"/>
  </si>
  <si>
    <t>出屋敷　S</t>
    <rPh sb="0" eb="3">
      <t>デヤシキ</t>
    </rPh>
    <phoneticPr fontId="2"/>
  </si>
  <si>
    <t>府道144</t>
    <rPh sb="0" eb="2">
      <t>フドウ</t>
    </rPh>
    <phoneticPr fontId="2"/>
  </si>
  <si>
    <t>府道13</t>
    <rPh sb="0" eb="2">
      <t>フドウ</t>
    </rPh>
    <phoneticPr fontId="2"/>
  </si>
  <si>
    <t>左折</t>
    <rPh sb="0" eb="2">
      <t>サセツ</t>
    </rPh>
    <phoneticPr fontId="2"/>
  </si>
  <si>
    <t>かささぎ橋　S</t>
    <rPh sb="4" eb="5">
      <t>バシ</t>
    </rPh>
    <phoneticPr fontId="2"/>
  </si>
  <si>
    <t>右歩道</t>
    <rPh sb="0" eb="3">
      <t>ミギホドウ</t>
    </rPh>
    <phoneticPr fontId="2"/>
  </si>
  <si>
    <t>桜橋　S</t>
    <rPh sb="0" eb="2">
      <t>サクラバシ</t>
    </rPh>
    <phoneticPr fontId="18"/>
  </si>
  <si>
    <t>右歩道に上がる</t>
    <rPh sb="0" eb="3">
      <t>ミギホドウ</t>
    </rPh>
    <rPh sb="4" eb="5">
      <t>ア</t>
    </rPh>
    <phoneticPr fontId="18"/>
  </si>
  <si>
    <t>十字路</t>
    <rPh sb="0" eb="3">
      <t>ジュウジロ</t>
    </rPh>
    <phoneticPr fontId="18"/>
  </si>
  <si>
    <t>右歩道のまま枚方大橋わたる</t>
    <rPh sb="0" eb="3">
      <t>ミギホドウ</t>
    </rPh>
    <rPh sb="6" eb="10">
      <t>ヒラカタオオハシ</t>
    </rPh>
    <phoneticPr fontId="18"/>
  </si>
  <si>
    <t>R170（枚方大橋）</t>
    <rPh sb="5" eb="9">
      <t>ヒラカタオオハシ</t>
    </rPh>
    <phoneticPr fontId="18"/>
  </si>
  <si>
    <t>大塚町南　S</t>
    <rPh sb="0" eb="3">
      <t>オオツカチョウ</t>
    </rPh>
    <rPh sb="3" eb="4">
      <t>ミナミ</t>
    </rPh>
    <phoneticPr fontId="18"/>
  </si>
  <si>
    <t>府道139</t>
    <rPh sb="0" eb="2">
      <t>フドウ</t>
    </rPh>
    <phoneticPr fontId="18"/>
  </si>
  <si>
    <t>十字路（？）　S</t>
    <rPh sb="0" eb="3">
      <t>ジュウジロ</t>
    </rPh>
    <phoneticPr fontId="18"/>
  </si>
  <si>
    <t>一応奥にも進めるが、商店街があるので実質T字路</t>
    <rPh sb="0" eb="3">
      <t>イチオウオク</t>
    </rPh>
    <rPh sb="5" eb="6">
      <t>スス</t>
    </rPh>
    <rPh sb="10" eb="13">
      <t>ショウテンガイ</t>
    </rPh>
    <rPh sb="18" eb="20">
      <t>ジッシツ</t>
    </rPh>
    <rPh sb="21" eb="23">
      <t>ジロ</t>
    </rPh>
    <phoneticPr fontId="18"/>
  </si>
  <si>
    <t>西川原西　S</t>
    <rPh sb="0" eb="3">
      <t>ニシガワハラ</t>
    </rPh>
    <rPh sb="3" eb="4">
      <t>ニシ</t>
    </rPh>
    <phoneticPr fontId="18"/>
  </si>
  <si>
    <t>府道46</t>
    <rPh sb="0" eb="2">
      <t>フドウ</t>
    </rPh>
    <phoneticPr fontId="18"/>
  </si>
  <si>
    <t>R171交点　府15終点、府46起点</t>
    <rPh sb="4" eb="6">
      <t>コウテン</t>
    </rPh>
    <rPh sb="7" eb="8">
      <t>フ</t>
    </rPh>
    <rPh sb="10" eb="12">
      <t>シュウテン</t>
    </rPh>
    <rPh sb="13" eb="14">
      <t>フ</t>
    </rPh>
    <rPh sb="16" eb="18">
      <t>キテン</t>
    </rPh>
    <phoneticPr fontId="18"/>
  </si>
  <si>
    <t>府道1</t>
    <rPh sb="0" eb="2">
      <t>フドウ</t>
    </rPh>
    <phoneticPr fontId="18"/>
  </si>
  <si>
    <t>┤字路</t>
    <rPh sb="0" eb="3">
      <t>ケイセンジロ</t>
    </rPh>
    <phoneticPr fontId="18"/>
  </si>
  <si>
    <t>忍頂寺　S</t>
    <rPh sb="0" eb="3">
      <t>ニンチョウジ</t>
    </rPh>
    <phoneticPr fontId="18"/>
  </si>
  <si>
    <t>忍頂寺へ</t>
    <rPh sb="0" eb="3">
      <t>ニンチョウジ</t>
    </rPh>
    <phoneticPr fontId="18"/>
  </si>
  <si>
    <t>府道109</t>
    <rPh sb="0" eb="2">
      <t>フドウ</t>
    </rPh>
    <phoneticPr fontId="18"/>
  </si>
  <si>
    <t>R423亀岡　豊能方面</t>
    <rPh sb="4" eb="6">
      <t>カメオカ</t>
    </rPh>
    <rPh sb="7" eb="9">
      <t>トヨノウ</t>
    </rPh>
    <rPh sb="9" eb="11">
      <t>ホウメン</t>
    </rPh>
    <phoneticPr fontId="18"/>
  </si>
  <si>
    <t>R423</t>
    <phoneticPr fontId="18"/>
  </si>
  <si>
    <t>切畑口　S</t>
    <rPh sb="0" eb="1">
      <t>キ</t>
    </rPh>
    <rPh sb="1" eb="3">
      <t>ハタグチ</t>
    </rPh>
    <phoneticPr fontId="18"/>
  </si>
  <si>
    <t>レシート取得後、折り返し
ブルベカードの記入必要なし</t>
    <rPh sb="8" eb="9">
      <t>オ</t>
    </rPh>
    <rPh sb="10" eb="11">
      <t>カエ</t>
    </rPh>
    <rPh sb="20" eb="22">
      <t>キニュウ</t>
    </rPh>
    <rPh sb="22" eb="24">
      <t>ヒツヨウ</t>
    </rPh>
    <phoneticPr fontId="18"/>
  </si>
  <si>
    <t>妙見口</t>
    <rPh sb="0" eb="3">
      <t>ミョウケングチ</t>
    </rPh>
    <phoneticPr fontId="18"/>
  </si>
  <si>
    <t>府道605</t>
    <rPh sb="0" eb="2">
      <t>フドウ</t>
    </rPh>
    <phoneticPr fontId="18"/>
  </si>
  <si>
    <t>妙見山へ</t>
    <rPh sb="0" eb="3">
      <t>ミョウケンサン</t>
    </rPh>
    <phoneticPr fontId="18"/>
  </si>
  <si>
    <t>野間峠</t>
    <rPh sb="0" eb="3">
      <t>ノマトウゲ</t>
    </rPh>
    <phoneticPr fontId="18"/>
  </si>
  <si>
    <t>標高473m</t>
    <rPh sb="0" eb="2">
      <t>ヒョウコウ</t>
    </rPh>
    <phoneticPr fontId="18"/>
  </si>
  <si>
    <t>野間中　S</t>
    <rPh sb="0" eb="3">
      <t>ノマナカ</t>
    </rPh>
    <phoneticPr fontId="18"/>
  </si>
  <si>
    <t>市道（旧R477）
→R477</t>
    <rPh sb="0" eb="2">
      <t>シドウ</t>
    </rPh>
    <rPh sb="3" eb="4">
      <t>キュウ</t>
    </rPh>
    <phoneticPr fontId="18"/>
  </si>
  <si>
    <t>旧道に入るのが正規ルートだが、奥のバイパスまで進んでもどちらでもよい</t>
    <rPh sb="0" eb="2">
      <t>キュウドウ</t>
    </rPh>
    <rPh sb="3" eb="4">
      <t>ハイ</t>
    </rPh>
    <rPh sb="7" eb="9">
      <t>セイキ</t>
    </rPh>
    <rPh sb="15" eb="16">
      <t>オク</t>
    </rPh>
    <rPh sb="23" eb="24">
      <t>スス</t>
    </rPh>
    <phoneticPr fontId="18"/>
  </si>
  <si>
    <t>府道732</t>
    <rPh sb="0" eb="2">
      <t>フドウ</t>
    </rPh>
    <phoneticPr fontId="18"/>
  </si>
  <si>
    <t>倉垣橋　S</t>
    <rPh sb="0" eb="3">
      <t>クラカキハシ</t>
    </rPh>
    <phoneticPr fontId="18"/>
  </si>
  <si>
    <t>府道4</t>
    <rPh sb="0" eb="2">
      <t>フドウ</t>
    </rPh>
    <phoneticPr fontId="18"/>
  </si>
  <si>
    <t>府道54</t>
    <rPh sb="0" eb="2">
      <t>フドウ</t>
    </rPh>
    <phoneticPr fontId="18"/>
  </si>
  <si>
    <t>山辺口　S</t>
    <rPh sb="0" eb="3">
      <t>ヤマベグチ</t>
    </rPh>
    <phoneticPr fontId="18"/>
  </si>
  <si>
    <t>R173</t>
    <phoneticPr fontId="18"/>
  </si>
  <si>
    <t>はらがたわトンネル</t>
    <phoneticPr fontId="18"/>
  </si>
  <si>
    <t>標高550m 下りながら天王峠で兵庫県へ</t>
    <rPh sb="0" eb="2">
      <t>ヒョウコウ</t>
    </rPh>
    <rPh sb="7" eb="8">
      <t>クダ</t>
    </rPh>
    <rPh sb="12" eb="15">
      <t>テンノウトウゲ</t>
    </rPh>
    <rPh sb="16" eb="19">
      <t>ヒョウゴケン</t>
    </rPh>
    <phoneticPr fontId="18"/>
  </si>
  <si>
    <t>直進</t>
    <rPh sb="0" eb="2">
      <t>チョクシン</t>
    </rPh>
    <phoneticPr fontId="18"/>
  </si>
  <si>
    <t>安田西　S</t>
    <rPh sb="0" eb="3">
      <t>ヤスダニシ</t>
    </rPh>
    <phoneticPr fontId="18"/>
  </si>
  <si>
    <t>BRM404のコースに合流</t>
    <rPh sb="11" eb="13">
      <t>ゴウリュウ</t>
    </rPh>
    <phoneticPr fontId="18"/>
  </si>
  <si>
    <t>左折</t>
    <rPh sb="0" eb="2">
      <t>サセツ</t>
    </rPh>
    <phoneticPr fontId="18"/>
  </si>
  <si>
    <t>R372</t>
    <phoneticPr fontId="18"/>
  </si>
  <si>
    <t>R173(R372)</t>
    <phoneticPr fontId="18"/>
  </si>
  <si>
    <t>小野新　S</t>
    <rPh sb="0" eb="3">
      <t>オノシン</t>
    </rPh>
    <phoneticPr fontId="18"/>
  </si>
  <si>
    <t>右折</t>
    <rPh sb="0" eb="2">
      <t>ウセツ</t>
    </rPh>
    <phoneticPr fontId="18"/>
  </si>
  <si>
    <t>城東支所前　S</t>
    <rPh sb="0" eb="5">
      <t>ジョウトウシショマエ</t>
    </rPh>
    <phoneticPr fontId="18"/>
  </si>
  <si>
    <t>県道304</t>
    <rPh sb="0" eb="2">
      <t>ケンドウ</t>
    </rPh>
    <phoneticPr fontId="18"/>
  </si>
  <si>
    <t>泉　S</t>
    <rPh sb="0" eb="1">
      <t>イズミ</t>
    </rPh>
    <phoneticPr fontId="18"/>
  </si>
  <si>
    <t>県道702</t>
    <rPh sb="0" eb="2">
      <t>ケンドウ</t>
    </rPh>
    <phoneticPr fontId="18"/>
  </si>
  <si>
    <t>京口橋北詰</t>
  </si>
  <si>
    <t>県道77</t>
    <rPh sb="0" eb="2">
      <t>ケンドウ</t>
    </rPh>
    <phoneticPr fontId="18"/>
  </si>
  <si>
    <t>市道→県77</t>
    <rPh sb="0" eb="2">
      <t>シドウ</t>
    </rPh>
    <rPh sb="3" eb="4">
      <t>ケン</t>
    </rPh>
    <phoneticPr fontId="18"/>
  </si>
  <si>
    <t>東岡屋　S</t>
    <rPh sb="0" eb="3">
      <t>ヒガシオカヤ</t>
    </rPh>
    <phoneticPr fontId="18"/>
  </si>
  <si>
    <t>左折して県道77を辿っても良いが、直進すればそのまま道なりに
県道77に入れる（おそらく県77の旧道。現道は旧道の拡幅か？）</t>
    <rPh sb="0" eb="2">
      <t>サセツ</t>
    </rPh>
    <rPh sb="4" eb="6">
      <t>ケンドウ</t>
    </rPh>
    <rPh sb="9" eb="10">
      <t>タド</t>
    </rPh>
    <rPh sb="13" eb="14">
      <t>ヨ</t>
    </rPh>
    <rPh sb="17" eb="19">
      <t>チョクシン</t>
    </rPh>
    <rPh sb="26" eb="27">
      <t>ミチ</t>
    </rPh>
    <rPh sb="31" eb="33">
      <t>ケンドウ</t>
    </rPh>
    <rPh sb="36" eb="37">
      <t>ハイ</t>
    </rPh>
    <rPh sb="44" eb="45">
      <t>ケン</t>
    </rPh>
    <rPh sb="48" eb="50">
      <t>キュウドウ</t>
    </rPh>
    <rPh sb="51" eb="53">
      <t>ゲンドウ</t>
    </rPh>
    <rPh sb="54" eb="56">
      <t>キュウドウ</t>
    </rPh>
    <rPh sb="57" eb="59">
      <t>カクフク</t>
    </rPh>
    <phoneticPr fontId="18"/>
  </si>
  <si>
    <t>R176</t>
    <phoneticPr fontId="18"/>
  </si>
  <si>
    <t>大山下　S</t>
    <rPh sb="0" eb="3">
      <t>ダイセンシタ</t>
    </rPh>
    <phoneticPr fontId="18"/>
  </si>
  <si>
    <t>R176</t>
    <phoneticPr fontId="18"/>
  </si>
  <si>
    <t>柏原北　S</t>
    <rPh sb="0" eb="3">
      <t>カシワラキタ</t>
    </rPh>
    <phoneticPr fontId="18"/>
  </si>
  <si>
    <t>R176</t>
    <phoneticPr fontId="18"/>
  </si>
  <si>
    <t>PC1　ローソン 丹波市柏原町</t>
    <rPh sb="9" eb="12">
      <t>タンバシ</t>
    </rPh>
    <rPh sb="12" eb="15">
      <t>カシバラチョウ</t>
    </rPh>
    <phoneticPr fontId="18"/>
  </si>
  <si>
    <t>稲継　S</t>
    <rPh sb="0" eb="1">
      <t>イネ</t>
    </rPh>
    <rPh sb="1" eb="2">
      <t>ツ</t>
    </rPh>
    <phoneticPr fontId="18"/>
  </si>
  <si>
    <t>県道7</t>
    <rPh sb="0" eb="2">
      <t>ケンドウ</t>
    </rPh>
    <phoneticPr fontId="19"/>
  </si>
  <si>
    <t>御油　S</t>
    <rPh sb="0" eb="2">
      <t>ゴユ</t>
    </rPh>
    <phoneticPr fontId="18"/>
  </si>
  <si>
    <t>小倉　S</t>
    <rPh sb="0" eb="2">
      <t>オグラ</t>
    </rPh>
    <phoneticPr fontId="18"/>
  </si>
  <si>
    <t>R427</t>
    <phoneticPr fontId="18"/>
  </si>
  <si>
    <t>遠坂峠</t>
    <rPh sb="0" eb="3">
      <t>トオサカトウゲ</t>
    </rPh>
    <phoneticPr fontId="18"/>
  </si>
  <si>
    <t>標高376m　旧但馬国へ</t>
    <rPh sb="0" eb="2">
      <t>ヒョウコウ</t>
    </rPh>
    <rPh sb="7" eb="11">
      <t>キュウタジマコク</t>
    </rPh>
    <phoneticPr fontId="18"/>
  </si>
  <si>
    <t>R9</t>
    <phoneticPr fontId="18"/>
  </si>
  <si>
    <t>大垣　Ｓ</t>
    <rPh sb="0" eb="2">
      <t>オオガキ</t>
    </rPh>
    <phoneticPr fontId="18"/>
  </si>
  <si>
    <t>一本柳　Ｓ</t>
    <rPh sb="0" eb="3">
      <t>イッポンヤナギ</t>
    </rPh>
    <phoneticPr fontId="18"/>
  </si>
  <si>
    <t>県道273</t>
    <rPh sb="0" eb="2">
      <t>ケンドウ</t>
    </rPh>
    <phoneticPr fontId="18"/>
  </si>
  <si>
    <t>豊岡　朝来市街</t>
    <rPh sb="0" eb="2">
      <t>トヨオカ</t>
    </rPh>
    <rPh sb="3" eb="7">
      <t>アサゴシガイ</t>
    </rPh>
    <phoneticPr fontId="18"/>
  </si>
  <si>
    <t>県道104</t>
    <rPh sb="0" eb="2">
      <t>ケンドウ</t>
    </rPh>
    <phoneticPr fontId="18"/>
  </si>
  <si>
    <t>王置　S</t>
    <rPh sb="0" eb="1">
      <t>オウ</t>
    </rPh>
    <rPh sb="1" eb="2">
      <t>オ</t>
    </rPh>
    <phoneticPr fontId="18"/>
  </si>
  <si>
    <t>豊岡</t>
    <rPh sb="0" eb="2">
      <t>トヨオカ</t>
    </rPh>
    <phoneticPr fontId="18"/>
  </si>
  <si>
    <t>県道2</t>
    <rPh sb="0" eb="2">
      <t>ケンドウ</t>
    </rPh>
    <phoneticPr fontId="18"/>
  </si>
  <si>
    <t>千石橋　S</t>
    <rPh sb="0" eb="3">
      <t>センゴクバシ</t>
    </rPh>
    <phoneticPr fontId="18"/>
  </si>
  <si>
    <t>左直進</t>
    <rPh sb="0" eb="3">
      <t>ヒダリチョクシン</t>
    </rPh>
    <phoneticPr fontId="18"/>
  </si>
  <si>
    <t>坂本　S</t>
    <rPh sb="0" eb="2">
      <t>サカモト</t>
    </rPh>
    <phoneticPr fontId="18"/>
  </si>
  <si>
    <t>上小田北　S</t>
    <rPh sb="0" eb="1">
      <t>ウエ</t>
    </rPh>
    <rPh sb="1" eb="3">
      <t>オダ</t>
    </rPh>
    <rPh sb="3" eb="4">
      <t>キタ</t>
    </rPh>
    <phoneticPr fontId="18"/>
  </si>
  <si>
    <t>R312</t>
    <phoneticPr fontId="18"/>
  </si>
  <si>
    <t>右直進</t>
    <rPh sb="0" eb="3">
      <t>ミギチョクシン</t>
    </rPh>
    <phoneticPr fontId="18"/>
  </si>
  <si>
    <t>R482</t>
    <phoneticPr fontId="18"/>
  </si>
  <si>
    <t>祢布　S</t>
    <rPh sb="0" eb="2">
      <t>ニョウ</t>
    </rPh>
    <rPh sb="1" eb="2">
      <t>ヌノ</t>
    </rPh>
    <phoneticPr fontId="18"/>
  </si>
  <si>
    <t>香美　村岡</t>
    <rPh sb="0" eb="2">
      <t>カミ</t>
    </rPh>
    <rPh sb="3" eb="5">
      <t>ムラオカ</t>
    </rPh>
    <phoneticPr fontId="18"/>
  </si>
  <si>
    <t>R482</t>
    <phoneticPr fontId="18"/>
  </si>
  <si>
    <t>PC2　ローソン 豊岡神鍋高原店</t>
    <rPh sb="9" eb="11">
      <t>トヨオカ</t>
    </rPh>
    <rPh sb="11" eb="13">
      <t>カンナベ</t>
    </rPh>
    <rPh sb="13" eb="15">
      <t>コウゲン</t>
    </rPh>
    <rPh sb="15" eb="16">
      <t>テン</t>
    </rPh>
    <phoneticPr fontId="18"/>
  </si>
  <si>
    <t>蘇武トンネル</t>
    <rPh sb="0" eb="2">
      <t>ソブ</t>
    </rPh>
    <phoneticPr fontId="18"/>
  </si>
  <si>
    <t>標高384m　右に広い歩道あり。交通量を見て活用すること</t>
    <rPh sb="0" eb="2">
      <t>ヒョウコウ</t>
    </rPh>
    <rPh sb="7" eb="8">
      <t>ミギ</t>
    </rPh>
    <rPh sb="9" eb="10">
      <t>ヒロ</t>
    </rPh>
    <rPh sb="11" eb="13">
      <t>ホドウ</t>
    </rPh>
    <rPh sb="16" eb="19">
      <t>コウツウリョウ</t>
    </rPh>
    <rPh sb="20" eb="21">
      <t>ミ</t>
    </rPh>
    <rPh sb="22" eb="24">
      <t>カツヨウ</t>
    </rPh>
    <phoneticPr fontId="18"/>
  </si>
  <si>
    <t>村岡地域局前　S</t>
    <rPh sb="0" eb="6">
      <t>ムラオカチイキキョクマエ</t>
    </rPh>
    <phoneticPr fontId="18"/>
  </si>
  <si>
    <t>鳥取　新温泉　方面</t>
    <rPh sb="0" eb="2">
      <t>トットリ</t>
    </rPh>
    <rPh sb="3" eb="6">
      <t>シンオンセン</t>
    </rPh>
    <rPh sb="7" eb="9">
      <t>ホウメン</t>
    </rPh>
    <phoneticPr fontId="18"/>
  </si>
  <si>
    <t>蒲生峠（トンネル）</t>
    <rPh sb="0" eb="2">
      <t>ガモウ</t>
    </rPh>
    <rPh sb="2" eb="3">
      <t>トウゲ</t>
    </rPh>
    <phoneticPr fontId="18"/>
  </si>
  <si>
    <t>標高208m　鳥取県へ</t>
    <rPh sb="0" eb="2">
      <t>ヒョウコウ</t>
    </rPh>
    <rPh sb="7" eb="10">
      <t>トットリケン</t>
    </rPh>
    <phoneticPr fontId="18"/>
  </si>
  <si>
    <t>┤字路</t>
    <rPh sb="1" eb="3">
      <t>ジロ</t>
    </rPh>
    <phoneticPr fontId="18"/>
  </si>
  <si>
    <t>R9</t>
    <phoneticPr fontId="18"/>
  </si>
  <si>
    <t>R9</t>
    <phoneticPr fontId="18"/>
  </si>
  <si>
    <t>ト字路（ENEOS　砂丘東給油所）</t>
    <rPh sb="1" eb="3">
      <t>ジロ</t>
    </rPh>
    <phoneticPr fontId="18"/>
  </si>
  <si>
    <t>県道319</t>
    <rPh sb="0" eb="2">
      <t>ケンドウ</t>
    </rPh>
    <phoneticPr fontId="18"/>
  </si>
  <si>
    <t>砂丘道路</t>
    <rPh sb="0" eb="4">
      <t>サキュウドウロ</t>
    </rPh>
    <phoneticPr fontId="18"/>
  </si>
  <si>
    <t>左側</t>
    <rPh sb="0" eb="2">
      <t>ヒダリガワ</t>
    </rPh>
    <phoneticPr fontId="19"/>
  </si>
  <si>
    <t>鳥取砂丘入口　S</t>
    <rPh sb="0" eb="6">
      <t>トットリサキュウイリグチ</t>
    </rPh>
    <phoneticPr fontId="18"/>
  </si>
  <si>
    <t>県道265</t>
    <rPh sb="0" eb="2">
      <t>ケンドウ</t>
    </rPh>
    <phoneticPr fontId="22"/>
  </si>
  <si>
    <t>BRM505福井のコースと合流</t>
    <rPh sb="6" eb="8">
      <t>フクイ</t>
    </rPh>
    <rPh sb="13" eb="15">
      <t>ゴウリュウ</t>
    </rPh>
    <phoneticPr fontId="18"/>
  </si>
  <si>
    <t>右側</t>
    <rPh sb="0" eb="2">
      <t>ミギガワ</t>
    </rPh>
    <phoneticPr fontId="19"/>
  </si>
  <si>
    <t>鳥取市覚寺　S</t>
    <rPh sb="0" eb="3">
      <t>トットリシ</t>
    </rPh>
    <rPh sb="3" eb="4">
      <t>オボ</t>
    </rPh>
    <rPh sb="4" eb="5">
      <t>デラ</t>
    </rPh>
    <phoneticPr fontId="18"/>
  </si>
  <si>
    <t>溝川　S</t>
    <rPh sb="0" eb="2">
      <t>ミゾカワ</t>
    </rPh>
    <phoneticPr fontId="18"/>
  </si>
  <si>
    <t>八東水　S</t>
    <rPh sb="0" eb="2">
      <t>ハットウ</t>
    </rPh>
    <rPh sb="2" eb="3">
      <t>ミズ</t>
    </rPh>
    <phoneticPr fontId="18"/>
  </si>
  <si>
    <t>直進するとR9自動車専用山陰道</t>
    <rPh sb="0" eb="2">
      <t>チョクシン</t>
    </rPh>
    <rPh sb="7" eb="12">
      <t>ジドウシャセンヨウ</t>
    </rPh>
    <rPh sb="12" eb="14">
      <t>サンイン</t>
    </rPh>
    <rPh sb="14" eb="15">
      <t>ドウ</t>
    </rPh>
    <phoneticPr fontId="18"/>
  </si>
  <si>
    <t>長瀬東　S</t>
    <rPh sb="0" eb="3">
      <t>ナガセヒガシ</t>
    </rPh>
    <phoneticPr fontId="18"/>
  </si>
  <si>
    <t>R179</t>
    <phoneticPr fontId="18"/>
  </si>
  <si>
    <t>R9の立体交差する
北条バイパスは自動車専用でないので、旧道区間はR9指定を外れる</t>
    <rPh sb="3" eb="7">
      <t>リッタイコウサ</t>
    </rPh>
    <rPh sb="10" eb="12">
      <t>ホウジョウ</t>
    </rPh>
    <rPh sb="17" eb="22">
      <t>ジドウシャセンヨウ</t>
    </rPh>
    <rPh sb="28" eb="32">
      <t>キュウドウクカン</t>
    </rPh>
    <rPh sb="35" eb="37">
      <t>シテイ</t>
    </rPh>
    <rPh sb="38" eb="39">
      <t>ハズ</t>
    </rPh>
    <phoneticPr fontId="18"/>
  </si>
  <si>
    <t>県道318（山陰道）</t>
    <rPh sb="0" eb="2">
      <t>ケンドウ</t>
    </rPh>
    <rPh sb="6" eb="9">
      <t>サンインドウ</t>
    </rPh>
    <phoneticPr fontId="22"/>
  </si>
  <si>
    <t>R9（山陰道）</t>
    <rPh sb="3" eb="6">
      <t>サンインドウ</t>
    </rPh>
    <phoneticPr fontId="22"/>
  </si>
  <si>
    <t>R179（山陰道）</t>
    <rPh sb="5" eb="8">
      <t>サンインドウ</t>
    </rPh>
    <phoneticPr fontId="18"/>
  </si>
  <si>
    <t>田後西　S</t>
    <rPh sb="0" eb="2">
      <t>タゴ</t>
    </rPh>
    <rPh sb="2" eb="3">
      <t>ニシ</t>
    </rPh>
    <phoneticPr fontId="18"/>
  </si>
  <si>
    <t>県道320（山陰道）</t>
    <rPh sb="0" eb="2">
      <t>ケンドウ</t>
    </rPh>
    <rPh sb="6" eb="9">
      <t>サンインドウ</t>
    </rPh>
    <phoneticPr fontId="18"/>
  </si>
  <si>
    <t>右歩道</t>
    <rPh sb="0" eb="3">
      <t>ミギホドウ</t>
    </rPh>
    <phoneticPr fontId="18"/>
  </si>
  <si>
    <t>天神橋東　S</t>
    <rPh sb="0" eb="3">
      <t>テンジンバシ</t>
    </rPh>
    <rPh sb="3" eb="4">
      <t>ヒガシ</t>
    </rPh>
    <phoneticPr fontId="18"/>
  </si>
  <si>
    <r>
      <t>旧道のくせになぜか</t>
    </r>
    <r>
      <rPr>
        <sz val="9"/>
        <color rgb="FFFF0000"/>
        <rFont val="ＭＳ Ｐゴシック"/>
        <family val="3"/>
        <charset val="128"/>
        <scheme val="minor"/>
      </rPr>
      <t>自転車通行禁止</t>
    </r>
    <r>
      <rPr>
        <sz val="9"/>
        <rFont val="ＭＳ Ｐゴシック"/>
        <family val="3"/>
        <charset val="128"/>
        <scheme val="minor"/>
      </rPr>
      <t>の標識が上がっている
天神橋区間だけ右の歩道走ること</t>
    </r>
    <rPh sb="0" eb="2">
      <t>キュウドウ</t>
    </rPh>
    <rPh sb="9" eb="16">
      <t>ジテンシャツウコウキンシ</t>
    </rPh>
    <rPh sb="17" eb="19">
      <t>ヒョウシキ</t>
    </rPh>
    <rPh sb="20" eb="21">
      <t>ア</t>
    </rPh>
    <rPh sb="27" eb="30">
      <t>テンジンバシ</t>
    </rPh>
    <rPh sb="30" eb="32">
      <t>クカン</t>
    </rPh>
    <rPh sb="34" eb="35">
      <t>ミギ</t>
    </rPh>
    <rPh sb="36" eb="38">
      <t>ホドウ</t>
    </rPh>
    <rPh sb="38" eb="39">
      <t>ハシ</t>
    </rPh>
    <phoneticPr fontId="18"/>
  </si>
  <si>
    <t>PC4　ローソン 北栄町由良店</t>
    <rPh sb="9" eb="12">
      <t>ホクエイマチ</t>
    </rPh>
    <rPh sb="12" eb="14">
      <t>ユラ</t>
    </rPh>
    <rPh sb="14" eb="15">
      <t>テン</t>
    </rPh>
    <phoneticPr fontId="18"/>
  </si>
  <si>
    <t>PC3α　鳥取砂丘ジオパークセンター</t>
    <rPh sb="5" eb="9">
      <t>トットリサキュウ</t>
    </rPh>
    <phoneticPr fontId="18"/>
  </si>
  <si>
    <t>PC3β鳥取大砂丘　時計
（砂丘会館の西隣自販機群の中）</t>
    <rPh sb="4" eb="7">
      <t>トットリダイ</t>
    </rPh>
    <rPh sb="7" eb="9">
      <t>サキュウ</t>
    </rPh>
    <rPh sb="10" eb="12">
      <t>トケイ</t>
    </rPh>
    <rPh sb="14" eb="16">
      <t>サキュウ</t>
    </rPh>
    <rPh sb="16" eb="18">
      <t>カイカン</t>
    </rPh>
    <rPh sb="19" eb="21">
      <t>ニシドナリ</t>
    </rPh>
    <rPh sb="21" eb="24">
      <t>ジハンキ</t>
    </rPh>
    <rPh sb="24" eb="25">
      <t>グン</t>
    </rPh>
    <rPh sb="26" eb="27">
      <t>ナカ</t>
    </rPh>
    <phoneticPr fontId="18"/>
  </si>
  <si>
    <t>二軒屋　S</t>
    <rPh sb="0" eb="3">
      <t>ニケンヤ</t>
    </rPh>
    <phoneticPr fontId="18"/>
  </si>
  <si>
    <t>R9自動車専用山陰道　大栄東伯IC</t>
    <rPh sb="2" eb="7">
      <t>ジドウシャセンヨウ</t>
    </rPh>
    <rPh sb="7" eb="9">
      <t>サンイン</t>
    </rPh>
    <rPh sb="9" eb="10">
      <t>ドウ</t>
    </rPh>
    <rPh sb="11" eb="13">
      <t>ダイエイ</t>
    </rPh>
    <rPh sb="13" eb="15">
      <t>トウハク</t>
    </rPh>
    <phoneticPr fontId="18"/>
  </si>
  <si>
    <t>県道30</t>
    <rPh sb="0" eb="2">
      <t>ケンドウ</t>
    </rPh>
    <phoneticPr fontId="18"/>
  </si>
  <si>
    <t>右折</t>
    <rPh sb="0" eb="2">
      <t>ウセツ</t>
    </rPh>
    <phoneticPr fontId="18"/>
  </si>
  <si>
    <t>ト字路</t>
    <rPh sb="1" eb="3">
      <t>ジロ</t>
    </rPh>
    <phoneticPr fontId="18"/>
  </si>
  <si>
    <t>標高24m 大山　香取　方面
右ループでR9大きく回りこむ。信号があるわけではないので注意</t>
    <rPh sb="0" eb="2">
      <t>ヒョウコウ</t>
    </rPh>
    <rPh sb="6" eb="8">
      <t>ダイセン</t>
    </rPh>
    <rPh sb="9" eb="11">
      <t>カトリ</t>
    </rPh>
    <rPh sb="12" eb="14">
      <t>ホウメン</t>
    </rPh>
    <rPh sb="15" eb="16">
      <t>ミギ</t>
    </rPh>
    <rPh sb="22" eb="23">
      <t>オオ</t>
    </rPh>
    <rPh sb="25" eb="26">
      <t>マワ</t>
    </rPh>
    <rPh sb="30" eb="32">
      <t>シンゴウ</t>
    </rPh>
    <rPh sb="43" eb="45">
      <t>チュウイ</t>
    </rPh>
    <phoneticPr fontId="18"/>
  </si>
  <si>
    <t>直進</t>
    <rPh sb="0" eb="2">
      <t>チョクシン</t>
    </rPh>
    <phoneticPr fontId="18"/>
  </si>
  <si>
    <t>一息坂峠</t>
    <rPh sb="0" eb="4">
      <t>ヒトイキザカトウゲ</t>
    </rPh>
    <phoneticPr fontId="18"/>
  </si>
  <si>
    <t>標高526m　一旦小休止　自販機あり
ここまでもこれからも7%～9%程度の坂が連続する</t>
    <rPh sb="0" eb="2">
      <t>ヒョウコウ</t>
    </rPh>
    <rPh sb="7" eb="9">
      <t>イッタン</t>
    </rPh>
    <rPh sb="9" eb="12">
      <t>ショウキュウシ</t>
    </rPh>
    <rPh sb="13" eb="16">
      <t>ジハンキ</t>
    </rPh>
    <rPh sb="34" eb="36">
      <t>テイド</t>
    </rPh>
    <rPh sb="37" eb="38">
      <t>サカ</t>
    </rPh>
    <rPh sb="39" eb="41">
      <t>レンゾク</t>
    </rPh>
    <phoneticPr fontId="18"/>
  </si>
  <si>
    <t>正面</t>
    <rPh sb="0" eb="2">
      <t>ショウメン</t>
    </rPh>
    <phoneticPr fontId="18"/>
  </si>
  <si>
    <t>通過チェック　大山寺郵便局ポスト</t>
    <rPh sb="0" eb="2">
      <t>ツウカ</t>
    </rPh>
    <rPh sb="7" eb="13">
      <t>ダイセンジユウビンキョク</t>
    </rPh>
    <phoneticPr fontId="22"/>
  </si>
  <si>
    <t>通過時間を自分で記入
ハガキを投函すること（スタート受付にて配布。切手は各自用意すること）
ハガキ投函後左折</t>
    <rPh sb="0" eb="4">
      <t>ツウカジカン</t>
    </rPh>
    <rPh sb="5" eb="7">
      <t>ジブン</t>
    </rPh>
    <rPh sb="8" eb="10">
      <t>キニュウ</t>
    </rPh>
    <rPh sb="15" eb="17">
      <t>トウカン</t>
    </rPh>
    <rPh sb="26" eb="28">
      <t>ウケツケ</t>
    </rPh>
    <rPh sb="30" eb="32">
      <t>ハイフ</t>
    </rPh>
    <rPh sb="33" eb="35">
      <t>キッテ</t>
    </rPh>
    <rPh sb="36" eb="40">
      <t>カクジヨウイ</t>
    </rPh>
    <rPh sb="49" eb="52">
      <t>トウカンゴ</t>
    </rPh>
    <rPh sb="52" eb="54">
      <t>サセツ</t>
    </rPh>
    <phoneticPr fontId="19"/>
  </si>
  <si>
    <t>石畳道</t>
    <rPh sb="0" eb="2">
      <t>イシダタミ</t>
    </rPh>
    <rPh sb="2" eb="3">
      <t>ミチ</t>
    </rPh>
    <phoneticPr fontId="18"/>
  </si>
  <si>
    <t>モンベルストア大山</t>
    <rPh sb="7" eb="9">
      <t>ダイセン</t>
    </rPh>
    <phoneticPr fontId="18"/>
  </si>
  <si>
    <t>標高775m</t>
    <rPh sb="0" eb="2">
      <t>ヒョウコウ</t>
    </rPh>
    <phoneticPr fontId="18"/>
  </si>
  <si>
    <t>標高816m</t>
    <rPh sb="0" eb="2">
      <t>ヒョウコウ</t>
    </rPh>
    <phoneticPr fontId="18"/>
  </si>
  <si>
    <t>（伯耆町境）</t>
    <rPh sb="1" eb="4">
      <t>ホウキチョウ</t>
    </rPh>
    <rPh sb="4" eb="5">
      <t>サカイ</t>
    </rPh>
    <phoneticPr fontId="18"/>
  </si>
  <si>
    <t>県道158
（大山環状道路）</t>
    <rPh sb="0" eb="2">
      <t>ケンドウ</t>
    </rPh>
    <rPh sb="7" eb="9">
      <t>オオヤマ</t>
    </rPh>
    <rPh sb="9" eb="11">
      <t>カンジョウ</t>
    </rPh>
    <rPh sb="11" eb="13">
      <t>ドウロ</t>
    </rPh>
    <phoneticPr fontId="18"/>
  </si>
  <si>
    <t>県道30
（大山環状道路）</t>
    <rPh sb="0" eb="2">
      <t>ケンドウ</t>
    </rPh>
    <rPh sb="6" eb="8">
      <t>オオヤマ</t>
    </rPh>
    <rPh sb="8" eb="10">
      <t>カンジョウ</t>
    </rPh>
    <rPh sb="10" eb="12">
      <t>ドウロ</t>
    </rPh>
    <phoneticPr fontId="18"/>
  </si>
  <si>
    <t>県道45
（大山環状道路）</t>
    <rPh sb="0" eb="2">
      <t>ケンドウ</t>
    </rPh>
    <rPh sb="6" eb="8">
      <t>オオヤマ</t>
    </rPh>
    <rPh sb="8" eb="10">
      <t>カンジョウ</t>
    </rPh>
    <rPh sb="10" eb="12">
      <t>ドウロ</t>
    </rPh>
    <phoneticPr fontId="18"/>
  </si>
  <si>
    <t>┤字路（桝水フィールドステーション）</t>
    <rPh sb="1" eb="3">
      <t>ジロ</t>
    </rPh>
    <phoneticPr fontId="18"/>
  </si>
  <si>
    <r>
      <t xml:space="preserve">標高704m　周囲にドライブインのような施設があるポイント
</t>
    </r>
    <r>
      <rPr>
        <b/>
        <sz val="9"/>
        <color rgb="FFFF0000"/>
        <rFont val="ＭＳ Ｐゴシック"/>
        <family val="3"/>
        <charset val="128"/>
        <scheme val="minor"/>
      </rPr>
      <t>鏡ヶ成16km　蒜山高原26km</t>
    </r>
    <rPh sb="0" eb="2">
      <t>ヒョウコウ</t>
    </rPh>
    <rPh sb="7" eb="9">
      <t>シュウイ</t>
    </rPh>
    <rPh sb="20" eb="22">
      <t>シセツ</t>
    </rPh>
    <rPh sb="30" eb="33">
      <t>カガミガナル</t>
    </rPh>
    <rPh sb="38" eb="42">
      <t>ヒルゼンコウゲン</t>
    </rPh>
    <phoneticPr fontId="18"/>
  </si>
  <si>
    <t>標高964m</t>
    <rPh sb="0" eb="2">
      <t>ヒョウコウ</t>
    </rPh>
    <phoneticPr fontId="18"/>
  </si>
  <si>
    <t>県道284分岐をスルー</t>
    <rPh sb="0" eb="2">
      <t>ケンドウ</t>
    </rPh>
    <rPh sb="5" eb="7">
      <t>ブンキ</t>
    </rPh>
    <phoneticPr fontId="18"/>
  </si>
  <si>
    <t>(二の沢）</t>
    <rPh sb="1" eb="2">
      <t>ニ</t>
    </rPh>
    <rPh sb="3" eb="4">
      <t>サワ</t>
    </rPh>
    <phoneticPr fontId="18"/>
  </si>
  <si>
    <t>鍵掛峠</t>
    <rPh sb="0" eb="3">
      <t>カギカケトウゲ</t>
    </rPh>
    <phoneticPr fontId="18"/>
  </si>
  <si>
    <t>標高906m　有名な大山眺望スポット　心の目で見よ</t>
    <rPh sb="0" eb="2">
      <t>ヒョウコウ</t>
    </rPh>
    <rPh sb="7" eb="9">
      <t>ユウメイ</t>
    </rPh>
    <rPh sb="10" eb="12">
      <t>オオヤマ</t>
    </rPh>
    <rPh sb="12" eb="14">
      <t>チョウボウ</t>
    </rPh>
    <rPh sb="19" eb="20">
      <t>ココロ</t>
    </rPh>
    <rPh sb="21" eb="22">
      <t>メ</t>
    </rPh>
    <rPh sb="23" eb="24">
      <t>ミ</t>
    </rPh>
    <phoneticPr fontId="18"/>
  </si>
  <si>
    <t>標高614m</t>
    <rPh sb="0" eb="2">
      <t>ヒョウコウ</t>
    </rPh>
    <phoneticPr fontId="18"/>
  </si>
  <si>
    <t>県道114</t>
    <rPh sb="0" eb="2">
      <t>ケンドウ</t>
    </rPh>
    <phoneticPr fontId="18"/>
  </si>
  <si>
    <t>十字路（鏡ヶ成）</t>
    <rPh sb="0" eb="3">
      <t>ジュウジロ</t>
    </rPh>
    <rPh sb="4" eb="7">
      <t>カガミガナル</t>
    </rPh>
    <phoneticPr fontId="18"/>
  </si>
  <si>
    <t>標高935m　直進すると休暇村奥大山</t>
    <rPh sb="0" eb="2">
      <t>ヒョウコウ</t>
    </rPh>
    <rPh sb="7" eb="9">
      <t>チョクシン</t>
    </rPh>
    <rPh sb="12" eb="15">
      <t>キュウカムラ</t>
    </rPh>
    <rPh sb="15" eb="18">
      <t>オクダイセン</t>
    </rPh>
    <phoneticPr fontId="18"/>
  </si>
  <si>
    <t>標高853m　漆黒の蒜山へのダウンヒル　岡山県へ！</t>
    <rPh sb="0" eb="2">
      <t>ヒョウコウ</t>
    </rPh>
    <rPh sb="7" eb="9">
      <t>シッコク</t>
    </rPh>
    <rPh sb="10" eb="12">
      <t>ヒルゼン</t>
    </rPh>
    <rPh sb="20" eb="23">
      <t>オカヤマケン</t>
    </rPh>
    <phoneticPr fontId="18"/>
  </si>
  <si>
    <t>鬼女台</t>
    <rPh sb="0" eb="2">
      <t>キジョ</t>
    </rPh>
    <rPh sb="2" eb="3">
      <t>ダイ</t>
    </rPh>
    <phoneticPr fontId="18"/>
  </si>
  <si>
    <t>左折</t>
    <rPh sb="0" eb="2">
      <t>サセツ</t>
    </rPh>
    <phoneticPr fontId="18"/>
  </si>
  <si>
    <t>県道422</t>
    <rPh sb="0" eb="2">
      <t>ケンドウ</t>
    </rPh>
    <phoneticPr fontId="18"/>
  </si>
  <si>
    <t>┤字路</t>
    <rPh sb="0" eb="3">
      <t>ケイセンジロ</t>
    </rPh>
    <phoneticPr fontId="18"/>
  </si>
  <si>
    <t>PC5　道の駅蒜山高原</t>
    <rPh sb="4" eb="5">
      <t>ミチ</t>
    </rPh>
    <rPh sb="6" eb="11">
      <t>エキヒルゼンコウゲン</t>
    </rPh>
    <phoneticPr fontId="18"/>
  </si>
  <si>
    <t>右側</t>
    <rPh sb="0" eb="2">
      <t>ミギガワ</t>
    </rPh>
    <phoneticPr fontId="18"/>
  </si>
  <si>
    <t>R9</t>
    <phoneticPr fontId="18"/>
  </si>
  <si>
    <t>×</t>
    <phoneticPr fontId="18"/>
  </si>
  <si>
    <t>市道</t>
    <rPh sb="0" eb="2">
      <t>シドウ</t>
    </rPh>
    <phoneticPr fontId="18"/>
  </si>
  <si>
    <t>自転車道沿いの二車線の広い道へ（直進が県422だが狭い）</t>
    <rPh sb="0" eb="4">
      <t>ジテンシャドウ</t>
    </rPh>
    <rPh sb="4" eb="5">
      <t>ゾ</t>
    </rPh>
    <rPh sb="7" eb="10">
      <t>ニシャセン</t>
    </rPh>
    <rPh sb="11" eb="12">
      <t>ヒロ</t>
    </rPh>
    <rPh sb="13" eb="14">
      <t>ミチ</t>
    </rPh>
    <rPh sb="16" eb="18">
      <t>チョクシン</t>
    </rPh>
    <rPh sb="19" eb="20">
      <t>ケン</t>
    </rPh>
    <rPh sb="25" eb="26">
      <t>セマ</t>
    </rPh>
    <phoneticPr fontId="18"/>
  </si>
  <si>
    <t>十字路</t>
    <rPh sb="0" eb="3">
      <t>ジュウジロ</t>
    </rPh>
    <phoneticPr fontId="18"/>
  </si>
  <si>
    <t>自転車道沿いの道についていく</t>
    <rPh sb="0" eb="4">
      <t>ジテンシャドウ</t>
    </rPh>
    <rPh sb="4" eb="5">
      <t>ゾ</t>
    </rPh>
    <rPh sb="7" eb="8">
      <t>ミチ</t>
    </rPh>
    <phoneticPr fontId="18"/>
  </si>
  <si>
    <t>R482</t>
    <phoneticPr fontId="18"/>
  </si>
  <si>
    <t>一応奥に路地が続いている……</t>
    <rPh sb="0" eb="2">
      <t>イチオウ</t>
    </rPh>
    <rPh sb="2" eb="3">
      <t>オク</t>
    </rPh>
    <rPh sb="4" eb="6">
      <t>ロジ</t>
    </rPh>
    <rPh sb="7" eb="8">
      <t>ツヅ</t>
    </rPh>
    <phoneticPr fontId="18"/>
  </si>
  <si>
    <t>R313(R482)</t>
    <phoneticPr fontId="18"/>
  </si>
  <si>
    <t>十字路　S</t>
    <rPh sb="0" eb="3">
      <t>ジュウジロ</t>
    </rPh>
    <phoneticPr fontId="18"/>
  </si>
  <si>
    <t>┤字路　S</t>
    <rPh sb="0" eb="3">
      <t>ケイセンジロ</t>
    </rPh>
    <phoneticPr fontId="18"/>
  </si>
  <si>
    <r>
      <t>岡山　勝山　</t>
    </r>
    <r>
      <rPr>
        <sz val="9"/>
        <color rgb="FFFF0000"/>
        <rFont val="ＭＳ Ｐゴシック"/>
        <family val="3"/>
        <charset val="128"/>
      </rPr>
      <t>津黒高原11km</t>
    </r>
    <rPh sb="0" eb="2">
      <t>オカヤマ</t>
    </rPh>
    <rPh sb="3" eb="5">
      <t>カツヤマ</t>
    </rPh>
    <rPh sb="6" eb="10">
      <t>ツグロコウゲン</t>
    </rPh>
    <phoneticPr fontId="18"/>
  </si>
  <si>
    <r>
      <t>三朝　</t>
    </r>
    <r>
      <rPr>
        <sz val="9"/>
        <color rgb="FFFF0000"/>
        <rFont val="ＭＳ Ｐゴシック"/>
        <family val="3"/>
        <charset val="128"/>
      </rPr>
      <t>津黒高原8km</t>
    </r>
    <r>
      <rPr>
        <sz val="9"/>
        <rFont val="ＭＳ Ｐゴシック"/>
        <family val="3"/>
        <charset val="128"/>
      </rPr>
      <t xml:space="preserve">
一つ手前の県道でも津黒高原に出られる。どちらでも良い
（ただし、R482を辿ったほうがどう考えても楽……）</t>
    </r>
    <rPh sb="0" eb="2">
      <t>ミササ</t>
    </rPh>
    <rPh sb="3" eb="7">
      <t>ツグロコウゲン</t>
    </rPh>
    <rPh sb="11" eb="12">
      <t>ヒト</t>
    </rPh>
    <rPh sb="13" eb="15">
      <t>テマエ</t>
    </rPh>
    <rPh sb="16" eb="18">
      <t>ケンドウ</t>
    </rPh>
    <rPh sb="20" eb="24">
      <t>ツグロコウゲン</t>
    </rPh>
    <rPh sb="25" eb="26">
      <t>デ</t>
    </rPh>
    <rPh sb="35" eb="36">
      <t>ヨ</t>
    </rPh>
    <rPh sb="48" eb="49">
      <t>タド</t>
    </rPh>
    <rPh sb="56" eb="57">
      <t>カンガ</t>
    </rPh>
    <rPh sb="60" eb="61">
      <t>ラク</t>
    </rPh>
    <phoneticPr fontId="18"/>
  </si>
  <si>
    <r>
      <rPr>
        <sz val="9"/>
        <rFont val="ＭＳ Ｐゴシック"/>
        <family val="3"/>
        <charset val="128"/>
      </rPr>
      <t>↑津黒高原3km</t>
    </r>
    <r>
      <rPr>
        <sz val="9"/>
        <color rgb="FFFF0000"/>
        <rFont val="ＭＳ Ｐゴシック"/>
        <family val="3"/>
        <charset val="128"/>
      </rPr>
      <t xml:space="preserve">　→久世　富西谷
</t>
    </r>
    <r>
      <rPr>
        <sz val="9"/>
        <rFont val="ＭＳ Ｐゴシック"/>
        <family val="3"/>
        <charset val="128"/>
      </rPr>
      <t>標高474m</t>
    </r>
    <rPh sb="1" eb="5">
      <t>ツグロコウゲン</t>
    </rPh>
    <rPh sb="10" eb="12">
      <t>クセ</t>
    </rPh>
    <rPh sb="13" eb="14">
      <t>トミ</t>
    </rPh>
    <rPh sb="14" eb="15">
      <t>ニシ</t>
    </rPh>
    <rPh sb="15" eb="16">
      <t>タニ</t>
    </rPh>
    <rPh sb="17" eb="19">
      <t>ヒョウコウ</t>
    </rPh>
    <phoneticPr fontId="18"/>
  </si>
  <si>
    <t>県道65</t>
    <rPh sb="0" eb="2">
      <t>ケンドウ</t>
    </rPh>
    <phoneticPr fontId="18"/>
  </si>
  <si>
    <t>上杉越</t>
    <rPh sb="0" eb="3">
      <t>ウエスギゴ</t>
    </rPh>
    <phoneticPr fontId="18"/>
  </si>
  <si>
    <t>標高769m　鏡野町へ</t>
    <rPh sb="0" eb="2">
      <t>ヒョウコウ</t>
    </rPh>
    <rPh sb="7" eb="10">
      <t>カガミノチョウ</t>
    </rPh>
    <phoneticPr fontId="18"/>
  </si>
  <si>
    <t>逆Y字路</t>
    <rPh sb="0" eb="1">
      <t>ギャク</t>
    </rPh>
    <rPh sb="2" eb="4">
      <t>ジロ</t>
    </rPh>
    <phoneticPr fontId="18"/>
  </si>
  <si>
    <t>左直進</t>
    <rPh sb="0" eb="3">
      <t>ヒダリチョクシン</t>
    </rPh>
    <phoneticPr fontId="18"/>
  </si>
  <si>
    <t>県道56（県65）</t>
    <rPh sb="0" eb="2">
      <t>ケンドウ</t>
    </rPh>
    <rPh sb="5" eb="6">
      <t>ケン</t>
    </rPh>
    <phoneticPr fontId="18"/>
  </si>
  <si>
    <r>
      <t xml:space="preserve">←久世18km </t>
    </r>
    <r>
      <rPr>
        <sz val="9"/>
        <rFont val="ＭＳ Ｐゴシック"/>
        <family val="3"/>
        <charset val="128"/>
      </rPr>
      <t>・15km湯原→</t>
    </r>
    <rPh sb="1" eb="3">
      <t>クセ</t>
    </rPh>
    <rPh sb="13" eb="15">
      <t>ユバラ</t>
    </rPh>
    <phoneticPr fontId="18"/>
  </si>
  <si>
    <r>
      <t xml:space="preserve">←奥津18km </t>
    </r>
    <r>
      <rPr>
        <sz val="9"/>
        <rFont val="ＭＳ Ｐゴシック"/>
        <family val="3"/>
        <charset val="128"/>
      </rPr>
      <t>・↑久世16km</t>
    </r>
    <rPh sb="1" eb="3">
      <t>オクツ</t>
    </rPh>
    <rPh sb="10" eb="12">
      <t>クセ</t>
    </rPh>
    <phoneticPr fontId="18"/>
  </si>
  <si>
    <t>県道56</t>
    <rPh sb="0" eb="2">
      <t>ケンドウ</t>
    </rPh>
    <phoneticPr fontId="18"/>
  </si>
  <si>
    <r>
      <t xml:space="preserve">↑奥津9km </t>
    </r>
    <r>
      <rPr>
        <sz val="9"/>
        <rFont val="ＭＳ Ｐゴシック"/>
        <family val="3"/>
        <charset val="128"/>
      </rPr>
      <t>・18km久世→</t>
    </r>
    <rPh sb="1" eb="3">
      <t>オクツ</t>
    </rPh>
    <rPh sb="12" eb="14">
      <t>クセ</t>
    </rPh>
    <phoneticPr fontId="18"/>
  </si>
  <si>
    <t>峠</t>
    <rPh sb="0" eb="1">
      <t>トウゲ</t>
    </rPh>
    <phoneticPr fontId="18"/>
  </si>
  <si>
    <t>標高520m　魔境岡山に潜む謎峠</t>
    <rPh sb="0" eb="2">
      <t>ヒョウコウ</t>
    </rPh>
    <rPh sb="7" eb="9">
      <t>マキョウ</t>
    </rPh>
    <rPh sb="9" eb="11">
      <t>オカヤマ</t>
    </rPh>
    <rPh sb="12" eb="13">
      <t>ヒソ</t>
    </rPh>
    <rPh sb="14" eb="15">
      <t>ナゾ</t>
    </rPh>
    <rPh sb="15" eb="16">
      <t>トウゲ</t>
    </rPh>
    <phoneticPr fontId="18"/>
  </si>
  <si>
    <t>標高228m</t>
    <rPh sb="0" eb="2">
      <t>ヒョウコウ</t>
    </rPh>
    <phoneticPr fontId="18"/>
  </si>
  <si>
    <t>野村東　S</t>
    <rPh sb="0" eb="3">
      <t>ノムラヒガシ</t>
    </rPh>
    <phoneticPr fontId="18"/>
  </si>
  <si>
    <t>R53</t>
    <phoneticPr fontId="18"/>
  </si>
  <si>
    <t>←鳥取　……今更また鳥取表記が出てくるのが懐かしい</t>
    <rPh sb="1" eb="3">
      <t>トットリ</t>
    </rPh>
    <rPh sb="6" eb="8">
      <t>イマサラ</t>
    </rPh>
    <rPh sb="10" eb="12">
      <t>トットリ</t>
    </rPh>
    <rPh sb="12" eb="14">
      <t>ヒョウキ</t>
    </rPh>
    <rPh sb="15" eb="16">
      <t>デ</t>
    </rPh>
    <rPh sb="21" eb="22">
      <t>ナツ</t>
    </rPh>
    <phoneticPr fontId="18"/>
  </si>
  <si>
    <t>広域農道
（作州街道）</t>
    <phoneticPr fontId="18"/>
  </si>
  <si>
    <t>広域農道
（作州街道・県339）</t>
    <rPh sb="0" eb="4">
      <t>コウイキノウドウ</t>
    </rPh>
    <rPh sb="11" eb="12">
      <t>ケン</t>
    </rPh>
    <phoneticPr fontId="18"/>
  </si>
  <si>
    <t>R429</t>
    <phoneticPr fontId="18"/>
  </si>
  <si>
    <r>
      <t>ここは標識が出ているのでわかりやすい
R53と同じで</t>
    </r>
    <r>
      <rPr>
        <sz val="9"/>
        <color rgb="FFFF0000"/>
        <rFont val="ＭＳ Ｐゴシック"/>
        <family val="3"/>
        <charset val="128"/>
        <scheme val="minor"/>
      </rPr>
      <t>滝川をわたる区間のみR429と共用</t>
    </r>
    <r>
      <rPr>
        <sz val="9"/>
        <rFont val="ＭＳ Ｐゴシック"/>
        <family val="3"/>
        <charset val="128"/>
        <scheme val="minor"/>
      </rPr>
      <t>している</t>
    </r>
    <rPh sb="3" eb="5">
      <t>ヒョウシキ</t>
    </rPh>
    <rPh sb="6" eb="7">
      <t>デ</t>
    </rPh>
    <rPh sb="23" eb="24">
      <t>オナ</t>
    </rPh>
    <rPh sb="26" eb="28">
      <t>タキガワ</t>
    </rPh>
    <rPh sb="32" eb="34">
      <t>クカン</t>
    </rPh>
    <rPh sb="41" eb="43">
      <t>キョウヨウ</t>
    </rPh>
    <phoneticPr fontId="18"/>
  </si>
  <si>
    <r>
      <t>標識もなにもないので</t>
    </r>
    <r>
      <rPr>
        <sz val="9"/>
        <color rgb="FFFF0000"/>
        <rFont val="ＭＳ Ｐゴシック"/>
        <family val="3"/>
        <charset val="128"/>
        <scheme val="minor"/>
      </rPr>
      <t>非常に分かりづらい</t>
    </r>
    <r>
      <rPr>
        <sz val="9"/>
        <rFont val="ＭＳ Ｐゴシック"/>
        <family val="3"/>
        <charset val="128"/>
        <scheme val="minor"/>
      </rPr>
      <t xml:space="preserve">
加茂川をわたる</t>
    </r>
    <r>
      <rPr>
        <sz val="9"/>
        <color rgb="FFFF0000"/>
        <rFont val="ＭＳ Ｐゴシック"/>
        <family val="3"/>
        <charset val="128"/>
        <scheme val="minor"/>
      </rPr>
      <t>800m区間のみR53と共用</t>
    </r>
    <r>
      <rPr>
        <sz val="9"/>
        <rFont val="ＭＳ Ｐゴシック"/>
        <family val="3"/>
        <charset val="128"/>
        <scheme val="minor"/>
      </rPr>
      <t>している（建設費節約？）</t>
    </r>
    <rPh sb="0" eb="2">
      <t>ヒョウシキ</t>
    </rPh>
    <rPh sb="10" eb="12">
      <t>ヒジョウ</t>
    </rPh>
    <rPh sb="13" eb="14">
      <t>ワ</t>
    </rPh>
    <rPh sb="20" eb="23">
      <t>カモガワ</t>
    </rPh>
    <rPh sb="31" eb="33">
      <t>クカン</t>
    </rPh>
    <rPh sb="39" eb="41">
      <t>キョウヨウ</t>
    </rPh>
    <rPh sb="46" eb="49">
      <t>ケンセツヒ</t>
    </rPh>
    <rPh sb="49" eb="51">
      <t>セツヤク</t>
    </rPh>
    <phoneticPr fontId="18"/>
  </si>
  <si>
    <t>十字路　S（ローソン Ｌ 美作杉原）</t>
    <rPh sb="0" eb="3">
      <t>ジュウジロ</t>
    </rPh>
    <phoneticPr fontId="18"/>
  </si>
  <si>
    <r>
      <t>＼西粟倉・宍粟　</t>
    </r>
    <r>
      <rPr>
        <sz val="9"/>
        <color rgb="FFFF0000"/>
        <rFont val="ＭＳ Ｐゴシック"/>
        <family val="3"/>
        <charset val="128"/>
        <scheme val="minor"/>
      </rPr>
      <t>→　佐用</t>
    </r>
    <rPh sb="1" eb="4">
      <t>ニシアワクラ</t>
    </rPh>
    <rPh sb="5" eb="7">
      <t>シソウ</t>
    </rPh>
    <rPh sb="10" eb="12">
      <t>サヨウ</t>
    </rPh>
    <phoneticPr fontId="18"/>
  </si>
  <si>
    <t>県道161</t>
    <rPh sb="0" eb="2">
      <t>ケンドウ</t>
    </rPh>
    <phoneticPr fontId="18"/>
  </si>
  <si>
    <t>Y字路</t>
    <rPh sb="1" eb="3">
      <t>ジロ</t>
    </rPh>
    <phoneticPr fontId="18"/>
  </si>
  <si>
    <r>
      <rPr>
        <sz val="9"/>
        <color rgb="FFFF0000"/>
        <rFont val="ＭＳ Ｐゴシック"/>
        <family val="3"/>
        <charset val="128"/>
        <scheme val="minor"/>
      </rPr>
      <t>←佐用10km</t>
    </r>
    <r>
      <rPr>
        <sz val="9"/>
        <rFont val="ＭＳ Ｐゴシック"/>
        <family val="3"/>
        <charset val="128"/>
        <scheme val="minor"/>
      </rPr>
      <t>　4ｋｍ溝口→
左が県161だが、右直進で県358のほうが道なりになっている！
そして当然のように隘路＆峠のコンボ</t>
    </r>
    <rPh sb="1" eb="3">
      <t>サヨウ</t>
    </rPh>
    <rPh sb="11" eb="13">
      <t>ミゾグチ</t>
    </rPh>
    <rPh sb="15" eb="16">
      <t>ヒダリ</t>
    </rPh>
    <rPh sb="17" eb="18">
      <t>ケン</t>
    </rPh>
    <rPh sb="24" eb="27">
      <t>ミギチョクシン</t>
    </rPh>
    <rPh sb="28" eb="29">
      <t>ケン</t>
    </rPh>
    <rPh sb="36" eb="37">
      <t>ミチ</t>
    </rPh>
    <rPh sb="50" eb="52">
      <t>トウゼン</t>
    </rPh>
    <rPh sb="56" eb="58">
      <t>アイロ</t>
    </rPh>
    <rPh sb="59" eb="60">
      <t>トウゲ</t>
    </rPh>
    <phoneticPr fontId="18"/>
  </si>
  <si>
    <t>T字路</t>
    <rPh sb="1" eb="3">
      <t>ジロ</t>
    </rPh>
    <phoneticPr fontId="18"/>
  </si>
  <si>
    <t>県道5（県161）</t>
    <rPh sb="0" eb="2">
      <t>ケンドウ</t>
    </rPh>
    <rPh sb="4" eb="5">
      <t>ケン</t>
    </rPh>
    <phoneticPr fontId="18"/>
  </si>
  <si>
    <t>十字路　（S　？）</t>
    <rPh sb="0" eb="3">
      <t>ジュウジロ</t>
    </rPh>
    <phoneticPr fontId="18"/>
  </si>
  <si>
    <t>直進方向には歩道信号しか無い……</t>
    <rPh sb="0" eb="4">
      <t>チョクシンホウコウ</t>
    </rPh>
    <rPh sb="6" eb="8">
      <t>ホドウ</t>
    </rPh>
    <rPh sb="8" eb="10">
      <t>シンゴウ</t>
    </rPh>
    <rPh sb="12" eb="13">
      <t>ナ</t>
    </rPh>
    <phoneticPr fontId="18"/>
  </si>
  <si>
    <r>
      <rPr>
        <sz val="9"/>
        <color rgb="FFFF0000"/>
        <rFont val="ＭＳ Ｐゴシック"/>
        <family val="3"/>
        <charset val="128"/>
        <scheme val="minor"/>
      </rPr>
      <t>←佐用</t>
    </r>
    <r>
      <rPr>
        <sz val="9"/>
        <rFont val="ＭＳ Ｐゴシック"/>
        <family val="3"/>
        <charset val="128"/>
        <scheme val="minor"/>
      </rPr>
      <t>　↑美作市街</t>
    </r>
    <rPh sb="1" eb="3">
      <t>サヨウ</t>
    </rPh>
    <rPh sb="5" eb="7">
      <t>ミマサカ</t>
    </rPh>
    <rPh sb="7" eb="9">
      <t>シガイ</t>
    </rPh>
    <phoneticPr fontId="18"/>
  </si>
  <si>
    <t>（兵庫県境）峠</t>
    <rPh sb="1" eb="5">
      <t>ヒョウゴケンキョウ</t>
    </rPh>
    <rPh sb="6" eb="7">
      <t>トウゲ</t>
    </rPh>
    <phoneticPr fontId="18"/>
  </si>
  <si>
    <t>標高288m　兵庫県突入　佐用町へ</t>
    <rPh sb="0" eb="2">
      <t>ヒョウコウ</t>
    </rPh>
    <rPh sb="7" eb="10">
      <t>ヒョウゴケン</t>
    </rPh>
    <rPh sb="10" eb="12">
      <t>トツニュウ</t>
    </rPh>
    <rPh sb="13" eb="16">
      <t>サヨウチョウ</t>
    </rPh>
    <phoneticPr fontId="18"/>
  </si>
  <si>
    <t>県道161（県240）</t>
    <rPh sb="0" eb="2">
      <t>ケンドウ</t>
    </rPh>
    <rPh sb="6" eb="7">
      <t>ケン</t>
    </rPh>
    <phoneticPr fontId="18"/>
  </si>
  <si>
    <r>
      <rPr>
        <sz val="9"/>
        <color rgb="FFFF0000"/>
        <rFont val="ＭＳ Ｐゴシック"/>
        <family val="3"/>
        <charset val="128"/>
        <scheme val="minor"/>
      </rPr>
      <t>←西粟倉</t>
    </r>
    <r>
      <rPr>
        <sz val="9"/>
        <rFont val="ＭＳ Ｐゴシック"/>
        <family val="3"/>
        <charset val="128"/>
        <scheme val="minor"/>
      </rPr>
      <t>　・　佐用市街→</t>
    </r>
    <rPh sb="1" eb="4">
      <t>ニシアワクラ</t>
    </rPh>
    <rPh sb="7" eb="11">
      <t>サヨウシガイ</t>
    </rPh>
    <phoneticPr fontId="18"/>
  </si>
  <si>
    <r>
      <t>↑西粟倉　・　</t>
    </r>
    <r>
      <rPr>
        <sz val="9"/>
        <color rgb="FFFF0000"/>
        <rFont val="ＭＳ Ｐゴシック"/>
        <family val="3"/>
        <charset val="128"/>
        <scheme val="minor"/>
      </rPr>
      <t>R373→</t>
    </r>
    <rPh sb="1" eb="4">
      <t>ニシアワクラ</t>
    </rPh>
    <phoneticPr fontId="18"/>
  </si>
  <si>
    <t>R373</t>
    <phoneticPr fontId="18"/>
  </si>
  <si>
    <r>
      <t>←智頭・西粟倉　・　</t>
    </r>
    <r>
      <rPr>
        <sz val="9"/>
        <color rgb="FFFF0000"/>
        <rFont val="ＭＳ Ｐゴシック"/>
        <family val="3"/>
        <charset val="128"/>
        <scheme val="minor"/>
      </rPr>
      <t>佐用市街→</t>
    </r>
    <rPh sb="1" eb="3">
      <t>チズ</t>
    </rPh>
    <rPh sb="4" eb="7">
      <t>ニシアワクラ</t>
    </rPh>
    <rPh sb="10" eb="14">
      <t>サヨウシガイ</t>
    </rPh>
    <phoneticPr fontId="18"/>
  </si>
  <si>
    <t>106-1</t>
    <phoneticPr fontId="18"/>
  </si>
  <si>
    <t>道の駅ひらふく</t>
    <rPh sb="0" eb="1">
      <t>ミチ</t>
    </rPh>
    <rPh sb="2" eb="3">
      <t>エキ</t>
    </rPh>
    <phoneticPr fontId="18"/>
  </si>
  <si>
    <t>93m</t>
    <phoneticPr fontId="18"/>
  </si>
  <si>
    <t>212m</t>
    <phoneticPr fontId="18"/>
  </si>
  <si>
    <t>106-2</t>
    <phoneticPr fontId="18"/>
  </si>
  <si>
    <t>106-3</t>
    <phoneticPr fontId="18"/>
  </si>
  <si>
    <r>
      <t>通過時間を自分で記入
ハガキを投函すること（</t>
    </r>
    <r>
      <rPr>
        <b/>
        <sz val="9"/>
        <color rgb="FFFF0000"/>
        <rFont val="ＭＳ Ｐゴシック"/>
        <family val="3"/>
        <charset val="128"/>
      </rPr>
      <t>道の駅蒜山高原にて配布</t>
    </r>
    <r>
      <rPr>
        <sz val="9"/>
        <rFont val="ＭＳ Ｐゴシック"/>
        <family val="3"/>
        <charset val="128"/>
      </rPr>
      <t>。早くつきそうな場合はスタッフから必ず入手すること。切手は各自用意すること）
ハガキ投函後直進</t>
    </r>
    <rPh sb="0" eb="4">
      <t>ツウカジカン</t>
    </rPh>
    <rPh sb="5" eb="7">
      <t>ジブン</t>
    </rPh>
    <rPh sb="8" eb="10">
      <t>キニュウ</t>
    </rPh>
    <rPh sb="15" eb="17">
      <t>トウカン</t>
    </rPh>
    <rPh sb="22" eb="23">
      <t>ミチ</t>
    </rPh>
    <rPh sb="24" eb="25">
      <t>エキ</t>
    </rPh>
    <rPh sb="25" eb="27">
      <t>ヒルゼン</t>
    </rPh>
    <rPh sb="27" eb="29">
      <t>コウゲン</t>
    </rPh>
    <rPh sb="31" eb="33">
      <t>ハイフ</t>
    </rPh>
    <rPh sb="34" eb="35">
      <t>ハヤ</t>
    </rPh>
    <rPh sb="41" eb="43">
      <t>バアイ</t>
    </rPh>
    <rPh sb="50" eb="51">
      <t>カナラ</t>
    </rPh>
    <rPh sb="52" eb="54">
      <t>ニュウシュ</t>
    </rPh>
    <rPh sb="59" eb="61">
      <t>キッテ</t>
    </rPh>
    <rPh sb="62" eb="66">
      <t>カクジヨウイ</t>
    </rPh>
    <rPh sb="75" eb="78">
      <t>トウカンゴ</t>
    </rPh>
    <rPh sb="78" eb="80">
      <t>チョクシン</t>
    </rPh>
    <phoneticPr fontId="19"/>
  </si>
  <si>
    <t>通過チェック　セブン-イレブン 苫田鏡野町店</t>
    <rPh sb="0" eb="2">
      <t>ツウカ</t>
    </rPh>
    <rPh sb="16" eb="18">
      <t>トマタ</t>
    </rPh>
    <rPh sb="18" eb="21">
      <t>カガミノチョウ</t>
    </rPh>
    <rPh sb="21" eb="22">
      <t>ミセ</t>
    </rPh>
    <phoneticPr fontId="18"/>
  </si>
  <si>
    <t>レシート取得後、信号左折
ブルベカードの記入必要なし</t>
    <rPh sb="8" eb="12">
      <t>シンゴウサセツ</t>
    </rPh>
    <rPh sb="20" eb="22">
      <t>キニュウ</t>
    </rPh>
    <rPh sb="22" eb="24">
      <t>ヒツヨウ</t>
    </rPh>
    <phoneticPr fontId="18"/>
  </si>
  <si>
    <t>195m</t>
    <phoneticPr fontId="18"/>
  </si>
  <si>
    <t>県道443</t>
    <rPh sb="0" eb="2">
      <t>ケンドウ</t>
    </rPh>
    <phoneticPr fontId="18"/>
  </si>
  <si>
    <t>Que107 から200m進んだ地点に右折合流。Que108へ進む</t>
    <rPh sb="13" eb="14">
      <t>スス</t>
    </rPh>
    <rPh sb="16" eb="18">
      <t>チテン</t>
    </rPh>
    <rPh sb="19" eb="21">
      <t>ウセツ</t>
    </rPh>
    <rPh sb="21" eb="23">
      <t>ゴウリュウ</t>
    </rPh>
    <rPh sb="31" eb="32">
      <t>スス</t>
    </rPh>
    <phoneticPr fontId="18"/>
  </si>
  <si>
    <t>寺坂峠</t>
    <rPh sb="0" eb="3">
      <t>テラサカトウゲ</t>
    </rPh>
    <phoneticPr fontId="18"/>
  </si>
  <si>
    <t>標高315m</t>
    <rPh sb="0" eb="2">
      <t>ヒョウコウ</t>
    </rPh>
    <phoneticPr fontId="18"/>
  </si>
  <si>
    <t>県道72</t>
    <rPh sb="0" eb="2">
      <t>ケンドウ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</si>
  <si>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・5/24 8時30分以前に到着した場合</t>
    </r>
    <r>
      <rPr>
        <sz val="9"/>
        <color rgb="FFFF000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←平福駅</t>
    </r>
    <rPh sb="10" eb="11">
      <t>フン</t>
    </rPh>
    <rPh sb="22" eb="25">
      <t>ヒラフクエキ</t>
    </rPh>
    <phoneticPr fontId="18"/>
  </si>
  <si>
    <t>上三河　S</t>
    <rPh sb="0" eb="3">
      <t>ウエミカワ</t>
    </rPh>
    <phoneticPr fontId="18"/>
  </si>
  <si>
    <t>下三河　S</t>
    <rPh sb="0" eb="3">
      <t>シモミカワ</t>
    </rPh>
    <phoneticPr fontId="18"/>
  </si>
  <si>
    <t>県道53</t>
    <rPh sb="0" eb="2">
      <t>ケンドウ</t>
    </rPh>
    <phoneticPr fontId="18"/>
  </si>
  <si>
    <t>左折も直進も県53　左のうねりながら登る道が正解</t>
    <rPh sb="0" eb="2">
      <t>サセツ</t>
    </rPh>
    <rPh sb="3" eb="5">
      <t>チョクシン</t>
    </rPh>
    <rPh sb="6" eb="7">
      <t>ケン</t>
    </rPh>
    <rPh sb="10" eb="11">
      <t>ヒダリ</t>
    </rPh>
    <rPh sb="18" eb="19">
      <t>ノボ</t>
    </rPh>
    <rPh sb="20" eb="21">
      <t>ミチ</t>
    </rPh>
    <rPh sb="22" eb="24">
      <t>セイカイ</t>
    </rPh>
    <phoneticPr fontId="18"/>
  </si>
  <si>
    <t>八重谷峠</t>
    <rPh sb="0" eb="2">
      <t>ヤエ</t>
    </rPh>
    <rPh sb="2" eb="4">
      <t>タニトウゲ</t>
    </rPh>
    <phoneticPr fontId="22"/>
  </si>
  <si>
    <t>標高248m　宍粟市へ</t>
    <rPh sb="0" eb="2">
      <t>ヒョウコウ</t>
    </rPh>
    <rPh sb="7" eb="10">
      <t>シソウシ</t>
    </rPh>
    <phoneticPr fontId="18"/>
  </si>
  <si>
    <t>切窓峠</t>
    <rPh sb="0" eb="1">
      <t>キ</t>
    </rPh>
    <rPh sb="1" eb="3">
      <t>マドトウゲ</t>
    </rPh>
    <phoneticPr fontId="22"/>
  </si>
  <si>
    <t>標高268m　中国自動車道と並走</t>
    <rPh sb="0" eb="2">
      <t>ヒョウコウ</t>
    </rPh>
    <rPh sb="7" eb="13">
      <t>チュウゴクジドウシャドウ</t>
    </rPh>
    <rPh sb="14" eb="16">
      <t>ヘイソウ</t>
    </rPh>
    <phoneticPr fontId="18"/>
  </si>
  <si>
    <t>R29</t>
    <phoneticPr fontId="22"/>
  </si>
  <si>
    <t>中広瀬　S</t>
    <rPh sb="0" eb="3">
      <t>ナカヒロセ</t>
    </rPh>
    <phoneticPr fontId="18"/>
  </si>
  <si>
    <t>BRM505福井のコースに合流</t>
    <rPh sb="6" eb="8">
      <t>フクイ</t>
    </rPh>
    <rPh sb="13" eb="15">
      <t>ゴウリュウ</t>
    </rPh>
    <phoneticPr fontId="18"/>
  </si>
  <si>
    <t>安志南　S</t>
    <rPh sb="0" eb="1">
      <t>ヤス</t>
    </rPh>
    <rPh sb="1" eb="2">
      <t>ココロザシ</t>
    </rPh>
    <rPh sb="2" eb="3">
      <t>ミナミ</t>
    </rPh>
    <phoneticPr fontId="18"/>
  </si>
  <si>
    <t>県道23</t>
    <rPh sb="0" eb="2">
      <t>ケンドウ</t>
    </rPh>
    <phoneticPr fontId="22"/>
  </si>
  <si>
    <t>安志東　S</t>
    <rPh sb="0" eb="1">
      <t>ヤス</t>
    </rPh>
    <rPh sb="1" eb="2">
      <t>ココロザシ</t>
    </rPh>
    <rPh sb="2" eb="3">
      <t>ヒガシ</t>
    </rPh>
    <phoneticPr fontId="18"/>
  </si>
  <si>
    <t>県道24</t>
    <rPh sb="0" eb="2">
      <t>ケンドウ</t>
    </rPh>
    <phoneticPr fontId="18"/>
  </si>
  <si>
    <t>北条駅通過すぐ</t>
    <rPh sb="0" eb="3">
      <t>ホウジョウエキ</t>
    </rPh>
    <rPh sb="3" eb="5">
      <t>ツウカ</t>
    </rPh>
    <phoneticPr fontId="18"/>
  </si>
  <si>
    <t>横尾第２　S</t>
    <rPh sb="0" eb="2">
      <t>ヨコオ</t>
    </rPh>
    <rPh sb="2" eb="3">
      <t>ダイ</t>
    </rPh>
    <phoneticPr fontId="18"/>
  </si>
  <si>
    <t>玉野　S</t>
    <rPh sb="0" eb="2">
      <t>タマノ</t>
    </rPh>
    <phoneticPr fontId="18"/>
  </si>
  <si>
    <t>県道371</t>
    <rPh sb="0" eb="2">
      <t>ケンドウ</t>
    </rPh>
    <phoneticPr fontId="18"/>
  </si>
  <si>
    <t>高岡　S</t>
    <rPh sb="0" eb="2">
      <t>タカオカ</t>
    </rPh>
    <phoneticPr fontId="18"/>
  </si>
  <si>
    <t>神戸西200や京都400でも登場したR372</t>
    <rPh sb="0" eb="2">
      <t>コウベ</t>
    </rPh>
    <rPh sb="2" eb="3">
      <t>ニシ</t>
    </rPh>
    <rPh sb="7" eb="9">
      <t>キョウト</t>
    </rPh>
    <rPh sb="14" eb="16">
      <t>トウジョウ</t>
    </rPh>
    <phoneticPr fontId="18"/>
  </si>
  <si>
    <t>木梨　S</t>
    <rPh sb="0" eb="2">
      <t>キナシ</t>
    </rPh>
    <phoneticPr fontId="18"/>
  </si>
  <si>
    <t>藤田　S</t>
    <rPh sb="0" eb="2">
      <t>フジタ</t>
    </rPh>
    <phoneticPr fontId="18"/>
  </si>
  <si>
    <t>県道17</t>
    <rPh sb="0" eb="2">
      <t>ケンドウ</t>
    </rPh>
    <phoneticPr fontId="18"/>
  </si>
  <si>
    <t>県道315</t>
    <rPh sb="0" eb="2">
      <t>ケンドウ</t>
    </rPh>
    <phoneticPr fontId="18"/>
  </si>
  <si>
    <t>Y字路</t>
    <rPh sb="1" eb="3">
      <t>ジロ</t>
    </rPh>
    <phoneticPr fontId="18"/>
  </si>
  <si>
    <t>右直進</t>
    <rPh sb="0" eb="1">
      <t>ミギ</t>
    </rPh>
    <rPh sb="1" eb="3">
      <t>チョクシン</t>
    </rPh>
    <phoneticPr fontId="18"/>
  </si>
  <si>
    <t>県道316</t>
    <rPh sb="0" eb="2">
      <t>ケンドウ</t>
    </rPh>
    <phoneticPr fontId="18"/>
  </si>
  <si>
    <t>みちなり直進だがここで県道番号が別れる　→19㎞　三田</t>
    <rPh sb="4" eb="6">
      <t>チョクシン</t>
    </rPh>
    <rPh sb="11" eb="13">
      <t>ケンドウ</t>
    </rPh>
    <rPh sb="13" eb="15">
      <t>バンゴウ</t>
    </rPh>
    <rPh sb="16" eb="17">
      <t>ワカ</t>
    </rPh>
    <rPh sb="25" eb="27">
      <t>サンダ</t>
    </rPh>
    <phoneticPr fontId="18"/>
  </si>
  <si>
    <t>上吉川幼稚園北　S</t>
    <rPh sb="0" eb="1">
      <t>ウエ</t>
    </rPh>
    <rPh sb="1" eb="3">
      <t>ヨシカワ</t>
    </rPh>
    <rPh sb="3" eb="7">
      <t>ヨウチエンキタ</t>
    </rPh>
    <phoneticPr fontId="18"/>
  </si>
  <si>
    <t>県道314(県316)</t>
    <rPh sb="0" eb="2">
      <t>ケンドウ</t>
    </rPh>
    <rPh sb="6" eb="7">
      <t>ケン</t>
    </rPh>
    <phoneticPr fontId="18"/>
  </si>
  <si>
    <t>三田方面　県道314と合流</t>
    <rPh sb="0" eb="2">
      <t>サンダ</t>
    </rPh>
    <rPh sb="2" eb="4">
      <t>ホウメン</t>
    </rPh>
    <rPh sb="5" eb="7">
      <t>ケンドウ</t>
    </rPh>
    <rPh sb="11" eb="13">
      <t>ゴウリュウ</t>
    </rPh>
    <phoneticPr fontId="18"/>
  </si>
  <si>
    <t>上吉川小学校北　S</t>
    <rPh sb="0" eb="1">
      <t>ウエ</t>
    </rPh>
    <rPh sb="1" eb="3">
      <t>ヨシカワ</t>
    </rPh>
    <rPh sb="3" eb="6">
      <t>ショウガッコウ</t>
    </rPh>
    <rPh sb="6" eb="7">
      <t>キタ</t>
    </rPh>
    <phoneticPr fontId="18"/>
  </si>
  <si>
    <t>三田方面　県道314と分離</t>
    <rPh sb="0" eb="2">
      <t>サンダ</t>
    </rPh>
    <rPh sb="2" eb="4">
      <t>ホウメン</t>
    </rPh>
    <rPh sb="5" eb="7">
      <t>ケンドウ</t>
    </rPh>
    <rPh sb="11" eb="13">
      <t>ブンリ</t>
    </rPh>
    <phoneticPr fontId="18"/>
  </si>
  <si>
    <r>
      <rPr>
        <b/>
        <sz val="9"/>
        <color rgb="FFFF0000"/>
        <rFont val="ＭＳ Ｐゴシック"/>
        <family val="3"/>
        <charset val="128"/>
      </rPr>
      <t>広野</t>
    </r>
    <r>
      <rPr>
        <sz val="9"/>
        <rFont val="ＭＳ Ｐゴシック"/>
        <family val="3"/>
        <charset val="128"/>
      </rPr>
      <t>方面</t>
    </r>
    <rPh sb="0" eb="2">
      <t>ヒロノ</t>
    </rPh>
    <rPh sb="2" eb="4">
      <t>ホウメン</t>
    </rPh>
    <phoneticPr fontId="18"/>
  </si>
  <si>
    <t>下井沢　S</t>
    <rPh sb="0" eb="3">
      <t>シモイザワ</t>
    </rPh>
    <phoneticPr fontId="18"/>
  </si>
  <si>
    <t>県道141</t>
    <rPh sb="0" eb="2">
      <t>ケンドウ</t>
    </rPh>
    <phoneticPr fontId="18"/>
  </si>
  <si>
    <t>ウッディタウン東口　S</t>
    <rPh sb="7" eb="9">
      <t>ヒガシグチ</t>
    </rPh>
    <phoneticPr fontId="18"/>
  </si>
  <si>
    <t>市道→県道570
→市道→県道68
（北摂里山街道）</t>
    <rPh sb="0" eb="2">
      <t>シドウ</t>
    </rPh>
    <rPh sb="3" eb="5">
      <t>ケンドウ</t>
    </rPh>
    <rPh sb="10" eb="12">
      <t>シドウ</t>
    </rPh>
    <rPh sb="13" eb="15">
      <t>ケンドウ</t>
    </rPh>
    <rPh sb="19" eb="25">
      <t>ホクセツサトヤマカイドウ</t>
    </rPh>
    <phoneticPr fontId="18"/>
  </si>
  <si>
    <t>下野田橋前　S</t>
    <rPh sb="0" eb="3">
      <t>シモノダ</t>
    </rPh>
    <rPh sb="3" eb="4">
      <t>ハシ</t>
    </rPh>
    <rPh sb="4" eb="5">
      <t>マエ</t>
    </rPh>
    <phoneticPr fontId="18"/>
  </si>
  <si>
    <t>県道68
（北摂里山街道）</t>
    <rPh sb="0" eb="2">
      <t>ケンドウ</t>
    </rPh>
    <rPh sb="6" eb="12">
      <t>ホクセツサトヤマカイドウ</t>
    </rPh>
    <phoneticPr fontId="18"/>
  </si>
  <si>
    <t>万善　S（ローソン 猪名川町川床）</t>
    <rPh sb="0" eb="2">
      <t>マンゼン</t>
    </rPh>
    <phoneticPr fontId="18"/>
  </si>
  <si>
    <t>県道12(県68)
（北摂里山街道）</t>
    <rPh sb="0" eb="2">
      <t>ケンドウ</t>
    </rPh>
    <rPh sb="5" eb="6">
      <t>ケン</t>
    </rPh>
    <rPh sb="11" eb="17">
      <t>ホクセツサトヤマカイドウ</t>
    </rPh>
    <phoneticPr fontId="18"/>
  </si>
  <si>
    <t>道の駅いながわ　あり</t>
    <rPh sb="0" eb="1">
      <t>ミチ</t>
    </rPh>
    <rPh sb="2" eb="3">
      <t>エキ</t>
    </rPh>
    <phoneticPr fontId="18"/>
  </si>
  <si>
    <t>紫台北ノ町　S</t>
    <rPh sb="0" eb="2">
      <t>ムラサキダイ</t>
    </rPh>
    <rPh sb="2" eb="3">
      <t>キタ</t>
    </rPh>
    <rPh sb="4" eb="5">
      <t>チョウ</t>
    </rPh>
    <phoneticPr fontId="18"/>
  </si>
  <si>
    <t>前川橋前　S</t>
    <rPh sb="0" eb="3">
      <t>マエカワバシ</t>
    </rPh>
    <rPh sb="3" eb="4">
      <t>マエ</t>
    </rPh>
    <phoneticPr fontId="18"/>
  </si>
  <si>
    <t>大阪府へ</t>
    <rPh sb="0" eb="3">
      <t>オオサカフ</t>
    </rPh>
    <phoneticPr fontId="18"/>
  </si>
  <si>
    <t>木部町　S</t>
    <rPh sb="0" eb="1">
      <t>キ</t>
    </rPh>
    <rPh sb="1" eb="2">
      <t>ブ</t>
    </rPh>
    <rPh sb="2" eb="3">
      <t>マチ</t>
    </rPh>
    <phoneticPr fontId="18"/>
  </si>
  <si>
    <t>西本町　S</t>
    <rPh sb="0" eb="3">
      <t>ニシホンマチ</t>
    </rPh>
    <phoneticPr fontId="18"/>
  </si>
  <si>
    <t>300mほど自動車一方通行の道を逆走する形になるので要注意
（自転車は可）</t>
    <rPh sb="6" eb="9">
      <t>ジドウシャ</t>
    </rPh>
    <rPh sb="9" eb="13">
      <t>イッポウツウコウ</t>
    </rPh>
    <rPh sb="14" eb="15">
      <t>ミチ</t>
    </rPh>
    <rPh sb="16" eb="18">
      <t>ギャクソウ</t>
    </rPh>
    <rPh sb="20" eb="21">
      <t>カタチ</t>
    </rPh>
    <rPh sb="26" eb="29">
      <t>ヨウチュウイ</t>
    </rPh>
    <rPh sb="31" eb="34">
      <t>ジテンシャ</t>
    </rPh>
    <rPh sb="35" eb="36">
      <t>カ</t>
    </rPh>
    <phoneticPr fontId="18"/>
  </si>
  <si>
    <t>（稲北　Sの手前）Y字路</t>
    <rPh sb="1" eb="2">
      <t>イネ</t>
    </rPh>
    <rPh sb="2" eb="3">
      <t>キタ</t>
    </rPh>
    <rPh sb="6" eb="8">
      <t>テマエ</t>
    </rPh>
    <rPh sb="10" eb="12">
      <t>ジロ</t>
    </rPh>
    <phoneticPr fontId="18"/>
  </si>
  <si>
    <t>萱野１丁目　S</t>
    <rPh sb="0" eb="2">
      <t>カヤノ</t>
    </rPh>
    <rPh sb="3" eb="5">
      <t>チョウメ</t>
    </rPh>
    <phoneticPr fontId="18"/>
  </si>
  <si>
    <t>名神茨木IC西　S</t>
    <rPh sb="0" eb="4">
      <t>メイシンイバラキ</t>
    </rPh>
    <rPh sb="6" eb="7">
      <t>ニシ</t>
    </rPh>
    <phoneticPr fontId="18"/>
  </si>
  <si>
    <t>茨木ICを通過してみちなり左カーブ</t>
    <rPh sb="0" eb="2">
      <t>イバラキ</t>
    </rPh>
    <rPh sb="5" eb="7">
      <t>ツウカ</t>
    </rPh>
    <rPh sb="13" eb="14">
      <t>ヒダリ</t>
    </rPh>
    <phoneticPr fontId="18"/>
  </si>
  <si>
    <t>茨木市街</t>
    <rPh sb="0" eb="4">
      <t>イバラキシガイ</t>
    </rPh>
    <phoneticPr fontId="18"/>
  </si>
  <si>
    <t>左折</t>
    <rPh sb="0" eb="1">
      <t>ヒダリ</t>
    </rPh>
    <rPh sb="1" eb="2">
      <t>オ</t>
    </rPh>
    <phoneticPr fontId="18"/>
  </si>
  <si>
    <r>
      <rPr>
        <b/>
        <sz val="9"/>
        <color rgb="FFFF0000"/>
        <rFont val="ＭＳ Ｐゴシック"/>
        <family val="3"/>
        <charset val="128"/>
      </rPr>
      <t>枚方</t>
    </r>
    <r>
      <rPr>
        <sz val="9"/>
        <rFont val="ＭＳ Ｐゴシック"/>
        <family val="3"/>
        <charset val="128"/>
      </rPr>
      <t>　鮎川</t>
    </r>
    <rPh sb="0" eb="2">
      <t>ヒラカタ</t>
    </rPh>
    <rPh sb="3" eb="5">
      <t>アユカワ</t>
    </rPh>
    <phoneticPr fontId="18"/>
  </si>
  <si>
    <t>唐崎　S</t>
    <rPh sb="0" eb="2">
      <t>カラサキ</t>
    </rPh>
    <phoneticPr fontId="18"/>
  </si>
  <si>
    <t>市道→県139</t>
    <rPh sb="0" eb="2">
      <t>シドウ</t>
    </rPh>
    <rPh sb="3" eb="4">
      <t>ケン</t>
    </rPh>
    <phoneticPr fontId="18"/>
  </si>
  <si>
    <t>（枚方大橋　南詰左折レーン）</t>
    <rPh sb="1" eb="5">
      <t>ヒラカタオオハシ</t>
    </rPh>
    <rPh sb="6" eb="8">
      <t>ミナミヅメ</t>
    </rPh>
    <rPh sb="8" eb="10">
      <t>サセツ</t>
    </rPh>
    <phoneticPr fontId="18"/>
  </si>
  <si>
    <t>府道13</t>
    <rPh sb="0" eb="2">
      <t>フドウ</t>
    </rPh>
    <phoneticPr fontId="18"/>
  </si>
  <si>
    <t>ラポール枚方前　S</t>
    <rPh sb="4" eb="7">
      <t>ヒラカタマエ</t>
    </rPh>
    <phoneticPr fontId="18"/>
  </si>
  <si>
    <t>R372</t>
    <phoneticPr fontId="18"/>
  </si>
  <si>
    <t>R372</t>
    <phoneticPr fontId="18"/>
  </si>
  <si>
    <t>×</t>
    <phoneticPr fontId="18"/>
  </si>
  <si>
    <t>R173</t>
    <phoneticPr fontId="18"/>
  </si>
  <si>
    <t>R173</t>
    <phoneticPr fontId="18"/>
  </si>
  <si>
    <t>R171</t>
    <phoneticPr fontId="18"/>
  </si>
  <si>
    <t>R170</t>
    <phoneticPr fontId="18"/>
  </si>
  <si>
    <t>かささぎ橋　S</t>
    <rPh sb="4" eb="5">
      <t>バシ</t>
    </rPh>
    <phoneticPr fontId="18"/>
  </si>
  <si>
    <t>府道144</t>
    <rPh sb="0" eb="2">
      <t>フドウ</t>
    </rPh>
    <phoneticPr fontId="22"/>
  </si>
  <si>
    <t>R1</t>
    <phoneticPr fontId="22"/>
  </si>
  <si>
    <t>出屋敷　S</t>
    <rPh sb="0" eb="3">
      <t>デヤシキ</t>
    </rPh>
    <phoneticPr fontId="18"/>
  </si>
  <si>
    <t>洞ヶ峠</t>
    <rPh sb="0" eb="3">
      <t>ホラガトウゲ</t>
    </rPh>
    <phoneticPr fontId="18"/>
  </si>
  <si>
    <t>久御山田井　S</t>
    <rPh sb="0" eb="5">
      <t>クミヤマタイ</t>
    </rPh>
    <phoneticPr fontId="18"/>
  </si>
  <si>
    <t>左折
折返す</t>
    <rPh sb="0" eb="2">
      <t>サセツ</t>
    </rPh>
    <rPh sb="3" eb="5">
      <t>オリカエ</t>
    </rPh>
    <phoneticPr fontId="18"/>
  </si>
  <si>
    <t>左折してすぐR1アンダーパストンネルで折返す</t>
    <rPh sb="0" eb="2">
      <t>サセツ</t>
    </rPh>
    <rPh sb="19" eb="21">
      <t>オリカエ</t>
    </rPh>
    <phoneticPr fontId="18"/>
  </si>
  <si>
    <t>トンネル→市道</t>
    <rPh sb="5" eb="7">
      <t>シドウ</t>
    </rPh>
    <phoneticPr fontId="18"/>
  </si>
  <si>
    <t>ARIVEE　　久御山町立総合体育館</t>
    <phoneticPr fontId="18"/>
  </si>
  <si>
    <t>05：00スタート　南西方面</t>
    <rPh sb="10" eb="12">
      <t>ナンセイ</t>
    </rPh>
    <rPh sb="12" eb="14">
      <t>ホウメン</t>
    </rPh>
    <phoneticPr fontId="2"/>
  </si>
  <si>
    <t>OPEN/08:02  CLOSE/11:52
レシート取得後、自分で通過タイムを記入。
チェック後、直進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チョクシン</t>
    </rPh>
    <phoneticPr fontId="19"/>
  </si>
  <si>
    <t>OPEN/10:00  CLOSE/16:20
レシート取得後、自分で通過タイムを記入。
チェック後、直進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チョクシン</t>
    </rPh>
    <phoneticPr fontId="19"/>
  </si>
  <si>
    <r>
      <t>OPEN/ 11:41  CLOSE/ 17:00
・</t>
    </r>
    <r>
      <rPr>
        <b/>
        <sz val="9"/>
        <color rgb="FFFF0000"/>
        <rFont val="ＭＳ Ｐゴシック"/>
        <family val="3"/>
        <charset val="128"/>
      </rPr>
      <t>17時以前に到着した場合</t>
    </r>
    <r>
      <rPr>
        <sz val="9"/>
        <rFont val="ＭＳ Ｐゴシック"/>
        <family val="3"/>
        <charset val="128"/>
      </rPr>
      <t xml:space="preserve">
鳥取砂丘ジオパークセンターの売店でレシート取得、自分で通過タイムを記入。
ただし、ジオパークセンターは17時までしか営業していない。</t>
    </r>
    <rPh sb="29" eb="32">
      <t>ジイゼン</t>
    </rPh>
    <rPh sb="33" eb="35">
      <t>トウチャク</t>
    </rPh>
    <rPh sb="37" eb="39">
      <t>バアイ</t>
    </rPh>
    <rPh sb="40" eb="44">
      <t>トットリサキュウ</t>
    </rPh>
    <rPh sb="54" eb="56">
      <t>バイテン</t>
    </rPh>
    <rPh sb="61" eb="63">
      <t>シュトク</t>
    </rPh>
    <rPh sb="64" eb="66">
      <t>ジブン</t>
    </rPh>
    <rPh sb="67" eb="69">
      <t>ツウカ</t>
    </rPh>
    <rPh sb="73" eb="75">
      <t>キニュウ</t>
    </rPh>
    <rPh sb="93" eb="94">
      <t>ジ</t>
    </rPh>
    <rPh sb="98" eb="100">
      <t>エイギョウ</t>
    </rPh>
    <phoneticPr fontId="19"/>
  </si>
  <si>
    <t>OPEN/13:17  CLOSE/23:28
レシート取得後、自分で通過タイムを記入。
チェック後、直進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チョクシン</t>
    </rPh>
    <phoneticPr fontId="19"/>
  </si>
  <si>
    <r>
      <t xml:space="preserve">OPEN/ 15:25  CLOSE/ 5/24 04:00
</t>
    </r>
    <r>
      <rPr>
        <b/>
        <sz val="9"/>
        <color rgb="FFFF0000"/>
        <rFont val="ＭＳ Ｐゴシック"/>
        <family val="3"/>
        <charset val="128"/>
        <scheme val="minor"/>
      </rPr>
      <t>有人チェック</t>
    </r>
    <r>
      <rPr>
        <sz val="9"/>
        <rFont val="ＭＳ Ｐゴシック"/>
        <family val="3"/>
        <charset val="128"/>
        <scheme val="minor"/>
      </rPr>
      <t xml:space="preserve">
自分で通過タイムを記入してスタッフのサインをもらうこと！
チェック後、直進</t>
    </r>
    <rPh sb="31" eb="33">
      <t>ユウジン</t>
    </rPh>
    <rPh sb="71" eb="72">
      <t>ゴ</t>
    </rPh>
    <rPh sb="73" eb="75">
      <t>チョクシン</t>
    </rPh>
    <phoneticPr fontId="18"/>
  </si>
  <si>
    <t>PC6α　道の駅ひらふく</t>
    <rPh sb="5" eb="6">
      <t>ミチ</t>
    </rPh>
    <rPh sb="7" eb="8">
      <t>エキ</t>
    </rPh>
    <phoneticPr fontId="18"/>
  </si>
  <si>
    <t>PC6β　平福郵便局ポスト</t>
    <rPh sb="5" eb="10">
      <t>ヒラフクユウビンキョク</t>
    </rPh>
    <phoneticPr fontId="18"/>
  </si>
  <si>
    <t>OPEN/ 21:12  CLOSE/ 5/24 15:48
レシート取得して通過時間を自分で記入。
チェック後　信号左折</t>
    <rPh sb="35" eb="37">
      <t>シュトク</t>
    </rPh>
    <rPh sb="39" eb="41">
      <t>ツウカ</t>
    </rPh>
    <rPh sb="41" eb="43">
      <t>ジカン</t>
    </rPh>
    <rPh sb="44" eb="46">
      <t>ジブン</t>
    </rPh>
    <rPh sb="47" eb="49">
      <t>キニュウ</t>
    </rPh>
    <rPh sb="57" eb="61">
      <t>シンゴウサセツ</t>
    </rPh>
    <phoneticPr fontId="19"/>
  </si>
  <si>
    <r>
      <t xml:space="preserve">OPEN/23:48  CLOSE/ 5/24 21:00
ミーティングルームor会議室にスタッフが待機しています。カード提出して下さい。
</t>
    </r>
    <r>
      <rPr>
        <sz val="9"/>
        <color rgb="FFFF0000"/>
        <rFont val="ＭＳ Ｐゴシック"/>
        <family val="3"/>
        <charset val="128"/>
        <scheme val="minor"/>
      </rPr>
      <t>体育館は09:00まで開館していません</t>
    </r>
    <r>
      <rPr>
        <sz val="9"/>
        <rFont val="ＭＳ Ｐゴシック"/>
        <family val="3"/>
        <charset val="128"/>
        <scheme val="minor"/>
      </rPr>
      <t xml:space="preserve">
・入室時間と総所要時間を記入。
・メダルの購入か否かを記入（メダル代1000円）
・完走の署名
ブルべカードを提出して下さい</t>
    </r>
    <phoneticPr fontId="18"/>
  </si>
  <si>
    <t>標高50m　京都府へ</t>
    <rPh sb="0" eb="2">
      <t>ヒョウコウ</t>
    </rPh>
    <rPh sb="6" eb="8">
      <t>キョウト</t>
    </rPh>
    <rPh sb="8" eb="9">
      <t>フ</t>
    </rPh>
    <phoneticPr fontId="18"/>
  </si>
  <si>
    <r>
      <t xml:space="preserve">OPEN/ 18:34  CLOSE/ 4/5 10:32
レシート取得後、自分で通過タイムを記入。
</t>
    </r>
    <r>
      <rPr>
        <b/>
        <sz val="9"/>
        <color rgb="FFFF0000"/>
        <rFont val="ＭＳ Ｐゴシック"/>
        <family val="3"/>
        <charset val="128"/>
        <scheme val="minor"/>
      </rPr>
      <t>・5/24 8時30分以降に到着した場合</t>
    </r>
    <r>
      <rPr>
        <sz val="9"/>
        <rFont val="ＭＳ Ｐゴシック"/>
        <family val="3"/>
        <charset val="128"/>
        <scheme val="minor"/>
      </rPr>
      <t xml:space="preserve">
道の駅ひらふくの売店でレシート取得、自分で通過タイムを記入。
ただし、道の駅ひらふくは8:30からしか営業していない。
チェック後、折り返し　Que107へ進む
</t>
    </r>
    <r>
      <rPr>
        <b/>
        <sz val="9"/>
        <color rgb="FFFF0000"/>
        <rFont val="ＭＳ Ｐゴシック"/>
        <family val="3"/>
        <charset val="128"/>
        <scheme val="minor"/>
      </rPr>
      <t>・5/24 8時30分以前に到着した場合</t>
    </r>
    <r>
      <rPr>
        <sz val="9"/>
        <color rgb="FFFF000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Que106-1へ進む</t>
    </r>
    <rPh sb="61" eb="62">
      <t>フン</t>
    </rPh>
    <rPh sb="62" eb="64">
      <t>イコウ</t>
    </rPh>
    <rPh sb="72" eb="73">
      <t>ミチ</t>
    </rPh>
    <rPh sb="74" eb="75">
      <t>エキ</t>
    </rPh>
    <rPh sb="107" eb="108">
      <t>ミチ</t>
    </rPh>
    <rPh sb="109" eb="110">
      <t>エキ</t>
    </rPh>
    <rPh sb="136" eb="137">
      <t>ゴ</t>
    </rPh>
    <rPh sb="138" eb="139">
      <t>オ</t>
    </rPh>
    <rPh sb="140" eb="141">
      <t>カエ</t>
    </rPh>
    <rPh sb="150" eb="151">
      <t>スス</t>
    </rPh>
    <rPh sb="164" eb="166">
      <t>イゼン</t>
    </rPh>
    <phoneticPr fontId="18"/>
  </si>
  <si>
    <t>PC7　ローソン 加東森</t>
    <phoneticPr fontId="18"/>
  </si>
  <si>
    <r>
      <t>OPEN/ 17:01  CLOSE/ 20:04
・</t>
    </r>
    <r>
      <rPr>
        <b/>
        <sz val="9"/>
        <color rgb="FFFF0000"/>
        <rFont val="ＭＳ Ｐゴシック"/>
        <family val="3"/>
        <charset val="128"/>
      </rPr>
      <t>17時以降に到着した場合</t>
    </r>
    <r>
      <rPr>
        <sz val="9"/>
        <rFont val="ＭＳ Ｐゴシック"/>
        <family val="3"/>
        <charset val="128"/>
      </rPr>
      <t xml:space="preserve">
鳥取大砂丘の時計と自分のバイクを撮影すること。
時計の時間を通過時間として自分で記入。
</t>
    </r>
    <r>
      <rPr>
        <b/>
        <sz val="9"/>
        <color rgb="FFFF0000"/>
        <rFont val="ＭＳ Ｐゴシック"/>
        <family val="3"/>
        <charset val="128"/>
      </rPr>
      <t>フォトコントロールだがPC開閉時間制限を受けるので要注意</t>
    </r>
    <r>
      <rPr>
        <sz val="9"/>
        <rFont val="ＭＳ Ｐゴシック"/>
        <family val="3"/>
        <charset val="128"/>
      </rPr>
      <t xml:space="preserve">
チェック後　直進</t>
    </r>
    <rPh sb="29" eb="30">
      <t>ジ</t>
    </rPh>
    <rPh sb="30" eb="32">
      <t>イコウ</t>
    </rPh>
    <rPh sb="33" eb="35">
      <t>トウチャク</t>
    </rPh>
    <rPh sb="37" eb="39">
      <t>バアイ</t>
    </rPh>
    <rPh sb="40" eb="45">
      <t>トットリダイサキュウ</t>
    </rPh>
    <rPh sb="46" eb="48">
      <t>トケイ</t>
    </rPh>
    <rPh sb="49" eb="51">
      <t>ジブン</t>
    </rPh>
    <rPh sb="56" eb="58">
      <t>サツエイ</t>
    </rPh>
    <rPh sb="64" eb="66">
      <t>トケイ</t>
    </rPh>
    <rPh sb="67" eb="69">
      <t>ジカン</t>
    </rPh>
    <rPh sb="70" eb="74">
      <t>ツウカジカン</t>
    </rPh>
    <rPh sb="77" eb="79">
      <t>ジブン</t>
    </rPh>
    <rPh sb="80" eb="82">
      <t>キニュウ</t>
    </rPh>
    <rPh sb="97" eb="99">
      <t>カイヘイ</t>
    </rPh>
    <rPh sb="99" eb="103">
      <t>ジカンセイゲン</t>
    </rPh>
    <rPh sb="104" eb="105">
      <t>ウ</t>
    </rPh>
    <rPh sb="109" eb="112">
      <t>ヨウチュウイ</t>
    </rPh>
    <rPh sb="119" eb="121">
      <t>チョクシン</t>
    </rPh>
    <phoneticPr fontId="19"/>
  </si>
  <si>
    <t>ver1.01 正式版</t>
    <phoneticPr fontId="18"/>
  </si>
  <si>
    <t>通過チェック ファミリーマート 豊能町余野店</t>
    <rPh sb="0" eb="2">
      <t>ツウカ</t>
    </rPh>
    <rPh sb="16" eb="19">
      <t>トヨノチョウ</t>
    </rPh>
    <rPh sb="19" eb="21">
      <t>ヨノ</t>
    </rPh>
    <rPh sb="21" eb="22">
      <t>テン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</si>
</sst>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S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59">
    <xf numFmtId="0" fontId="0" fillId="0" borderId="0" xfId="0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14" fontId="20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0" fontId="20" fillId="33" borderId="13" xfId="0" applyNumberFormat="1" applyFont="1" applyFill="1" applyBorder="1" applyAlignment="1">
      <alignment vertical="center"/>
    </xf>
    <xf numFmtId="0" fontId="23" fillId="33" borderId="15" xfId="0" applyNumberFormat="1" applyFont="1" applyFill="1" applyBorder="1" applyAlignment="1">
      <alignment horizontal="center" vertical="center"/>
    </xf>
    <xf numFmtId="0" fontId="23" fillId="33" borderId="15" xfId="0" applyNumberFormat="1" applyFont="1" applyFill="1" applyBorder="1" applyAlignment="1">
      <alignment vertical="center"/>
    </xf>
    <xf numFmtId="176" fontId="21" fillId="33" borderId="15" xfId="0" applyNumberFormat="1" applyFont="1" applyFill="1" applyBorder="1" applyAlignment="1">
      <alignment horizontal="left" vertical="center"/>
    </xf>
    <xf numFmtId="0" fontId="23" fillId="33" borderId="16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 wrapText="1"/>
    </xf>
    <xf numFmtId="0" fontId="23" fillId="0" borderId="17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vertical="center" wrapText="1"/>
    </xf>
    <xf numFmtId="176" fontId="23" fillId="0" borderId="19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33" borderId="23" xfId="0" applyNumberFormat="1" applyFont="1" applyFill="1" applyBorder="1" applyAlignment="1">
      <alignment vertical="center"/>
    </xf>
    <xf numFmtId="0" fontId="20" fillId="33" borderId="24" xfId="0" applyNumberFormat="1" applyFont="1" applyFill="1" applyBorder="1" applyAlignment="1">
      <alignment horizontal="center" vertical="center"/>
    </xf>
    <xf numFmtId="0" fontId="23" fillId="33" borderId="25" xfId="0" applyNumberFormat="1" applyFont="1" applyFill="1" applyBorder="1" applyAlignment="1">
      <alignment vertical="center"/>
    </xf>
    <xf numFmtId="176" fontId="23" fillId="33" borderId="26" xfId="0" applyNumberFormat="1" applyFont="1" applyFill="1" applyBorder="1" applyAlignment="1">
      <alignment vertical="center"/>
    </xf>
    <xf numFmtId="176" fontId="21" fillId="0" borderId="29" xfId="0" applyNumberFormat="1" applyFont="1" applyFill="1" applyBorder="1" applyAlignment="1">
      <alignment horizontal="left" vertical="center"/>
    </xf>
    <xf numFmtId="176" fontId="23" fillId="0" borderId="2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6" fillId="0" borderId="29" xfId="0" applyFont="1" applyFill="1" applyBorder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>
      <alignment vertical="center"/>
    </xf>
    <xf numFmtId="22" fontId="22" fillId="0" borderId="0" xfId="0" applyNumberFormat="1" applyFont="1">
      <alignment vertical="center"/>
    </xf>
    <xf numFmtId="0" fontId="22" fillId="0" borderId="0" xfId="0" applyFont="1">
      <alignment vertical="center"/>
    </xf>
    <xf numFmtId="176" fontId="23" fillId="0" borderId="28" xfId="0" applyNumberFormat="1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vertical="center"/>
    </xf>
    <xf numFmtId="0" fontId="23" fillId="33" borderId="29" xfId="0" applyNumberFormat="1" applyFont="1" applyFill="1" applyBorder="1" applyAlignment="1">
      <alignment vertical="center"/>
    </xf>
    <xf numFmtId="0" fontId="23" fillId="33" borderId="29" xfId="0" applyNumberFormat="1" applyFont="1" applyFill="1" applyBorder="1" applyAlignment="1">
      <alignment horizontal="center" vertical="center"/>
    </xf>
    <xf numFmtId="0" fontId="23" fillId="33" borderId="29" xfId="0" applyNumberFormat="1" applyFont="1" applyFill="1" applyBorder="1" applyAlignment="1">
      <alignment vertical="center" wrapText="1"/>
    </xf>
    <xf numFmtId="176" fontId="23" fillId="33" borderId="29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176" fontId="23" fillId="33" borderId="15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23" fillId="33" borderId="30" xfId="0" applyNumberFormat="1" applyFont="1" applyFill="1" applyBorder="1" applyAlignment="1">
      <alignment vertical="center"/>
    </xf>
    <xf numFmtId="176" fontId="21" fillId="34" borderId="29" xfId="0" applyNumberFormat="1" applyFont="1" applyFill="1" applyBorder="1" applyAlignment="1">
      <alignment horizontal="left" vertical="center"/>
    </xf>
    <xf numFmtId="176" fontId="23" fillId="34" borderId="29" xfId="0" applyNumberFormat="1" applyFont="1" applyFill="1" applyBorder="1" applyAlignment="1">
      <alignment vertical="center"/>
    </xf>
    <xf numFmtId="176" fontId="21" fillId="34" borderId="25" xfId="0" applyNumberFormat="1" applyFont="1" applyFill="1" applyBorder="1" applyAlignment="1">
      <alignment horizontal="left" vertical="center"/>
    </xf>
    <xf numFmtId="176" fontId="23" fillId="34" borderId="25" xfId="0" applyNumberFormat="1" applyFont="1" applyFill="1" applyBorder="1" applyAlignment="1">
      <alignment vertical="center"/>
    </xf>
    <xf numFmtId="0" fontId="23" fillId="35" borderId="20" xfId="0" applyNumberFormat="1" applyFont="1" applyFill="1" applyBorder="1" applyAlignment="1">
      <alignment vertical="center"/>
    </xf>
    <xf numFmtId="0" fontId="20" fillId="34" borderId="13" xfId="0" applyNumberFormat="1" applyFont="1" applyFill="1" applyBorder="1" applyAlignment="1">
      <alignment vertical="center"/>
    </xf>
    <xf numFmtId="0" fontId="20" fillId="34" borderId="22" xfId="0" applyNumberFormat="1" applyFont="1" applyFill="1" applyBorder="1" applyAlignment="1">
      <alignment vertical="center"/>
    </xf>
    <xf numFmtId="0" fontId="22" fillId="0" borderId="13" xfId="0" applyFont="1" applyFill="1" applyBorder="1">
      <alignment vertical="center"/>
    </xf>
    <xf numFmtId="0" fontId="26" fillId="0" borderId="27" xfId="0" applyFont="1" applyFill="1" applyBorder="1">
      <alignment vertical="center"/>
    </xf>
    <xf numFmtId="176" fontId="26" fillId="0" borderId="29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 wrapText="1"/>
    </xf>
    <xf numFmtId="0" fontId="22" fillId="0" borderId="31" xfId="0" applyFont="1" applyFill="1" applyBorder="1">
      <alignment vertical="center"/>
    </xf>
    <xf numFmtId="176" fontId="26" fillId="0" borderId="30" xfId="0" applyNumberFormat="1" applyFont="1" applyFill="1" applyBorder="1">
      <alignment vertical="center"/>
    </xf>
    <xf numFmtId="0" fontId="24" fillId="36" borderId="15" xfId="0" applyNumberFormat="1" applyFont="1" applyFill="1" applyBorder="1" applyAlignment="1">
      <alignment horizontal="center" vertical="center"/>
    </xf>
    <xf numFmtId="0" fontId="26" fillId="0" borderId="20" xfId="0" applyFont="1" applyFill="1" applyBorder="1">
      <alignment vertical="center"/>
    </xf>
    <xf numFmtId="0" fontId="23" fillId="34" borderId="29" xfId="0" applyNumberFormat="1" applyFont="1" applyFill="1" applyBorder="1" applyAlignment="1">
      <alignment vertical="center"/>
    </xf>
    <xf numFmtId="176" fontId="20" fillId="0" borderId="32" xfId="0" applyNumberFormat="1" applyFont="1" applyFill="1" applyBorder="1" applyAlignment="1">
      <alignment vertical="center"/>
    </xf>
    <xf numFmtId="0" fontId="26" fillId="34" borderId="20" xfId="0" applyFont="1" applyFill="1" applyBorder="1" applyAlignment="1">
      <alignment vertical="center" wrapText="1"/>
    </xf>
    <xf numFmtId="0" fontId="23" fillId="33" borderId="23" xfId="0" applyNumberFormat="1" applyFont="1" applyFill="1" applyBorder="1" applyAlignment="1">
      <alignment vertical="center" wrapText="1"/>
    </xf>
    <xf numFmtId="0" fontId="26" fillId="34" borderId="29" xfId="0" applyFont="1" applyFill="1" applyBorder="1">
      <alignment vertical="center"/>
    </xf>
    <xf numFmtId="0" fontId="26" fillId="34" borderId="29" xfId="0" applyFont="1" applyFill="1" applyBorder="1" applyAlignment="1">
      <alignment horizontal="center" vertical="center"/>
    </xf>
    <xf numFmtId="176" fontId="26" fillId="34" borderId="29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vertical="center" wrapText="1"/>
    </xf>
    <xf numFmtId="0" fontId="23" fillId="0" borderId="20" xfId="0" applyNumberFormat="1" applyFont="1" applyFill="1" applyBorder="1" applyAlignment="1">
      <alignment vertical="center" wrapText="1"/>
    </xf>
    <xf numFmtId="0" fontId="23" fillId="34" borderId="29" xfId="0" applyNumberFormat="1" applyFont="1" applyFill="1" applyBorder="1" applyAlignment="1">
      <alignment horizontal="center" vertical="center"/>
    </xf>
    <xf numFmtId="0" fontId="23" fillId="34" borderId="21" xfId="0" applyNumberFormat="1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vertical="center" textRotation="255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>
      <alignment vertical="center"/>
    </xf>
    <xf numFmtId="0" fontId="26" fillId="0" borderId="20" xfId="0" applyFont="1" applyFill="1" applyBorder="1" applyAlignment="1">
      <alignment vertical="center" wrapText="1"/>
    </xf>
    <xf numFmtId="176" fontId="20" fillId="0" borderId="0" xfId="0" applyNumberFormat="1" applyFont="1" applyAlignment="1">
      <alignment vertical="center"/>
    </xf>
    <xf numFmtId="0" fontId="22" fillId="0" borderId="0" xfId="0" applyNumberFormat="1" applyFont="1" applyFill="1" applyAlignment="1">
      <alignment horizontal="left" vertical="center"/>
    </xf>
    <xf numFmtId="0" fontId="22" fillId="0" borderId="0" xfId="0" applyNumberFormat="1" applyFont="1" applyFill="1" applyAlignment="1">
      <alignment vertical="center"/>
    </xf>
    <xf numFmtId="0" fontId="26" fillId="0" borderId="11" xfId="0" applyNumberFormat="1" applyFont="1" applyFill="1" applyBorder="1" applyAlignment="1">
      <alignment vertical="center"/>
    </xf>
    <xf numFmtId="0" fontId="26" fillId="33" borderId="14" xfId="0" applyNumberFormat="1" applyFont="1" applyFill="1" applyBorder="1" applyAlignment="1">
      <alignment vertical="center"/>
    </xf>
    <xf numFmtId="0" fontId="26" fillId="0" borderId="15" xfId="0" applyNumberFormat="1" applyFont="1" applyFill="1" applyBorder="1" applyAlignment="1">
      <alignment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0" xfId="0" applyNumberFormat="1" applyFont="1" applyFill="1" applyBorder="1" applyAlignment="1">
      <alignment vertical="center"/>
    </xf>
    <xf numFmtId="0" fontId="26" fillId="0" borderId="29" xfId="0" applyNumberFormat="1" applyFont="1" applyFill="1" applyBorder="1" applyAlignment="1">
      <alignment vertical="center" wrapText="1"/>
    </xf>
    <xf numFmtId="0" fontId="26" fillId="33" borderId="29" xfId="0" applyNumberFormat="1" applyFont="1" applyFill="1" applyBorder="1" applyAlignment="1">
      <alignment vertical="center"/>
    </xf>
    <xf numFmtId="0" fontId="26" fillId="0" borderId="21" xfId="0" applyNumberFormat="1" applyFont="1" applyFill="1" applyBorder="1" applyAlignment="1">
      <alignment vertical="center"/>
    </xf>
    <xf numFmtId="0" fontId="26" fillId="33" borderId="23" xfId="0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horizontal="right" vertical="center"/>
    </xf>
    <xf numFmtId="176" fontId="26" fillId="0" borderId="28" xfId="0" applyNumberFormat="1" applyFont="1" applyFill="1" applyBorder="1">
      <alignment vertical="center"/>
    </xf>
    <xf numFmtId="0" fontId="26" fillId="34" borderId="20" xfId="42" applyFont="1" applyFill="1" applyBorder="1" applyAlignment="1">
      <alignment vertical="center" wrapText="1"/>
    </xf>
    <xf numFmtId="0" fontId="26" fillId="34" borderId="29" xfId="42" applyFont="1" applyFill="1" applyBorder="1" applyAlignment="1">
      <alignment horizontal="center" vertical="center"/>
    </xf>
    <xf numFmtId="0" fontId="26" fillId="34" borderId="20" xfId="42" applyFont="1" applyFill="1" applyBorder="1">
      <alignment vertical="center"/>
    </xf>
    <xf numFmtId="176" fontId="26" fillId="34" borderId="29" xfId="42" applyNumberFormat="1" applyFont="1" applyFill="1" applyBorder="1" applyAlignment="1">
      <alignment horizontal="right" vertical="center"/>
    </xf>
    <xf numFmtId="176" fontId="26" fillId="34" borderId="30" xfId="0" applyNumberFormat="1" applyFont="1" applyFill="1" applyBorder="1">
      <alignment vertical="center"/>
    </xf>
    <xf numFmtId="0" fontId="20" fillId="35" borderId="13" xfId="0" applyNumberFormat="1" applyFont="1" applyFill="1" applyBorder="1" applyAlignment="1">
      <alignment vertical="center"/>
    </xf>
    <xf numFmtId="176" fontId="21" fillId="35" borderId="29" xfId="0" applyNumberFormat="1" applyFont="1" applyFill="1" applyBorder="1" applyAlignment="1">
      <alignment horizontal="left" vertical="center"/>
    </xf>
    <xf numFmtId="0" fontId="26" fillId="35" borderId="29" xfId="0" applyFont="1" applyFill="1" applyBorder="1" applyAlignment="1">
      <alignment vertical="center" wrapText="1"/>
    </xf>
    <xf numFmtId="176" fontId="26" fillId="34" borderId="28" xfId="0" applyNumberFormat="1" applyFont="1" applyFill="1" applyBorder="1">
      <alignment vertical="center"/>
    </xf>
    <xf numFmtId="0" fontId="26" fillId="34" borderId="20" xfId="0" applyFont="1" applyFill="1" applyBorder="1">
      <alignment vertical="center"/>
    </xf>
    <xf numFmtId="176" fontId="26" fillId="34" borderId="20" xfId="0" applyNumberFormat="1" applyFont="1" applyFill="1" applyBorder="1" applyAlignment="1">
      <alignment horizontal="right" vertical="center"/>
    </xf>
    <xf numFmtId="0" fontId="30" fillId="0" borderId="21" xfId="0" applyNumberFormat="1" applyFont="1" applyFill="1" applyBorder="1" applyAlignment="1">
      <alignment vertical="center"/>
    </xf>
    <xf numFmtId="0" fontId="23" fillId="34" borderId="20" xfId="0" applyNumberFormat="1" applyFont="1" applyFill="1" applyBorder="1" applyAlignment="1">
      <alignment vertical="center" wrapText="1"/>
    </xf>
    <xf numFmtId="0" fontId="26" fillId="35" borderId="29" xfId="0" applyFont="1" applyFill="1" applyBorder="1">
      <alignment vertical="center"/>
    </xf>
    <xf numFmtId="0" fontId="24" fillId="35" borderId="15" xfId="0" applyNumberFormat="1" applyFont="1" applyFill="1" applyBorder="1" applyAlignment="1">
      <alignment horizontal="center" vertical="center"/>
    </xf>
    <xf numFmtId="0" fontId="23" fillId="35" borderId="21" xfId="0" applyNumberFormat="1" applyFont="1" applyFill="1" applyBorder="1" applyAlignment="1">
      <alignment vertical="center"/>
    </xf>
    <xf numFmtId="0" fontId="23" fillId="35" borderId="29" xfId="0" applyNumberFormat="1" applyFont="1" applyFill="1" applyBorder="1" applyAlignment="1">
      <alignment vertical="center"/>
    </xf>
    <xf numFmtId="176" fontId="23" fillId="35" borderId="29" xfId="0" applyNumberFormat="1" applyFont="1" applyFill="1" applyBorder="1" applyAlignment="1">
      <alignment vertical="center"/>
    </xf>
    <xf numFmtId="0" fontId="22" fillId="35" borderId="31" xfId="0" applyFont="1" applyFill="1" applyBorder="1">
      <alignment vertical="center"/>
    </xf>
    <xf numFmtId="0" fontId="26" fillId="35" borderId="29" xfId="0" applyNumberFormat="1" applyFont="1" applyFill="1" applyBorder="1" applyAlignment="1">
      <alignment vertical="center"/>
    </xf>
    <xf numFmtId="0" fontId="23" fillId="35" borderId="29" xfId="0" applyNumberFormat="1" applyFont="1" applyFill="1" applyBorder="1" applyAlignment="1">
      <alignment horizontal="center" vertical="center"/>
    </xf>
    <xf numFmtId="0" fontId="23" fillId="35" borderId="29" xfId="0" applyNumberFormat="1" applyFont="1" applyFill="1" applyBorder="1" applyAlignment="1">
      <alignment vertical="center" wrapText="1"/>
    </xf>
    <xf numFmtId="176" fontId="26" fillId="35" borderId="30" xfId="0" applyNumberFormat="1" applyFont="1" applyFill="1" applyBorder="1">
      <alignment vertical="center"/>
    </xf>
    <xf numFmtId="0" fontId="20" fillId="37" borderId="13" xfId="0" applyNumberFormat="1" applyFont="1" applyFill="1" applyBorder="1" applyAlignment="1">
      <alignment vertical="center"/>
    </xf>
    <xf numFmtId="176" fontId="21" fillId="37" borderId="29" xfId="0" applyNumberFormat="1" applyFont="1" applyFill="1" applyBorder="1" applyAlignment="1">
      <alignment horizontal="left" vertical="center"/>
    </xf>
    <xf numFmtId="176" fontId="23" fillId="38" borderId="30" xfId="0" applyNumberFormat="1" applyFont="1" applyFill="1" applyBorder="1" applyAlignment="1">
      <alignment vertical="center"/>
    </xf>
    <xf numFmtId="0" fontId="24" fillId="39" borderId="15" xfId="0" applyNumberFormat="1" applyFont="1" applyFill="1" applyBorder="1" applyAlignment="1">
      <alignment horizontal="center" vertical="center"/>
    </xf>
    <xf numFmtId="0" fontId="29" fillId="0" borderId="29" xfId="0" applyFont="1" applyBorder="1">
      <alignment vertical="center"/>
    </xf>
    <xf numFmtId="0" fontId="26" fillId="0" borderId="29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3" fillId="34" borderId="20" xfId="0" applyNumberFormat="1" applyFont="1" applyFill="1" applyBorder="1" applyAlignment="1">
      <alignment vertical="center"/>
    </xf>
    <xf numFmtId="0" fontId="23" fillId="34" borderId="29" xfId="0" applyNumberFormat="1" applyFont="1" applyFill="1" applyBorder="1" applyAlignment="1">
      <alignment vertical="center" wrapText="1"/>
    </xf>
    <xf numFmtId="0" fontId="20" fillId="39" borderId="13" xfId="0" applyNumberFormat="1" applyFont="1" applyFill="1" applyBorder="1" applyAlignment="1">
      <alignment vertical="center"/>
    </xf>
    <xf numFmtId="0" fontId="23" fillId="39" borderId="29" xfId="0" applyNumberFormat="1" applyFont="1" applyFill="1" applyBorder="1" applyAlignment="1">
      <alignment vertical="center" wrapText="1"/>
    </xf>
    <xf numFmtId="176" fontId="21" fillId="39" borderId="29" xfId="0" applyNumberFormat="1" applyFont="1" applyFill="1" applyBorder="1" applyAlignment="1">
      <alignment horizontal="left" vertical="center"/>
    </xf>
    <xf numFmtId="176" fontId="23" fillId="39" borderId="29" xfId="0" applyNumberFormat="1" applyFont="1" applyFill="1" applyBorder="1" applyAlignment="1">
      <alignment vertical="center"/>
    </xf>
    <xf numFmtId="0" fontId="23" fillId="39" borderId="21" xfId="0" applyNumberFormat="1" applyFont="1" applyFill="1" applyBorder="1" applyAlignment="1">
      <alignment vertical="center"/>
    </xf>
    <xf numFmtId="0" fontId="26" fillId="38" borderId="29" xfId="0" applyNumberFormat="1" applyFont="1" applyFill="1" applyBorder="1" applyAlignment="1">
      <alignment vertical="center"/>
    </xf>
    <xf numFmtId="0" fontId="23" fillId="38" borderId="29" xfId="0" applyNumberFormat="1" applyFont="1" applyFill="1" applyBorder="1" applyAlignment="1">
      <alignment horizontal="center" vertical="center"/>
    </xf>
    <xf numFmtId="0" fontId="23" fillId="38" borderId="29" xfId="0" applyNumberFormat="1" applyFont="1" applyFill="1" applyBorder="1" applyAlignment="1">
      <alignment vertical="center"/>
    </xf>
    <xf numFmtId="0" fontId="26" fillId="39" borderId="29" xfId="0" applyNumberFormat="1" applyFont="1" applyFill="1" applyBorder="1" applyAlignment="1">
      <alignment vertical="center"/>
    </xf>
    <xf numFmtId="0" fontId="23" fillId="39" borderId="29" xfId="0" applyNumberFormat="1" applyFont="1" applyFill="1" applyBorder="1" applyAlignment="1">
      <alignment horizontal="center" vertical="center"/>
    </xf>
    <xf numFmtId="0" fontId="23" fillId="39" borderId="29" xfId="0" applyNumberFormat="1" applyFont="1" applyFill="1" applyBorder="1" applyAlignment="1">
      <alignment vertical="center"/>
    </xf>
    <xf numFmtId="0" fontId="30" fillId="39" borderId="29" xfId="0" applyNumberFormat="1" applyFont="1" applyFill="1" applyBorder="1" applyAlignment="1">
      <alignment vertical="center" wrapText="1"/>
    </xf>
    <xf numFmtId="176" fontId="23" fillId="39" borderId="19" xfId="0" applyNumberFormat="1" applyFont="1" applyFill="1" applyBorder="1" applyAlignment="1">
      <alignment vertical="center"/>
    </xf>
    <xf numFmtId="0" fontId="23" fillId="39" borderId="21" xfId="0" applyNumberFormat="1" applyFont="1" applyFill="1" applyBorder="1" applyAlignment="1">
      <alignment vertical="center" wrapText="1"/>
    </xf>
    <xf numFmtId="0" fontId="26" fillId="37" borderId="29" xfId="0" applyNumberFormat="1" applyFont="1" applyFill="1" applyBorder="1" applyAlignment="1">
      <alignment vertical="center"/>
    </xf>
    <xf numFmtId="0" fontId="23" fillId="37" borderId="29" xfId="0" applyNumberFormat="1" applyFont="1" applyFill="1" applyBorder="1" applyAlignment="1">
      <alignment horizontal="center" vertical="center"/>
    </xf>
    <xf numFmtId="0" fontId="23" fillId="37" borderId="29" xfId="0" applyNumberFormat="1" applyFont="1" applyFill="1" applyBorder="1" applyAlignment="1">
      <alignment vertical="center"/>
    </xf>
    <xf numFmtId="0" fontId="23" fillId="37" borderId="29" xfId="0" applyNumberFormat="1" applyFont="1" applyFill="1" applyBorder="1" applyAlignment="1">
      <alignment vertical="center" wrapText="1"/>
    </xf>
    <xf numFmtId="176" fontId="23" fillId="37" borderId="29" xfId="0" applyNumberFormat="1" applyFont="1" applyFill="1" applyBorder="1" applyAlignment="1">
      <alignment vertical="center"/>
    </xf>
    <xf numFmtId="0" fontId="23" fillId="37" borderId="21" xfId="0" applyNumberFormat="1" applyFont="1" applyFill="1" applyBorder="1" applyAlignment="1">
      <alignment vertical="center"/>
    </xf>
    <xf numFmtId="0" fontId="26" fillId="37" borderId="29" xfId="0" applyFont="1" applyFill="1" applyBorder="1" applyAlignment="1">
      <alignment vertical="center" wrapText="1"/>
    </xf>
    <xf numFmtId="176" fontId="23" fillId="37" borderId="19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showGridLines="0" tabSelected="1" zoomScaleNormal="100" workbookViewId="0">
      <selection activeCell="J158" sqref="A1:J158"/>
    </sheetView>
  </sheetViews>
  <sheetFormatPr defaultRowHeight="13.5"/>
  <cols>
    <col min="1" max="1" width="5.875" style="1" bestFit="1" customWidth="1"/>
    <col min="2" max="2" width="33" style="92" bestFit="1" customWidth="1"/>
    <col min="3" max="3" width="4.5" style="2" customWidth="1"/>
    <col min="4" max="4" width="6" style="1" customWidth="1"/>
    <col min="5" max="5" width="13.875" style="1" bestFit="1" customWidth="1"/>
    <col min="6" max="6" width="4.75" style="3" customWidth="1"/>
    <col min="7" max="7" width="5.375" style="52" customWidth="1"/>
    <col min="8" max="8" width="0.375" style="1" customWidth="1"/>
    <col min="9" max="9" width="44.75" style="1" bestFit="1" customWidth="1"/>
    <col min="10" max="10" width="4.75" style="1" customWidth="1"/>
  </cols>
  <sheetData>
    <row r="1" spans="1:10" s="4" customFormat="1" ht="12">
      <c r="A1" s="1"/>
      <c r="B1" s="91">
        <v>2015</v>
      </c>
      <c r="C1" s="2"/>
      <c r="D1" s="1"/>
      <c r="E1" s="1"/>
      <c r="F1" s="3"/>
      <c r="G1" s="52"/>
      <c r="H1" s="1"/>
      <c r="I1" s="5" t="s">
        <v>365</v>
      </c>
      <c r="J1" s="1"/>
    </row>
    <row r="2" spans="1:10" s="4" customFormat="1" ht="12">
      <c r="A2" s="1"/>
      <c r="B2" s="92" t="s">
        <v>34</v>
      </c>
      <c r="C2" s="2"/>
      <c r="D2" s="1"/>
      <c r="E2" s="1"/>
      <c r="F2" s="3"/>
      <c r="G2" s="52"/>
      <c r="H2" s="1"/>
      <c r="I2" s="6">
        <v>42139</v>
      </c>
      <c r="J2" s="1"/>
    </row>
    <row r="3" spans="1:10" s="4" customFormat="1" ht="12.75" thickBot="1">
      <c r="A3" s="1"/>
      <c r="B3" s="41" t="s">
        <v>35</v>
      </c>
      <c r="C3" s="2"/>
      <c r="D3" s="1"/>
      <c r="E3" s="1"/>
      <c r="F3" s="3"/>
      <c r="G3" s="52"/>
      <c r="H3" s="1"/>
      <c r="I3" s="1"/>
      <c r="J3" s="1"/>
    </row>
    <row r="4" spans="1:10" s="4" customFormat="1" ht="12.75" thickBot="1">
      <c r="A4" s="7"/>
      <c r="B4" s="93" t="s">
        <v>0</v>
      </c>
      <c r="C4" s="9" t="s">
        <v>1</v>
      </c>
      <c r="D4" s="8"/>
      <c r="E4" s="8" t="s">
        <v>2</v>
      </c>
      <c r="F4" s="10" t="s">
        <v>3</v>
      </c>
      <c r="G4" s="53" t="s">
        <v>4</v>
      </c>
      <c r="H4" s="8"/>
      <c r="I4" s="8" t="s">
        <v>5</v>
      </c>
      <c r="J4" s="11"/>
    </row>
    <row r="5" spans="1:10" s="4" customFormat="1" ht="12.75" thickTop="1">
      <c r="A5" s="12">
        <v>1</v>
      </c>
      <c r="B5" s="94" t="s">
        <v>11</v>
      </c>
      <c r="C5" s="13"/>
      <c r="D5" s="14"/>
      <c r="E5" s="14" t="s">
        <v>12</v>
      </c>
      <c r="F5" s="15">
        <v>0</v>
      </c>
      <c r="G5" s="54">
        <v>0</v>
      </c>
      <c r="H5" s="14"/>
      <c r="I5" s="14" t="s">
        <v>351</v>
      </c>
      <c r="J5" s="16">
        <v>0</v>
      </c>
    </row>
    <row r="6" spans="1:10" s="4" customFormat="1" ht="12">
      <c r="A6" s="17">
        <v>2</v>
      </c>
      <c r="B6" s="95" t="s">
        <v>30</v>
      </c>
      <c r="C6" s="19"/>
      <c r="D6" s="18" t="s">
        <v>33</v>
      </c>
      <c r="E6" s="18" t="s">
        <v>13</v>
      </c>
      <c r="F6" s="34">
        <f t="shared" ref="F6:F61" si="0">G6-G5</f>
        <v>0.6</v>
      </c>
      <c r="G6" s="55">
        <v>0.6</v>
      </c>
      <c r="H6" s="18"/>
      <c r="I6" s="18"/>
      <c r="J6" s="20"/>
    </row>
    <row r="7" spans="1:10" s="4" customFormat="1" ht="12">
      <c r="A7" s="17">
        <v>3</v>
      </c>
      <c r="B7" s="95" t="s">
        <v>37</v>
      </c>
      <c r="C7" s="19"/>
      <c r="D7" s="18" t="s">
        <v>14</v>
      </c>
      <c r="E7" s="18" t="s">
        <v>36</v>
      </c>
      <c r="F7" s="34">
        <f t="shared" si="0"/>
        <v>0.30000000000000004</v>
      </c>
      <c r="G7" s="55">
        <v>0.9</v>
      </c>
      <c r="H7" s="18"/>
      <c r="I7" s="18"/>
      <c r="J7" s="20"/>
    </row>
    <row r="8" spans="1:10" s="4" customFormat="1" ht="12">
      <c r="A8" s="17">
        <v>4</v>
      </c>
      <c r="B8" s="95" t="s">
        <v>38</v>
      </c>
      <c r="C8" s="19"/>
      <c r="D8" s="18" t="s">
        <v>14</v>
      </c>
      <c r="E8" s="18" t="s">
        <v>39</v>
      </c>
      <c r="F8" s="34">
        <f t="shared" si="0"/>
        <v>7.6999999999999993</v>
      </c>
      <c r="G8" s="55">
        <v>8.6</v>
      </c>
      <c r="H8" s="18"/>
      <c r="I8" s="18"/>
      <c r="J8" s="20"/>
    </row>
    <row r="9" spans="1:10" s="4" customFormat="1" ht="12">
      <c r="A9" s="17">
        <v>5</v>
      </c>
      <c r="B9" s="95" t="s">
        <v>42</v>
      </c>
      <c r="C9" s="19"/>
      <c r="D9" s="18" t="s">
        <v>41</v>
      </c>
      <c r="E9" s="18" t="s">
        <v>40</v>
      </c>
      <c r="F9" s="34">
        <f t="shared" si="0"/>
        <v>3.5</v>
      </c>
      <c r="G9" s="55">
        <v>12.1</v>
      </c>
      <c r="H9" s="18"/>
      <c r="I9" s="18"/>
      <c r="J9" s="20"/>
    </row>
    <row r="10" spans="1:10" s="4" customFormat="1" ht="12">
      <c r="A10" s="17">
        <f t="shared" ref="A10:A96" si="1">A9+1</f>
        <v>6</v>
      </c>
      <c r="B10" s="95" t="s">
        <v>44</v>
      </c>
      <c r="C10" s="19"/>
      <c r="D10" s="18" t="s">
        <v>43</v>
      </c>
      <c r="E10" s="18" t="s">
        <v>40</v>
      </c>
      <c r="F10" s="34">
        <f t="shared" si="0"/>
        <v>1.5</v>
      </c>
      <c r="G10" s="55">
        <v>13.6</v>
      </c>
      <c r="H10" s="18"/>
      <c r="I10" s="21" t="s">
        <v>45</v>
      </c>
      <c r="J10" s="20"/>
    </row>
    <row r="11" spans="1:10" s="4" customFormat="1" ht="12">
      <c r="A11" s="17">
        <f t="shared" si="1"/>
        <v>7</v>
      </c>
      <c r="B11" s="95" t="s">
        <v>46</v>
      </c>
      <c r="C11" s="19"/>
      <c r="D11" s="18" t="s">
        <v>15</v>
      </c>
      <c r="E11" s="18" t="s">
        <v>48</v>
      </c>
      <c r="F11" s="34">
        <f t="shared" si="0"/>
        <v>0.40000000000000036</v>
      </c>
      <c r="G11" s="55">
        <v>14</v>
      </c>
      <c r="H11" s="18"/>
      <c r="I11" s="21" t="s">
        <v>47</v>
      </c>
      <c r="J11" s="20"/>
    </row>
    <row r="12" spans="1:10" s="4" customFormat="1" ht="12">
      <c r="A12" s="17">
        <f t="shared" si="1"/>
        <v>8</v>
      </c>
      <c r="B12" s="95" t="s">
        <v>49</v>
      </c>
      <c r="C12" s="19"/>
      <c r="D12" s="18" t="s">
        <v>16</v>
      </c>
      <c r="E12" s="18" t="s">
        <v>50</v>
      </c>
      <c r="F12" s="34">
        <f t="shared" si="0"/>
        <v>1.0999999999999996</v>
      </c>
      <c r="G12" s="55">
        <v>15.1</v>
      </c>
      <c r="H12" s="18"/>
      <c r="I12" s="21"/>
      <c r="J12" s="20"/>
    </row>
    <row r="13" spans="1:10" s="4" customFormat="1" ht="12">
      <c r="A13" s="17">
        <f t="shared" si="1"/>
        <v>9</v>
      </c>
      <c r="B13" s="95" t="s">
        <v>51</v>
      </c>
      <c r="C13" s="19"/>
      <c r="D13" s="18" t="s">
        <v>15</v>
      </c>
      <c r="E13" s="21" t="s">
        <v>29</v>
      </c>
      <c r="F13" s="34">
        <f t="shared" si="0"/>
        <v>5.7000000000000011</v>
      </c>
      <c r="G13" s="55">
        <v>20.8</v>
      </c>
      <c r="H13" s="18"/>
      <c r="I13" s="21" t="s">
        <v>52</v>
      </c>
      <c r="J13" s="20"/>
    </row>
    <row r="14" spans="1:10" s="4" customFormat="1" ht="12">
      <c r="A14" s="65">
        <f t="shared" si="1"/>
        <v>10</v>
      </c>
      <c r="B14" s="37" t="s">
        <v>53</v>
      </c>
      <c r="C14" s="38"/>
      <c r="D14" s="18" t="s">
        <v>7</v>
      </c>
      <c r="E14" s="66" t="s">
        <v>54</v>
      </c>
      <c r="F14" s="34">
        <f t="shared" si="0"/>
        <v>1.8000000000000007</v>
      </c>
      <c r="G14" s="67">
        <v>22.6</v>
      </c>
      <c r="H14" s="37"/>
      <c r="I14" s="68" t="s">
        <v>55</v>
      </c>
      <c r="J14" s="39"/>
    </row>
    <row r="15" spans="1:10" s="4" customFormat="1" ht="12">
      <c r="A15" s="69">
        <f t="shared" si="1"/>
        <v>11</v>
      </c>
      <c r="B15" s="37" t="s">
        <v>57</v>
      </c>
      <c r="C15" s="38"/>
      <c r="D15" s="18" t="s">
        <v>16</v>
      </c>
      <c r="E15" s="66" t="s">
        <v>56</v>
      </c>
      <c r="F15" s="34">
        <f t="shared" si="0"/>
        <v>6.7999999999999972</v>
      </c>
      <c r="G15" s="67">
        <v>29.4</v>
      </c>
      <c r="H15" s="37"/>
      <c r="I15" s="37" t="s">
        <v>59</v>
      </c>
      <c r="J15" s="39"/>
    </row>
    <row r="16" spans="1:10" s="4" customFormat="1" ht="12">
      <c r="A16" s="65">
        <f t="shared" si="1"/>
        <v>12</v>
      </c>
      <c r="B16" s="37" t="s">
        <v>18</v>
      </c>
      <c r="C16" s="38"/>
      <c r="D16" s="37" t="s">
        <v>17</v>
      </c>
      <c r="E16" s="66" t="s">
        <v>56</v>
      </c>
      <c r="F16" s="34">
        <f t="shared" si="0"/>
        <v>3.2000000000000028</v>
      </c>
      <c r="G16" s="67">
        <v>32.6</v>
      </c>
      <c r="H16" s="37"/>
      <c r="I16" s="68"/>
      <c r="J16" s="39"/>
    </row>
    <row r="17" spans="1:12" s="4" customFormat="1" ht="12">
      <c r="A17" s="69">
        <f t="shared" si="1"/>
        <v>13</v>
      </c>
      <c r="B17" s="37" t="s">
        <v>58</v>
      </c>
      <c r="C17" s="38"/>
      <c r="D17" s="37" t="s">
        <v>7</v>
      </c>
      <c r="E17" s="66" t="s">
        <v>56</v>
      </c>
      <c r="F17" s="34">
        <f t="shared" si="0"/>
        <v>0.10000000000000142</v>
      </c>
      <c r="G17" s="67">
        <v>32.700000000000003</v>
      </c>
      <c r="H17" s="37"/>
      <c r="I17" s="68"/>
      <c r="J17" s="70"/>
    </row>
    <row r="18" spans="1:12" s="4" customFormat="1" ht="12">
      <c r="A18" s="65">
        <f t="shared" si="1"/>
        <v>14</v>
      </c>
      <c r="B18" s="37" t="s">
        <v>57</v>
      </c>
      <c r="C18" s="38"/>
      <c r="D18" s="37" t="s">
        <v>8</v>
      </c>
      <c r="E18" s="66" t="s">
        <v>60</v>
      </c>
      <c r="F18" s="34">
        <f t="shared" si="0"/>
        <v>0.79999999999999716</v>
      </c>
      <c r="G18" s="67">
        <v>33.5</v>
      </c>
      <c r="H18" s="37"/>
      <c r="I18" s="68" t="s">
        <v>61</v>
      </c>
      <c r="J18" s="39"/>
    </row>
    <row r="19" spans="1:12" s="4" customFormat="1" ht="12">
      <c r="A19" s="69">
        <f t="shared" si="1"/>
        <v>15</v>
      </c>
      <c r="B19" s="37" t="s">
        <v>63</v>
      </c>
      <c r="C19" s="38"/>
      <c r="D19" s="37" t="s">
        <v>8</v>
      </c>
      <c r="E19" s="66" t="s">
        <v>62</v>
      </c>
      <c r="F19" s="34">
        <f t="shared" si="0"/>
        <v>7.2999999999999972</v>
      </c>
      <c r="G19" s="67">
        <v>40.799999999999997</v>
      </c>
      <c r="H19" s="37"/>
      <c r="I19" s="68"/>
      <c r="J19" s="70"/>
    </row>
    <row r="20" spans="1:12" s="4" customFormat="1" ht="22.5">
      <c r="A20" s="122">
        <f t="shared" si="1"/>
        <v>16</v>
      </c>
      <c r="B20" s="123" t="s">
        <v>366</v>
      </c>
      <c r="C20" s="124"/>
      <c r="D20" s="120" t="s">
        <v>10</v>
      </c>
      <c r="E20" s="117" t="s">
        <v>62</v>
      </c>
      <c r="F20" s="110">
        <f t="shared" si="0"/>
        <v>0.20000000000000284</v>
      </c>
      <c r="G20" s="121">
        <v>41</v>
      </c>
      <c r="H20" s="120"/>
      <c r="I20" s="125" t="s">
        <v>64</v>
      </c>
      <c r="J20" s="126">
        <f>G20-G5</f>
        <v>41</v>
      </c>
    </row>
    <row r="21" spans="1:12" s="4" customFormat="1" ht="12">
      <c r="A21" s="17">
        <f t="shared" si="1"/>
        <v>17</v>
      </c>
      <c r="B21" s="96" t="s">
        <v>65</v>
      </c>
      <c r="C21" s="44"/>
      <c r="D21" s="43" t="s">
        <v>8</v>
      </c>
      <c r="E21" s="43" t="s">
        <v>66</v>
      </c>
      <c r="F21" s="34">
        <f t="shared" si="0"/>
        <v>1.2999999999999972</v>
      </c>
      <c r="G21" s="45">
        <v>42.3</v>
      </c>
      <c r="H21" s="43"/>
      <c r="I21" s="46" t="s">
        <v>67</v>
      </c>
      <c r="J21" s="70"/>
    </row>
    <row r="22" spans="1:12" s="4" customFormat="1" ht="12">
      <c r="A22" s="17">
        <f t="shared" si="1"/>
        <v>18</v>
      </c>
      <c r="B22" s="97" t="s">
        <v>68</v>
      </c>
      <c r="C22" s="36"/>
      <c r="D22" s="26" t="s">
        <v>7</v>
      </c>
      <c r="E22" s="43" t="s">
        <v>75</v>
      </c>
      <c r="F22" s="34">
        <f t="shared" si="0"/>
        <v>1.6000000000000014</v>
      </c>
      <c r="G22" s="35">
        <v>43.9</v>
      </c>
      <c r="H22" s="26"/>
      <c r="I22" s="46" t="s">
        <v>69</v>
      </c>
      <c r="J22" s="47"/>
    </row>
    <row r="23" spans="1:12" s="4" customFormat="1" ht="22.5">
      <c r="A23" s="17">
        <f t="shared" si="1"/>
        <v>19</v>
      </c>
      <c r="B23" s="97" t="s">
        <v>70</v>
      </c>
      <c r="C23" s="36"/>
      <c r="D23" s="26" t="s">
        <v>31</v>
      </c>
      <c r="E23" s="81" t="s">
        <v>71</v>
      </c>
      <c r="F23" s="34">
        <f t="shared" si="0"/>
        <v>3.2000000000000028</v>
      </c>
      <c r="G23" s="35">
        <v>47.1</v>
      </c>
      <c r="H23" s="26"/>
      <c r="I23" s="46" t="s">
        <v>72</v>
      </c>
      <c r="J23" s="47"/>
    </row>
    <row r="24" spans="1:12" s="4" customFormat="1" ht="12">
      <c r="A24" s="17">
        <f t="shared" si="1"/>
        <v>20</v>
      </c>
      <c r="B24" s="97" t="s">
        <v>74</v>
      </c>
      <c r="C24" s="36"/>
      <c r="D24" s="26" t="s">
        <v>32</v>
      </c>
      <c r="E24" s="26" t="s">
        <v>73</v>
      </c>
      <c r="F24" s="34">
        <f t="shared" ref="F24:F25" si="2">G24-G23</f>
        <v>3</v>
      </c>
      <c r="G24" s="35">
        <v>50.1</v>
      </c>
      <c r="H24" s="26"/>
      <c r="I24" s="46"/>
      <c r="J24" s="47"/>
    </row>
    <row r="25" spans="1:12" s="4" customFormat="1" ht="12">
      <c r="A25" s="17">
        <f t="shared" si="1"/>
        <v>21</v>
      </c>
      <c r="B25" s="96" t="s">
        <v>24</v>
      </c>
      <c r="C25" s="44"/>
      <c r="D25" s="26" t="s">
        <v>8</v>
      </c>
      <c r="E25" s="26" t="s">
        <v>76</v>
      </c>
      <c r="F25" s="34">
        <f t="shared" si="2"/>
        <v>5.5</v>
      </c>
      <c r="G25" s="45">
        <v>55.6</v>
      </c>
      <c r="H25" s="43"/>
      <c r="I25" s="43"/>
      <c r="J25" s="56"/>
      <c r="L25" s="90"/>
    </row>
    <row r="26" spans="1:12" s="1" customFormat="1" ht="12">
      <c r="A26" s="17">
        <f t="shared" si="1"/>
        <v>22</v>
      </c>
      <c r="B26" s="96" t="s">
        <v>77</v>
      </c>
      <c r="C26" s="44"/>
      <c r="D26" s="43" t="s">
        <v>17</v>
      </c>
      <c r="E26" s="26" t="s">
        <v>78</v>
      </c>
      <c r="F26" s="34">
        <f t="shared" si="0"/>
        <v>2.2999999999999972</v>
      </c>
      <c r="G26" s="45">
        <v>57.9</v>
      </c>
      <c r="H26" s="43"/>
      <c r="I26" s="46"/>
      <c r="J26" s="56"/>
      <c r="L26" s="90"/>
    </row>
    <row r="27" spans="1:12" s="41" customFormat="1" ht="12">
      <c r="A27" s="17">
        <f t="shared" si="1"/>
        <v>23</v>
      </c>
      <c r="B27" s="37" t="s">
        <v>79</v>
      </c>
      <c r="C27" s="38"/>
      <c r="D27" s="37" t="s">
        <v>7</v>
      </c>
      <c r="E27" s="26" t="s">
        <v>78</v>
      </c>
      <c r="F27" s="34">
        <f t="shared" si="0"/>
        <v>7.1000000000000014</v>
      </c>
      <c r="G27" s="67">
        <v>65</v>
      </c>
      <c r="H27" s="37"/>
      <c r="I27" s="68" t="s">
        <v>80</v>
      </c>
      <c r="J27" s="39"/>
      <c r="K27" s="40"/>
      <c r="L27" s="90"/>
    </row>
    <row r="28" spans="1:12" s="41" customFormat="1" ht="12">
      <c r="A28" s="17">
        <f t="shared" si="1"/>
        <v>24</v>
      </c>
      <c r="B28" s="37" t="s">
        <v>82</v>
      </c>
      <c r="C28" s="38"/>
      <c r="D28" s="37" t="s">
        <v>81</v>
      </c>
      <c r="E28" s="26" t="s">
        <v>86</v>
      </c>
      <c r="F28" s="34">
        <f t="shared" si="0"/>
        <v>9.2999999999999972</v>
      </c>
      <c r="G28" s="67">
        <v>74.3</v>
      </c>
      <c r="H28" s="37"/>
      <c r="I28" s="89" t="s">
        <v>83</v>
      </c>
      <c r="J28" s="39"/>
      <c r="K28" s="40"/>
      <c r="L28" s="90"/>
    </row>
    <row r="29" spans="1:12" s="41" customFormat="1" ht="12">
      <c r="A29" s="17">
        <f t="shared" si="1"/>
        <v>25</v>
      </c>
      <c r="B29" s="37" t="s">
        <v>87</v>
      </c>
      <c r="C29" s="38"/>
      <c r="D29" s="37" t="s">
        <v>84</v>
      </c>
      <c r="E29" s="26" t="s">
        <v>85</v>
      </c>
      <c r="F29" s="34">
        <f t="shared" si="0"/>
        <v>0.29999999999999716</v>
      </c>
      <c r="G29" s="67">
        <v>74.599999999999994</v>
      </c>
      <c r="H29" s="37"/>
      <c r="I29" s="89"/>
      <c r="J29" s="39"/>
      <c r="K29" s="40"/>
      <c r="L29" s="90"/>
    </row>
    <row r="30" spans="1:12" s="41" customFormat="1" ht="12">
      <c r="A30" s="17">
        <f t="shared" si="1"/>
        <v>26</v>
      </c>
      <c r="B30" s="37" t="s">
        <v>89</v>
      </c>
      <c r="C30" s="38"/>
      <c r="D30" s="37" t="s">
        <v>88</v>
      </c>
      <c r="E30" s="26" t="s">
        <v>90</v>
      </c>
      <c r="F30" s="34">
        <f t="shared" si="0"/>
        <v>5.1000000000000085</v>
      </c>
      <c r="G30" s="67">
        <v>79.7</v>
      </c>
      <c r="H30" s="37"/>
      <c r="I30" s="89"/>
      <c r="J30" s="39"/>
      <c r="K30" s="40"/>
      <c r="L30" s="90"/>
    </row>
    <row r="31" spans="1:12" s="41" customFormat="1" ht="12">
      <c r="A31" s="17">
        <f t="shared" si="1"/>
        <v>27</v>
      </c>
      <c r="B31" s="37" t="s">
        <v>91</v>
      </c>
      <c r="C31" s="38"/>
      <c r="D31" s="37" t="s">
        <v>84</v>
      </c>
      <c r="E31" s="26" t="s">
        <v>92</v>
      </c>
      <c r="F31" s="34">
        <f t="shared" si="0"/>
        <v>0.89999999999999147</v>
      </c>
      <c r="G31" s="67">
        <v>80.599999999999994</v>
      </c>
      <c r="H31" s="37"/>
      <c r="I31" s="89"/>
      <c r="J31" s="39"/>
      <c r="K31" s="40"/>
      <c r="L31" s="90"/>
    </row>
    <row r="32" spans="1:12" s="41" customFormat="1" ht="12">
      <c r="A32" s="17">
        <f t="shared" si="1"/>
        <v>28</v>
      </c>
      <c r="B32" s="37" t="s">
        <v>93</v>
      </c>
      <c r="C32" s="38"/>
      <c r="D32" s="37" t="s">
        <v>81</v>
      </c>
      <c r="E32" s="26" t="s">
        <v>94</v>
      </c>
      <c r="F32" s="34">
        <f t="shared" si="0"/>
        <v>4.4000000000000057</v>
      </c>
      <c r="G32" s="67">
        <v>85</v>
      </c>
      <c r="H32" s="37"/>
      <c r="I32" s="89"/>
      <c r="J32" s="39"/>
      <c r="K32" s="40"/>
      <c r="L32" s="90"/>
    </row>
    <row r="33" spans="1:12" s="41" customFormat="1" ht="22.5">
      <c r="A33" s="17">
        <f t="shared" si="1"/>
        <v>29</v>
      </c>
      <c r="B33" s="37" t="s">
        <v>96</v>
      </c>
      <c r="C33" s="38"/>
      <c r="D33" s="37" t="s">
        <v>81</v>
      </c>
      <c r="E33" s="26" t="s">
        <v>95</v>
      </c>
      <c r="F33" s="34">
        <f t="shared" si="0"/>
        <v>2.4000000000000057</v>
      </c>
      <c r="G33" s="67">
        <v>87.4</v>
      </c>
      <c r="H33" s="37"/>
      <c r="I33" s="89" t="s">
        <v>97</v>
      </c>
      <c r="J33" s="39"/>
      <c r="K33" s="40"/>
      <c r="L33" s="90"/>
    </row>
    <row r="34" spans="1:12" s="41" customFormat="1" ht="12">
      <c r="A34" s="17">
        <f t="shared" si="1"/>
        <v>30</v>
      </c>
      <c r="B34" s="37" t="s">
        <v>99</v>
      </c>
      <c r="C34" s="38"/>
      <c r="D34" s="37" t="s">
        <v>88</v>
      </c>
      <c r="E34" s="26" t="s">
        <v>98</v>
      </c>
      <c r="F34" s="34">
        <f t="shared" si="0"/>
        <v>4.3999999999999915</v>
      </c>
      <c r="G34" s="67">
        <v>91.8</v>
      </c>
      <c r="H34" s="37"/>
      <c r="I34" s="89"/>
      <c r="J34" s="39"/>
      <c r="K34" s="40"/>
      <c r="L34" s="90"/>
    </row>
    <row r="35" spans="1:12" s="41" customFormat="1" ht="33.75">
      <c r="A35" s="63">
        <f t="shared" si="1"/>
        <v>31</v>
      </c>
      <c r="B35" s="77" t="s">
        <v>103</v>
      </c>
      <c r="C35" s="78"/>
      <c r="D35" s="77" t="s">
        <v>22</v>
      </c>
      <c r="E35" s="77" t="s">
        <v>100</v>
      </c>
      <c r="F35" s="58">
        <f t="shared" si="0"/>
        <v>11.100000000000009</v>
      </c>
      <c r="G35" s="79">
        <v>102.9</v>
      </c>
      <c r="H35" s="77"/>
      <c r="I35" s="75" t="s">
        <v>352</v>
      </c>
      <c r="J35" s="57">
        <f>G35-G20</f>
        <v>61.900000000000006</v>
      </c>
      <c r="K35" s="40"/>
      <c r="L35" s="90"/>
    </row>
    <row r="36" spans="1:12" s="41" customFormat="1" ht="12">
      <c r="A36" s="69">
        <f t="shared" si="1"/>
        <v>32</v>
      </c>
      <c r="B36" s="37" t="s">
        <v>101</v>
      </c>
      <c r="C36" s="38"/>
      <c r="D36" s="37" t="s">
        <v>8</v>
      </c>
      <c r="E36" s="37" t="s">
        <v>102</v>
      </c>
      <c r="F36" s="34">
        <f t="shared" si="0"/>
        <v>0.19999999999998863</v>
      </c>
      <c r="G36" s="67">
        <v>103.1</v>
      </c>
      <c r="H36" s="37"/>
      <c r="I36" s="46"/>
      <c r="J36" s="39"/>
      <c r="K36" s="40"/>
      <c r="L36" s="90"/>
    </row>
    <row r="37" spans="1:12" s="4" customFormat="1" ht="12">
      <c r="A37" s="69">
        <f t="shared" si="1"/>
        <v>33</v>
      </c>
      <c r="B37" s="95" t="s">
        <v>104</v>
      </c>
      <c r="C37" s="19"/>
      <c r="D37" s="18" t="s">
        <v>7</v>
      </c>
      <c r="E37" s="18" t="s">
        <v>105</v>
      </c>
      <c r="F37" s="34">
        <f t="shared" si="0"/>
        <v>3.3000000000000114</v>
      </c>
      <c r="G37" s="45">
        <v>106.4</v>
      </c>
      <c r="H37" s="18"/>
      <c r="I37" s="68"/>
      <c r="J37" s="20"/>
      <c r="L37" s="90"/>
    </row>
    <row r="38" spans="1:12" s="4" customFormat="1" ht="12">
      <c r="A38" s="69">
        <f t="shared" si="1"/>
        <v>34</v>
      </c>
      <c r="B38" s="95" t="s">
        <v>106</v>
      </c>
      <c r="C38" s="19"/>
      <c r="D38" s="18" t="s">
        <v>25</v>
      </c>
      <c r="E38" s="18" t="s">
        <v>105</v>
      </c>
      <c r="F38" s="34">
        <f t="shared" si="0"/>
        <v>7.5999999999999943</v>
      </c>
      <c r="G38" s="45">
        <v>114</v>
      </c>
      <c r="H38" s="18"/>
      <c r="I38" s="80"/>
      <c r="J38" s="20"/>
      <c r="L38" s="90"/>
    </row>
    <row r="39" spans="1:12" s="4" customFormat="1" ht="11.25" customHeight="1">
      <c r="A39" s="69">
        <f t="shared" si="1"/>
        <v>35</v>
      </c>
      <c r="B39" s="95" t="s">
        <v>107</v>
      </c>
      <c r="C39" s="19"/>
      <c r="D39" s="18" t="s">
        <v>15</v>
      </c>
      <c r="E39" s="18" t="s">
        <v>108</v>
      </c>
      <c r="F39" s="34">
        <f t="shared" si="0"/>
        <v>5.5</v>
      </c>
      <c r="G39" s="55">
        <v>119.5</v>
      </c>
      <c r="H39" s="18"/>
      <c r="I39" s="18"/>
      <c r="J39" s="20"/>
      <c r="L39" s="90"/>
    </row>
    <row r="40" spans="1:12" s="1" customFormat="1" ht="12">
      <c r="A40" s="17">
        <f t="shared" si="1"/>
        <v>36</v>
      </c>
      <c r="B40" s="96" t="s">
        <v>109</v>
      </c>
      <c r="C40" s="44"/>
      <c r="D40" s="46" t="s">
        <v>7</v>
      </c>
      <c r="E40" s="18" t="s">
        <v>108</v>
      </c>
      <c r="F40" s="34">
        <f t="shared" si="0"/>
        <v>9.5</v>
      </c>
      <c r="G40" s="45">
        <v>129</v>
      </c>
      <c r="H40" s="26"/>
      <c r="I40" s="23" t="s">
        <v>110</v>
      </c>
      <c r="J40" s="42"/>
      <c r="L40" s="90"/>
    </row>
    <row r="41" spans="1:12" s="1" customFormat="1" ht="12">
      <c r="A41" s="17">
        <f t="shared" si="1"/>
        <v>37</v>
      </c>
      <c r="B41" s="98" t="s">
        <v>112</v>
      </c>
      <c r="C41" s="44"/>
      <c r="D41" s="43" t="s">
        <v>20</v>
      </c>
      <c r="E41" s="18" t="s">
        <v>111</v>
      </c>
      <c r="F41" s="34">
        <f t="shared" si="0"/>
        <v>7</v>
      </c>
      <c r="G41" s="45">
        <v>136</v>
      </c>
      <c r="H41" s="27"/>
      <c r="I41" s="28"/>
      <c r="J41" s="24"/>
      <c r="L41" s="90"/>
    </row>
    <row r="42" spans="1:12" s="1" customFormat="1" ht="12">
      <c r="A42" s="17">
        <f t="shared" si="1"/>
        <v>38</v>
      </c>
      <c r="B42" s="98" t="s">
        <v>113</v>
      </c>
      <c r="C42" s="44"/>
      <c r="D42" s="43" t="s">
        <v>17</v>
      </c>
      <c r="E42" s="46" t="s">
        <v>114</v>
      </c>
      <c r="F42" s="34">
        <f t="shared" si="0"/>
        <v>2.5</v>
      </c>
      <c r="G42" s="45">
        <v>138.5</v>
      </c>
      <c r="H42" s="27"/>
      <c r="I42" s="28" t="s">
        <v>115</v>
      </c>
      <c r="J42" s="24"/>
      <c r="L42" s="90"/>
    </row>
    <row r="43" spans="1:12" s="1" customFormat="1" ht="12">
      <c r="A43" s="17">
        <f t="shared" si="1"/>
        <v>39</v>
      </c>
      <c r="B43" s="98" t="s">
        <v>117</v>
      </c>
      <c r="C43" s="44"/>
      <c r="D43" s="43" t="s">
        <v>19</v>
      </c>
      <c r="E43" s="46" t="s">
        <v>116</v>
      </c>
      <c r="F43" s="34">
        <f t="shared" si="0"/>
        <v>0.40000000000000568</v>
      </c>
      <c r="G43" s="45">
        <v>138.9</v>
      </c>
      <c r="H43" s="27"/>
      <c r="I43" s="28" t="s">
        <v>118</v>
      </c>
      <c r="J43" s="24"/>
      <c r="L43" s="90"/>
    </row>
    <row r="44" spans="1:12" s="1" customFormat="1" ht="12">
      <c r="A44" s="17">
        <f t="shared" si="1"/>
        <v>40</v>
      </c>
      <c r="B44" s="98" t="s">
        <v>120</v>
      </c>
      <c r="C44" s="44"/>
      <c r="D44" s="43" t="s">
        <v>7</v>
      </c>
      <c r="E44" s="46" t="s">
        <v>119</v>
      </c>
      <c r="F44" s="34">
        <f t="shared" si="0"/>
        <v>10</v>
      </c>
      <c r="G44" s="45">
        <v>148.9</v>
      </c>
      <c r="H44" s="27"/>
      <c r="I44" s="28"/>
      <c r="J44" s="24"/>
      <c r="L44" s="90"/>
    </row>
    <row r="45" spans="1:12" s="1" customFormat="1" ht="12">
      <c r="A45" s="17">
        <f t="shared" si="1"/>
        <v>41</v>
      </c>
      <c r="B45" s="98" t="s">
        <v>122</v>
      </c>
      <c r="C45" s="44"/>
      <c r="D45" s="43" t="s">
        <v>121</v>
      </c>
      <c r="E45" s="46" t="s">
        <v>119</v>
      </c>
      <c r="F45" s="34">
        <f t="shared" si="0"/>
        <v>3.6999999999999886</v>
      </c>
      <c r="G45" s="45">
        <v>152.6</v>
      </c>
      <c r="H45" s="27"/>
      <c r="I45" s="28"/>
      <c r="J45" s="24"/>
      <c r="L45" s="90"/>
    </row>
    <row r="46" spans="1:12" s="1" customFormat="1" ht="12">
      <c r="A46" s="17">
        <f t="shared" si="1"/>
        <v>42</v>
      </c>
      <c r="B46" s="98" t="s">
        <v>123</v>
      </c>
      <c r="C46" s="44"/>
      <c r="D46" s="43" t="s">
        <v>125</v>
      </c>
      <c r="E46" s="46" t="s">
        <v>124</v>
      </c>
      <c r="F46" s="34">
        <f t="shared" si="0"/>
        <v>0.40000000000000568</v>
      </c>
      <c r="G46" s="45">
        <v>153</v>
      </c>
      <c r="H46" s="27"/>
      <c r="I46" s="28"/>
      <c r="J46" s="24"/>
      <c r="L46" s="90"/>
    </row>
    <row r="47" spans="1:12" s="1" customFormat="1" ht="12">
      <c r="A47" s="17">
        <f t="shared" si="1"/>
        <v>43</v>
      </c>
      <c r="B47" s="98" t="s">
        <v>127</v>
      </c>
      <c r="C47" s="44"/>
      <c r="D47" s="43" t="s">
        <v>84</v>
      </c>
      <c r="E47" s="46" t="s">
        <v>126</v>
      </c>
      <c r="F47" s="34">
        <f t="shared" si="0"/>
        <v>6.4000000000000057</v>
      </c>
      <c r="G47" s="45">
        <v>159.4</v>
      </c>
      <c r="H47" s="27"/>
      <c r="I47" s="28" t="s">
        <v>128</v>
      </c>
      <c r="J47" s="24"/>
      <c r="L47" s="90"/>
    </row>
    <row r="48" spans="1:12" s="1" customFormat="1" ht="33.75">
      <c r="A48" s="63">
        <f t="shared" si="1"/>
        <v>44</v>
      </c>
      <c r="B48" s="99" t="s">
        <v>130</v>
      </c>
      <c r="C48" s="49"/>
      <c r="D48" s="48" t="s">
        <v>10</v>
      </c>
      <c r="E48" s="48" t="s">
        <v>129</v>
      </c>
      <c r="F48" s="58">
        <f t="shared" si="0"/>
        <v>10.400000000000006</v>
      </c>
      <c r="G48" s="51">
        <v>169.8</v>
      </c>
      <c r="H48" s="48"/>
      <c r="I48" s="75" t="s">
        <v>353</v>
      </c>
      <c r="J48" s="57">
        <f>G48-G35</f>
        <v>66.900000000000006</v>
      </c>
      <c r="L48" s="90"/>
    </row>
    <row r="49" spans="1:12" s="1" customFormat="1" ht="12">
      <c r="A49" s="17">
        <f t="shared" si="1"/>
        <v>45</v>
      </c>
      <c r="B49" s="96" t="s">
        <v>131</v>
      </c>
      <c r="C49" s="44"/>
      <c r="D49" s="43" t="s">
        <v>19</v>
      </c>
      <c r="E49" s="46" t="s">
        <v>129</v>
      </c>
      <c r="F49" s="34">
        <f t="shared" si="0"/>
        <v>4.2999999999999829</v>
      </c>
      <c r="G49" s="45">
        <v>174.1</v>
      </c>
      <c r="H49" s="43"/>
      <c r="I49" s="46" t="s">
        <v>132</v>
      </c>
      <c r="J49" s="56"/>
      <c r="L49" s="90"/>
    </row>
    <row r="50" spans="1:12" s="1" customFormat="1" ht="12">
      <c r="A50" s="17">
        <f t="shared" si="1"/>
        <v>46</v>
      </c>
      <c r="B50" s="100" t="s">
        <v>133</v>
      </c>
      <c r="C50" s="19"/>
      <c r="D50" s="27" t="s">
        <v>17</v>
      </c>
      <c r="E50" s="46" t="s">
        <v>111</v>
      </c>
      <c r="F50" s="34">
        <f t="shared" si="0"/>
        <v>6.9000000000000057</v>
      </c>
      <c r="G50" s="45">
        <v>181</v>
      </c>
      <c r="H50" s="27"/>
      <c r="I50" s="27" t="s">
        <v>134</v>
      </c>
      <c r="J50" s="24"/>
      <c r="L50" s="90"/>
    </row>
    <row r="51" spans="1:12" s="1" customFormat="1" ht="12">
      <c r="A51" s="17">
        <f t="shared" si="1"/>
        <v>47</v>
      </c>
      <c r="B51" s="100" t="s">
        <v>135</v>
      </c>
      <c r="C51" s="19"/>
      <c r="D51" s="43" t="s">
        <v>7</v>
      </c>
      <c r="E51" s="46" t="s">
        <v>111</v>
      </c>
      <c r="F51" s="34">
        <f t="shared" si="0"/>
        <v>23.900000000000006</v>
      </c>
      <c r="G51" s="45">
        <v>204.9</v>
      </c>
      <c r="H51" s="27"/>
      <c r="I51" s="27" t="s">
        <v>136</v>
      </c>
      <c r="J51" s="24"/>
      <c r="K51" s="52"/>
      <c r="L51" s="90"/>
    </row>
    <row r="52" spans="1:12" s="1" customFormat="1" ht="12">
      <c r="A52" s="17">
        <f t="shared" si="1"/>
        <v>48</v>
      </c>
      <c r="B52" s="100" t="s">
        <v>137</v>
      </c>
      <c r="C52" s="19"/>
      <c r="D52" s="27" t="s">
        <v>20</v>
      </c>
      <c r="E52" s="46" t="s">
        <v>111</v>
      </c>
      <c r="F52" s="34">
        <f t="shared" si="0"/>
        <v>12.099999999999994</v>
      </c>
      <c r="G52" s="45">
        <v>217</v>
      </c>
      <c r="H52" s="27"/>
      <c r="I52" s="115" t="s">
        <v>151</v>
      </c>
      <c r="J52" s="24"/>
      <c r="K52" s="52"/>
      <c r="L52" s="90"/>
    </row>
    <row r="53" spans="1:12" s="1" customFormat="1" ht="12">
      <c r="A53" s="17">
        <f t="shared" si="1"/>
        <v>49</v>
      </c>
      <c r="B53" s="72" t="s">
        <v>21</v>
      </c>
      <c r="C53" s="38"/>
      <c r="D53" s="89" t="s">
        <v>7</v>
      </c>
      <c r="E53" s="89" t="s">
        <v>139</v>
      </c>
      <c r="F53" s="34">
        <f t="shared" si="0"/>
        <v>2.9000000000000057</v>
      </c>
      <c r="G53" s="102">
        <v>219.9</v>
      </c>
      <c r="H53" s="72"/>
      <c r="I53" s="68" t="s">
        <v>146</v>
      </c>
      <c r="J53" s="103"/>
      <c r="K53" s="52"/>
      <c r="L53" s="90"/>
    </row>
    <row r="54" spans="1:12" s="1" customFormat="1" ht="12">
      <c r="A54" s="17">
        <f t="shared" si="1"/>
        <v>50</v>
      </c>
      <c r="B54" s="72" t="s">
        <v>140</v>
      </c>
      <c r="C54" s="38"/>
      <c r="D54" s="89" t="s">
        <v>15</v>
      </c>
      <c r="E54" s="89" t="s">
        <v>141</v>
      </c>
      <c r="F54" s="34">
        <f t="shared" si="0"/>
        <v>1.5</v>
      </c>
      <c r="G54" s="102">
        <v>221.4</v>
      </c>
      <c r="H54" s="72"/>
      <c r="I54" s="68" t="s">
        <v>142</v>
      </c>
      <c r="J54" s="103"/>
      <c r="K54" s="52"/>
      <c r="L54" s="90"/>
    </row>
    <row r="55" spans="1:12" s="1" customFormat="1" ht="56.25">
      <c r="A55" s="63">
        <f t="shared" si="1"/>
        <v>51</v>
      </c>
      <c r="B55" s="104" t="s">
        <v>164</v>
      </c>
      <c r="C55" s="105"/>
      <c r="D55" s="104" t="s">
        <v>147</v>
      </c>
      <c r="E55" s="75" t="s">
        <v>141</v>
      </c>
      <c r="F55" s="58">
        <f t="shared" si="0"/>
        <v>4.5999999999999943</v>
      </c>
      <c r="G55" s="107">
        <v>226</v>
      </c>
      <c r="H55" s="106"/>
      <c r="I55" s="104" t="s">
        <v>354</v>
      </c>
      <c r="J55" s="108">
        <f>G55-G48</f>
        <v>56.199999999999989</v>
      </c>
      <c r="K55" s="52"/>
      <c r="L55" s="90"/>
    </row>
    <row r="56" spans="1:12" s="1" customFormat="1" ht="67.5">
      <c r="A56" s="63">
        <f t="shared" si="1"/>
        <v>52</v>
      </c>
      <c r="B56" s="104" t="s">
        <v>165</v>
      </c>
      <c r="C56" s="105"/>
      <c r="D56" s="104" t="s">
        <v>143</v>
      </c>
      <c r="E56" s="75" t="s">
        <v>141</v>
      </c>
      <c r="F56" s="58">
        <f t="shared" ref="F56" si="3">G56-G55</f>
        <v>0</v>
      </c>
      <c r="G56" s="107">
        <v>226</v>
      </c>
      <c r="H56" s="106"/>
      <c r="I56" s="104" t="s">
        <v>364</v>
      </c>
      <c r="J56" s="108">
        <f>G56-G48</f>
        <v>56.199999999999989</v>
      </c>
      <c r="K56" s="52"/>
      <c r="L56" s="90"/>
    </row>
    <row r="57" spans="1:12" s="1" customFormat="1" ht="12">
      <c r="A57" s="17">
        <f t="shared" si="1"/>
        <v>53</v>
      </c>
      <c r="B57" s="72" t="s">
        <v>144</v>
      </c>
      <c r="C57" s="38"/>
      <c r="D57" s="89" t="s">
        <v>15</v>
      </c>
      <c r="E57" s="89" t="s">
        <v>145</v>
      </c>
      <c r="F57" s="34">
        <f t="shared" si="0"/>
        <v>0.59999999999999432</v>
      </c>
      <c r="G57" s="102">
        <v>226.6</v>
      </c>
      <c r="H57" s="72"/>
      <c r="I57" s="68"/>
      <c r="J57" s="103"/>
      <c r="K57" s="52"/>
      <c r="L57" s="90"/>
    </row>
    <row r="58" spans="1:12" s="1" customFormat="1" ht="12">
      <c r="A58" s="17">
        <f t="shared" si="1"/>
        <v>54</v>
      </c>
      <c r="B58" s="72" t="s">
        <v>148</v>
      </c>
      <c r="C58" s="38"/>
      <c r="D58" s="89" t="s">
        <v>7</v>
      </c>
      <c r="E58" s="89" t="s">
        <v>155</v>
      </c>
      <c r="F58" s="34">
        <f t="shared" si="0"/>
        <v>2.2000000000000171</v>
      </c>
      <c r="G58" s="102">
        <v>228.8</v>
      </c>
      <c r="H58" s="72"/>
      <c r="I58" s="68"/>
      <c r="J58" s="103"/>
      <c r="K58" s="52"/>
      <c r="L58" s="90"/>
    </row>
    <row r="59" spans="1:12" s="1" customFormat="1" ht="12">
      <c r="A59" s="17">
        <f t="shared" si="1"/>
        <v>55</v>
      </c>
      <c r="B59" s="72" t="s">
        <v>149</v>
      </c>
      <c r="C59" s="38"/>
      <c r="D59" s="89" t="s">
        <v>8</v>
      </c>
      <c r="E59" s="89" t="s">
        <v>156</v>
      </c>
      <c r="F59" s="34">
        <f t="shared" si="0"/>
        <v>8.8999999999999773</v>
      </c>
      <c r="G59" s="102">
        <v>237.7</v>
      </c>
      <c r="H59" s="72"/>
      <c r="I59" s="68"/>
      <c r="J59" s="103"/>
      <c r="K59" s="52"/>
      <c r="L59" s="90"/>
    </row>
    <row r="60" spans="1:12" s="1" customFormat="1" ht="12">
      <c r="A60" s="17">
        <f t="shared" si="1"/>
        <v>56</v>
      </c>
      <c r="B60" s="72" t="s">
        <v>150</v>
      </c>
      <c r="C60" s="38"/>
      <c r="D60" s="89" t="s">
        <v>15</v>
      </c>
      <c r="E60" s="89" t="s">
        <v>156</v>
      </c>
      <c r="F60" s="34">
        <f t="shared" si="0"/>
        <v>10.800000000000011</v>
      </c>
      <c r="G60" s="102">
        <v>248.5</v>
      </c>
      <c r="H60" s="72"/>
      <c r="I60" s="115" t="s">
        <v>151</v>
      </c>
      <c r="J60" s="103"/>
      <c r="K60" s="52"/>
      <c r="L60" s="90"/>
    </row>
    <row r="61" spans="1:12" s="1" customFormat="1" ht="22.5">
      <c r="A61" s="17">
        <f t="shared" si="1"/>
        <v>57</v>
      </c>
      <c r="B61" s="72" t="s">
        <v>152</v>
      </c>
      <c r="C61" s="38"/>
      <c r="D61" s="89" t="s">
        <v>7</v>
      </c>
      <c r="E61" s="89" t="s">
        <v>157</v>
      </c>
      <c r="F61" s="34">
        <f t="shared" si="0"/>
        <v>17.699999999999989</v>
      </c>
      <c r="G61" s="102">
        <v>266.2</v>
      </c>
      <c r="H61" s="72"/>
      <c r="I61" s="68" t="s">
        <v>154</v>
      </c>
      <c r="J61" s="103"/>
      <c r="K61" s="52"/>
      <c r="L61" s="90"/>
    </row>
    <row r="62" spans="1:12" s="1" customFormat="1" ht="12">
      <c r="A62" s="17">
        <f t="shared" si="1"/>
        <v>58</v>
      </c>
      <c r="B62" s="100" t="s">
        <v>158</v>
      </c>
      <c r="C62" s="36"/>
      <c r="D62" s="89" t="s">
        <v>7</v>
      </c>
      <c r="E62" s="81" t="s">
        <v>159</v>
      </c>
      <c r="F62" s="34">
        <f t="shared" ref="F62:F96" si="4">G62-G61</f>
        <v>3.1999999999999886</v>
      </c>
      <c r="G62" s="45">
        <v>269.39999999999998</v>
      </c>
      <c r="H62" s="27"/>
      <c r="I62" s="27"/>
      <c r="J62" s="24"/>
      <c r="K62" s="52"/>
      <c r="L62" s="90"/>
    </row>
    <row r="63" spans="1:12" s="1" customFormat="1" ht="22.5">
      <c r="A63" s="17">
        <f t="shared" si="1"/>
        <v>59</v>
      </c>
      <c r="B63" s="97" t="s">
        <v>161</v>
      </c>
      <c r="C63" s="36"/>
      <c r="D63" s="26" t="s">
        <v>160</v>
      </c>
      <c r="E63" s="81" t="s">
        <v>159</v>
      </c>
      <c r="F63" s="34">
        <f t="shared" si="4"/>
        <v>0.10000000000002274</v>
      </c>
      <c r="G63" s="45">
        <v>269.5</v>
      </c>
      <c r="H63" s="26"/>
      <c r="I63" s="29" t="s">
        <v>162</v>
      </c>
      <c r="J63" s="42"/>
      <c r="K63" s="52"/>
      <c r="L63" s="90"/>
    </row>
    <row r="64" spans="1:12" s="1" customFormat="1" ht="12">
      <c r="A64" s="17">
        <f t="shared" si="1"/>
        <v>60</v>
      </c>
      <c r="B64" s="96" t="s">
        <v>166</v>
      </c>
      <c r="C64" s="44"/>
      <c r="D64" s="43" t="s">
        <v>172</v>
      </c>
      <c r="E64" s="43" t="s">
        <v>204</v>
      </c>
      <c r="F64" s="34">
        <f t="shared" si="4"/>
        <v>0</v>
      </c>
      <c r="G64" s="45">
        <v>269.5</v>
      </c>
      <c r="H64" s="26"/>
      <c r="I64" s="29"/>
      <c r="J64" s="42"/>
      <c r="K64" s="52"/>
      <c r="L64" s="90"/>
    </row>
    <row r="65" spans="1:12" s="1" customFormat="1" ht="33.75">
      <c r="A65" s="63">
        <f t="shared" si="1"/>
        <v>61</v>
      </c>
      <c r="B65" s="99" t="s">
        <v>163</v>
      </c>
      <c r="C65" s="82"/>
      <c r="D65" s="73" t="s">
        <v>22</v>
      </c>
      <c r="E65" s="116" t="s">
        <v>159</v>
      </c>
      <c r="F65" s="58">
        <f t="shared" si="4"/>
        <v>7.8999999999999773</v>
      </c>
      <c r="G65" s="59">
        <v>277.39999999999998</v>
      </c>
      <c r="H65" s="83"/>
      <c r="I65" s="75" t="s">
        <v>355</v>
      </c>
      <c r="J65" s="57">
        <f>G65-G56</f>
        <v>51.399999999999977</v>
      </c>
      <c r="K65" s="52"/>
      <c r="L65" s="90"/>
    </row>
    <row r="66" spans="1:12" s="1" customFormat="1" ht="12">
      <c r="A66" s="17">
        <f t="shared" si="1"/>
        <v>62</v>
      </c>
      <c r="B66" s="96" t="s">
        <v>166</v>
      </c>
      <c r="C66" s="85"/>
      <c r="D66" s="43" t="s">
        <v>7</v>
      </c>
      <c r="E66" s="43" t="s">
        <v>138</v>
      </c>
      <c r="F66" s="34">
        <f>G66-G65</f>
        <v>4.2000000000000455</v>
      </c>
      <c r="G66" s="45">
        <v>281.60000000000002</v>
      </c>
      <c r="H66" s="27"/>
      <c r="I66" s="115" t="s">
        <v>167</v>
      </c>
      <c r="J66" s="24"/>
      <c r="K66" s="52"/>
      <c r="L66" s="90"/>
    </row>
    <row r="67" spans="1:12" s="1" customFormat="1" ht="22.5">
      <c r="A67" s="17">
        <f t="shared" si="1"/>
        <v>63</v>
      </c>
      <c r="B67" s="97" t="s">
        <v>170</v>
      </c>
      <c r="C67" s="84"/>
      <c r="D67" s="43" t="s">
        <v>169</v>
      </c>
      <c r="E67" s="43" t="s">
        <v>168</v>
      </c>
      <c r="F67" s="34">
        <f>G67-G66</f>
        <v>6.5999999999999659</v>
      </c>
      <c r="G67" s="45">
        <v>288.2</v>
      </c>
      <c r="H67" s="27"/>
      <c r="I67" s="29" t="s">
        <v>171</v>
      </c>
      <c r="J67" s="24"/>
      <c r="K67" s="52"/>
      <c r="L67" s="90"/>
    </row>
    <row r="68" spans="1:12" s="1" customFormat="1" ht="22.5">
      <c r="A68" s="17">
        <f t="shared" si="1"/>
        <v>64</v>
      </c>
      <c r="B68" s="96" t="s">
        <v>173</v>
      </c>
      <c r="C68" s="85"/>
      <c r="D68" s="27" t="s">
        <v>172</v>
      </c>
      <c r="E68" s="46" t="s">
        <v>184</v>
      </c>
      <c r="F68" s="34">
        <f t="shared" si="4"/>
        <v>13.5</v>
      </c>
      <c r="G68" s="45">
        <v>301.7</v>
      </c>
      <c r="H68" s="27"/>
      <c r="I68" s="29" t="s">
        <v>174</v>
      </c>
      <c r="J68" s="24"/>
      <c r="K68" s="52"/>
      <c r="L68" s="90"/>
    </row>
    <row r="69" spans="1:12" s="1" customFormat="1" ht="45">
      <c r="A69" s="109">
        <f t="shared" si="1"/>
        <v>65</v>
      </c>
      <c r="B69" s="117" t="s">
        <v>176</v>
      </c>
      <c r="C69" s="118"/>
      <c r="D69" s="119" t="s">
        <v>175</v>
      </c>
      <c r="E69" s="120" t="s">
        <v>178</v>
      </c>
      <c r="F69" s="110">
        <f t="shared" si="4"/>
        <v>9.4000000000000341</v>
      </c>
      <c r="G69" s="121">
        <v>311.10000000000002</v>
      </c>
      <c r="H69" s="119"/>
      <c r="I69" s="111" t="s">
        <v>177</v>
      </c>
      <c r="J69" s="129">
        <f>G69-G65</f>
        <v>33.700000000000045</v>
      </c>
      <c r="K69" s="52"/>
      <c r="L69" s="90"/>
    </row>
    <row r="70" spans="1:12" s="1" customFormat="1" ht="12">
      <c r="A70" s="17">
        <f t="shared" si="1"/>
        <v>66</v>
      </c>
      <c r="B70" s="96" t="s">
        <v>170</v>
      </c>
      <c r="C70" s="19"/>
      <c r="D70" s="27" t="s">
        <v>169</v>
      </c>
      <c r="E70" s="43" t="s">
        <v>178</v>
      </c>
      <c r="F70" s="34">
        <f t="shared" si="4"/>
        <v>0.19999999999998863</v>
      </c>
      <c r="G70" s="45">
        <v>311.3</v>
      </c>
      <c r="H70" s="27"/>
      <c r="I70" s="29" t="s">
        <v>180</v>
      </c>
      <c r="J70" s="24"/>
      <c r="K70" s="52"/>
      <c r="L70" s="90"/>
    </row>
    <row r="71" spans="1:12" s="1" customFormat="1" ht="22.5">
      <c r="A71" s="17">
        <f t="shared" si="1"/>
        <v>67</v>
      </c>
      <c r="B71" s="96" t="s">
        <v>179</v>
      </c>
      <c r="C71" s="86"/>
      <c r="D71" s="27" t="s">
        <v>172</v>
      </c>
      <c r="E71" s="46" t="s">
        <v>183</v>
      </c>
      <c r="F71" s="34">
        <f t="shared" si="4"/>
        <v>9.9999999999965894E-2</v>
      </c>
      <c r="G71" s="45">
        <v>311.39999999999998</v>
      </c>
      <c r="H71" s="43"/>
      <c r="I71" s="46"/>
      <c r="J71" s="56"/>
      <c r="K71" s="52"/>
      <c r="L71" s="90"/>
    </row>
    <row r="72" spans="1:12" s="1" customFormat="1" ht="22.5">
      <c r="A72" s="17">
        <f t="shared" si="1"/>
        <v>68</v>
      </c>
      <c r="B72" s="100" t="s">
        <v>182</v>
      </c>
      <c r="C72" s="19"/>
      <c r="D72" s="27" t="s">
        <v>172</v>
      </c>
      <c r="E72" s="46" t="s">
        <v>183</v>
      </c>
      <c r="F72" s="34">
        <f t="shared" si="4"/>
        <v>1.4000000000000341</v>
      </c>
      <c r="G72" s="45">
        <v>312.8</v>
      </c>
      <c r="H72" s="27"/>
      <c r="I72" s="27" t="s">
        <v>181</v>
      </c>
      <c r="J72" s="24"/>
      <c r="K72" s="52"/>
      <c r="L72" s="90"/>
    </row>
    <row r="73" spans="1:12" s="1" customFormat="1" ht="22.5">
      <c r="A73" s="17">
        <f t="shared" si="1"/>
        <v>69</v>
      </c>
      <c r="B73" s="100" t="s">
        <v>170</v>
      </c>
      <c r="C73" s="19"/>
      <c r="D73" s="27" t="s">
        <v>172</v>
      </c>
      <c r="E73" s="46" t="s">
        <v>183</v>
      </c>
      <c r="F73" s="34">
        <f t="shared" si="4"/>
        <v>1</v>
      </c>
      <c r="G73" s="45">
        <v>313.8</v>
      </c>
      <c r="H73" s="27"/>
      <c r="I73" s="29" t="s">
        <v>189</v>
      </c>
      <c r="J73" s="24"/>
      <c r="K73" s="52"/>
      <c r="L73" s="90"/>
    </row>
    <row r="74" spans="1:12" s="1" customFormat="1" ht="22.5">
      <c r="A74" s="17">
        <f t="shared" si="1"/>
        <v>70</v>
      </c>
      <c r="B74" s="100" t="s">
        <v>186</v>
      </c>
      <c r="C74" s="130" t="s">
        <v>205</v>
      </c>
      <c r="D74" s="27" t="s">
        <v>199</v>
      </c>
      <c r="E74" s="46" t="s">
        <v>185</v>
      </c>
      <c r="F74" s="34">
        <f t="shared" si="4"/>
        <v>0.89999999999997726</v>
      </c>
      <c r="G74" s="45">
        <v>314.7</v>
      </c>
      <c r="H74" s="27"/>
      <c r="I74" s="29" t="s">
        <v>187</v>
      </c>
      <c r="J74" s="24"/>
      <c r="K74" s="52"/>
      <c r="L74" s="90"/>
    </row>
    <row r="75" spans="1:12" s="1" customFormat="1" ht="22.5">
      <c r="A75" s="17">
        <f t="shared" si="1"/>
        <v>71</v>
      </c>
      <c r="B75" s="100" t="s">
        <v>190</v>
      </c>
      <c r="C75" s="19"/>
      <c r="D75" s="27" t="s">
        <v>172</v>
      </c>
      <c r="E75" s="46" t="s">
        <v>185</v>
      </c>
      <c r="F75" s="34">
        <f t="shared" si="4"/>
        <v>3.3000000000000114</v>
      </c>
      <c r="G75" s="45">
        <v>318</v>
      </c>
      <c r="H75" s="27"/>
      <c r="I75" s="27" t="s">
        <v>188</v>
      </c>
      <c r="J75" s="24"/>
      <c r="K75" s="52"/>
      <c r="L75" s="90"/>
    </row>
    <row r="76" spans="1:12" s="1" customFormat="1" ht="22.5">
      <c r="A76" s="17">
        <f t="shared" si="1"/>
        <v>72</v>
      </c>
      <c r="B76" s="100" t="s">
        <v>191</v>
      </c>
      <c r="C76" s="19"/>
      <c r="D76" s="27" t="s">
        <v>172</v>
      </c>
      <c r="E76" s="46" t="s">
        <v>185</v>
      </c>
      <c r="F76" s="34">
        <f t="shared" si="4"/>
        <v>2</v>
      </c>
      <c r="G76" s="45">
        <v>320</v>
      </c>
      <c r="H76" s="27"/>
      <c r="I76" s="27" t="s">
        <v>192</v>
      </c>
      <c r="J76" s="24"/>
      <c r="K76" s="52"/>
      <c r="L76" s="90"/>
    </row>
    <row r="77" spans="1:12" s="1" customFormat="1" ht="22.5">
      <c r="A77" s="17">
        <f t="shared" si="1"/>
        <v>73</v>
      </c>
      <c r="B77" s="100" t="s">
        <v>170</v>
      </c>
      <c r="C77" s="19"/>
      <c r="D77" s="27" t="s">
        <v>172</v>
      </c>
      <c r="E77" s="46" t="s">
        <v>185</v>
      </c>
      <c r="F77" s="34">
        <f t="shared" si="4"/>
        <v>4.6999999999999886</v>
      </c>
      <c r="G77" s="45">
        <v>324.7</v>
      </c>
      <c r="H77" s="27"/>
      <c r="I77" s="27" t="s">
        <v>193</v>
      </c>
      <c r="J77" s="24"/>
      <c r="K77" s="52"/>
      <c r="L77" s="90"/>
    </row>
    <row r="78" spans="1:12" s="1" customFormat="1" ht="12">
      <c r="A78" s="17">
        <f t="shared" si="1"/>
        <v>74</v>
      </c>
      <c r="B78" s="100" t="s">
        <v>195</v>
      </c>
      <c r="C78" s="19"/>
      <c r="D78" s="27" t="s">
        <v>169</v>
      </c>
      <c r="E78" s="46" t="s">
        <v>194</v>
      </c>
      <c r="F78" s="34">
        <f t="shared" si="4"/>
        <v>5.6999999999999886</v>
      </c>
      <c r="G78" s="45">
        <v>330.4</v>
      </c>
      <c r="H78" s="27"/>
      <c r="I78" s="27" t="s">
        <v>196</v>
      </c>
      <c r="J78" s="24"/>
      <c r="K78" s="52"/>
      <c r="L78" s="90"/>
    </row>
    <row r="79" spans="1:12" s="1" customFormat="1" ht="12">
      <c r="A79" s="17">
        <f t="shared" si="1"/>
        <v>75</v>
      </c>
      <c r="B79" s="100" t="s">
        <v>198</v>
      </c>
      <c r="C79" s="19"/>
      <c r="D79" s="27" t="s">
        <v>172</v>
      </c>
      <c r="E79" s="46" t="s">
        <v>194</v>
      </c>
      <c r="F79" s="34">
        <f t="shared" si="4"/>
        <v>3</v>
      </c>
      <c r="G79" s="45">
        <v>333.4</v>
      </c>
      <c r="H79" s="27"/>
      <c r="I79" s="27" t="s">
        <v>197</v>
      </c>
      <c r="J79" s="24"/>
      <c r="K79" s="52"/>
      <c r="L79" s="90"/>
    </row>
    <row r="80" spans="1:12" s="1" customFormat="1" ht="12">
      <c r="A80" s="17">
        <f t="shared" si="1"/>
        <v>76</v>
      </c>
      <c r="B80" s="96" t="s">
        <v>18</v>
      </c>
      <c r="C80" s="19"/>
      <c r="D80" s="43" t="s">
        <v>199</v>
      </c>
      <c r="E80" s="46" t="s">
        <v>194</v>
      </c>
      <c r="F80" s="34">
        <f t="shared" si="4"/>
        <v>6.1000000000000227</v>
      </c>
      <c r="G80" s="45">
        <v>339.5</v>
      </c>
      <c r="H80" s="43"/>
      <c r="I80" s="46"/>
      <c r="J80" s="56"/>
      <c r="K80" s="52"/>
      <c r="L80" s="90"/>
    </row>
    <row r="81" spans="1:12" s="1" customFormat="1" ht="12">
      <c r="A81" s="17">
        <f t="shared" si="1"/>
        <v>77</v>
      </c>
      <c r="B81" s="96" t="s">
        <v>201</v>
      </c>
      <c r="C81" s="44"/>
      <c r="D81" s="43" t="s">
        <v>199</v>
      </c>
      <c r="E81" s="43" t="s">
        <v>200</v>
      </c>
      <c r="F81" s="34">
        <f t="shared" si="4"/>
        <v>0.5</v>
      </c>
      <c r="G81" s="45">
        <v>340</v>
      </c>
      <c r="H81" s="43"/>
      <c r="I81" s="46"/>
      <c r="J81" s="56"/>
      <c r="K81" s="52"/>
      <c r="L81" s="90"/>
    </row>
    <row r="82" spans="1:12" s="1" customFormat="1" ht="45">
      <c r="A82" s="63">
        <f t="shared" si="1"/>
        <v>78</v>
      </c>
      <c r="B82" s="99" t="s">
        <v>202</v>
      </c>
      <c r="C82" s="49"/>
      <c r="D82" s="48" t="s">
        <v>203</v>
      </c>
      <c r="E82" s="73" t="s">
        <v>200</v>
      </c>
      <c r="F82" s="58">
        <f>G82-G81</f>
        <v>5</v>
      </c>
      <c r="G82" s="59">
        <v>345</v>
      </c>
      <c r="H82" s="48"/>
      <c r="I82" s="50" t="s">
        <v>356</v>
      </c>
      <c r="J82" s="57">
        <f>G82-G69</f>
        <v>33.899999999999977</v>
      </c>
      <c r="K82" s="74"/>
      <c r="L82" s="90"/>
    </row>
    <row r="83" spans="1:12" s="1" customFormat="1" ht="12">
      <c r="A83" s="17">
        <f t="shared" si="1"/>
        <v>79</v>
      </c>
      <c r="B83" s="96" t="s">
        <v>170</v>
      </c>
      <c r="C83" s="44"/>
      <c r="D83" s="43" t="s">
        <v>169</v>
      </c>
      <c r="E83" s="43" t="s">
        <v>206</v>
      </c>
      <c r="F83" s="34">
        <f t="shared" si="4"/>
        <v>5.6999999999999886</v>
      </c>
      <c r="G83" s="45">
        <v>350.7</v>
      </c>
      <c r="H83" s="43"/>
      <c r="I83" s="46" t="s">
        <v>207</v>
      </c>
      <c r="J83" s="56"/>
      <c r="K83" s="74"/>
      <c r="L83" s="90"/>
    </row>
    <row r="84" spans="1:12" s="1" customFormat="1" ht="12">
      <c r="A84" s="17">
        <f t="shared" si="1"/>
        <v>80</v>
      </c>
      <c r="B84" s="96" t="s">
        <v>208</v>
      </c>
      <c r="C84" s="44"/>
      <c r="D84" s="43" t="s">
        <v>199</v>
      </c>
      <c r="E84" s="43" t="s">
        <v>206</v>
      </c>
      <c r="F84" s="34">
        <f t="shared" si="4"/>
        <v>0.69999999999998863</v>
      </c>
      <c r="G84" s="45">
        <v>351.4</v>
      </c>
      <c r="H84" s="43"/>
      <c r="I84" s="43" t="s">
        <v>209</v>
      </c>
      <c r="J84" s="56"/>
      <c r="K84" s="74"/>
      <c r="L84" s="90"/>
    </row>
    <row r="85" spans="1:12" s="1" customFormat="1" ht="12">
      <c r="A85" s="17">
        <f t="shared" si="1"/>
        <v>81</v>
      </c>
      <c r="B85" s="96" t="s">
        <v>18</v>
      </c>
      <c r="C85" s="44"/>
      <c r="D85" s="43" t="s">
        <v>169</v>
      </c>
      <c r="E85" s="43" t="s">
        <v>200</v>
      </c>
      <c r="F85" s="34">
        <f>G85-G84</f>
        <v>0.10000000000002274</v>
      </c>
      <c r="G85" s="45">
        <v>351.5</v>
      </c>
      <c r="H85" s="43"/>
      <c r="I85" s="43"/>
      <c r="J85" s="56"/>
      <c r="K85" s="74"/>
      <c r="L85" s="90"/>
    </row>
    <row r="86" spans="1:12" s="1" customFormat="1" ht="12">
      <c r="A86" s="17">
        <f t="shared" si="1"/>
        <v>82</v>
      </c>
      <c r="B86" s="96" t="s">
        <v>18</v>
      </c>
      <c r="C86" s="44"/>
      <c r="D86" s="43" t="s">
        <v>199</v>
      </c>
      <c r="E86" s="43" t="s">
        <v>210</v>
      </c>
      <c r="F86" s="34">
        <f>G86-G85</f>
        <v>0.39999999999997726</v>
      </c>
      <c r="G86" s="45">
        <v>351.9</v>
      </c>
      <c r="H86" s="43"/>
      <c r="I86" s="46" t="s">
        <v>211</v>
      </c>
      <c r="J86" s="56"/>
      <c r="K86" s="74"/>
      <c r="L86" s="90"/>
    </row>
    <row r="87" spans="1:12" s="1" customFormat="1" ht="12">
      <c r="A87" s="17">
        <f>A86+1</f>
        <v>83</v>
      </c>
      <c r="B87" s="37" t="s">
        <v>213</v>
      </c>
      <c r="C87" s="87"/>
      <c r="D87" s="88" t="s">
        <v>172</v>
      </c>
      <c r="E87" s="88" t="s">
        <v>212</v>
      </c>
      <c r="F87" s="34">
        <f>G87-G86</f>
        <v>0.30000000000001137</v>
      </c>
      <c r="G87" s="45">
        <v>352.2</v>
      </c>
      <c r="H87" s="22"/>
      <c r="I87" s="88" t="s">
        <v>215</v>
      </c>
      <c r="J87" s="25"/>
      <c r="K87" s="52"/>
      <c r="L87" s="90"/>
    </row>
    <row r="88" spans="1:12" s="1" customFormat="1" ht="33.75">
      <c r="A88" s="17">
        <f t="shared" si="1"/>
        <v>84</v>
      </c>
      <c r="B88" s="37" t="s">
        <v>214</v>
      </c>
      <c r="C88" s="19"/>
      <c r="D88" s="88" t="s">
        <v>199</v>
      </c>
      <c r="E88" s="88" t="s">
        <v>210</v>
      </c>
      <c r="F88" s="34">
        <f t="shared" si="4"/>
        <v>6.8000000000000114</v>
      </c>
      <c r="G88" s="45">
        <v>359</v>
      </c>
      <c r="H88" s="27"/>
      <c r="I88" s="132" t="s">
        <v>216</v>
      </c>
      <c r="J88" s="24"/>
      <c r="K88" s="52"/>
      <c r="L88" s="90"/>
    </row>
    <row r="89" spans="1:12" s="1" customFormat="1" ht="22.5">
      <c r="A89" s="17">
        <f t="shared" si="1"/>
        <v>85</v>
      </c>
      <c r="B89" s="37" t="s">
        <v>170</v>
      </c>
      <c r="C89" s="19"/>
      <c r="D89" s="88" t="s">
        <v>169</v>
      </c>
      <c r="E89" s="88" t="s">
        <v>218</v>
      </c>
      <c r="F89" s="34">
        <f t="shared" si="4"/>
        <v>3.5</v>
      </c>
      <c r="G89" s="45">
        <v>362.5</v>
      </c>
      <c r="H89" s="27"/>
      <c r="I89" s="133" t="s">
        <v>217</v>
      </c>
      <c r="J89" s="24"/>
      <c r="K89" s="52"/>
      <c r="L89" s="90"/>
    </row>
    <row r="90" spans="1:12" s="1" customFormat="1" ht="12">
      <c r="A90" s="17">
        <f t="shared" si="1"/>
        <v>86</v>
      </c>
      <c r="B90" s="37" t="s">
        <v>219</v>
      </c>
      <c r="C90" s="19"/>
      <c r="D90" s="88" t="s">
        <v>172</v>
      </c>
      <c r="E90" s="88" t="s">
        <v>218</v>
      </c>
      <c r="F90" s="34">
        <f t="shared" si="4"/>
        <v>7.1000000000000227</v>
      </c>
      <c r="G90" s="45">
        <v>369.6</v>
      </c>
      <c r="H90" s="27"/>
      <c r="I90" s="88" t="s">
        <v>220</v>
      </c>
      <c r="J90" s="24"/>
      <c r="K90" s="52"/>
      <c r="L90" s="90"/>
    </row>
    <row r="91" spans="1:12" s="1" customFormat="1" ht="12">
      <c r="A91" s="17">
        <f t="shared" si="1"/>
        <v>87</v>
      </c>
      <c r="B91" s="37" t="s">
        <v>221</v>
      </c>
      <c r="C91" s="19"/>
      <c r="D91" s="88" t="s">
        <v>222</v>
      </c>
      <c r="E91" s="88" t="s">
        <v>223</v>
      </c>
      <c r="F91" s="34">
        <f t="shared" si="4"/>
        <v>5.5</v>
      </c>
      <c r="G91" s="45">
        <v>375.1</v>
      </c>
      <c r="H91" s="27"/>
      <c r="I91" s="131" t="s">
        <v>224</v>
      </c>
      <c r="J91" s="24"/>
      <c r="K91" s="52"/>
      <c r="L91" s="90"/>
    </row>
    <row r="92" spans="1:12" s="1" customFormat="1" ht="12">
      <c r="A92" s="17">
        <f t="shared" si="1"/>
        <v>88</v>
      </c>
      <c r="B92" s="37" t="s">
        <v>201</v>
      </c>
      <c r="C92" s="19"/>
      <c r="D92" s="88" t="s">
        <v>199</v>
      </c>
      <c r="E92" s="88" t="s">
        <v>226</v>
      </c>
      <c r="F92" s="34">
        <f t="shared" si="4"/>
        <v>1.5999999999999659</v>
      </c>
      <c r="G92" s="45">
        <v>376.7</v>
      </c>
      <c r="H92" s="27"/>
      <c r="I92" s="131" t="s">
        <v>225</v>
      </c>
      <c r="J92" s="24"/>
      <c r="K92" s="52"/>
      <c r="L92" s="90"/>
    </row>
    <row r="93" spans="1:12" s="1" customFormat="1" ht="12">
      <c r="A93" s="17">
        <f t="shared" si="1"/>
        <v>89</v>
      </c>
      <c r="B93" s="37" t="s">
        <v>170</v>
      </c>
      <c r="C93" s="36"/>
      <c r="D93" s="88" t="s">
        <v>172</v>
      </c>
      <c r="E93" s="88" t="s">
        <v>226</v>
      </c>
      <c r="F93" s="34">
        <f t="shared" si="4"/>
        <v>4.1999999999999886</v>
      </c>
      <c r="G93" s="45">
        <v>380.9</v>
      </c>
      <c r="H93" s="26"/>
      <c r="I93" s="131" t="s">
        <v>227</v>
      </c>
      <c r="J93" s="42"/>
      <c r="K93" s="52"/>
      <c r="L93" s="90"/>
    </row>
    <row r="94" spans="1:12" s="1" customFormat="1" ht="12">
      <c r="A94" s="17">
        <f t="shared" si="1"/>
        <v>90</v>
      </c>
      <c r="B94" s="37" t="s">
        <v>228</v>
      </c>
      <c r="C94" s="36"/>
      <c r="D94" s="88" t="s">
        <v>172</v>
      </c>
      <c r="E94" s="88" t="s">
        <v>226</v>
      </c>
      <c r="F94" s="34">
        <f t="shared" si="4"/>
        <v>2.6000000000000227</v>
      </c>
      <c r="G94" s="45">
        <v>383.5</v>
      </c>
      <c r="H94" s="26"/>
      <c r="I94" s="88" t="s">
        <v>229</v>
      </c>
      <c r="J94" s="42"/>
      <c r="K94" s="52"/>
      <c r="L94" s="90"/>
    </row>
    <row r="95" spans="1:12" s="1" customFormat="1" ht="12">
      <c r="A95" s="17">
        <f t="shared" si="1"/>
        <v>91</v>
      </c>
      <c r="B95" s="96" t="s">
        <v>46</v>
      </c>
      <c r="C95" s="44"/>
      <c r="D95" s="43" t="s">
        <v>169</v>
      </c>
      <c r="E95" s="43" t="s">
        <v>153</v>
      </c>
      <c r="F95" s="34">
        <f t="shared" si="4"/>
        <v>3.5</v>
      </c>
      <c r="G95" s="45">
        <v>387</v>
      </c>
      <c r="H95" s="43"/>
      <c r="I95" s="46" t="s">
        <v>230</v>
      </c>
      <c r="J95" s="56"/>
      <c r="K95" s="52"/>
      <c r="L95" s="52"/>
    </row>
    <row r="96" spans="1:12" s="1" customFormat="1" ht="22.5">
      <c r="A96" s="109">
        <f t="shared" si="1"/>
        <v>92</v>
      </c>
      <c r="B96" s="141" t="s">
        <v>263</v>
      </c>
      <c r="C96" s="142"/>
      <c r="D96" s="143" t="s">
        <v>6</v>
      </c>
      <c r="E96" s="125" t="s">
        <v>235</v>
      </c>
      <c r="F96" s="110">
        <f t="shared" si="4"/>
        <v>9.8000000000000114</v>
      </c>
      <c r="G96" s="121">
        <v>396.8</v>
      </c>
      <c r="H96" s="62"/>
      <c r="I96" s="125" t="s">
        <v>264</v>
      </c>
      <c r="J96" s="129">
        <f>G96-G82</f>
        <v>51.800000000000011</v>
      </c>
      <c r="K96" s="52"/>
      <c r="L96" s="90"/>
    </row>
    <row r="97" spans="1:12" s="1" customFormat="1" ht="12">
      <c r="A97" s="17">
        <f t="shared" ref="A97:A158" si="5">A96+1</f>
        <v>93</v>
      </c>
      <c r="B97" s="96" t="s">
        <v>231</v>
      </c>
      <c r="C97" s="85"/>
      <c r="D97" s="43" t="s">
        <v>20</v>
      </c>
      <c r="E97" s="46" t="s">
        <v>232</v>
      </c>
      <c r="F97" s="34">
        <f t="shared" ref="F97:F158" si="6">G97-G96</f>
        <v>13.199999999999989</v>
      </c>
      <c r="G97" s="45">
        <v>410</v>
      </c>
      <c r="H97" s="26"/>
      <c r="I97" s="29" t="s">
        <v>233</v>
      </c>
      <c r="J97" s="42"/>
      <c r="K97" s="52"/>
      <c r="L97" s="90"/>
    </row>
    <row r="98" spans="1:12" s="1" customFormat="1" ht="22.5">
      <c r="A98" s="17">
        <f t="shared" si="5"/>
        <v>94</v>
      </c>
      <c r="B98" s="96" t="s">
        <v>21</v>
      </c>
      <c r="C98" s="130" t="s">
        <v>205</v>
      </c>
      <c r="D98" s="43" t="s">
        <v>17</v>
      </c>
      <c r="E98" s="46" t="s">
        <v>234</v>
      </c>
      <c r="F98" s="34">
        <f t="shared" si="6"/>
        <v>0.80000000000001137</v>
      </c>
      <c r="G98" s="45">
        <v>410.8</v>
      </c>
      <c r="H98" s="26"/>
      <c r="I98" s="29" t="s">
        <v>238</v>
      </c>
      <c r="J98" s="42"/>
      <c r="K98" s="52"/>
      <c r="L98" s="90"/>
    </row>
    <row r="99" spans="1:12" s="1" customFormat="1" ht="12">
      <c r="A99" s="17">
        <f t="shared" si="5"/>
        <v>95</v>
      </c>
      <c r="B99" s="96" t="s">
        <v>24</v>
      </c>
      <c r="C99" s="44"/>
      <c r="D99" s="43" t="s">
        <v>20</v>
      </c>
      <c r="E99" s="46" t="s">
        <v>236</v>
      </c>
      <c r="F99" s="34">
        <f t="shared" si="6"/>
        <v>6</v>
      </c>
      <c r="G99" s="45">
        <v>416.8</v>
      </c>
      <c r="H99" s="26"/>
      <c r="I99" s="29"/>
      <c r="J99" s="42"/>
      <c r="K99" s="52"/>
      <c r="L99" s="90"/>
    </row>
    <row r="100" spans="1:12" s="1" customFormat="1" ht="22.5">
      <c r="A100" s="17">
        <f t="shared" si="5"/>
        <v>96</v>
      </c>
      <c r="B100" s="96" t="s">
        <v>21</v>
      </c>
      <c r="C100" s="44"/>
      <c r="D100" s="43" t="s">
        <v>17</v>
      </c>
      <c r="E100" s="46" t="s">
        <v>234</v>
      </c>
      <c r="F100" s="34">
        <f t="shared" si="6"/>
        <v>0.19999999999998863</v>
      </c>
      <c r="G100" s="45">
        <v>417</v>
      </c>
      <c r="H100" s="26"/>
      <c r="I100" s="29" t="s">
        <v>237</v>
      </c>
      <c r="J100" s="42"/>
      <c r="K100" s="52"/>
      <c r="L100" s="90"/>
    </row>
    <row r="101" spans="1:12" s="1" customFormat="1" ht="12">
      <c r="A101" s="17">
        <f t="shared" si="5"/>
        <v>97</v>
      </c>
      <c r="B101" s="96" t="s">
        <v>239</v>
      </c>
      <c r="C101" s="44"/>
      <c r="D101" s="43" t="s">
        <v>7</v>
      </c>
      <c r="E101" s="46" t="s">
        <v>236</v>
      </c>
      <c r="F101" s="34">
        <f t="shared" si="6"/>
        <v>4.8999999999999773</v>
      </c>
      <c r="G101" s="45">
        <v>421.9</v>
      </c>
      <c r="H101" s="26"/>
      <c r="I101" s="29"/>
      <c r="J101" s="42"/>
      <c r="K101" s="52"/>
      <c r="L101" s="90"/>
    </row>
    <row r="102" spans="1:12" s="1" customFormat="1" ht="12">
      <c r="A102" s="17">
        <f t="shared" si="5"/>
        <v>98</v>
      </c>
      <c r="B102" s="96" t="s">
        <v>242</v>
      </c>
      <c r="C102" s="130" t="s">
        <v>205</v>
      </c>
      <c r="D102" s="43" t="s">
        <v>15</v>
      </c>
      <c r="E102" s="46" t="s">
        <v>241</v>
      </c>
      <c r="F102" s="34">
        <f t="shared" si="6"/>
        <v>4.8000000000000114</v>
      </c>
      <c r="G102" s="45">
        <v>426.7</v>
      </c>
      <c r="H102" s="26"/>
      <c r="I102" s="29" t="s">
        <v>240</v>
      </c>
      <c r="J102" s="42"/>
      <c r="K102" s="52"/>
      <c r="L102" s="90"/>
    </row>
    <row r="103" spans="1:12" s="1" customFormat="1" ht="33.75">
      <c r="A103" s="17">
        <f t="shared" si="5"/>
        <v>99</v>
      </c>
      <c r="B103" s="96" t="s">
        <v>201</v>
      </c>
      <c r="C103" s="130" t="s">
        <v>205</v>
      </c>
      <c r="D103" s="43" t="s">
        <v>8</v>
      </c>
      <c r="E103" s="46" t="s">
        <v>241</v>
      </c>
      <c r="F103" s="34">
        <f t="shared" si="6"/>
        <v>0.5</v>
      </c>
      <c r="G103" s="45">
        <v>427.2</v>
      </c>
      <c r="H103" s="26"/>
      <c r="I103" s="29" t="s">
        <v>243</v>
      </c>
      <c r="J103" s="42"/>
      <c r="K103" s="52"/>
      <c r="L103" s="90"/>
    </row>
    <row r="104" spans="1:12" s="1" customFormat="1" ht="12">
      <c r="A104" s="17">
        <f t="shared" si="5"/>
        <v>100</v>
      </c>
      <c r="B104" s="96" t="s">
        <v>246</v>
      </c>
      <c r="C104" s="44"/>
      <c r="D104" s="43" t="s">
        <v>15</v>
      </c>
      <c r="E104" s="46" t="s">
        <v>245</v>
      </c>
      <c r="F104" s="34">
        <f t="shared" si="6"/>
        <v>4.1999999999999886</v>
      </c>
      <c r="G104" s="45">
        <v>431.4</v>
      </c>
      <c r="H104" s="26"/>
      <c r="I104" s="29" t="s">
        <v>247</v>
      </c>
      <c r="J104" s="42"/>
      <c r="K104" s="52"/>
      <c r="L104" s="90"/>
    </row>
    <row r="105" spans="1:12" s="1" customFormat="1" ht="12">
      <c r="A105" s="17">
        <f t="shared" si="5"/>
        <v>101</v>
      </c>
      <c r="B105" s="96" t="s">
        <v>201</v>
      </c>
      <c r="C105" s="44"/>
      <c r="D105" s="43" t="s">
        <v>8</v>
      </c>
      <c r="E105" s="46" t="s">
        <v>241</v>
      </c>
      <c r="F105" s="34">
        <f t="shared" si="6"/>
        <v>0.20000000000004547</v>
      </c>
      <c r="G105" s="45">
        <v>431.6</v>
      </c>
      <c r="H105" s="26"/>
      <c r="I105" s="29" t="s">
        <v>248</v>
      </c>
      <c r="J105" s="42"/>
      <c r="K105" s="52"/>
      <c r="L105" s="90"/>
    </row>
    <row r="106" spans="1:12" s="1" customFormat="1" ht="12">
      <c r="A106" s="17">
        <f t="shared" si="5"/>
        <v>102</v>
      </c>
      <c r="B106" s="96" t="s">
        <v>249</v>
      </c>
      <c r="C106" s="85"/>
      <c r="D106" s="43" t="s">
        <v>7</v>
      </c>
      <c r="E106" s="46" t="s">
        <v>241</v>
      </c>
      <c r="F106" s="34">
        <f t="shared" si="6"/>
        <v>5</v>
      </c>
      <c r="G106" s="45">
        <v>436.6</v>
      </c>
      <c r="H106" s="26"/>
      <c r="I106" s="29" t="s">
        <v>250</v>
      </c>
      <c r="J106" s="42"/>
      <c r="K106" s="52"/>
      <c r="L106" s="90"/>
    </row>
    <row r="107" spans="1:12" s="1" customFormat="1" ht="12">
      <c r="A107" s="17">
        <f t="shared" si="5"/>
        <v>103</v>
      </c>
      <c r="B107" s="96" t="s">
        <v>244</v>
      </c>
      <c r="C107" s="44"/>
      <c r="D107" s="46" t="s">
        <v>8</v>
      </c>
      <c r="E107" s="46" t="s">
        <v>251</v>
      </c>
      <c r="F107" s="34">
        <f t="shared" si="6"/>
        <v>2.6999999999999886</v>
      </c>
      <c r="G107" s="45">
        <v>439.3</v>
      </c>
      <c r="H107" s="26"/>
      <c r="I107" s="29" t="s">
        <v>252</v>
      </c>
      <c r="J107" s="42"/>
      <c r="K107" s="52"/>
      <c r="L107" s="90"/>
    </row>
    <row r="108" spans="1:12" s="1" customFormat="1" ht="12">
      <c r="A108" s="17">
        <f t="shared" si="5"/>
        <v>104</v>
      </c>
      <c r="B108" s="96" t="s">
        <v>170</v>
      </c>
      <c r="C108" s="44"/>
      <c r="D108" s="43" t="s">
        <v>15</v>
      </c>
      <c r="E108" s="46" t="s">
        <v>241</v>
      </c>
      <c r="F108" s="34">
        <f t="shared" si="6"/>
        <v>0.30000000000001137</v>
      </c>
      <c r="G108" s="45">
        <v>439.6</v>
      </c>
      <c r="H108" s="26"/>
      <c r="I108" s="29" t="s">
        <v>253</v>
      </c>
      <c r="J108" s="42"/>
      <c r="K108" s="52"/>
      <c r="L108" s="90"/>
    </row>
    <row r="109" spans="1:12" s="1" customFormat="1" ht="12.75" customHeight="1">
      <c r="A109" s="17">
        <f t="shared" si="5"/>
        <v>105</v>
      </c>
      <c r="B109" s="96" t="s">
        <v>244</v>
      </c>
      <c r="C109" s="44"/>
      <c r="D109" s="43" t="s">
        <v>15</v>
      </c>
      <c r="E109" s="46" t="s">
        <v>254</v>
      </c>
      <c r="F109" s="34">
        <f t="shared" si="6"/>
        <v>2.5999999999999659</v>
      </c>
      <c r="G109" s="45">
        <v>442.2</v>
      </c>
      <c r="H109" s="26"/>
      <c r="I109" s="29" t="s">
        <v>255</v>
      </c>
      <c r="J109" s="42"/>
      <c r="K109" s="52"/>
      <c r="L109" s="90"/>
    </row>
    <row r="110" spans="1:12" s="1" customFormat="1" ht="90">
      <c r="A110" s="63">
        <f t="shared" si="5"/>
        <v>106</v>
      </c>
      <c r="B110" s="99" t="s">
        <v>357</v>
      </c>
      <c r="C110" s="49"/>
      <c r="D110" s="48" t="s">
        <v>203</v>
      </c>
      <c r="E110" s="135" t="s">
        <v>254</v>
      </c>
      <c r="F110" s="58">
        <f t="shared" si="6"/>
        <v>1</v>
      </c>
      <c r="G110" s="59">
        <v>443.2</v>
      </c>
      <c r="H110" s="134"/>
      <c r="I110" s="50" t="s">
        <v>362</v>
      </c>
      <c r="J110" s="57">
        <f>G110-G96</f>
        <v>46.399999999999977</v>
      </c>
      <c r="K110" s="52"/>
      <c r="L110" s="90"/>
    </row>
    <row r="111" spans="1:12" s="1" customFormat="1" ht="22.5">
      <c r="A111" s="136" t="s">
        <v>256</v>
      </c>
      <c r="B111" s="144" t="s">
        <v>257</v>
      </c>
      <c r="C111" s="145"/>
      <c r="D111" s="146" t="s">
        <v>199</v>
      </c>
      <c r="E111" s="137" t="s">
        <v>206</v>
      </c>
      <c r="F111" s="138"/>
      <c r="G111" s="139"/>
      <c r="H111" s="140"/>
      <c r="I111" s="147" t="s">
        <v>271</v>
      </c>
      <c r="J111" s="148"/>
      <c r="K111" s="52"/>
      <c r="L111" s="90"/>
    </row>
    <row r="112" spans="1:12" s="1" customFormat="1" ht="12">
      <c r="A112" s="136" t="s">
        <v>260</v>
      </c>
      <c r="B112" s="144" t="s">
        <v>208</v>
      </c>
      <c r="C112" s="145"/>
      <c r="D112" s="146" t="s">
        <v>199</v>
      </c>
      <c r="E112" s="137" t="s">
        <v>206</v>
      </c>
      <c r="F112" s="138" t="s">
        <v>258</v>
      </c>
      <c r="G112" s="139"/>
      <c r="H112" s="140"/>
      <c r="I112" s="149"/>
      <c r="J112" s="148"/>
      <c r="K112" s="52"/>
      <c r="L112" s="90"/>
    </row>
    <row r="113" spans="1:12" s="1" customFormat="1" ht="45">
      <c r="A113" s="127" t="s">
        <v>261</v>
      </c>
      <c r="B113" s="150" t="s">
        <v>358</v>
      </c>
      <c r="C113" s="151"/>
      <c r="D113" s="152" t="s">
        <v>203</v>
      </c>
      <c r="E113" s="153" t="s">
        <v>206</v>
      </c>
      <c r="F113" s="128" t="s">
        <v>259</v>
      </c>
      <c r="G113" s="154"/>
      <c r="H113" s="155"/>
      <c r="I113" s="156" t="s">
        <v>262</v>
      </c>
      <c r="J113" s="157"/>
      <c r="K113" s="52"/>
      <c r="L113" s="90"/>
    </row>
    <row r="114" spans="1:12" s="1" customFormat="1" ht="12">
      <c r="A114" s="136" t="s">
        <v>260</v>
      </c>
      <c r="B114" s="144" t="s">
        <v>244</v>
      </c>
      <c r="C114" s="145"/>
      <c r="D114" s="146" t="s">
        <v>169</v>
      </c>
      <c r="E114" s="137" t="s">
        <v>266</v>
      </c>
      <c r="F114" s="138" t="s">
        <v>265</v>
      </c>
      <c r="G114" s="139"/>
      <c r="H114" s="140"/>
      <c r="I114" s="149" t="s">
        <v>267</v>
      </c>
      <c r="J114" s="148"/>
      <c r="K114" s="52"/>
      <c r="L114" s="90"/>
    </row>
    <row r="115" spans="1:12" s="1" customFormat="1" ht="12">
      <c r="A115" s="17">
        <v>107</v>
      </c>
      <c r="B115" s="96" t="s">
        <v>170</v>
      </c>
      <c r="C115" s="44"/>
      <c r="D115" s="43" t="s">
        <v>169</v>
      </c>
      <c r="E115" s="46" t="s">
        <v>266</v>
      </c>
      <c r="F115" s="34">
        <f>G115-G110</f>
        <v>0.30000000000001137</v>
      </c>
      <c r="G115" s="45">
        <v>443.5</v>
      </c>
      <c r="H115" s="27"/>
      <c r="I115" s="29"/>
      <c r="J115" s="24"/>
      <c r="K115" s="52"/>
      <c r="L115" s="90"/>
    </row>
    <row r="116" spans="1:12" s="1" customFormat="1" ht="12">
      <c r="A116" s="17">
        <f t="shared" si="5"/>
        <v>108</v>
      </c>
      <c r="B116" s="96" t="s">
        <v>268</v>
      </c>
      <c r="C116" s="44"/>
      <c r="D116" s="43" t="s">
        <v>172</v>
      </c>
      <c r="E116" s="46" t="s">
        <v>266</v>
      </c>
      <c r="F116" s="34">
        <f t="shared" si="6"/>
        <v>7.3000000000000114</v>
      </c>
      <c r="G116" s="45">
        <v>450.8</v>
      </c>
      <c r="H116" s="27"/>
      <c r="I116" s="29" t="s">
        <v>269</v>
      </c>
      <c r="J116" s="24"/>
      <c r="K116" s="52"/>
      <c r="L116" s="90"/>
    </row>
    <row r="117" spans="1:12" s="1" customFormat="1" ht="12">
      <c r="A117" s="17">
        <f t="shared" si="5"/>
        <v>109</v>
      </c>
      <c r="B117" s="96" t="s">
        <v>272</v>
      </c>
      <c r="C117" s="44"/>
      <c r="D117" s="43" t="s">
        <v>169</v>
      </c>
      <c r="E117" s="46" t="s">
        <v>270</v>
      </c>
      <c r="F117" s="34">
        <f t="shared" si="6"/>
        <v>2.0999999999999659</v>
      </c>
      <c r="G117" s="45">
        <v>452.9</v>
      </c>
      <c r="H117" s="27"/>
      <c r="I117" s="29"/>
      <c r="J117" s="24"/>
      <c r="K117" s="52"/>
      <c r="L117" s="90"/>
    </row>
    <row r="118" spans="1:12" s="1" customFormat="1" ht="12">
      <c r="A118" s="17">
        <f t="shared" si="5"/>
        <v>110</v>
      </c>
      <c r="B118" s="96" t="s">
        <v>273</v>
      </c>
      <c r="C118" s="44"/>
      <c r="D118" s="43" t="s">
        <v>199</v>
      </c>
      <c r="E118" s="46" t="s">
        <v>274</v>
      </c>
      <c r="F118" s="34">
        <f t="shared" si="6"/>
        <v>1.4000000000000341</v>
      </c>
      <c r="G118" s="45">
        <v>454.3</v>
      </c>
      <c r="H118" s="27"/>
      <c r="I118" s="29" t="s">
        <v>275</v>
      </c>
      <c r="J118" s="24"/>
      <c r="K118" s="52"/>
      <c r="L118" s="90"/>
    </row>
    <row r="119" spans="1:12" s="1" customFormat="1" ht="12.75" customHeight="1">
      <c r="A119" s="17">
        <f t="shared" si="5"/>
        <v>111</v>
      </c>
      <c r="B119" s="37" t="s">
        <v>276</v>
      </c>
      <c r="C119" s="38"/>
      <c r="D119" s="37" t="s">
        <v>26</v>
      </c>
      <c r="E119" s="46" t="s">
        <v>274</v>
      </c>
      <c r="F119" s="34">
        <f t="shared" si="6"/>
        <v>1.5</v>
      </c>
      <c r="G119" s="45">
        <v>455.8</v>
      </c>
      <c r="H119" s="27"/>
      <c r="I119" s="29" t="s">
        <v>277</v>
      </c>
      <c r="J119" s="24"/>
      <c r="K119" s="52"/>
      <c r="L119" s="90"/>
    </row>
    <row r="120" spans="1:12" s="1" customFormat="1" ht="12.75" customHeight="1">
      <c r="A120" s="17">
        <f t="shared" si="5"/>
        <v>112</v>
      </c>
      <c r="B120" s="37" t="s">
        <v>278</v>
      </c>
      <c r="C120" s="38"/>
      <c r="D120" s="37" t="s">
        <v>26</v>
      </c>
      <c r="E120" s="46" t="s">
        <v>274</v>
      </c>
      <c r="F120" s="34">
        <f t="shared" si="6"/>
        <v>3.5999999999999659</v>
      </c>
      <c r="G120" s="45">
        <v>459.4</v>
      </c>
      <c r="H120" s="27"/>
      <c r="I120" s="29" t="s">
        <v>279</v>
      </c>
      <c r="J120" s="24"/>
      <c r="K120" s="52"/>
      <c r="L120" s="90"/>
    </row>
    <row r="121" spans="1:12" s="1" customFormat="1" ht="12.75" customHeight="1">
      <c r="A121" s="17">
        <f t="shared" si="5"/>
        <v>113</v>
      </c>
      <c r="B121" s="37" t="s">
        <v>281</v>
      </c>
      <c r="C121" s="38"/>
      <c r="D121" s="37" t="s">
        <v>28</v>
      </c>
      <c r="E121" s="66" t="s">
        <v>280</v>
      </c>
      <c r="F121" s="34">
        <f t="shared" si="6"/>
        <v>8.8000000000000114</v>
      </c>
      <c r="G121" s="45">
        <v>468.2</v>
      </c>
      <c r="H121" s="27"/>
      <c r="I121" s="29" t="s">
        <v>282</v>
      </c>
      <c r="J121" s="24"/>
      <c r="K121" s="52"/>
      <c r="L121" s="90"/>
    </row>
    <row r="122" spans="1:12" s="1" customFormat="1" ht="12">
      <c r="A122" s="17">
        <f t="shared" si="5"/>
        <v>114</v>
      </c>
      <c r="B122" s="72" t="s">
        <v>283</v>
      </c>
      <c r="C122" s="38"/>
      <c r="D122" s="89" t="s">
        <v>8</v>
      </c>
      <c r="E122" s="89" t="s">
        <v>284</v>
      </c>
      <c r="F122" s="34">
        <f t="shared" si="6"/>
        <v>5.1999999999999886</v>
      </c>
      <c r="G122" s="102">
        <v>473.4</v>
      </c>
      <c r="H122" s="72"/>
      <c r="I122" s="68"/>
      <c r="J122" s="103"/>
      <c r="K122" s="158"/>
      <c r="L122" s="90"/>
    </row>
    <row r="123" spans="1:12" s="1" customFormat="1" ht="12">
      <c r="A123" s="17">
        <f t="shared" si="5"/>
        <v>115</v>
      </c>
      <c r="B123" s="72" t="s">
        <v>285</v>
      </c>
      <c r="C123" s="38"/>
      <c r="D123" s="89" t="s">
        <v>15</v>
      </c>
      <c r="E123" s="89" t="s">
        <v>284</v>
      </c>
      <c r="F123" s="34">
        <f t="shared" si="6"/>
        <v>0.39999999999997726</v>
      </c>
      <c r="G123" s="102">
        <v>473.79999999999995</v>
      </c>
      <c r="H123" s="72"/>
      <c r="I123" s="68"/>
      <c r="J123" s="103"/>
      <c r="K123" s="158"/>
      <c r="L123" s="90"/>
    </row>
    <row r="124" spans="1:12" s="1" customFormat="1" ht="12">
      <c r="A124" s="17">
        <f t="shared" si="5"/>
        <v>116</v>
      </c>
      <c r="B124" s="72" t="s">
        <v>24</v>
      </c>
      <c r="C124" s="38"/>
      <c r="D124" s="89" t="s">
        <v>8</v>
      </c>
      <c r="E124" s="89" t="s">
        <v>286</v>
      </c>
      <c r="F124" s="34">
        <f t="shared" si="6"/>
        <v>24.400000000000034</v>
      </c>
      <c r="G124" s="102">
        <v>498.2</v>
      </c>
      <c r="H124" s="72"/>
      <c r="I124" s="68" t="s">
        <v>287</v>
      </c>
      <c r="J124" s="103"/>
      <c r="K124" s="158"/>
      <c r="L124" s="90"/>
    </row>
    <row r="125" spans="1:12" s="1" customFormat="1" ht="12">
      <c r="A125" s="17">
        <f t="shared" si="5"/>
        <v>117</v>
      </c>
      <c r="B125" s="72" t="s">
        <v>288</v>
      </c>
      <c r="C125" s="38"/>
      <c r="D125" s="89" t="s">
        <v>15</v>
      </c>
      <c r="E125" s="89" t="s">
        <v>286</v>
      </c>
      <c r="F125" s="34">
        <f t="shared" si="6"/>
        <v>0.19999999999998863</v>
      </c>
      <c r="G125" s="102">
        <v>498.4</v>
      </c>
      <c r="H125" s="72"/>
      <c r="I125" s="68"/>
      <c r="J125" s="103"/>
      <c r="K125" s="158"/>
      <c r="L125" s="90"/>
    </row>
    <row r="126" spans="1:12" s="1" customFormat="1" ht="12">
      <c r="A126" s="17">
        <f t="shared" si="5"/>
        <v>118</v>
      </c>
      <c r="B126" s="72" t="s">
        <v>289</v>
      </c>
      <c r="C126" s="38"/>
      <c r="D126" s="89" t="s">
        <v>7</v>
      </c>
      <c r="E126" s="89" t="s">
        <v>290</v>
      </c>
      <c r="F126" s="34">
        <f t="shared" si="6"/>
        <v>2.5</v>
      </c>
      <c r="G126" s="102">
        <v>500.9</v>
      </c>
      <c r="H126" s="72"/>
      <c r="I126" s="68"/>
      <c r="J126" s="103"/>
      <c r="K126" s="158"/>
      <c r="L126" s="90"/>
    </row>
    <row r="127" spans="1:12" s="1" customFormat="1" ht="12">
      <c r="A127" s="17">
        <f t="shared" si="5"/>
        <v>119</v>
      </c>
      <c r="B127" s="72" t="s">
        <v>291</v>
      </c>
      <c r="C127" s="38"/>
      <c r="D127" s="89" t="s">
        <v>8</v>
      </c>
      <c r="E127" s="89" t="s">
        <v>334</v>
      </c>
      <c r="F127" s="34">
        <f t="shared" si="6"/>
        <v>4.9999999999999432</v>
      </c>
      <c r="G127" s="102">
        <v>505.89999999999992</v>
      </c>
      <c r="H127" s="72"/>
      <c r="I127" s="68" t="s">
        <v>292</v>
      </c>
      <c r="J127" s="103"/>
      <c r="K127" s="158"/>
      <c r="L127" s="90"/>
    </row>
    <row r="128" spans="1:12" s="1" customFormat="1" ht="12">
      <c r="A128" s="17">
        <f t="shared" si="5"/>
        <v>120</v>
      </c>
      <c r="B128" s="72" t="s">
        <v>293</v>
      </c>
      <c r="C128" s="38"/>
      <c r="D128" s="89" t="s">
        <v>15</v>
      </c>
      <c r="E128" s="89" t="s">
        <v>335</v>
      </c>
      <c r="F128" s="34">
        <f t="shared" si="6"/>
        <v>6.8000000000001251</v>
      </c>
      <c r="G128" s="102">
        <v>512.70000000000005</v>
      </c>
      <c r="H128" s="72"/>
      <c r="I128" s="68"/>
      <c r="J128" s="103"/>
      <c r="K128" s="158"/>
      <c r="L128" s="90"/>
    </row>
    <row r="129" spans="1:12" s="1" customFormat="1" ht="12">
      <c r="A129" s="17">
        <f t="shared" si="5"/>
        <v>121</v>
      </c>
      <c r="B129" s="72" t="s">
        <v>294</v>
      </c>
      <c r="C129" s="38"/>
      <c r="D129" s="89" t="s">
        <v>15</v>
      </c>
      <c r="E129" s="89" t="s">
        <v>295</v>
      </c>
      <c r="F129" s="34">
        <f t="shared" si="6"/>
        <v>0.79999999999995453</v>
      </c>
      <c r="G129" s="102">
        <v>513.5</v>
      </c>
      <c r="H129" s="72"/>
      <c r="I129" s="68"/>
      <c r="J129" s="103"/>
      <c r="K129" s="158"/>
      <c r="L129" s="90"/>
    </row>
    <row r="130" spans="1:12" s="1" customFormat="1" ht="33.75">
      <c r="A130" s="63">
        <f t="shared" si="5"/>
        <v>122</v>
      </c>
      <c r="B130" s="113" t="s">
        <v>363</v>
      </c>
      <c r="C130" s="78"/>
      <c r="D130" s="75" t="s">
        <v>22</v>
      </c>
      <c r="E130" s="75" t="s">
        <v>296</v>
      </c>
      <c r="F130" s="58">
        <f t="shared" si="6"/>
        <v>8.6000000000000227</v>
      </c>
      <c r="G130" s="114">
        <v>522.1</v>
      </c>
      <c r="H130" s="113"/>
      <c r="I130" s="104" t="s">
        <v>359</v>
      </c>
      <c r="J130" s="112">
        <f>G130-G110</f>
        <v>78.900000000000034</v>
      </c>
      <c r="K130" s="158"/>
      <c r="L130" s="90"/>
    </row>
    <row r="131" spans="1:12" s="1" customFormat="1" ht="12">
      <c r="A131" s="17">
        <f t="shared" si="5"/>
        <v>123</v>
      </c>
      <c r="B131" s="72" t="s">
        <v>297</v>
      </c>
      <c r="C131" s="38"/>
      <c r="D131" s="89" t="s">
        <v>298</v>
      </c>
      <c r="E131" s="89" t="s">
        <v>299</v>
      </c>
      <c r="F131" s="34">
        <f t="shared" si="6"/>
        <v>0.70000000000004547</v>
      </c>
      <c r="G131" s="102">
        <v>522.80000000000007</v>
      </c>
      <c r="H131" s="72"/>
      <c r="I131" s="68" t="s">
        <v>300</v>
      </c>
      <c r="J131" s="103"/>
      <c r="K131" s="158"/>
      <c r="L131" s="90"/>
    </row>
    <row r="132" spans="1:12" s="1" customFormat="1" ht="12">
      <c r="A132" s="17">
        <f t="shared" si="5"/>
        <v>124</v>
      </c>
      <c r="B132" s="72" t="s">
        <v>301</v>
      </c>
      <c r="C132" s="38"/>
      <c r="D132" s="89" t="s">
        <v>8</v>
      </c>
      <c r="E132" s="89" t="s">
        <v>302</v>
      </c>
      <c r="F132" s="34">
        <f t="shared" si="6"/>
        <v>4.6999999999999318</v>
      </c>
      <c r="G132" s="102">
        <v>527.5</v>
      </c>
      <c r="H132" s="72"/>
      <c r="I132" s="68" t="s">
        <v>303</v>
      </c>
      <c r="J132" s="103"/>
      <c r="K132" s="158"/>
      <c r="L132" s="90"/>
    </row>
    <row r="133" spans="1:12" s="1" customFormat="1" ht="12">
      <c r="A133" s="17">
        <f t="shared" si="5"/>
        <v>125</v>
      </c>
      <c r="B133" s="72" t="s">
        <v>304</v>
      </c>
      <c r="C133" s="38"/>
      <c r="D133" s="89" t="s">
        <v>7</v>
      </c>
      <c r="E133" s="89" t="s">
        <v>299</v>
      </c>
      <c r="F133" s="34">
        <f t="shared" si="6"/>
        <v>0.39999999999997726</v>
      </c>
      <c r="G133" s="102">
        <v>527.9</v>
      </c>
      <c r="H133" s="72"/>
      <c r="I133" s="68" t="s">
        <v>305</v>
      </c>
      <c r="J133" s="103"/>
      <c r="K133" s="158"/>
      <c r="L133" s="90"/>
    </row>
    <row r="134" spans="1:12" s="1" customFormat="1" ht="12">
      <c r="A134" s="17">
        <f t="shared" si="5"/>
        <v>126</v>
      </c>
      <c r="B134" s="72" t="s">
        <v>57</v>
      </c>
      <c r="C134" s="71" t="s">
        <v>336</v>
      </c>
      <c r="D134" s="89" t="s">
        <v>8</v>
      </c>
      <c r="E134" s="89" t="s">
        <v>299</v>
      </c>
      <c r="F134" s="34">
        <f t="shared" si="6"/>
        <v>2.9000000000000909</v>
      </c>
      <c r="G134" s="102">
        <v>530.80000000000007</v>
      </c>
      <c r="H134" s="72"/>
      <c r="I134" s="68" t="s">
        <v>306</v>
      </c>
      <c r="J134" s="103"/>
      <c r="K134" s="158"/>
      <c r="L134" s="90"/>
    </row>
    <row r="135" spans="1:12" s="1" customFormat="1" ht="12">
      <c r="A135" s="17">
        <f t="shared" si="5"/>
        <v>127</v>
      </c>
      <c r="B135" s="72" t="s">
        <v>307</v>
      </c>
      <c r="C135" s="38"/>
      <c r="D135" s="89" t="s">
        <v>15</v>
      </c>
      <c r="E135" s="89" t="s">
        <v>308</v>
      </c>
      <c r="F135" s="34">
        <f t="shared" si="6"/>
        <v>4.5</v>
      </c>
      <c r="G135" s="102">
        <v>535.30000000000007</v>
      </c>
      <c r="H135" s="72"/>
      <c r="I135" s="68"/>
      <c r="J135" s="103"/>
      <c r="K135" s="158"/>
      <c r="L135" s="90"/>
    </row>
    <row r="136" spans="1:12" s="1" customFormat="1" ht="33.75">
      <c r="A136" s="17">
        <f t="shared" si="5"/>
        <v>128</v>
      </c>
      <c r="B136" s="72" t="s">
        <v>309</v>
      </c>
      <c r="C136" s="38"/>
      <c r="D136" s="89" t="s">
        <v>8</v>
      </c>
      <c r="E136" s="89" t="s">
        <v>310</v>
      </c>
      <c r="F136" s="34">
        <f t="shared" si="6"/>
        <v>2.2999999999999545</v>
      </c>
      <c r="G136" s="102">
        <v>537.6</v>
      </c>
      <c r="H136" s="72"/>
      <c r="I136" s="68"/>
      <c r="J136" s="103"/>
      <c r="K136" s="158"/>
      <c r="L136" s="90"/>
    </row>
    <row r="137" spans="1:12" s="1" customFormat="1" ht="22.5">
      <c r="A137" s="17">
        <f t="shared" si="5"/>
        <v>129</v>
      </c>
      <c r="B137" s="72" t="s">
        <v>311</v>
      </c>
      <c r="C137" s="38"/>
      <c r="D137" s="89" t="s">
        <v>15</v>
      </c>
      <c r="E137" s="89" t="s">
        <v>312</v>
      </c>
      <c r="F137" s="34">
        <f t="shared" si="6"/>
        <v>11.5</v>
      </c>
      <c r="G137" s="102">
        <v>549.1</v>
      </c>
      <c r="H137" s="72"/>
      <c r="I137" s="68"/>
      <c r="J137" s="103"/>
      <c r="K137" s="158"/>
      <c r="L137" s="90"/>
    </row>
    <row r="138" spans="1:12" s="1" customFormat="1" ht="22.5">
      <c r="A138" s="17">
        <f t="shared" si="5"/>
        <v>130</v>
      </c>
      <c r="B138" s="72" t="s">
        <v>313</v>
      </c>
      <c r="C138" s="38"/>
      <c r="D138" s="89" t="s">
        <v>15</v>
      </c>
      <c r="E138" s="89" t="s">
        <v>314</v>
      </c>
      <c r="F138" s="34">
        <f t="shared" si="6"/>
        <v>4.2999999999999545</v>
      </c>
      <c r="G138" s="102">
        <v>553.4</v>
      </c>
      <c r="H138" s="72"/>
      <c r="I138" s="68" t="s">
        <v>315</v>
      </c>
      <c r="J138" s="103"/>
      <c r="K138" s="158"/>
      <c r="L138" s="90"/>
    </row>
    <row r="139" spans="1:12" s="1" customFormat="1" ht="22.5">
      <c r="A139" s="17">
        <f t="shared" si="5"/>
        <v>131</v>
      </c>
      <c r="B139" s="72" t="s">
        <v>316</v>
      </c>
      <c r="C139" s="38"/>
      <c r="D139" s="89" t="s">
        <v>8</v>
      </c>
      <c r="E139" s="89" t="s">
        <v>312</v>
      </c>
      <c r="F139" s="34">
        <f t="shared" si="6"/>
        <v>2.6000000000000227</v>
      </c>
      <c r="G139" s="102">
        <v>556</v>
      </c>
      <c r="H139" s="72"/>
      <c r="I139" s="68"/>
      <c r="J139" s="103"/>
      <c r="K139" s="158"/>
      <c r="L139" s="90"/>
    </row>
    <row r="140" spans="1:12" s="1" customFormat="1" ht="12">
      <c r="A140" s="17">
        <f t="shared" si="5"/>
        <v>132</v>
      </c>
      <c r="B140" s="72" t="s">
        <v>317</v>
      </c>
      <c r="C140" s="38"/>
      <c r="D140" s="89" t="s">
        <v>7</v>
      </c>
      <c r="E140" s="89" t="s">
        <v>337</v>
      </c>
      <c r="F140" s="34">
        <f t="shared" si="6"/>
        <v>3.7000000000000455</v>
      </c>
      <c r="G140" s="102">
        <v>559.70000000000005</v>
      </c>
      <c r="H140" s="72"/>
      <c r="I140" s="68" t="s">
        <v>318</v>
      </c>
      <c r="J140" s="103"/>
      <c r="K140" s="158"/>
      <c r="L140" s="90"/>
    </row>
    <row r="141" spans="1:12" s="1" customFormat="1" ht="12">
      <c r="A141" s="17">
        <f t="shared" si="5"/>
        <v>133</v>
      </c>
      <c r="B141" s="72" t="s">
        <v>319</v>
      </c>
      <c r="C141" s="38"/>
      <c r="D141" s="89" t="s">
        <v>15</v>
      </c>
      <c r="E141" s="89" t="s">
        <v>338</v>
      </c>
      <c r="F141" s="34">
        <f t="shared" si="6"/>
        <v>8.1000000000000227</v>
      </c>
      <c r="G141" s="102">
        <v>567.80000000000007</v>
      </c>
      <c r="H141" s="72"/>
      <c r="I141" s="68"/>
      <c r="J141" s="103"/>
      <c r="K141" s="158"/>
      <c r="L141" s="90"/>
    </row>
    <row r="142" spans="1:12" s="1" customFormat="1" ht="22.5">
      <c r="A142" s="17">
        <f t="shared" si="5"/>
        <v>134</v>
      </c>
      <c r="B142" s="72" t="s">
        <v>320</v>
      </c>
      <c r="C142" s="38"/>
      <c r="D142" s="89" t="s">
        <v>8</v>
      </c>
      <c r="E142" s="89" t="s">
        <v>9</v>
      </c>
      <c r="F142" s="34">
        <f t="shared" si="6"/>
        <v>1.2999999999999545</v>
      </c>
      <c r="G142" s="102">
        <v>569.1</v>
      </c>
      <c r="H142" s="72"/>
      <c r="I142" s="68" t="s">
        <v>321</v>
      </c>
      <c r="J142" s="103"/>
      <c r="K142" s="158"/>
      <c r="L142" s="90"/>
    </row>
    <row r="143" spans="1:12" s="1" customFormat="1" ht="12">
      <c r="A143" s="17">
        <f t="shared" si="5"/>
        <v>135</v>
      </c>
      <c r="B143" s="72" t="s">
        <v>322</v>
      </c>
      <c r="C143" s="38"/>
      <c r="D143" s="89" t="s">
        <v>121</v>
      </c>
      <c r="E143" s="89" t="s">
        <v>9</v>
      </c>
      <c r="F143" s="34">
        <f t="shared" si="6"/>
        <v>5</v>
      </c>
      <c r="G143" s="102">
        <v>574.1</v>
      </c>
      <c r="H143" s="72"/>
      <c r="I143" s="68"/>
      <c r="J143" s="103"/>
      <c r="K143" s="158"/>
      <c r="L143" s="90"/>
    </row>
    <row r="144" spans="1:12" s="1" customFormat="1" ht="12">
      <c r="A144" s="17">
        <f t="shared" si="5"/>
        <v>136</v>
      </c>
      <c r="B144" s="89" t="s">
        <v>323</v>
      </c>
      <c r="C144" s="38"/>
      <c r="D144" s="89" t="s">
        <v>8</v>
      </c>
      <c r="E144" s="89" t="s">
        <v>339</v>
      </c>
      <c r="F144" s="34">
        <f t="shared" si="6"/>
        <v>0.5</v>
      </c>
      <c r="G144" s="102">
        <v>574.6</v>
      </c>
      <c r="H144" s="72"/>
      <c r="I144" s="68"/>
      <c r="J144" s="103"/>
      <c r="K144" s="158"/>
      <c r="L144" s="90"/>
    </row>
    <row r="145" spans="1:12" s="1" customFormat="1" ht="12">
      <c r="A145" s="17">
        <f t="shared" si="5"/>
        <v>137</v>
      </c>
      <c r="B145" s="72" t="s">
        <v>324</v>
      </c>
      <c r="C145" s="38"/>
      <c r="D145" s="89" t="s">
        <v>7</v>
      </c>
      <c r="E145" s="89" t="s">
        <v>339</v>
      </c>
      <c r="F145" s="34">
        <f t="shared" si="6"/>
        <v>7.5</v>
      </c>
      <c r="G145" s="102">
        <v>582.1</v>
      </c>
      <c r="H145" s="72"/>
      <c r="I145" s="68" t="s">
        <v>325</v>
      </c>
      <c r="J145" s="103"/>
      <c r="K145" s="158"/>
      <c r="L145" s="90"/>
    </row>
    <row r="146" spans="1:12" s="1" customFormat="1" ht="12">
      <c r="A146" s="17">
        <f t="shared" si="5"/>
        <v>138</v>
      </c>
      <c r="B146" s="72" t="s">
        <v>53</v>
      </c>
      <c r="C146" s="38"/>
      <c r="D146" s="89" t="s">
        <v>15</v>
      </c>
      <c r="E146" s="89" t="s">
        <v>29</v>
      </c>
      <c r="F146" s="34">
        <f t="shared" si="6"/>
        <v>1.1000000000000227</v>
      </c>
      <c r="G146" s="102">
        <v>583.20000000000005</v>
      </c>
      <c r="H146" s="72"/>
      <c r="I146" s="68" t="s">
        <v>326</v>
      </c>
      <c r="J146" s="103"/>
      <c r="K146" s="158"/>
      <c r="L146" s="90"/>
    </row>
    <row r="147" spans="1:12" s="1" customFormat="1" ht="12">
      <c r="A147" s="17">
        <f t="shared" si="5"/>
        <v>139</v>
      </c>
      <c r="B147" s="72" t="s">
        <v>23</v>
      </c>
      <c r="C147" s="38"/>
      <c r="D147" s="89" t="s">
        <v>327</v>
      </c>
      <c r="E147" s="89" t="s">
        <v>50</v>
      </c>
      <c r="F147" s="34">
        <f t="shared" si="6"/>
        <v>1.6999999999999318</v>
      </c>
      <c r="G147" s="102">
        <v>584.9</v>
      </c>
      <c r="H147" s="72"/>
      <c r="I147" s="68" t="s">
        <v>328</v>
      </c>
      <c r="J147" s="103"/>
      <c r="K147" s="158"/>
      <c r="L147" s="90"/>
    </row>
    <row r="148" spans="1:12" s="1" customFormat="1" ht="12">
      <c r="A148" s="17">
        <f t="shared" si="5"/>
        <v>140</v>
      </c>
      <c r="B148" s="72" t="s">
        <v>329</v>
      </c>
      <c r="C148" s="38"/>
      <c r="D148" s="89" t="s">
        <v>7</v>
      </c>
      <c r="E148" s="89" t="s">
        <v>330</v>
      </c>
      <c r="F148" s="34">
        <f t="shared" si="6"/>
        <v>3.2000000000000455</v>
      </c>
      <c r="G148" s="102">
        <v>588.1</v>
      </c>
      <c r="H148" s="72"/>
      <c r="I148" s="68"/>
      <c r="J148" s="103"/>
      <c r="K148" s="158"/>
      <c r="L148" s="90"/>
    </row>
    <row r="149" spans="1:12" s="1" customFormat="1" ht="12">
      <c r="A149" s="17">
        <f t="shared" si="5"/>
        <v>141</v>
      </c>
      <c r="B149" s="72" t="s">
        <v>49</v>
      </c>
      <c r="C149" s="38"/>
      <c r="D149" s="89" t="s">
        <v>15</v>
      </c>
      <c r="E149" s="89" t="s">
        <v>340</v>
      </c>
      <c r="F149" s="34">
        <f t="shared" si="6"/>
        <v>2.5</v>
      </c>
      <c r="G149" s="102">
        <v>590.6</v>
      </c>
      <c r="H149" s="72"/>
      <c r="I149" s="68"/>
      <c r="J149" s="103"/>
      <c r="K149" s="158"/>
      <c r="L149" s="90"/>
    </row>
    <row r="150" spans="1:12" s="1" customFormat="1" ht="12">
      <c r="A150" s="17">
        <f t="shared" si="5"/>
        <v>142</v>
      </c>
      <c r="B150" s="72" t="s">
        <v>331</v>
      </c>
      <c r="C150" s="38"/>
      <c r="D150" s="68" t="s">
        <v>8</v>
      </c>
      <c r="E150" s="68" t="s">
        <v>332</v>
      </c>
      <c r="F150" s="34">
        <f t="shared" si="6"/>
        <v>1.2000000000000455</v>
      </c>
      <c r="G150" s="102">
        <v>591.80000000000007</v>
      </c>
      <c r="H150" s="72"/>
      <c r="I150" s="68"/>
      <c r="J150" s="103"/>
      <c r="K150" s="158"/>
      <c r="L150" s="90"/>
    </row>
    <row r="151" spans="1:12" s="1" customFormat="1" ht="12">
      <c r="A151" s="17">
        <f t="shared" si="5"/>
        <v>143</v>
      </c>
      <c r="B151" s="72" t="s">
        <v>333</v>
      </c>
      <c r="C151" s="38"/>
      <c r="D151" s="68" t="s">
        <v>7</v>
      </c>
      <c r="E151" s="68" t="s">
        <v>332</v>
      </c>
      <c r="F151" s="34">
        <f t="shared" si="6"/>
        <v>1.5</v>
      </c>
      <c r="G151" s="102">
        <v>593.30000000000007</v>
      </c>
      <c r="H151" s="72"/>
      <c r="I151" s="68"/>
      <c r="J151" s="103"/>
      <c r="K151" s="158"/>
      <c r="L151" s="90"/>
    </row>
    <row r="152" spans="1:12" s="1" customFormat="1" ht="12.75" customHeight="1">
      <c r="A152" s="17">
        <f t="shared" si="5"/>
        <v>144</v>
      </c>
      <c r="B152" s="37" t="s">
        <v>341</v>
      </c>
      <c r="C152" s="38"/>
      <c r="D152" s="37" t="s">
        <v>28</v>
      </c>
      <c r="E152" s="37" t="s">
        <v>342</v>
      </c>
      <c r="F152" s="34">
        <f t="shared" si="6"/>
        <v>0.39999999999997726</v>
      </c>
      <c r="G152" s="45">
        <v>593.70000000000005</v>
      </c>
      <c r="H152" s="27"/>
      <c r="I152" s="68"/>
      <c r="J152" s="24"/>
      <c r="K152" s="52"/>
      <c r="L152" s="90"/>
    </row>
    <row r="153" spans="1:12" s="1" customFormat="1" ht="12.75" customHeight="1">
      <c r="A153" s="17">
        <f t="shared" si="5"/>
        <v>145</v>
      </c>
      <c r="B153" s="37" t="s">
        <v>344</v>
      </c>
      <c r="C153" s="38"/>
      <c r="D153" s="37" t="s">
        <v>27</v>
      </c>
      <c r="E153" s="37" t="s">
        <v>343</v>
      </c>
      <c r="F153" s="34">
        <f t="shared" si="6"/>
        <v>3.3999999999999773</v>
      </c>
      <c r="G153" s="45">
        <v>597.1</v>
      </c>
      <c r="H153" s="27"/>
      <c r="I153" s="29"/>
      <c r="J153" s="24"/>
      <c r="K153" s="52"/>
      <c r="L153" s="90"/>
    </row>
    <row r="154" spans="1:12" s="1" customFormat="1" ht="12.75" customHeight="1">
      <c r="A154" s="17">
        <f t="shared" si="5"/>
        <v>146</v>
      </c>
      <c r="B154" s="37" t="s">
        <v>345</v>
      </c>
      <c r="C154" s="38"/>
      <c r="D154" s="37" t="s">
        <v>26</v>
      </c>
      <c r="E154" s="37" t="s">
        <v>343</v>
      </c>
      <c r="F154" s="34">
        <f t="shared" si="6"/>
        <v>3.2999999999999545</v>
      </c>
      <c r="G154" s="45">
        <v>600.4</v>
      </c>
      <c r="H154" s="27"/>
      <c r="I154" s="29" t="s">
        <v>361</v>
      </c>
      <c r="J154" s="24"/>
      <c r="K154" s="52"/>
      <c r="L154" s="90"/>
    </row>
    <row r="155" spans="1:12" s="1" customFormat="1" ht="12.75" customHeight="1">
      <c r="A155" s="17">
        <f t="shared" si="5"/>
        <v>147</v>
      </c>
      <c r="B155" s="97" t="s">
        <v>346</v>
      </c>
      <c r="C155" s="44"/>
      <c r="D155" s="37" t="s">
        <v>26</v>
      </c>
      <c r="E155" s="37" t="s">
        <v>343</v>
      </c>
      <c r="F155" s="34">
        <f t="shared" si="6"/>
        <v>4.3999999999999773</v>
      </c>
      <c r="G155" s="45">
        <v>604.79999999999995</v>
      </c>
      <c r="H155" s="27"/>
      <c r="I155" s="29"/>
      <c r="J155" s="24"/>
      <c r="K155" s="52"/>
      <c r="L155" s="90"/>
    </row>
    <row r="156" spans="1:12" s="1" customFormat="1" ht="22.5">
      <c r="A156" s="17">
        <f t="shared" si="5"/>
        <v>148</v>
      </c>
      <c r="B156" s="97" t="s">
        <v>208</v>
      </c>
      <c r="C156" s="44"/>
      <c r="D156" s="46" t="s">
        <v>347</v>
      </c>
      <c r="E156" s="46" t="s">
        <v>349</v>
      </c>
      <c r="F156" s="34">
        <f t="shared" si="6"/>
        <v>0.20000000000004547</v>
      </c>
      <c r="G156" s="45">
        <v>605</v>
      </c>
      <c r="H156" s="27"/>
      <c r="I156" s="29" t="s">
        <v>348</v>
      </c>
      <c r="J156" s="24"/>
      <c r="K156" s="52"/>
      <c r="L156" s="90"/>
    </row>
    <row r="157" spans="1:12" s="1" customFormat="1" ht="12">
      <c r="A157" s="17">
        <f t="shared" si="5"/>
        <v>149</v>
      </c>
      <c r="B157" s="89" t="s">
        <v>214</v>
      </c>
      <c r="C157" s="44"/>
      <c r="D157" s="43" t="s">
        <v>8</v>
      </c>
      <c r="E157" s="46" t="s">
        <v>9</v>
      </c>
      <c r="F157" s="34">
        <f t="shared" si="6"/>
        <v>1.7999999999999545</v>
      </c>
      <c r="G157" s="45">
        <v>606.79999999999995</v>
      </c>
      <c r="H157" s="27"/>
      <c r="I157" s="89"/>
      <c r="J157" s="24"/>
      <c r="K157" s="52"/>
      <c r="L157" s="90"/>
    </row>
    <row r="158" spans="1:12" s="4" customFormat="1" ht="90.75" thickBot="1">
      <c r="A158" s="64">
        <f t="shared" si="5"/>
        <v>150</v>
      </c>
      <c r="B158" s="101" t="s">
        <v>350</v>
      </c>
      <c r="C158" s="31"/>
      <c r="D158" s="32" t="s">
        <v>6</v>
      </c>
      <c r="E158" s="30"/>
      <c r="F158" s="60">
        <f t="shared" si="6"/>
        <v>0.40000000000009095</v>
      </c>
      <c r="G158" s="61">
        <v>607.20000000000005</v>
      </c>
      <c r="H158" s="30"/>
      <c r="I158" s="76" t="s">
        <v>360</v>
      </c>
      <c r="J158" s="33">
        <f>G158-G130</f>
        <v>85.100000000000023</v>
      </c>
      <c r="K158" s="52"/>
      <c r="L158" s="90"/>
    </row>
  </sheetData>
  <phoneticPr fontId="18"/>
  <pageMargins left="0.7" right="0.7" top="0.75" bottom="0.75" header="0.3" footer="0.3"/>
  <pageSetup paperSize="9" scale="71" fitToHeight="0" orientation="portrait" horizontalDpi="0" verticalDpi="0" r:id="rId1"/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que</vt:lpstr>
      <vt:lpstr>que!Print_Area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ZIN8</dc:creator>
  <cp:lastModifiedBy>ZIN8</cp:lastModifiedBy>
  <cp:lastPrinted>2015-05-15T14:41:00Z</cp:lastPrinted>
  <dcterms:created xsi:type="dcterms:W3CDTF">2013-03-10T08:41:33Z</dcterms:created>
  <dcterms:modified xsi:type="dcterms:W3CDTF">2015-05-15T15:20:10Z</dcterms:modified>
</cp:coreProperties>
</file>