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805" yWindow="3015" windowWidth="18315" windowHeight="109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Sheet1!$A$1:$J$39</definedName>
  </definedNames>
  <calcPr calcId="145621"/>
</workbook>
</file>

<file path=xl/calcChain.xml><?xml version="1.0" encoding="utf-8"?>
<calcChain xmlns="http://schemas.openxmlformats.org/spreadsheetml/2006/main">
  <c r="A39" i="1" l="1"/>
  <c r="F39" i="1"/>
  <c r="F38" i="1"/>
  <c r="A38" i="1"/>
  <c r="J39" i="1"/>
  <c r="F37" i="1"/>
  <c r="F36" i="1"/>
  <c r="F35" i="1"/>
  <c r="F34" i="1"/>
  <c r="F33" i="1"/>
  <c r="J35" i="1"/>
  <c r="J25" i="1"/>
  <c r="F17" i="1"/>
  <c r="F16" i="1"/>
  <c r="F13" i="1"/>
  <c r="F18" i="1" l="1"/>
  <c r="F6" i="1" l="1"/>
  <c r="F25" i="1"/>
  <c r="F26" i="1"/>
  <c r="F27" i="1"/>
  <c r="F28" i="1"/>
  <c r="F29" i="1"/>
  <c r="F32" i="1" l="1"/>
  <c r="F31" i="1"/>
  <c r="F30" i="1"/>
  <c r="A6" i="1"/>
  <c r="A7" i="1" s="1"/>
  <c r="A8" i="1" s="1"/>
  <c r="A9" i="1" s="1"/>
  <c r="A10" i="1" s="1"/>
  <c r="A11" i="1" s="1"/>
  <c r="A12" i="1" s="1"/>
  <c r="F7" i="1"/>
  <c r="F8" i="1"/>
  <c r="F9" i="1"/>
  <c r="F10" i="1"/>
  <c r="F11" i="1"/>
  <c r="F12" i="1"/>
  <c r="F14" i="1"/>
  <c r="F15" i="1"/>
  <c r="F19" i="1"/>
  <c r="F20" i="1"/>
  <c r="F21" i="1"/>
  <c r="F22" i="1"/>
  <c r="F23" i="1"/>
  <c r="F24" i="1"/>
  <c r="A13" i="1" l="1"/>
  <c r="A14" i="1" s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<sst xmlns="http://schemas.openxmlformats.org/spreadsheetml/2006/main" count="145" uniqueCount="106">
  <si>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</si>
  <si>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</si>
  <si>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</si>
  <si>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</si>
  <si>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</si>
  <si>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</si>
  <si>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十字路　S</t>
    <rPh sb="0" eb="3">
      <t>ジュウジロ</t>
    </rPh>
    <phoneticPr fontId="1"/>
  </si>
  <si>
    <t>ト字路</t>
    <rPh sb="1" eb="3">
      <t>ジロ</t>
    </rPh>
    <phoneticPr fontId="1"/>
  </si>
  <si>
    <t>Y字路</t>
    <rPh sb="1" eb="3">
      <t>ジロ</t>
    </rPh>
    <phoneticPr fontId="1"/>
  </si>
  <si>
    <t>T字路</t>
    <rPh sb="1" eb="3">
      <t>ジロ</t>
    </rPh>
    <phoneticPr fontId="1"/>
  </si>
  <si>
    <t>十字路</t>
    <rPh sb="0" eb="3">
      <t>ジュウジロ</t>
    </rPh>
    <phoneticPr fontId="1"/>
  </si>
  <si>
    <t>┤字路</t>
    <rPh sb="1" eb="3">
      <t>ジロ</t>
    </rPh>
    <phoneticPr fontId="1"/>
  </si>
  <si>
    <t>左折</t>
    <rPh sb="0" eb="2">
      <t>サセツ</t>
    </rPh>
    <phoneticPr fontId="1"/>
  </si>
  <si>
    <t>市道</t>
    <rPh sb="0" eb="2">
      <t>シドウ</t>
    </rPh>
    <phoneticPr fontId="1"/>
  </si>
  <si>
    <t>右折</t>
    <rPh sb="0" eb="2">
      <t>ウセツ</t>
    </rPh>
    <phoneticPr fontId="1"/>
  </si>
  <si>
    <t>左側</t>
    <rPh sb="0" eb="2">
      <t>ヒダリガワ</t>
    </rPh>
    <phoneticPr fontId="1"/>
  </si>
  <si>
    <t>直進</t>
    <rPh sb="0" eb="2">
      <t>チョクシン</t>
    </rPh>
    <phoneticPr fontId="1"/>
  </si>
  <si>
    <t>ver1.00 正式版</t>
    <rPh sb="8" eb="10">
      <t>セイシキ</t>
    </rPh>
    <rPh sb="10" eb="11">
      <t>バン</t>
    </rPh>
    <phoneticPr fontId="2"/>
  </si>
  <si>
    <t>※時間の記述は6：30スタート基準です</t>
    <phoneticPr fontId="2"/>
  </si>
  <si>
    <t>6:30スタート南西方向</t>
    <rPh sb="8" eb="10">
      <t>ナンセイ</t>
    </rPh>
    <rPh sb="10" eb="12">
      <t>ホウコウ</t>
    </rPh>
    <phoneticPr fontId="1"/>
  </si>
  <si>
    <t>県道13→R438(439)</t>
    <rPh sb="0" eb="2">
      <t>ケンドウ</t>
    </rPh>
    <phoneticPr fontId="1"/>
  </si>
  <si>
    <t>新町二丁目　S</t>
    <rPh sb="0" eb="5">
      <t>シンマチニチョウメ</t>
    </rPh>
    <phoneticPr fontId="1"/>
  </si>
  <si>
    <t>R438（R439)</t>
    <phoneticPr fontId="1"/>
  </si>
  <si>
    <t>阿波おどり会館前　R438(R439)トレース</t>
    <rPh sb="0" eb="2">
      <t>アワ</t>
    </rPh>
    <rPh sb="5" eb="8">
      <t>カイカンマエ</t>
    </rPh>
    <phoneticPr fontId="1"/>
  </si>
  <si>
    <t>┤字路</t>
    <rPh sb="0" eb="3">
      <t>ケイセンジロ</t>
    </rPh>
    <phoneticPr fontId="1"/>
  </si>
  <si>
    <t>R193→R438（R439)</t>
    <phoneticPr fontId="2"/>
  </si>
  <si>
    <t>一瞬R193と重複するが道なり直進すること</t>
    <rPh sb="0" eb="2">
      <t>イッシュン</t>
    </rPh>
    <rPh sb="7" eb="9">
      <t>チョウフク</t>
    </rPh>
    <rPh sb="12" eb="13">
      <t>ミチ</t>
    </rPh>
    <rPh sb="15" eb="17">
      <t>チョクシン</t>
    </rPh>
    <phoneticPr fontId="2"/>
  </si>
  <si>
    <t>R439</t>
    <phoneticPr fontId="1"/>
  </si>
  <si>
    <t>ようやくR439単独区間</t>
    <rPh sb="8" eb="12">
      <t>タンドククカン</t>
    </rPh>
    <phoneticPr fontId="2"/>
  </si>
  <si>
    <t>（奥祖谷かずら橋）</t>
    <rPh sb="1" eb="4">
      <t>オクイヤ</t>
    </rPh>
    <rPh sb="7" eb="8">
      <t>バシ</t>
    </rPh>
    <phoneticPr fontId="1"/>
  </si>
  <si>
    <t>この付近まで道悪し</t>
    <rPh sb="2" eb="4">
      <t>フキン</t>
    </rPh>
    <rPh sb="6" eb="8">
      <t>ミチワル</t>
    </rPh>
    <phoneticPr fontId="2"/>
  </si>
  <si>
    <t>県道32</t>
    <rPh sb="0" eb="2">
      <t>ケンドウ</t>
    </rPh>
    <phoneticPr fontId="1"/>
  </si>
  <si>
    <t>左直進</t>
    <rPh sb="0" eb="3">
      <t>ヒダリチョクシン</t>
    </rPh>
    <phoneticPr fontId="1"/>
  </si>
  <si>
    <t>→　池田　かずら橋　方面</t>
    <rPh sb="2" eb="4">
      <t>イケダ</t>
    </rPh>
    <rPh sb="8" eb="9">
      <t>バシ</t>
    </rPh>
    <rPh sb="10" eb="12">
      <t>ホウメン</t>
    </rPh>
    <phoneticPr fontId="2"/>
  </si>
  <si>
    <t>（祖谷渓　小便小僧）</t>
    <rPh sb="1" eb="4">
      <t>イヤケイ</t>
    </rPh>
    <rPh sb="5" eb="9">
      <t>ショウベンコゾウ</t>
    </rPh>
    <phoneticPr fontId="1"/>
  </si>
  <si>
    <t>県道32</t>
    <rPh sb="0" eb="2">
      <t>ケンドウ</t>
    </rPh>
    <phoneticPr fontId="2"/>
  </si>
  <si>
    <t>標高413m
この付近まで緩やかな登り</t>
    <rPh sb="0" eb="2">
      <t>ヒョウコウ</t>
    </rPh>
    <rPh sb="9" eb="11">
      <t>フキン</t>
    </rPh>
    <rPh sb="13" eb="14">
      <t>ユル</t>
    </rPh>
    <rPh sb="17" eb="18">
      <t>ノボ</t>
    </rPh>
    <phoneticPr fontId="2"/>
  </si>
  <si>
    <t>┤字路</t>
    <rPh sb="1" eb="3">
      <t>ジロ</t>
    </rPh>
    <phoneticPr fontId="2"/>
  </si>
  <si>
    <t>右直進</t>
    <rPh sb="0" eb="3">
      <t>ミギチョクシン</t>
    </rPh>
    <phoneticPr fontId="1"/>
  </si>
  <si>
    <t>市道</t>
    <rPh sb="0" eb="2">
      <t>シドウ</t>
    </rPh>
    <phoneticPr fontId="2"/>
  </si>
  <si>
    <t>祖谷口橋を渡らずに吉野川右岸を走り続ける</t>
    <rPh sb="0" eb="4">
      <t>イヤグチバシ</t>
    </rPh>
    <rPh sb="5" eb="6">
      <t>ワタ</t>
    </rPh>
    <rPh sb="9" eb="12">
      <t>ヨシノガワ</t>
    </rPh>
    <rPh sb="12" eb="14">
      <t>ウガン</t>
    </rPh>
    <rPh sb="15" eb="16">
      <t>ハシ</t>
    </rPh>
    <rPh sb="17" eb="18">
      <t>ツヅ</t>
    </rPh>
    <phoneticPr fontId="2"/>
  </si>
  <si>
    <t>県道269</t>
    <rPh sb="0" eb="2">
      <t>ケンドウ</t>
    </rPh>
    <phoneticPr fontId="2"/>
  </si>
  <si>
    <t>県道269と合流</t>
    <rPh sb="0" eb="2">
      <t>ケンドウ</t>
    </rPh>
    <rPh sb="6" eb="8">
      <t>ゴウリュウ</t>
    </rPh>
    <phoneticPr fontId="2"/>
  </si>
  <si>
    <t>県道268</t>
    <rPh sb="0" eb="2">
      <t>ケンドウ</t>
    </rPh>
    <phoneticPr fontId="1"/>
  </si>
  <si>
    <t>中西　S</t>
    <rPh sb="0" eb="2">
      <t>ナカニシ</t>
    </rPh>
    <phoneticPr fontId="1"/>
  </si>
  <si>
    <r>
      <t>まだまだ</t>
    </r>
    <r>
      <rPr>
        <b/>
        <sz val="9"/>
        <color rgb="FFFF0000"/>
        <rFont val="ＭＳ Ｐゴシック"/>
        <family val="3"/>
        <charset val="128"/>
      </rPr>
      <t>吉野川右岸</t>
    </r>
    <r>
      <rPr>
        <sz val="9"/>
        <rFont val="ＭＳ Ｐゴシック"/>
        <family val="3"/>
        <charset val="128"/>
      </rPr>
      <t>を走り続ける</t>
    </r>
    <rPh sb="4" eb="7">
      <t>ヨシノガワ</t>
    </rPh>
    <rPh sb="7" eb="9">
      <t>ウガン</t>
    </rPh>
    <rPh sb="10" eb="11">
      <t>ハシ</t>
    </rPh>
    <rPh sb="12" eb="13">
      <t>ツヅ</t>
    </rPh>
    <phoneticPr fontId="2"/>
  </si>
  <si>
    <t>R32</t>
    <phoneticPr fontId="1"/>
  </si>
  <si>
    <t>イタノ　S</t>
    <phoneticPr fontId="1"/>
  </si>
  <si>
    <r>
      <t>←　高松　琴平
R32にしたがって</t>
    </r>
    <r>
      <rPr>
        <b/>
        <sz val="9"/>
        <color rgb="FFFF0000"/>
        <rFont val="ＭＳ Ｐゴシック"/>
        <family val="3"/>
        <charset val="128"/>
      </rPr>
      <t>吉野川左岸</t>
    </r>
    <r>
      <rPr>
        <sz val="9"/>
        <rFont val="ＭＳ Ｐゴシック"/>
        <family val="3"/>
        <charset val="128"/>
      </rPr>
      <t>へと渡る</t>
    </r>
    <rPh sb="2" eb="4">
      <t>タカマツ</t>
    </rPh>
    <rPh sb="5" eb="7">
      <t>コトヒラ</t>
    </rPh>
    <rPh sb="17" eb="20">
      <t>ヨシノガワ</t>
    </rPh>
    <rPh sb="20" eb="22">
      <t>サガン</t>
    </rPh>
    <rPh sb="24" eb="25">
      <t>ワタ</t>
    </rPh>
    <phoneticPr fontId="2"/>
  </si>
  <si>
    <t>井川池田　IC入口　S</t>
    <rPh sb="0" eb="2">
      <t>イガワ</t>
    </rPh>
    <rPh sb="2" eb="4">
      <t>イケダ</t>
    </rPh>
    <rPh sb="7" eb="9">
      <t>イリグチ</t>
    </rPh>
    <phoneticPr fontId="1"/>
  </si>
  <si>
    <t>県道12</t>
    <rPh sb="0" eb="2">
      <t>ケンドウ</t>
    </rPh>
    <phoneticPr fontId="1"/>
  </si>
  <si>
    <t>州津　S</t>
    <rPh sb="0" eb="1">
      <t>シュウ</t>
    </rPh>
    <rPh sb="1" eb="2">
      <t>ツ</t>
    </rPh>
    <phoneticPr fontId="1"/>
  </si>
  <si>
    <r>
      <t>道なり右に進んでも県道12（バイパス）
どちらに進んでも良い
この付近　</t>
    </r>
    <r>
      <rPr>
        <b/>
        <sz val="9"/>
        <rFont val="ＭＳ Ｐゴシック"/>
        <family val="3"/>
        <charset val="128"/>
      </rPr>
      <t>脇町・うだつの町並み</t>
    </r>
    <rPh sb="0" eb="1">
      <t>ミチ</t>
    </rPh>
    <rPh sb="3" eb="4">
      <t>ミギ</t>
    </rPh>
    <rPh sb="5" eb="6">
      <t>スス</t>
    </rPh>
    <rPh sb="9" eb="11">
      <t>ケンドウ</t>
    </rPh>
    <rPh sb="24" eb="25">
      <t>スス</t>
    </rPh>
    <rPh sb="28" eb="29">
      <t>ヨ</t>
    </rPh>
    <rPh sb="33" eb="35">
      <t>フキン</t>
    </rPh>
    <rPh sb="43" eb="45">
      <t>マチナ</t>
    </rPh>
    <phoneticPr fontId="2"/>
  </si>
  <si>
    <t>（ローソン Ｌ 阿波病院前）　十字路　S</t>
    <rPh sb="15" eb="18">
      <t>ジュウジロ</t>
    </rPh>
    <phoneticPr fontId="1"/>
  </si>
  <si>
    <t>県道2</t>
    <rPh sb="0" eb="2">
      <t>ケンドウ</t>
    </rPh>
    <phoneticPr fontId="1"/>
  </si>
  <si>
    <t>このローソンの角で左に県道2分岐だが釣られないこと
ここから県道２重複区間（ただし道路標識上では県12が優先表記）</t>
    <rPh sb="30" eb="32">
      <t>ケンドウ</t>
    </rPh>
    <rPh sb="33" eb="37">
      <t>チョウフククカン</t>
    </rPh>
    <rPh sb="41" eb="46">
      <t>ドウロヒョウシキジョウ</t>
    </rPh>
    <rPh sb="48" eb="49">
      <t>ケン</t>
    </rPh>
    <rPh sb="52" eb="54">
      <t>ユウセン</t>
    </rPh>
    <rPh sb="54" eb="56">
      <t>ヒョウキ</t>
    </rPh>
    <phoneticPr fontId="2"/>
  </si>
  <si>
    <t>県道12（県2）</t>
    <rPh sb="0" eb="2">
      <t>ケンドウ</t>
    </rPh>
    <rPh sb="5" eb="6">
      <t>ケン</t>
    </rPh>
    <phoneticPr fontId="1"/>
  </si>
  <si>
    <t>×</t>
    <phoneticPr fontId="2"/>
  </si>
  <si>
    <t>（昭和シェル　松永石油店）　十字路　S</t>
    <rPh sb="14" eb="17">
      <t>ジュウジロ</t>
    </rPh>
    <phoneticPr fontId="1"/>
  </si>
  <si>
    <r>
      <t xml:space="preserve">このポイントわかりづらい。ここから県道２単独区間
</t>
    </r>
    <r>
      <rPr>
        <b/>
        <sz val="9"/>
        <color rgb="FFFF0000"/>
        <rFont val="ＭＳ Ｐゴシック"/>
        <family val="3"/>
        <charset val="128"/>
      </rPr>
      <t>セブン-イレブンまで行くと行き過ぎ</t>
    </r>
    <rPh sb="17" eb="19">
      <t>ケンドウ</t>
    </rPh>
    <rPh sb="20" eb="22">
      <t>タンドク</t>
    </rPh>
    <rPh sb="22" eb="24">
      <t>クカン</t>
    </rPh>
    <rPh sb="35" eb="36">
      <t>イ</t>
    </rPh>
    <rPh sb="38" eb="39">
      <t>イ</t>
    </rPh>
    <rPh sb="40" eb="41">
      <t>ス</t>
    </rPh>
    <phoneticPr fontId="2"/>
  </si>
  <si>
    <t>（堤防突き当り）</t>
    <rPh sb="1" eb="4">
      <t>テイボウツ</t>
    </rPh>
    <rPh sb="5" eb="6">
      <t>アタ</t>
    </rPh>
    <phoneticPr fontId="1"/>
  </si>
  <si>
    <t>左　回りこむ
右　降りる</t>
    <rPh sb="0" eb="1">
      <t>ヒダリ</t>
    </rPh>
    <rPh sb="2" eb="3">
      <t>マワ</t>
    </rPh>
    <rPh sb="7" eb="8">
      <t>ミギ</t>
    </rPh>
    <rPh sb="9" eb="10">
      <t>オ</t>
    </rPh>
    <phoneticPr fontId="1"/>
  </si>
  <si>
    <t>四国の道　柱石あり
右すぐの潜水橋に向かう</t>
    <rPh sb="0" eb="2">
      <t>シコク</t>
    </rPh>
    <rPh sb="3" eb="4">
      <t>ミチ</t>
    </rPh>
    <rPh sb="5" eb="7">
      <t>チュウセキ</t>
    </rPh>
    <rPh sb="10" eb="11">
      <t>ミギ</t>
    </rPh>
    <rPh sb="14" eb="16">
      <t>センスイ</t>
    </rPh>
    <rPh sb="16" eb="17">
      <t>バシ</t>
    </rPh>
    <rPh sb="18" eb="19">
      <t>ム</t>
    </rPh>
    <phoneticPr fontId="2"/>
  </si>
  <si>
    <t>県道237</t>
    <rPh sb="0" eb="2">
      <t>ケンドウ</t>
    </rPh>
    <phoneticPr fontId="1"/>
  </si>
  <si>
    <r>
      <t>堤防上がってすぐ左折。</t>
    </r>
    <r>
      <rPr>
        <b/>
        <sz val="9"/>
        <color rgb="FFFF0000"/>
        <rFont val="ＭＳ Ｐゴシック"/>
        <family val="3"/>
        <charset val="128"/>
      </rPr>
      <t>吉野川右岸</t>
    </r>
    <r>
      <rPr>
        <sz val="9"/>
        <rFont val="ＭＳ Ｐゴシック"/>
        <family val="3"/>
        <charset val="128"/>
      </rPr>
      <t>へ
（堤防上も走れるが、堤防降りて県道を走る）</t>
    </r>
    <rPh sb="0" eb="3">
      <t>テイボウア</t>
    </rPh>
    <rPh sb="8" eb="10">
      <t>サセツ</t>
    </rPh>
    <rPh sb="11" eb="14">
      <t>ヨシノガワ</t>
    </rPh>
    <rPh sb="14" eb="16">
      <t>ウガン</t>
    </rPh>
    <rPh sb="19" eb="22">
      <t>テイボウウエ</t>
    </rPh>
    <rPh sb="23" eb="24">
      <t>ハシ</t>
    </rPh>
    <rPh sb="28" eb="30">
      <t>テイボウ</t>
    </rPh>
    <rPh sb="30" eb="31">
      <t>オ</t>
    </rPh>
    <rPh sb="33" eb="35">
      <t>ケンドウ</t>
    </rPh>
    <rPh sb="36" eb="37">
      <t>ハシ</t>
    </rPh>
    <phoneticPr fontId="2"/>
  </si>
  <si>
    <t>県道122</t>
    <rPh sb="0" eb="2">
      <t>ケンドウ</t>
    </rPh>
    <phoneticPr fontId="1"/>
  </si>
  <si>
    <t>県道30</t>
    <rPh sb="0" eb="2">
      <t>ケンドウ</t>
    </rPh>
    <phoneticPr fontId="1"/>
  </si>
  <si>
    <t>（ミニストップ鴨島知恵島店）　十字路　S</t>
    <rPh sb="15" eb="18">
      <t>ジュウジロ</t>
    </rPh>
    <phoneticPr fontId="1"/>
  </si>
  <si>
    <r>
      <t xml:space="preserve">←　徳島　板野
どっちも県122なので注意
</t>
    </r>
    <r>
      <rPr>
        <b/>
        <sz val="9"/>
        <rFont val="ＭＳ Ｐゴシック"/>
        <family val="3"/>
        <charset val="128"/>
      </rPr>
      <t>吉野川右岸</t>
    </r>
    <r>
      <rPr>
        <sz val="9"/>
        <rFont val="ＭＳ Ｐゴシック"/>
        <family val="3"/>
        <charset val="128"/>
      </rPr>
      <t>を走り続ける</t>
    </r>
    <rPh sb="2" eb="4">
      <t>トクシマ</t>
    </rPh>
    <rPh sb="5" eb="7">
      <t>イタノ</t>
    </rPh>
    <rPh sb="12" eb="13">
      <t>ケン</t>
    </rPh>
    <rPh sb="19" eb="21">
      <t>チュウイ</t>
    </rPh>
    <rPh sb="28" eb="29">
      <t>ハシ</t>
    </rPh>
    <rPh sb="30" eb="31">
      <t>ツヅ</t>
    </rPh>
    <phoneticPr fontId="2"/>
  </si>
  <si>
    <r>
      <t>吉野川の堤防に突き当たるので、左から回りこみ
堤防上で右下に降りる。</t>
    </r>
    <r>
      <rPr>
        <b/>
        <sz val="9"/>
        <color rgb="FFFF0000"/>
        <rFont val="ＭＳ Ｐゴシック"/>
        <family val="3"/>
        <charset val="128"/>
      </rPr>
      <t>吉野川の水面0メートル</t>
    </r>
    <r>
      <rPr>
        <sz val="9"/>
        <rFont val="ＭＳ Ｐゴシック"/>
        <family val="3"/>
        <charset val="128"/>
      </rPr>
      <t>を走る
地図で</t>
    </r>
    <r>
      <rPr>
        <b/>
        <sz val="9"/>
        <color rgb="FFFF0000"/>
        <rFont val="ＭＳ Ｐゴシック"/>
        <family val="3"/>
        <charset val="128"/>
      </rPr>
      <t>地形要確認！</t>
    </r>
    <rPh sb="0" eb="3">
      <t>ヨシノガワ</t>
    </rPh>
    <rPh sb="4" eb="6">
      <t>テイボウ</t>
    </rPh>
    <rPh sb="7" eb="8">
      <t>ツ</t>
    </rPh>
    <rPh sb="9" eb="10">
      <t>ア</t>
    </rPh>
    <rPh sb="15" eb="16">
      <t>ヒダリ</t>
    </rPh>
    <rPh sb="18" eb="19">
      <t>マワ</t>
    </rPh>
    <rPh sb="23" eb="26">
      <t>テイボウウエ</t>
    </rPh>
    <rPh sb="27" eb="28">
      <t>ミギ</t>
    </rPh>
    <rPh sb="28" eb="29">
      <t>シタ</t>
    </rPh>
    <rPh sb="30" eb="31">
      <t>オ</t>
    </rPh>
    <rPh sb="34" eb="37">
      <t>ヨシノガワ</t>
    </rPh>
    <rPh sb="38" eb="40">
      <t>スイメン</t>
    </rPh>
    <rPh sb="46" eb="47">
      <t>ハシ</t>
    </rPh>
    <rPh sb="49" eb="51">
      <t>チズ</t>
    </rPh>
    <rPh sb="52" eb="54">
      <t>チケイ</t>
    </rPh>
    <rPh sb="54" eb="57">
      <t>ヨウカクニン</t>
    </rPh>
    <phoneticPr fontId="2"/>
  </si>
  <si>
    <t>フォトコントロール　川井峠</t>
    <rPh sb="10" eb="13">
      <t>カワイトウゲ</t>
    </rPh>
    <phoneticPr fontId="2"/>
  </si>
  <si>
    <t>標高721m
トンネル出てから自分のバイクと川井峠の写真を撮ること</t>
    <rPh sb="0" eb="2">
      <t>ヒョウコウ</t>
    </rPh>
    <rPh sb="11" eb="12">
      <t>デ</t>
    </rPh>
    <rPh sb="15" eb="17">
      <t>ジブン</t>
    </rPh>
    <rPh sb="22" eb="25">
      <t>カワイトウゲ</t>
    </rPh>
    <rPh sb="26" eb="28">
      <t>シャシン</t>
    </rPh>
    <rPh sb="29" eb="30">
      <t>ト</t>
    </rPh>
    <phoneticPr fontId="2"/>
  </si>
  <si>
    <r>
      <t>→　鳴門
R32が吉野川を離れていくので、右折して</t>
    </r>
    <r>
      <rPr>
        <b/>
        <sz val="9"/>
        <rFont val="ＭＳ Ｐゴシック"/>
        <family val="3"/>
        <charset val="128"/>
      </rPr>
      <t>吉野川左岸</t>
    </r>
    <r>
      <rPr>
        <sz val="9"/>
        <rFont val="ＭＳ Ｐゴシック"/>
        <family val="3"/>
        <charset val="128"/>
      </rPr>
      <t>を走り続ける</t>
    </r>
    <rPh sb="2" eb="4">
      <t>ナルト</t>
    </rPh>
    <rPh sb="9" eb="12">
      <t>ヨシノガワ</t>
    </rPh>
    <rPh sb="13" eb="14">
      <t>ハナ</t>
    </rPh>
    <rPh sb="21" eb="23">
      <t>ウセツ</t>
    </rPh>
    <rPh sb="25" eb="28">
      <t>ヨシノガワ</t>
    </rPh>
    <rPh sb="28" eb="30">
      <t>サガン</t>
    </rPh>
    <rPh sb="31" eb="32">
      <t>ハシ</t>
    </rPh>
    <rPh sb="33" eb="34">
      <t>ツヅ</t>
    </rPh>
    <phoneticPr fontId="2"/>
  </si>
  <si>
    <t>（コリトリ）</t>
    <phoneticPr fontId="1"/>
  </si>
  <si>
    <r>
      <t>最後のコンビニ。これ以後</t>
    </r>
    <r>
      <rPr>
        <b/>
        <sz val="9"/>
        <color rgb="FFFF0000"/>
        <rFont val="ＭＳ Ｐゴシック"/>
        <family val="3"/>
        <charset val="128"/>
      </rPr>
      <t>113kmコンビニなし</t>
    </r>
    <rPh sb="0" eb="2">
      <t>サイゴ</t>
    </rPh>
    <rPh sb="10" eb="12">
      <t>イゴ</t>
    </rPh>
    <phoneticPr fontId="2"/>
  </si>
  <si>
    <t>藍場浜公園</t>
    <rPh sb="0" eb="1">
      <t>アイ</t>
    </rPh>
    <rPh sb="1" eb="2">
      <t>ジョウ</t>
    </rPh>
    <rPh sb="2" eb="3">
      <t>ハマ</t>
    </rPh>
    <rPh sb="3" eb="5">
      <t>コウエン</t>
    </rPh>
    <phoneticPr fontId="1"/>
  </si>
  <si>
    <t>R438</t>
    <phoneticPr fontId="1"/>
  </si>
  <si>
    <t>サンクス徳島神山町店</t>
    <phoneticPr fontId="1"/>
  </si>
  <si>
    <t>垢離取　霊山への禊の地
標高755m
これからつづら折れ11.5km</t>
    <rPh sb="12" eb="14">
      <t>ヒョウコウ</t>
    </rPh>
    <rPh sb="26" eb="27">
      <t>オ</t>
    </rPh>
    <phoneticPr fontId="2"/>
  </si>
  <si>
    <t>右直進</t>
    <rPh sb="0" eb="1">
      <t>ミギ</t>
    </rPh>
    <rPh sb="1" eb="3">
      <t>チョクシン</t>
    </rPh>
    <phoneticPr fontId="1"/>
  </si>
  <si>
    <t>正面奥　三縄駅
どうでもいいが県269/268はともに三縄駅停車場線なのでここで道路名が切り替わる</t>
    <rPh sb="0" eb="3">
      <t>ショウメンオク</t>
    </rPh>
    <rPh sb="4" eb="7">
      <t>ミナワエキ</t>
    </rPh>
    <rPh sb="15" eb="16">
      <t>ケン</t>
    </rPh>
    <rPh sb="27" eb="30">
      <t>ミナワエキ</t>
    </rPh>
    <rPh sb="30" eb="33">
      <t>テイシャジョウ</t>
    </rPh>
    <rPh sb="33" eb="34">
      <t>セン</t>
    </rPh>
    <rPh sb="40" eb="43">
      <t>ドウロメイ</t>
    </rPh>
    <rPh sb="44" eb="45">
      <t>キ</t>
    </rPh>
    <rPh sb="46" eb="47">
      <t>カ</t>
    </rPh>
    <phoneticPr fontId="2"/>
  </si>
  <si>
    <t>飯尾川公園（いしいドーム）</t>
    <rPh sb="0" eb="2">
      <t>イイオ</t>
    </rPh>
    <rPh sb="2" eb="3">
      <t>ガワ</t>
    </rPh>
    <rPh sb="3" eb="5">
      <t>コウエン</t>
    </rPh>
    <phoneticPr fontId="1"/>
  </si>
  <si>
    <t>去年のゴールを通過</t>
    <rPh sb="0" eb="2">
      <t>キョネン</t>
    </rPh>
    <rPh sb="7" eb="9">
      <t>ツウカ</t>
    </rPh>
    <phoneticPr fontId="2"/>
  </si>
  <si>
    <t>左側</t>
    <rPh sb="0" eb="2">
      <t>ヒダリガワ</t>
    </rPh>
    <phoneticPr fontId="2"/>
  </si>
  <si>
    <t>県道1</t>
    <rPh sb="0" eb="1">
      <t>ケン</t>
    </rPh>
    <rPh sb="1" eb="2">
      <t>ドウ</t>
    </rPh>
    <phoneticPr fontId="2"/>
  </si>
  <si>
    <t>右折</t>
    <rPh sb="0" eb="2">
      <t>ウセツ</t>
    </rPh>
    <phoneticPr fontId="2"/>
  </si>
  <si>
    <t>→　県庁</t>
    <rPh sb="2" eb="4">
      <t>ケンチョウ</t>
    </rPh>
    <phoneticPr fontId="2"/>
  </si>
  <si>
    <t>（ローソン Ｌ 徳島中島田町）　十字路　S</t>
    <rPh sb="16" eb="19">
      <t>ジュウジロ</t>
    </rPh>
    <phoneticPr fontId="2"/>
  </si>
  <si>
    <t>R192</t>
    <phoneticPr fontId="2"/>
  </si>
  <si>
    <t>徳大薬学部前　S</t>
    <rPh sb="0" eb="2">
      <t>トクダイ</t>
    </rPh>
    <rPh sb="2" eb="5">
      <t>ヤクガクブ</t>
    </rPh>
    <rPh sb="5" eb="6">
      <t>マエ</t>
    </rPh>
    <phoneticPr fontId="2"/>
  </si>
  <si>
    <t>左折</t>
    <rPh sb="0" eb="2">
      <t>サセツ</t>
    </rPh>
    <phoneticPr fontId="2"/>
  </si>
  <si>
    <t>藍場町　S</t>
    <rPh sb="0" eb="3">
      <t>アイバチョウ</t>
    </rPh>
    <phoneticPr fontId="2"/>
  </si>
  <si>
    <t>市道</t>
    <rPh sb="0" eb="2">
      <t>シドウ</t>
    </rPh>
    <phoneticPr fontId="2"/>
  </si>
  <si>
    <t>←　県庁</t>
    <rPh sb="2" eb="4">
      <t>ケンチョウ</t>
    </rPh>
    <phoneticPr fontId="2"/>
  </si>
  <si>
    <t>標高1410m
有人チェック（トンネル抜けた先）　チェック後直進</t>
    <rPh sb="0" eb="2">
      <t>ヒョウコウ</t>
    </rPh>
    <rPh sb="8" eb="10">
      <t>ユウジン</t>
    </rPh>
    <rPh sb="19" eb="20">
      <t>ヌ</t>
    </rPh>
    <rPh sb="22" eb="23">
      <t>サキ</t>
    </rPh>
    <rPh sb="29" eb="30">
      <t>ゴ</t>
    </rPh>
    <rPh sb="30" eb="32">
      <t>チョクシン</t>
    </rPh>
    <phoneticPr fontId="1"/>
  </si>
  <si>
    <t>BRM1011徳島200</t>
    <rPh sb="7" eb="9">
      <t>トクシマ</t>
    </rPh>
    <phoneticPr fontId="2"/>
  </si>
  <si>
    <t>公園は右側車線にあるのでここで右折する</t>
    <rPh sb="0" eb="2">
      <t>コウエン</t>
    </rPh>
    <rPh sb="3" eb="5">
      <t>ミギガワ</t>
    </rPh>
    <rPh sb="5" eb="7">
      <t>シャセン</t>
    </rPh>
    <rPh sb="15" eb="17">
      <t>ウセツ</t>
    </rPh>
    <phoneticPr fontId="2"/>
  </si>
  <si>
    <t>OPEN/ 16:00頃 CLOSE/ 20:30頃
ブルべカードを提出して下さい</t>
    <rPh sb="11" eb="12">
      <t>ゴロ</t>
    </rPh>
    <rPh sb="25" eb="26">
      <t>ゴロ</t>
    </rPh>
    <rPh sb="34" eb="36">
      <t>テイシュツ</t>
    </rPh>
    <rPh sb="38" eb="39">
      <t>クダ</t>
    </rPh>
    <phoneticPr fontId="1"/>
  </si>
  <si>
    <t>OPEN/ 12:23 CLOSE/ 20:00
・到着時間をブルべカードに記入
・総所要時間を計算して記入
・メダルの購入か否かを記入（メダル代1000円）
・完走の署名
チェック後　直進</t>
    <rPh sb="91" eb="92">
      <t>ゴ</t>
    </rPh>
    <rPh sb="93" eb="95">
      <t>チョクシン</t>
    </rPh>
    <phoneticPr fontId="2"/>
  </si>
  <si>
    <t>↑　池田</t>
    <rPh sb="2" eb="4">
      <t>イケダ</t>
    </rPh>
    <phoneticPr fontId="2"/>
  </si>
  <si>
    <t>通過チェック　見ノ越</t>
    <rPh sb="0" eb="2">
      <t>ツウカ</t>
    </rPh>
    <rPh sb="7" eb="8">
      <t>ミ</t>
    </rPh>
    <rPh sb="9" eb="10">
      <t>コシ</t>
    </rPh>
    <phoneticPr fontId="1"/>
  </si>
  <si>
    <t>OPEN/  10:51   CLOSE/ 16:22
レシート取得して通過時間を自分で記入。
チェック後　直進</t>
    <rPh sb="32" eb="34">
      <t>シュトク</t>
    </rPh>
    <rPh sb="36" eb="38">
      <t>ツウカ</t>
    </rPh>
    <rPh sb="38" eb="40">
      <t>ジカン</t>
    </rPh>
    <rPh sb="41" eb="43">
      <t>ジブン</t>
    </rPh>
    <rPh sb="44" eb="46">
      <t>キニュウ</t>
    </rPh>
    <rPh sb="52" eb="53">
      <t>ゴ</t>
    </rPh>
    <rPh sb="54" eb="56">
      <t>チョクシン</t>
    </rPh>
    <phoneticPr fontId="1"/>
  </si>
  <si>
    <t>受付　　藍場浜公園</t>
    <rPh sb="4" eb="5">
      <t>アイ</t>
    </rPh>
    <rPh sb="5" eb="6">
      <t>ジョウ</t>
    </rPh>
    <rPh sb="6" eb="7">
      <t>ハマ</t>
    </rPh>
    <rPh sb="7" eb="9">
      <t>コウエン</t>
    </rPh>
    <phoneticPr fontId="1"/>
  </si>
  <si>
    <t>フィニッシュ
ローソン 徳島国府町桜間店</t>
    <phoneticPr fontId="2"/>
  </si>
  <si>
    <t>（セブン-イレブン 美馬市脇町郡里店）
Y字路　S</t>
    <rPh sb="21" eb="23">
      <t>ジロ</t>
    </rPh>
    <phoneticPr fontId="1"/>
  </si>
  <si>
    <t>PC1　ローソン ＬＰ＿東みよし町昼間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</si>
</sst>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7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>
      <alignment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1" fillId="0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1" fillId="0" borderId="8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176" fontId="4" fillId="0" borderId="9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10" xfId="0" applyFont="1" applyFill="1" applyBorder="1">
      <alignment vertical="center"/>
    </xf>
    <xf numFmtId="176" fontId="4" fillId="0" borderId="11" xfId="0" applyNumberFormat="1" applyFont="1" applyFill="1" applyBorder="1">
      <alignment vertical="center"/>
    </xf>
    <xf numFmtId="0" fontId="4" fillId="2" borderId="12" xfId="0" applyFont="1" applyFill="1" applyBorder="1">
      <alignment vertical="center"/>
    </xf>
    <xf numFmtId="176" fontId="3" fillId="2" borderId="12" xfId="0" applyNumberFormat="1" applyFont="1" applyFill="1" applyBorder="1" applyAlignment="1">
      <alignment horizontal="left" vertical="center"/>
    </xf>
    <xf numFmtId="176" fontId="4" fillId="2" borderId="12" xfId="0" applyNumberFormat="1" applyFont="1" applyFill="1" applyBorder="1" applyAlignment="1">
      <alignment horizontal="right" vertical="center"/>
    </xf>
    <xf numFmtId="176" fontId="4" fillId="2" borderId="13" xfId="0" applyNumberFormat="1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10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4" xfId="0" applyFont="1" applyFill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11" xfId="0" applyFont="1" applyFill="1" applyBorder="1">
      <alignment vertical="center"/>
    </xf>
    <xf numFmtId="0" fontId="1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left" vertical="center"/>
    </xf>
    <xf numFmtId="176" fontId="4" fillId="3" borderId="5" xfId="0" applyNumberFormat="1" applyFont="1" applyFill="1" applyBorder="1" applyAlignment="1">
      <alignment horizontal="right" vertical="center"/>
    </xf>
    <xf numFmtId="176" fontId="4" fillId="3" borderId="11" xfId="0" applyNumberFormat="1" applyFont="1" applyFill="1" applyBorder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4" fillId="0" borderId="7" xfId="0" applyNumberFormat="1" applyFont="1" applyFill="1" applyBorder="1">
      <alignment vertical="center"/>
    </xf>
    <xf numFmtId="0" fontId="6" fillId="0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1" fillId="5" borderId="4" xfId="0" applyFont="1" applyFill="1" applyBorder="1">
      <alignment vertical="center"/>
    </xf>
    <xf numFmtId="0" fontId="4" fillId="5" borderId="5" xfId="0" applyFont="1" applyFill="1" applyBorder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>
      <alignment vertical="center"/>
    </xf>
    <xf numFmtId="176" fontId="3" fillId="5" borderId="5" xfId="0" applyNumberFormat="1" applyFont="1" applyFill="1" applyBorder="1" applyAlignment="1">
      <alignment horizontal="left" vertical="center"/>
    </xf>
    <xf numFmtId="176" fontId="4" fillId="5" borderId="5" xfId="0" applyNumberFormat="1" applyFont="1" applyFill="1" applyBorder="1" applyAlignment="1">
      <alignment horizontal="right" vertical="center"/>
    </xf>
    <xf numFmtId="0" fontId="4" fillId="5" borderId="9" xfId="0" applyFont="1" applyFill="1" applyBorder="1">
      <alignment vertical="center"/>
    </xf>
    <xf numFmtId="0" fontId="4" fillId="5" borderId="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1" fillId="3" borderId="15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0" xfId="0" applyNumberFormat="1" applyFont="1" applyFill="1" applyBorder="1" applyAlignment="1">
      <alignment horizontal="right" vertical="center"/>
    </xf>
    <xf numFmtId="0" fontId="4" fillId="3" borderId="10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Normal="100" workbookViewId="0">
      <selection activeCell="J39" sqref="A1:J39"/>
    </sheetView>
  </sheetViews>
  <sheetFormatPr defaultColWidth="7.75" defaultRowHeight="12"/>
  <cols>
    <col min="1" max="1" width="3.375" style="1" customWidth="1"/>
    <col min="2" max="2" width="29.875" style="1" bestFit="1" customWidth="1"/>
    <col min="3" max="3" width="4.5" style="37" bestFit="1" customWidth="1"/>
    <col min="4" max="4" width="9.375" style="1" bestFit="1" customWidth="1"/>
    <col min="5" max="5" width="14.375" style="1" bestFit="1" customWidth="1"/>
    <col min="6" max="6" width="4.75" style="3" customWidth="1"/>
    <col min="7" max="7" width="5.375" style="4" customWidth="1"/>
    <col min="8" max="8" width="0.375" style="1" customWidth="1"/>
    <col min="9" max="9" width="42.75" style="60" customWidth="1"/>
    <col min="10" max="10" width="5.25" style="1" bestFit="1" customWidth="1"/>
    <col min="11" max="12" width="14.125" style="1" bestFit="1" customWidth="1"/>
    <col min="13" max="16384" width="7.75" style="1"/>
  </cols>
  <sheetData>
    <row r="1" spans="1:12">
      <c r="B1" s="2">
        <v>2015</v>
      </c>
      <c r="I1" s="5" t="s">
        <v>17</v>
      </c>
    </row>
    <row r="2" spans="1:12">
      <c r="B2" s="1" t="s">
        <v>95</v>
      </c>
      <c r="I2" s="59">
        <v>42280</v>
      </c>
    </row>
    <row r="3" spans="1:12" ht="12.75" thickBot="1">
      <c r="B3" s="1" t="s">
        <v>18</v>
      </c>
    </row>
    <row r="4" spans="1:12" ht="21.75" customHeight="1" thickBot="1">
      <c r="A4" s="6"/>
      <c r="B4" s="7" t="s">
        <v>0</v>
      </c>
      <c r="C4" s="38" t="s">
        <v>5</v>
      </c>
      <c r="D4" s="7"/>
      <c r="E4" s="7" t="s">
        <v>1</v>
      </c>
      <c r="F4" s="8" t="s">
        <v>2</v>
      </c>
      <c r="G4" s="9" t="s">
        <v>3</v>
      </c>
      <c r="H4" s="7"/>
      <c r="I4" s="61" t="s">
        <v>4</v>
      </c>
      <c r="J4" s="10"/>
    </row>
    <row r="5" spans="1:12" ht="12.75" thickTop="1">
      <c r="A5" s="45">
        <v>1</v>
      </c>
      <c r="B5" s="12" t="s">
        <v>75</v>
      </c>
      <c r="C5" s="39"/>
      <c r="D5" s="13"/>
      <c r="E5" s="13" t="s">
        <v>20</v>
      </c>
      <c r="F5" s="14">
        <v>0</v>
      </c>
      <c r="G5" s="15">
        <v>0</v>
      </c>
      <c r="H5" s="13"/>
      <c r="I5" s="62" t="s">
        <v>19</v>
      </c>
      <c r="J5" s="46">
        <v>0</v>
      </c>
      <c r="K5" s="35"/>
      <c r="L5" s="34"/>
    </row>
    <row r="6" spans="1:12">
      <c r="A6" s="11">
        <f t="shared" ref="A6:A39" si="0">A5+1</f>
        <v>2</v>
      </c>
      <c r="B6" s="17" t="s">
        <v>21</v>
      </c>
      <c r="C6" s="47"/>
      <c r="D6" s="21" t="s">
        <v>12</v>
      </c>
      <c r="E6" s="21" t="s">
        <v>22</v>
      </c>
      <c r="F6" s="18">
        <f>G6-G5</f>
        <v>0.3</v>
      </c>
      <c r="G6" s="48">
        <v>0.3</v>
      </c>
      <c r="H6" s="21"/>
      <c r="I6" s="63" t="s">
        <v>23</v>
      </c>
      <c r="J6" s="16"/>
      <c r="K6" s="35"/>
      <c r="L6" s="34"/>
    </row>
    <row r="7" spans="1:12">
      <c r="A7" s="11">
        <f t="shared" si="0"/>
        <v>3</v>
      </c>
      <c r="B7" s="17" t="s">
        <v>6</v>
      </c>
      <c r="C7" s="47"/>
      <c r="D7" s="21" t="s">
        <v>14</v>
      </c>
      <c r="E7" s="21" t="s">
        <v>22</v>
      </c>
      <c r="F7" s="18">
        <f t="shared" ref="F7:F17" si="1">G7-G6</f>
        <v>1.7</v>
      </c>
      <c r="G7" s="48">
        <v>2</v>
      </c>
      <c r="H7" s="21"/>
      <c r="I7" s="63"/>
      <c r="J7" s="16"/>
      <c r="K7" s="35"/>
      <c r="L7" s="34"/>
    </row>
    <row r="8" spans="1:12">
      <c r="A8" s="11">
        <f t="shared" si="0"/>
        <v>4</v>
      </c>
      <c r="B8" s="17" t="s">
        <v>77</v>
      </c>
      <c r="C8" s="40"/>
      <c r="D8" s="17" t="s">
        <v>16</v>
      </c>
      <c r="E8" s="17" t="s">
        <v>76</v>
      </c>
      <c r="F8" s="18">
        <f t="shared" si="1"/>
        <v>24.6</v>
      </c>
      <c r="G8" s="19">
        <v>26.6</v>
      </c>
      <c r="H8" s="17"/>
      <c r="I8" s="23" t="s">
        <v>74</v>
      </c>
      <c r="J8" s="65"/>
      <c r="K8" s="35"/>
      <c r="L8" s="34"/>
    </row>
    <row r="9" spans="1:12">
      <c r="A9" s="11">
        <f t="shared" si="0"/>
        <v>5</v>
      </c>
      <c r="B9" s="17" t="s">
        <v>24</v>
      </c>
      <c r="C9" s="40"/>
      <c r="D9" s="17" t="s">
        <v>16</v>
      </c>
      <c r="E9" s="17" t="s">
        <v>25</v>
      </c>
      <c r="F9" s="18">
        <f t="shared" si="1"/>
        <v>7.6999999999999957</v>
      </c>
      <c r="G9" s="19">
        <v>34.299999999999997</v>
      </c>
      <c r="H9" s="17"/>
      <c r="I9" s="23" t="s">
        <v>26</v>
      </c>
      <c r="J9" s="22"/>
      <c r="K9" s="35"/>
      <c r="L9" s="34"/>
    </row>
    <row r="10" spans="1:12" ht="22.5">
      <c r="A10" s="68">
        <f t="shared" si="0"/>
        <v>6</v>
      </c>
      <c r="B10" s="69" t="s">
        <v>70</v>
      </c>
      <c r="C10" s="70"/>
      <c r="D10" s="69" t="s">
        <v>16</v>
      </c>
      <c r="E10" s="71" t="s">
        <v>22</v>
      </c>
      <c r="F10" s="72">
        <f t="shared" si="1"/>
        <v>9.7000000000000028</v>
      </c>
      <c r="G10" s="73">
        <v>44</v>
      </c>
      <c r="H10" s="69"/>
      <c r="I10" s="75" t="s">
        <v>71</v>
      </c>
      <c r="J10" s="74"/>
      <c r="K10" s="35"/>
      <c r="L10" s="34"/>
    </row>
    <row r="11" spans="1:12" ht="33.75">
      <c r="A11" s="20">
        <f t="shared" si="0"/>
        <v>7</v>
      </c>
      <c r="B11" s="17" t="s">
        <v>73</v>
      </c>
      <c r="C11" s="40"/>
      <c r="D11" s="17" t="s">
        <v>16</v>
      </c>
      <c r="E11" s="21" t="s">
        <v>22</v>
      </c>
      <c r="F11" s="18">
        <f t="shared" si="1"/>
        <v>18.399999999999999</v>
      </c>
      <c r="G11" s="19">
        <v>62.4</v>
      </c>
      <c r="H11" s="17"/>
      <c r="I11" s="23" t="s">
        <v>78</v>
      </c>
      <c r="J11" s="24"/>
      <c r="K11" s="35"/>
      <c r="L11" s="34"/>
    </row>
    <row r="12" spans="1:12" ht="22.5">
      <c r="A12" s="68">
        <f t="shared" si="0"/>
        <v>8</v>
      </c>
      <c r="B12" s="69" t="s">
        <v>100</v>
      </c>
      <c r="C12" s="70"/>
      <c r="D12" s="69" t="s">
        <v>16</v>
      </c>
      <c r="E12" s="71" t="s">
        <v>22</v>
      </c>
      <c r="F12" s="72">
        <f t="shared" si="1"/>
        <v>11.500000000000007</v>
      </c>
      <c r="G12" s="73">
        <v>73.900000000000006</v>
      </c>
      <c r="H12" s="69"/>
      <c r="I12" s="75" t="s">
        <v>94</v>
      </c>
      <c r="J12" s="74"/>
      <c r="K12" s="35"/>
      <c r="L12" s="34"/>
    </row>
    <row r="13" spans="1:12">
      <c r="A13" s="20">
        <f t="shared" si="0"/>
        <v>9</v>
      </c>
      <c r="B13" s="17" t="s">
        <v>11</v>
      </c>
      <c r="C13" s="40"/>
      <c r="D13" s="17" t="s">
        <v>12</v>
      </c>
      <c r="E13" s="21" t="s">
        <v>27</v>
      </c>
      <c r="F13" s="18">
        <f t="shared" si="1"/>
        <v>0.29999999999999716</v>
      </c>
      <c r="G13" s="19">
        <v>74.2</v>
      </c>
      <c r="H13" s="17"/>
      <c r="I13" s="23" t="s">
        <v>28</v>
      </c>
      <c r="J13" s="22"/>
      <c r="K13" s="35"/>
      <c r="L13" s="34"/>
    </row>
    <row r="14" spans="1:12">
      <c r="A14" s="20">
        <f t="shared" si="0"/>
        <v>10</v>
      </c>
      <c r="B14" s="17" t="s">
        <v>29</v>
      </c>
      <c r="C14" s="40"/>
      <c r="D14" s="17" t="s">
        <v>16</v>
      </c>
      <c r="E14" s="21" t="s">
        <v>27</v>
      </c>
      <c r="F14" s="18">
        <f t="shared" si="1"/>
        <v>6.5</v>
      </c>
      <c r="G14" s="19">
        <v>80.7</v>
      </c>
      <c r="H14" s="17"/>
      <c r="I14" s="58" t="s">
        <v>30</v>
      </c>
      <c r="J14" s="22"/>
      <c r="K14" s="35"/>
      <c r="L14" s="34"/>
    </row>
    <row r="15" spans="1:12">
      <c r="A15" s="20">
        <f t="shared" si="0"/>
        <v>11</v>
      </c>
      <c r="B15" s="17" t="s">
        <v>9</v>
      </c>
      <c r="C15" s="40"/>
      <c r="D15" s="17" t="s">
        <v>14</v>
      </c>
      <c r="E15" s="21" t="s">
        <v>31</v>
      </c>
      <c r="F15" s="18">
        <f t="shared" si="1"/>
        <v>20</v>
      </c>
      <c r="G15" s="19">
        <v>100.7</v>
      </c>
      <c r="H15" s="17"/>
      <c r="I15" s="23" t="s">
        <v>33</v>
      </c>
      <c r="J15" s="22"/>
      <c r="K15" s="35"/>
      <c r="L15" s="34"/>
    </row>
    <row r="16" spans="1:12">
      <c r="A16" s="20">
        <f t="shared" si="0"/>
        <v>12</v>
      </c>
      <c r="B16" s="17" t="s">
        <v>8</v>
      </c>
      <c r="C16" s="40"/>
      <c r="D16" s="17" t="s">
        <v>79</v>
      </c>
      <c r="E16" s="21" t="s">
        <v>31</v>
      </c>
      <c r="F16" s="18">
        <f t="shared" si="1"/>
        <v>11.799999999999997</v>
      </c>
      <c r="G16" s="19">
        <v>112.5</v>
      </c>
      <c r="H16" s="17"/>
      <c r="I16" s="58" t="s">
        <v>99</v>
      </c>
      <c r="J16" s="24"/>
      <c r="K16" s="35"/>
      <c r="L16" s="34"/>
    </row>
    <row r="17" spans="1:13" ht="22.5">
      <c r="A17" s="20">
        <f t="shared" si="0"/>
        <v>13</v>
      </c>
      <c r="B17" s="17" t="s">
        <v>34</v>
      </c>
      <c r="C17" s="40"/>
      <c r="D17" s="17" t="s">
        <v>16</v>
      </c>
      <c r="E17" s="17" t="s">
        <v>35</v>
      </c>
      <c r="F17" s="18">
        <f t="shared" si="1"/>
        <v>5.5999999999999943</v>
      </c>
      <c r="G17" s="19">
        <v>118.1</v>
      </c>
      <c r="H17" s="17"/>
      <c r="I17" s="23" t="s">
        <v>36</v>
      </c>
      <c r="J17" s="24"/>
      <c r="K17" s="35"/>
      <c r="L17" s="34"/>
    </row>
    <row r="18" spans="1:13">
      <c r="A18" s="20">
        <f t="shared" si="0"/>
        <v>14</v>
      </c>
      <c r="B18" s="17" t="s">
        <v>37</v>
      </c>
      <c r="C18" s="40"/>
      <c r="D18" s="17" t="s">
        <v>38</v>
      </c>
      <c r="E18" s="17" t="s">
        <v>39</v>
      </c>
      <c r="F18" s="18">
        <f>G18-G17</f>
        <v>12.099999999999994</v>
      </c>
      <c r="G18" s="19">
        <v>130.19999999999999</v>
      </c>
      <c r="H18" s="17"/>
      <c r="I18" s="66" t="s">
        <v>40</v>
      </c>
      <c r="J18" s="22"/>
      <c r="K18" s="35"/>
      <c r="L18" s="34"/>
    </row>
    <row r="19" spans="1:13">
      <c r="A19" s="20">
        <f t="shared" si="0"/>
        <v>15</v>
      </c>
      <c r="B19" s="17" t="s">
        <v>7</v>
      </c>
      <c r="C19" s="40"/>
      <c r="D19" s="17" t="s">
        <v>16</v>
      </c>
      <c r="E19" s="17" t="s">
        <v>41</v>
      </c>
      <c r="F19" s="18">
        <f t="shared" ref="F19:F39" si="2">G19-G18</f>
        <v>3.2000000000000171</v>
      </c>
      <c r="G19" s="19">
        <v>133.4</v>
      </c>
      <c r="H19" s="17"/>
      <c r="I19" s="23" t="s">
        <v>42</v>
      </c>
      <c r="J19" s="24"/>
      <c r="K19" s="35"/>
      <c r="L19" s="34"/>
    </row>
    <row r="20" spans="1:13" ht="33.75">
      <c r="A20" s="20">
        <f t="shared" si="0"/>
        <v>16</v>
      </c>
      <c r="B20" s="17" t="s">
        <v>10</v>
      </c>
      <c r="C20" s="40"/>
      <c r="D20" s="17" t="s">
        <v>14</v>
      </c>
      <c r="E20" s="17" t="s">
        <v>43</v>
      </c>
      <c r="F20" s="18">
        <f t="shared" si="2"/>
        <v>2.0999999999999943</v>
      </c>
      <c r="G20" s="19">
        <v>135.5</v>
      </c>
      <c r="H20" s="17"/>
      <c r="I20" s="23" t="s">
        <v>80</v>
      </c>
      <c r="J20" s="24"/>
      <c r="K20" s="35"/>
      <c r="L20" s="34"/>
    </row>
    <row r="21" spans="1:13" s="25" customFormat="1">
      <c r="A21" s="11">
        <f t="shared" si="0"/>
        <v>17</v>
      </c>
      <c r="B21" s="17" t="s">
        <v>44</v>
      </c>
      <c r="C21" s="40"/>
      <c r="D21" s="17" t="s">
        <v>16</v>
      </c>
      <c r="E21" s="17" t="s">
        <v>13</v>
      </c>
      <c r="F21" s="18">
        <f t="shared" si="2"/>
        <v>0.59999999999999432</v>
      </c>
      <c r="G21" s="19">
        <v>136.1</v>
      </c>
      <c r="H21" s="17"/>
      <c r="I21" s="23" t="s">
        <v>45</v>
      </c>
      <c r="J21" s="24"/>
      <c r="K21" s="35"/>
      <c r="L21" s="34"/>
    </row>
    <row r="22" spans="1:13">
      <c r="A22" s="20">
        <f t="shared" si="0"/>
        <v>18</v>
      </c>
      <c r="B22" s="17" t="s">
        <v>47</v>
      </c>
      <c r="C22" s="40"/>
      <c r="D22" s="17" t="s">
        <v>16</v>
      </c>
      <c r="E22" s="17" t="s">
        <v>46</v>
      </c>
      <c r="F22" s="18">
        <f t="shared" si="2"/>
        <v>0.80000000000001137</v>
      </c>
      <c r="G22" s="19">
        <v>136.9</v>
      </c>
      <c r="H22" s="17"/>
      <c r="I22" s="23"/>
      <c r="J22" s="22"/>
      <c r="K22" s="35"/>
      <c r="L22" s="34"/>
    </row>
    <row r="23" spans="1:13" ht="22.5">
      <c r="A23" s="11">
        <f t="shared" si="0"/>
        <v>19</v>
      </c>
      <c r="B23" s="23" t="s">
        <v>49</v>
      </c>
      <c r="C23" s="40"/>
      <c r="D23" s="17" t="s">
        <v>12</v>
      </c>
      <c r="E23" s="17" t="s">
        <v>46</v>
      </c>
      <c r="F23" s="18">
        <f t="shared" si="2"/>
        <v>4.9000000000000057</v>
      </c>
      <c r="G23" s="19">
        <v>141.80000000000001</v>
      </c>
      <c r="H23" s="17"/>
      <c r="I23" s="23" t="s">
        <v>48</v>
      </c>
      <c r="J23" s="22"/>
      <c r="K23" s="35"/>
      <c r="L23" s="34"/>
    </row>
    <row r="24" spans="1:13" ht="22.5">
      <c r="A24" s="20">
        <f t="shared" si="0"/>
        <v>20</v>
      </c>
      <c r="B24" s="17" t="s">
        <v>51</v>
      </c>
      <c r="C24" s="40"/>
      <c r="D24" s="17" t="s">
        <v>14</v>
      </c>
      <c r="E24" s="17" t="s">
        <v>50</v>
      </c>
      <c r="F24" s="18">
        <f t="shared" si="2"/>
        <v>2.6999999999999886</v>
      </c>
      <c r="G24" s="19">
        <v>144.5</v>
      </c>
      <c r="H24" s="17"/>
      <c r="I24" s="23" t="s">
        <v>72</v>
      </c>
      <c r="J24" s="22"/>
      <c r="K24" s="35"/>
      <c r="L24" s="34"/>
    </row>
    <row r="25" spans="1:13" ht="33.75">
      <c r="A25" s="50">
        <f t="shared" si="0"/>
        <v>21</v>
      </c>
      <c r="B25" s="51" t="s">
        <v>105</v>
      </c>
      <c r="C25" s="52"/>
      <c r="D25" s="51" t="s">
        <v>15</v>
      </c>
      <c r="E25" s="51" t="s">
        <v>50</v>
      </c>
      <c r="F25" s="53">
        <f t="shared" si="2"/>
        <v>3</v>
      </c>
      <c r="G25" s="54">
        <v>147.5</v>
      </c>
      <c r="H25" s="51"/>
      <c r="I25" s="56" t="s">
        <v>101</v>
      </c>
      <c r="J25" s="55">
        <f>G25-G5</f>
        <v>147.5</v>
      </c>
      <c r="K25" s="35"/>
      <c r="L25" s="34"/>
    </row>
    <row r="26" spans="1:13" ht="33.75">
      <c r="A26" s="20">
        <f t="shared" si="0"/>
        <v>22</v>
      </c>
      <c r="B26" s="23" t="s">
        <v>104</v>
      </c>
      <c r="C26" s="40"/>
      <c r="D26" s="17" t="s">
        <v>32</v>
      </c>
      <c r="E26" s="17" t="s">
        <v>50</v>
      </c>
      <c r="F26" s="18">
        <f t="shared" si="2"/>
        <v>24.699999999999989</v>
      </c>
      <c r="G26" s="19">
        <v>172.2</v>
      </c>
      <c r="H26" s="17"/>
      <c r="I26" s="23" t="s">
        <v>52</v>
      </c>
      <c r="J26" s="22"/>
      <c r="K26" s="35"/>
      <c r="L26" s="34"/>
    </row>
    <row r="27" spans="1:13" ht="22.5">
      <c r="A27" s="11">
        <f t="shared" si="0"/>
        <v>23</v>
      </c>
      <c r="B27" s="26" t="s">
        <v>53</v>
      </c>
      <c r="C27" s="40"/>
      <c r="D27" s="26" t="s">
        <v>16</v>
      </c>
      <c r="E27" s="17" t="s">
        <v>56</v>
      </c>
      <c r="F27" s="18">
        <f t="shared" si="2"/>
        <v>13.400000000000006</v>
      </c>
      <c r="G27" s="19">
        <v>185.6</v>
      </c>
      <c r="H27" s="26"/>
      <c r="I27" s="23" t="s">
        <v>55</v>
      </c>
      <c r="J27" s="49"/>
      <c r="K27" s="35"/>
      <c r="L27" s="34"/>
    </row>
    <row r="28" spans="1:13" ht="22.5">
      <c r="A28" s="20">
        <f t="shared" si="0"/>
        <v>24</v>
      </c>
      <c r="B28" s="26" t="s">
        <v>58</v>
      </c>
      <c r="C28" s="67" t="s">
        <v>57</v>
      </c>
      <c r="D28" s="26" t="s">
        <v>14</v>
      </c>
      <c r="E28" s="17" t="s">
        <v>54</v>
      </c>
      <c r="F28" s="18">
        <f t="shared" si="2"/>
        <v>1.5999999999999943</v>
      </c>
      <c r="G28" s="19">
        <v>187.2</v>
      </c>
      <c r="H28" s="26"/>
      <c r="I28" s="33" t="s">
        <v>59</v>
      </c>
      <c r="J28" s="49"/>
      <c r="K28" s="35"/>
      <c r="L28" s="34"/>
    </row>
    <row r="29" spans="1:13" ht="33.75">
      <c r="A29" s="11">
        <f t="shared" si="0"/>
        <v>25</v>
      </c>
      <c r="B29" s="17" t="s">
        <v>60</v>
      </c>
      <c r="C29" s="40"/>
      <c r="D29" s="33" t="s">
        <v>61</v>
      </c>
      <c r="E29" s="17" t="s">
        <v>54</v>
      </c>
      <c r="F29" s="18">
        <f t="shared" si="2"/>
        <v>0.80000000000001137</v>
      </c>
      <c r="G29" s="19">
        <v>188</v>
      </c>
      <c r="H29" s="26"/>
      <c r="I29" s="23" t="s">
        <v>69</v>
      </c>
      <c r="J29" s="27"/>
      <c r="K29" s="35"/>
      <c r="L29" s="34"/>
    </row>
    <row r="30" spans="1:13" s="25" customFormat="1" ht="22.5">
      <c r="A30" s="11">
        <f t="shared" si="0"/>
        <v>26</v>
      </c>
      <c r="B30" s="17" t="s">
        <v>7</v>
      </c>
      <c r="C30" s="40"/>
      <c r="D30" s="26" t="s">
        <v>14</v>
      </c>
      <c r="E30" s="17" t="s">
        <v>54</v>
      </c>
      <c r="F30" s="18">
        <f t="shared" si="2"/>
        <v>2.9000000000000057</v>
      </c>
      <c r="G30" s="19">
        <v>190.9</v>
      </c>
      <c r="H30" s="26"/>
      <c r="I30" s="33" t="s">
        <v>62</v>
      </c>
      <c r="J30" s="27"/>
      <c r="K30" s="35"/>
      <c r="L30" s="34"/>
      <c r="M30" s="36"/>
    </row>
    <row r="31" spans="1:13" s="25" customFormat="1" ht="22.5">
      <c r="A31" s="20">
        <f t="shared" si="0"/>
        <v>27</v>
      </c>
      <c r="B31" s="26" t="s">
        <v>9</v>
      </c>
      <c r="C31" s="40"/>
      <c r="D31" s="26" t="s">
        <v>12</v>
      </c>
      <c r="E31" s="26" t="s">
        <v>63</v>
      </c>
      <c r="F31" s="18">
        <f t="shared" si="2"/>
        <v>0.5</v>
      </c>
      <c r="G31" s="19">
        <v>191.4</v>
      </c>
      <c r="H31" s="26"/>
      <c r="I31" s="33" t="s">
        <v>64</v>
      </c>
      <c r="J31" s="27"/>
      <c r="K31" s="35"/>
      <c r="L31" s="34"/>
      <c r="M31" s="36"/>
    </row>
    <row r="32" spans="1:13" s="25" customFormat="1" ht="33.75">
      <c r="A32" s="11">
        <f t="shared" si="0"/>
        <v>28</v>
      </c>
      <c r="B32" s="26" t="s">
        <v>10</v>
      </c>
      <c r="C32" s="40"/>
      <c r="D32" s="26" t="s">
        <v>12</v>
      </c>
      <c r="E32" s="33" t="s">
        <v>65</v>
      </c>
      <c r="F32" s="18">
        <f t="shared" si="2"/>
        <v>0.90000000000000568</v>
      </c>
      <c r="G32" s="19">
        <v>192.3</v>
      </c>
      <c r="H32" s="26"/>
      <c r="I32" s="33" t="s">
        <v>68</v>
      </c>
      <c r="J32" s="27"/>
      <c r="K32" s="35"/>
      <c r="L32" s="34"/>
      <c r="M32" s="36"/>
    </row>
    <row r="33" spans="1:13" s="25" customFormat="1">
      <c r="A33" s="11">
        <f t="shared" si="0"/>
        <v>29</v>
      </c>
      <c r="B33" s="26" t="s">
        <v>67</v>
      </c>
      <c r="C33" s="40"/>
      <c r="D33" s="26" t="s">
        <v>16</v>
      </c>
      <c r="E33" s="26" t="s">
        <v>66</v>
      </c>
      <c r="F33" s="18">
        <f t="shared" si="2"/>
        <v>2.5999999999999943</v>
      </c>
      <c r="G33" s="19">
        <v>194.9</v>
      </c>
      <c r="H33" s="26"/>
      <c r="I33" s="33"/>
      <c r="J33" s="27"/>
      <c r="K33" s="35"/>
      <c r="L33" s="34"/>
      <c r="M33" s="36"/>
    </row>
    <row r="34" spans="1:13" s="25" customFormat="1">
      <c r="A34" s="20">
        <f t="shared" si="0"/>
        <v>30</v>
      </c>
      <c r="B34" s="26" t="s">
        <v>81</v>
      </c>
      <c r="C34" s="40"/>
      <c r="D34" s="26" t="s">
        <v>16</v>
      </c>
      <c r="E34" s="26" t="s">
        <v>66</v>
      </c>
      <c r="F34" s="18">
        <f t="shared" si="2"/>
        <v>9.0999999999999943</v>
      </c>
      <c r="G34" s="19">
        <v>204</v>
      </c>
      <c r="H34" s="26"/>
      <c r="I34" s="33" t="s">
        <v>82</v>
      </c>
      <c r="J34" s="27"/>
      <c r="K34" s="35"/>
      <c r="L34" s="34"/>
      <c r="M34" s="36"/>
    </row>
    <row r="35" spans="1:13" s="25" customFormat="1" ht="67.5">
      <c r="A35" s="78">
        <f t="shared" si="0"/>
        <v>31</v>
      </c>
      <c r="B35" s="82" t="s">
        <v>103</v>
      </c>
      <c r="C35" s="80"/>
      <c r="D35" s="79" t="s">
        <v>83</v>
      </c>
      <c r="E35" s="79" t="s">
        <v>66</v>
      </c>
      <c r="F35" s="53">
        <f t="shared" si="2"/>
        <v>1.6999999999999886</v>
      </c>
      <c r="G35" s="81">
        <v>205.7</v>
      </c>
      <c r="H35" s="79"/>
      <c r="I35" s="82" t="s">
        <v>98</v>
      </c>
      <c r="J35" s="55">
        <f>G35-G25</f>
        <v>58.199999999999989</v>
      </c>
      <c r="K35" s="35"/>
      <c r="L35" s="34"/>
      <c r="M35" s="36"/>
    </row>
    <row r="36" spans="1:13" s="25" customFormat="1">
      <c r="A36" s="20">
        <f t="shared" si="0"/>
        <v>32</v>
      </c>
      <c r="B36" s="26" t="s">
        <v>87</v>
      </c>
      <c r="C36" s="76"/>
      <c r="D36" s="26" t="s">
        <v>85</v>
      </c>
      <c r="E36" s="26" t="s">
        <v>84</v>
      </c>
      <c r="F36" s="18">
        <f t="shared" si="2"/>
        <v>4.7000000000000171</v>
      </c>
      <c r="G36" s="77">
        <v>210.4</v>
      </c>
      <c r="H36" s="26"/>
      <c r="I36" s="33" t="s">
        <v>86</v>
      </c>
      <c r="J36" s="27"/>
      <c r="K36" s="35"/>
      <c r="L36" s="34"/>
      <c r="M36" s="36"/>
    </row>
    <row r="37" spans="1:13" s="25" customFormat="1">
      <c r="A37" s="20">
        <f t="shared" si="0"/>
        <v>33</v>
      </c>
      <c r="B37" s="26" t="s">
        <v>89</v>
      </c>
      <c r="C37" s="76"/>
      <c r="D37" s="26" t="s">
        <v>90</v>
      </c>
      <c r="E37" s="26" t="s">
        <v>88</v>
      </c>
      <c r="F37" s="18">
        <f t="shared" si="2"/>
        <v>0.69999999999998863</v>
      </c>
      <c r="G37" s="77">
        <v>211.1</v>
      </c>
      <c r="H37" s="26"/>
      <c r="I37" s="33" t="s">
        <v>93</v>
      </c>
      <c r="J37" s="27"/>
      <c r="K37" s="35"/>
      <c r="L37" s="34"/>
      <c r="M37" s="36"/>
    </row>
    <row r="38" spans="1:13" s="25" customFormat="1">
      <c r="A38" s="20">
        <f t="shared" si="0"/>
        <v>34</v>
      </c>
      <c r="B38" s="26" t="s">
        <v>91</v>
      </c>
      <c r="C38" s="76"/>
      <c r="D38" s="26" t="s">
        <v>85</v>
      </c>
      <c r="E38" s="26" t="s">
        <v>92</v>
      </c>
      <c r="F38" s="18">
        <f t="shared" si="2"/>
        <v>3.0999999999999943</v>
      </c>
      <c r="G38" s="77">
        <v>214.2</v>
      </c>
      <c r="H38" s="26"/>
      <c r="I38" s="33" t="s">
        <v>96</v>
      </c>
      <c r="J38" s="27"/>
      <c r="K38" s="35"/>
      <c r="L38" s="34"/>
      <c r="M38" s="36"/>
    </row>
    <row r="39" spans="1:13" ht="23.25" thickBot="1">
      <c r="A39" s="43">
        <f t="shared" si="0"/>
        <v>35</v>
      </c>
      <c r="B39" s="28" t="s">
        <v>102</v>
      </c>
      <c r="C39" s="44"/>
      <c r="D39" s="28" t="s">
        <v>15</v>
      </c>
      <c r="E39" s="28"/>
      <c r="F39" s="29">
        <f t="shared" si="2"/>
        <v>0</v>
      </c>
      <c r="G39" s="30">
        <v>214.2</v>
      </c>
      <c r="H39" s="28"/>
      <c r="I39" s="57" t="s">
        <v>97</v>
      </c>
      <c r="J39" s="31">
        <f>G39-G35</f>
        <v>8.5</v>
      </c>
      <c r="K39" s="35"/>
      <c r="L39" s="34"/>
      <c r="M39" s="36"/>
    </row>
    <row r="40" spans="1:13">
      <c r="C40" s="41"/>
      <c r="I40" s="64"/>
      <c r="J40" s="32"/>
      <c r="M40" s="32"/>
    </row>
    <row r="41" spans="1:13">
      <c r="C41" s="41"/>
      <c r="I41" s="64"/>
      <c r="J41" s="32"/>
      <c r="M41" s="32"/>
    </row>
    <row r="42" spans="1:13">
      <c r="C42" s="41"/>
      <c r="I42" s="64"/>
      <c r="J42" s="32"/>
      <c r="M42" s="32"/>
    </row>
    <row r="43" spans="1:13">
      <c r="C43" s="42"/>
    </row>
  </sheetData>
  <phoneticPr fontId="2"/>
  <pageMargins left="0.25" right="0.25" top="0.75" bottom="0.75" header="0.3" footer="0.3"/>
  <pageSetup paperSize="9" scale="82" orientation="portrait" horizontalDpi="4294967293" verticalDpi="4294967293" r:id="rId1"/>
  <headerFooter alignWithMargins="0"/>
  <webPublishItems count="1">
    <webPublishItem id="30523" divId="2013-224que_30523" sourceType="printArea" destinationFile="H:\Users\ZIN\Documents\AudaxKinki\オダックス近畿2013\2013\brm0224\2013-224qu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ZIN8</cp:lastModifiedBy>
  <cp:lastPrinted>2015-10-03T06:47:42Z</cp:lastPrinted>
  <dcterms:created xsi:type="dcterms:W3CDTF">2011-02-06T12:06:47Z</dcterms:created>
  <dcterms:modified xsi:type="dcterms:W3CDTF">2015-10-03T08:15:54Z</dcterms:modified>
</cp:coreProperties>
</file>