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52" yWindow="144" windowWidth="19236" windowHeight="11700"/>
  </bookViews>
  <sheets>
    <sheet name="2016_BRM1015" sheetId="4" r:id="rId1"/>
    <sheet name="Sheet3" sheetId="3" r:id="rId2"/>
  </sheets>
  <definedNames>
    <definedName name="_xlnm.Print_Area" localSheetId="0">'2016_BRM1015'!$A$1:$J$60</definedName>
  </definedNames>
  <calcPr calcId="145621"/>
</workbook>
</file>

<file path=xl/calcChain.xml><?xml version="1.0" encoding="utf-8"?>
<calcChain xmlns="http://schemas.openxmlformats.org/spreadsheetml/2006/main">
  <c r="J28" i="4" l="1"/>
  <c r="J24" i="4"/>
  <c r="F24" i="4"/>
  <c r="F25" i="4"/>
  <c r="F26" i="4"/>
  <c r="F27" i="4"/>
  <c r="F28" i="4" s="1"/>
  <c r="F29" i="4" s="1"/>
  <c r="F30" i="4" s="1"/>
  <c r="F31" i="4" s="1"/>
  <c r="F32" i="4" s="1"/>
  <c r="F33" i="4" s="1"/>
  <c r="F34" i="4" s="1"/>
  <c r="F35" i="4" s="1"/>
  <c r="F36" i="4" s="1"/>
  <c r="F37" i="4" s="1"/>
  <c r="F38" i="4" s="1"/>
  <c r="F39" i="4" s="1"/>
  <c r="F40" i="4" s="1"/>
  <c r="F41" i="4" s="1"/>
  <c r="F42" i="4" s="1"/>
  <c r="F43" i="4" s="1"/>
  <c r="F44" i="4" s="1"/>
  <c r="F45" i="4" s="1"/>
  <c r="F46" i="4" s="1"/>
  <c r="F47" i="4" s="1"/>
  <c r="F48" i="4" s="1"/>
  <c r="F49" i="4" s="1"/>
  <c r="F50" i="4" s="1"/>
  <c r="F51" i="4" s="1"/>
  <c r="F52" i="4" s="1"/>
  <c r="F53" i="4" s="1"/>
  <c r="F54" i="4" s="1"/>
  <c r="F55" i="4" s="1"/>
  <c r="F56" i="4" s="1"/>
  <c r="F57" i="4" s="1"/>
  <c r="F58" i="4" s="1"/>
  <c r="F59" i="4" s="1"/>
  <c r="F60" i="4" s="1"/>
  <c r="F6" i="4" l="1"/>
  <c r="F7" i="4" s="1"/>
  <c r="F8" i="4" s="1"/>
  <c r="F9" i="4" s="1"/>
  <c r="F10" i="4" s="1"/>
  <c r="F11" i="4" l="1"/>
  <c r="F12" i="4" s="1"/>
  <c r="F13" i="4" l="1"/>
  <c r="F14" i="4" s="1"/>
  <c r="F15" i="4" l="1"/>
  <c r="F16" i="4" s="1"/>
  <c r="F17" i="4" s="1"/>
  <c r="F18" i="4" l="1"/>
  <c r="F19" i="4" s="1"/>
  <c r="F20" i="4" s="1"/>
  <c r="F21" i="4" s="1"/>
  <c r="J17" i="4"/>
  <c r="F22" i="4" l="1"/>
  <c r="F23" i="4" s="1"/>
  <c r="J21" i="4"/>
  <c r="J33" i="4" l="1"/>
  <c r="J39" i="4" l="1"/>
  <c r="J60" i="4" l="1"/>
  <c r="J43" i="4"/>
</calcChain>
</file>

<file path=xl/sharedStrings.xml><?xml version="1.0" encoding="utf-8"?>
<sst xmlns="http://schemas.openxmlformats.org/spreadsheetml/2006/main" count="220" uniqueCount="135">
  <si>
    <t>ポイント</t>
    <phoneticPr fontId="2"/>
  </si>
  <si>
    <t>備考</t>
    <rPh sb="0" eb="2">
      <t>ビコウ</t>
    </rPh>
    <phoneticPr fontId="2"/>
  </si>
  <si>
    <t>標識</t>
    <rPh sb="0" eb="2">
      <t>ヒョウシキ</t>
    </rPh>
    <phoneticPr fontId="2"/>
  </si>
  <si>
    <t>Y字路</t>
    <rPh sb="1" eb="3">
      <t>ジロ</t>
    </rPh>
    <phoneticPr fontId="1"/>
  </si>
  <si>
    <t>T字路</t>
    <rPh sb="1" eb="3">
      <t>ジロ</t>
    </rPh>
    <phoneticPr fontId="1"/>
  </si>
  <si>
    <t>左折</t>
    <rPh sb="0" eb="2">
      <t>サセツ</t>
    </rPh>
    <phoneticPr fontId="1"/>
  </si>
  <si>
    <t>市道</t>
    <rPh sb="0" eb="2">
      <t>シドウ</t>
    </rPh>
    <phoneticPr fontId="1"/>
  </si>
  <si>
    <t>右折</t>
    <rPh sb="0" eb="2">
      <t>ウセツ</t>
    </rPh>
    <phoneticPr fontId="1"/>
  </si>
  <si>
    <t>左側</t>
    <rPh sb="0" eb="2">
      <t>ヒダリガワ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</si>
  <si>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</si>
  <si>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3"/>
  </si>
  <si>
    <t>右折</t>
    <rPh sb="0" eb="2">
      <t>ウセツ</t>
    </rPh>
    <phoneticPr fontId="2"/>
  </si>
  <si>
    <t>市道</t>
    <rPh sb="0" eb="2">
      <t>シドウ</t>
    </rPh>
    <phoneticPr fontId="2"/>
  </si>
  <si>
    <t>県道184</t>
    <rPh sb="0" eb="2">
      <t>ケンドウ</t>
    </rPh>
    <phoneticPr fontId="1"/>
  </si>
  <si>
    <t>ト字路</t>
    <rPh sb="1" eb="2">
      <t>ジ</t>
    </rPh>
    <rPh sb="2" eb="3">
      <t>ロ</t>
    </rPh>
    <phoneticPr fontId="2"/>
  </si>
  <si>
    <t>→清水　方面へ　下り区間</t>
    <rPh sb="1" eb="3">
      <t>シミズ</t>
    </rPh>
    <rPh sb="4" eb="6">
      <t>ホウメン</t>
    </rPh>
    <rPh sb="8" eb="9">
      <t>クダ</t>
    </rPh>
    <rPh sb="10" eb="12">
      <t>クカン</t>
    </rPh>
    <phoneticPr fontId="1"/>
  </si>
  <si>
    <t>R480</t>
    <phoneticPr fontId="2"/>
  </si>
  <si>
    <t>あらぎ</t>
    <phoneticPr fontId="2"/>
  </si>
  <si>
    <t>┤字路</t>
    <rPh sb="1" eb="2">
      <t>ジ</t>
    </rPh>
    <rPh sb="2" eb="3">
      <t>ミチ</t>
    </rPh>
    <phoneticPr fontId="1"/>
  </si>
  <si>
    <t>左折して橋を渡ると道の駅　しみず　ここから山頂まで補給ポイントなし</t>
    <rPh sb="0" eb="2">
      <t>サセツ</t>
    </rPh>
    <rPh sb="4" eb="5">
      <t>ハシ</t>
    </rPh>
    <rPh sb="6" eb="7">
      <t>ワタ</t>
    </rPh>
    <rPh sb="9" eb="10">
      <t>ミチ</t>
    </rPh>
    <rPh sb="11" eb="12">
      <t>エキ</t>
    </rPh>
    <rPh sb="21" eb="23">
      <t>サンチョウ</t>
    </rPh>
    <rPh sb="25" eb="27">
      <t>ホキュウ</t>
    </rPh>
    <phoneticPr fontId="2"/>
  </si>
  <si>
    <t>龍神街道</t>
    <rPh sb="0" eb="2">
      <t>リュウジン</t>
    </rPh>
    <rPh sb="2" eb="4">
      <t>カイドウ</t>
    </rPh>
    <phoneticPr fontId="1"/>
  </si>
  <si>
    <t>逆Y字路　</t>
    <rPh sb="0" eb="1">
      <t>ギャク</t>
    </rPh>
    <rPh sb="2" eb="4">
      <t>ジロ</t>
    </rPh>
    <phoneticPr fontId="1"/>
  </si>
  <si>
    <t>R371(高野龍神ｽｶｲﾗｲﾝ)</t>
    <rPh sb="5" eb="7">
      <t>コウヤ</t>
    </rPh>
    <rPh sb="7" eb="9">
      <t>リュウジン</t>
    </rPh>
    <phoneticPr fontId="2"/>
  </si>
  <si>
    <t>レシート取得</t>
    <rPh sb="4" eb="6">
      <t>シュトク</t>
    </rPh>
    <phoneticPr fontId="2"/>
  </si>
  <si>
    <t>R371</t>
    <phoneticPr fontId="2"/>
  </si>
  <si>
    <t>道の駅　龍神</t>
    <rPh sb="0" eb="1">
      <t>ミチ</t>
    </rPh>
    <rPh sb="2" eb="3">
      <t>エキ</t>
    </rPh>
    <rPh sb="4" eb="6">
      <t>リュウジン</t>
    </rPh>
    <phoneticPr fontId="1"/>
  </si>
  <si>
    <t>R425</t>
    <phoneticPr fontId="2"/>
  </si>
  <si>
    <t>道なり右カーブ</t>
    <rPh sb="0" eb="1">
      <t>ミチ</t>
    </rPh>
    <rPh sb="3" eb="4">
      <t>ミギ</t>
    </rPh>
    <phoneticPr fontId="2"/>
  </si>
  <si>
    <t>四叉路</t>
    <rPh sb="0" eb="1">
      <t>ヨン</t>
    </rPh>
    <rPh sb="1" eb="2">
      <t>マタ</t>
    </rPh>
    <rPh sb="2" eb="3">
      <t>ロ</t>
    </rPh>
    <phoneticPr fontId="2"/>
  </si>
  <si>
    <t>R424</t>
    <phoneticPr fontId="2"/>
  </si>
  <si>
    <t>道の駅　しらまの里</t>
    <rPh sb="0" eb="1">
      <t>ミチ</t>
    </rPh>
    <rPh sb="2" eb="3">
      <t>エキ</t>
    </rPh>
    <rPh sb="8" eb="9">
      <t>サト</t>
    </rPh>
    <phoneticPr fontId="1"/>
  </si>
  <si>
    <t>徳田　S</t>
    <rPh sb="0" eb="2">
      <t>トクダ</t>
    </rPh>
    <phoneticPr fontId="1"/>
  </si>
  <si>
    <t>県道22</t>
    <rPh sb="0" eb="2">
      <t>ケンドウ</t>
    </rPh>
    <phoneticPr fontId="1"/>
  </si>
  <si>
    <t>(右手にローソン)</t>
    <rPh sb="1" eb="3">
      <t>ミギテ</t>
    </rPh>
    <phoneticPr fontId="1"/>
  </si>
  <si>
    <t>田殿橋北詰　S</t>
    <rPh sb="0" eb="2">
      <t>タドノ</t>
    </rPh>
    <rPh sb="2" eb="3">
      <t>バシ</t>
    </rPh>
    <rPh sb="3" eb="5">
      <t>キタツメ</t>
    </rPh>
    <phoneticPr fontId="1"/>
  </si>
  <si>
    <t>R480</t>
    <phoneticPr fontId="3"/>
  </si>
  <si>
    <t>田殿大橋北詰　S</t>
    <rPh sb="0" eb="2">
      <t>タドノ</t>
    </rPh>
    <rPh sb="2" eb="3">
      <t>オオ</t>
    </rPh>
    <rPh sb="3" eb="4">
      <t>バシ</t>
    </rPh>
    <rPh sb="4" eb="6">
      <t>キタツメ</t>
    </rPh>
    <phoneticPr fontId="1"/>
  </si>
  <si>
    <t>有田川渡ってすぐ</t>
    <rPh sb="0" eb="2">
      <t>アリダ</t>
    </rPh>
    <rPh sb="2" eb="3">
      <t>カワ</t>
    </rPh>
    <rPh sb="3" eb="4">
      <t>ワタ</t>
    </rPh>
    <phoneticPr fontId="2"/>
  </si>
  <si>
    <t>この後高架道路くぐり昭和シェルGSと小さい川越えて右折</t>
    <rPh sb="2" eb="3">
      <t>アト</t>
    </rPh>
    <rPh sb="3" eb="5">
      <t>コウカ</t>
    </rPh>
    <rPh sb="5" eb="7">
      <t>ドウロ</t>
    </rPh>
    <rPh sb="10" eb="12">
      <t>ショウワ</t>
    </rPh>
    <rPh sb="18" eb="19">
      <t>チイ</t>
    </rPh>
    <rPh sb="21" eb="22">
      <t>カワ</t>
    </rPh>
    <rPh sb="22" eb="23">
      <t>コ</t>
    </rPh>
    <rPh sb="25" eb="27">
      <t>ウセツ</t>
    </rPh>
    <phoneticPr fontId="1"/>
  </si>
  <si>
    <t>千葉</t>
    <rPh sb="0" eb="2">
      <t>チバ</t>
    </rPh>
    <phoneticPr fontId="2"/>
  </si>
  <si>
    <t>ここから最後の難関、千葉山(せんばやま)への登り6.4km</t>
    <rPh sb="4" eb="6">
      <t>サイゴ</t>
    </rPh>
    <rPh sb="7" eb="9">
      <t>ナンカン</t>
    </rPh>
    <rPh sb="10" eb="12">
      <t>チバ</t>
    </rPh>
    <rPh sb="12" eb="13">
      <t>ヤマ</t>
    </rPh>
    <rPh sb="22" eb="23">
      <t>ノボ</t>
    </rPh>
    <phoneticPr fontId="2"/>
  </si>
  <si>
    <t>農道</t>
    <rPh sb="0" eb="2">
      <t>ノウドウ</t>
    </rPh>
    <phoneticPr fontId="2"/>
  </si>
  <si>
    <t>県道159</t>
    <rPh sb="0" eb="2">
      <t>ケンドウ</t>
    </rPh>
    <phoneticPr fontId="2"/>
  </si>
  <si>
    <t>県道166</t>
    <rPh sb="0" eb="2">
      <t>ケンドウ</t>
    </rPh>
    <phoneticPr fontId="2"/>
  </si>
  <si>
    <t>道なり直進で県道159→県道166へ</t>
    <rPh sb="0" eb="1">
      <t>ミチ</t>
    </rPh>
    <rPh sb="3" eb="5">
      <t>チョクシン</t>
    </rPh>
    <rPh sb="6" eb="8">
      <t>ケンドウ</t>
    </rPh>
    <rPh sb="12" eb="14">
      <t>ケンドウ</t>
    </rPh>
    <phoneticPr fontId="2"/>
  </si>
  <si>
    <t>R42</t>
    <phoneticPr fontId="1"/>
  </si>
  <si>
    <t>左折</t>
    <rPh sb="0" eb="2">
      <t>サセツ</t>
    </rPh>
    <phoneticPr fontId="2"/>
  </si>
  <si>
    <t>R42</t>
    <phoneticPr fontId="2"/>
  </si>
  <si>
    <t>築地　S</t>
    <rPh sb="0" eb="2">
      <t>ツキジ</t>
    </rPh>
    <phoneticPr fontId="1"/>
  </si>
  <si>
    <t>海南港　S</t>
    <rPh sb="0" eb="2">
      <t>カイナン</t>
    </rPh>
    <rPh sb="2" eb="3">
      <t>コウ</t>
    </rPh>
    <phoneticPr fontId="2"/>
  </si>
  <si>
    <t>船尾東　S</t>
    <rPh sb="0" eb="2">
      <t>フノオ</t>
    </rPh>
    <rPh sb="2" eb="3">
      <t>ヒガシ</t>
    </rPh>
    <phoneticPr fontId="1"/>
  </si>
  <si>
    <t>黒江</t>
    <rPh sb="0" eb="2">
      <t>クロエ</t>
    </rPh>
    <phoneticPr fontId="1"/>
  </si>
  <si>
    <t>道なりに進みマリーナシティへ</t>
    <rPh sb="0" eb="1">
      <t>ミチ</t>
    </rPh>
    <rPh sb="4" eb="5">
      <t>スス</t>
    </rPh>
    <phoneticPr fontId="2"/>
  </si>
  <si>
    <t>道なり</t>
    <rPh sb="0" eb="1">
      <t>ミチ</t>
    </rPh>
    <phoneticPr fontId="2"/>
  </si>
  <si>
    <t>直進</t>
    <rPh sb="0" eb="2">
      <t>チョクシン</t>
    </rPh>
    <phoneticPr fontId="2"/>
  </si>
  <si>
    <t>市道</t>
    <rPh sb="0" eb="2">
      <t>シドウ</t>
    </rPh>
    <phoneticPr fontId="2"/>
  </si>
  <si>
    <t>右折</t>
    <rPh sb="0" eb="2">
      <t>ウセツ</t>
    </rPh>
    <phoneticPr fontId="2"/>
  </si>
  <si>
    <t>左折</t>
    <rPh sb="0" eb="2">
      <t>サセツ</t>
    </rPh>
    <phoneticPr fontId="2"/>
  </si>
  <si>
    <t>黒江　S</t>
    <rPh sb="0" eb="2">
      <t>クロエ</t>
    </rPh>
    <phoneticPr fontId="1"/>
  </si>
  <si>
    <t>R370</t>
    <phoneticPr fontId="1"/>
  </si>
  <si>
    <t>馬場町1丁目　S</t>
    <rPh sb="0" eb="2">
      <t>ババ</t>
    </rPh>
    <rPh sb="2" eb="3">
      <t>チョウ</t>
    </rPh>
    <rPh sb="4" eb="6">
      <t>チョウメ</t>
    </rPh>
    <phoneticPr fontId="2"/>
  </si>
  <si>
    <t>県道18</t>
    <rPh sb="0" eb="2">
      <t>ケンドウ</t>
    </rPh>
    <phoneticPr fontId="2"/>
  </si>
  <si>
    <t>ムーンブリッジを渡る</t>
    <rPh sb="8" eb="9">
      <t>ワタ</t>
    </rPh>
    <phoneticPr fontId="2"/>
  </si>
  <si>
    <t>重根(しこね)第二　S</t>
    <rPh sb="0" eb="1">
      <t>ジュウ</t>
    </rPh>
    <rPh sb="1" eb="2">
      <t>ネ</t>
    </rPh>
    <rPh sb="7" eb="8">
      <t>ダイ</t>
    </rPh>
    <rPh sb="8" eb="9">
      <t>２</t>
    </rPh>
    <phoneticPr fontId="2"/>
  </si>
  <si>
    <t>動木(とどろき)　S</t>
    <rPh sb="0" eb="1">
      <t>ドウ</t>
    </rPh>
    <rPh sb="1" eb="2">
      <t>キ</t>
    </rPh>
    <phoneticPr fontId="2"/>
  </si>
  <si>
    <t>R370</t>
    <phoneticPr fontId="1"/>
  </si>
  <si>
    <t>左手にファミマ海南重根店</t>
    <rPh sb="0" eb="2">
      <t>ヒダリテ</t>
    </rPh>
    <rPh sb="7" eb="9">
      <t>カイナン</t>
    </rPh>
    <rPh sb="9" eb="10">
      <t>ジュウ</t>
    </rPh>
    <rPh sb="10" eb="11">
      <t>ネ</t>
    </rPh>
    <rPh sb="11" eb="12">
      <t>テン</t>
    </rPh>
    <phoneticPr fontId="2"/>
  </si>
  <si>
    <t>ポイント
までの
区間距離</t>
    <rPh sb="9" eb="11">
      <t>クカン</t>
    </rPh>
    <rPh sb="11" eb="13">
      <t>キョリ</t>
    </rPh>
    <phoneticPr fontId="2"/>
  </si>
  <si>
    <t>ムーンブリッジ西詰</t>
    <rPh sb="7" eb="8">
      <t>ニシ</t>
    </rPh>
    <rPh sb="8" eb="9">
      <t>ツ</t>
    </rPh>
    <phoneticPr fontId="2"/>
  </si>
  <si>
    <t>区間後
進路</t>
    <rPh sb="0" eb="2">
      <t>クカン</t>
    </rPh>
    <rPh sb="2" eb="3">
      <t>ゴ</t>
    </rPh>
    <rPh sb="4" eb="6">
      <t>シンロ</t>
    </rPh>
    <phoneticPr fontId="2"/>
  </si>
  <si>
    <t>ポイントまでの道路</t>
    <rPh sb="7" eb="9">
      <t>ドウロ</t>
    </rPh>
    <phoneticPr fontId="2"/>
  </si>
  <si>
    <t>累計
距離</t>
    <rPh sb="0" eb="2">
      <t>ルイケイ</t>
    </rPh>
    <rPh sb="3" eb="5">
      <t>キョリ</t>
    </rPh>
    <phoneticPr fontId="2"/>
  </si>
  <si>
    <t>チェック
間距離</t>
    <rPh sb="5" eb="6">
      <t>カン</t>
    </rPh>
    <rPh sb="6" eb="8">
      <t>キョリ</t>
    </rPh>
    <phoneticPr fontId="2"/>
  </si>
  <si>
    <t>ト字路</t>
    <rPh sb="1" eb="3">
      <t>ジロ</t>
    </rPh>
    <phoneticPr fontId="12"/>
  </si>
  <si>
    <t>○</t>
    <phoneticPr fontId="2"/>
  </si>
  <si>
    <t>県道180</t>
    <rPh sb="0" eb="2">
      <t>ケンドウ</t>
    </rPh>
    <phoneticPr fontId="2"/>
  </si>
  <si>
    <t>↑高野山→清水・生石山(おいしやま)の標識</t>
    <rPh sb="1" eb="4">
      <t>コウヤサン</t>
    </rPh>
    <rPh sb="5" eb="7">
      <t>シミズ</t>
    </rPh>
    <rPh sb="8" eb="9">
      <t>イ</t>
    </rPh>
    <rPh sb="9" eb="10">
      <t>イシ</t>
    </rPh>
    <rPh sb="10" eb="11">
      <t>ヤマ</t>
    </rPh>
    <rPh sb="19" eb="21">
      <t>ヒョウシキ</t>
    </rPh>
    <phoneticPr fontId="2"/>
  </si>
  <si>
    <t>左ｶｰﾌﾞ</t>
    <rPh sb="0" eb="1">
      <t>ヒダリ</t>
    </rPh>
    <phoneticPr fontId="2"/>
  </si>
  <si>
    <t>折返し</t>
    <rPh sb="0" eb="2">
      <t>オリカエ</t>
    </rPh>
    <phoneticPr fontId="1"/>
  </si>
  <si>
    <t>札立峠・ト字路</t>
    <rPh sb="0" eb="1">
      <t>フダ</t>
    </rPh>
    <rPh sb="1" eb="2">
      <t>タ</t>
    </rPh>
    <rPh sb="2" eb="3">
      <t>トウゲ</t>
    </rPh>
    <rPh sb="5" eb="7">
      <t>ジロ</t>
    </rPh>
    <phoneticPr fontId="1"/>
  </si>
  <si>
    <t>札立峠・T字路</t>
    <rPh sb="0" eb="1">
      <t>フダ</t>
    </rPh>
    <rPh sb="1" eb="2">
      <t>タ</t>
    </rPh>
    <rPh sb="2" eb="3">
      <t>トウゲ</t>
    </rPh>
    <rPh sb="5" eb="6">
      <t>ジ</t>
    </rPh>
    <rPh sb="6" eb="7">
      <t>ロ</t>
    </rPh>
    <phoneticPr fontId="1"/>
  </si>
  <si>
    <t>道の駅　あらぎの里・Y字路</t>
    <rPh sb="0" eb="1">
      <t>ミチ</t>
    </rPh>
    <rPh sb="2" eb="3">
      <t>エキ</t>
    </rPh>
    <rPh sb="8" eb="9">
      <t>サト</t>
    </rPh>
    <rPh sb="11" eb="13">
      <t>ジロ</t>
    </rPh>
    <phoneticPr fontId="1"/>
  </si>
  <si>
    <t>食事可</t>
    <rPh sb="0" eb="2">
      <t>ショクジ</t>
    </rPh>
    <rPh sb="2" eb="3">
      <t>カ</t>
    </rPh>
    <phoneticPr fontId="2"/>
  </si>
  <si>
    <t>フォトコントロール(あらぎ島を背景にバイク写真)</t>
    <rPh sb="13" eb="14">
      <t>シマ</t>
    </rPh>
    <rPh sb="15" eb="17">
      <t>ハイケイ</t>
    </rPh>
    <rPh sb="21" eb="23">
      <t>シャシン</t>
    </rPh>
    <phoneticPr fontId="1"/>
  </si>
  <si>
    <t>←しみず温泉　あらぎ島　10km　方面へ　右側、大岡酒店、自販機あり</t>
    <rPh sb="4" eb="6">
      <t>オンセン</t>
    </rPh>
    <rPh sb="10" eb="11">
      <t>シマ</t>
    </rPh>
    <rPh sb="17" eb="19">
      <t>ホウメン</t>
    </rPh>
    <rPh sb="21" eb="22">
      <t>ミギ</t>
    </rPh>
    <rPh sb="22" eb="23">
      <t>ガワ</t>
    </rPh>
    <rPh sb="24" eb="26">
      <t>オオオカ</t>
    </rPh>
    <rPh sb="26" eb="28">
      <t>サケテン</t>
    </rPh>
    <rPh sb="29" eb="32">
      <t>ジハンキ</t>
    </rPh>
    <phoneticPr fontId="1"/>
  </si>
  <si>
    <t>R480</t>
    <phoneticPr fontId="2"/>
  </si>
  <si>
    <t>←高野龍神ｽｶｲﾗｲﾝ→　左右に表示あるが右へ</t>
    <rPh sb="1" eb="3">
      <t>コウヤ</t>
    </rPh>
    <rPh sb="3" eb="5">
      <t>リュウジン</t>
    </rPh>
    <rPh sb="13" eb="15">
      <t>サユウ</t>
    </rPh>
    <rPh sb="16" eb="18">
      <t>ヒョウジ</t>
    </rPh>
    <rPh sb="21" eb="22">
      <t>ミギ</t>
    </rPh>
    <phoneticPr fontId="1"/>
  </si>
  <si>
    <r>
      <t xml:space="preserve">最大の難所、生石山の登り　7.4km、平均斜度9.4%、最大斜度15%超
</t>
    </r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フォトコントロール(スタッフ不在の場合)</t>
    </r>
    <rPh sb="0" eb="2">
      <t>サイダイ</t>
    </rPh>
    <rPh sb="3" eb="5">
      <t>ナンショ</t>
    </rPh>
    <rPh sb="6" eb="7">
      <t>イ</t>
    </rPh>
    <rPh sb="7" eb="8">
      <t>イシ</t>
    </rPh>
    <rPh sb="8" eb="9">
      <t>ヤマ</t>
    </rPh>
    <rPh sb="10" eb="11">
      <t>ノボ</t>
    </rPh>
    <rPh sb="19" eb="21">
      <t>ヘイキン</t>
    </rPh>
    <rPh sb="21" eb="23">
      <t>シャド</t>
    </rPh>
    <rPh sb="28" eb="30">
      <t>サイダイ</t>
    </rPh>
    <rPh sb="30" eb="32">
      <t>シャド</t>
    </rPh>
    <rPh sb="35" eb="36">
      <t>チョウ</t>
    </rPh>
    <rPh sb="37" eb="39">
      <t>ユウジン</t>
    </rPh>
    <rPh sb="43" eb="44">
      <t>マタ</t>
    </rPh>
    <rPh sb="59" eb="61">
      <t>フザイ</t>
    </rPh>
    <rPh sb="62" eb="64">
      <t>バアイ</t>
    </rPh>
    <phoneticPr fontId="1"/>
  </si>
  <si>
    <t>(右手にセブンイレブン)</t>
    <rPh sb="1" eb="3">
      <t>ミギテ</t>
    </rPh>
    <phoneticPr fontId="1"/>
  </si>
  <si>
    <t>植野　S</t>
    <rPh sb="0" eb="2">
      <t>ウエノ</t>
    </rPh>
    <phoneticPr fontId="2"/>
  </si>
  <si>
    <t xml:space="preserve">
</t>
    <phoneticPr fontId="1"/>
  </si>
  <si>
    <t>直線</t>
    <rPh sb="0" eb="2">
      <t>チョクセン</t>
    </rPh>
    <phoneticPr fontId="1"/>
  </si>
  <si>
    <t>小南　S</t>
    <rPh sb="0" eb="2">
      <t>コミナミ</t>
    </rPh>
    <phoneticPr fontId="2"/>
  </si>
  <si>
    <t>R42を横切り直進</t>
    <rPh sb="4" eb="6">
      <t>ヨコギ</t>
    </rPh>
    <rPh sb="7" eb="9">
      <t>チョクシン</t>
    </rPh>
    <phoneticPr fontId="1"/>
  </si>
  <si>
    <t>Y字路左が県道166だが川を渡らずに右折</t>
    <rPh sb="1" eb="3">
      <t>ジロ</t>
    </rPh>
    <rPh sb="3" eb="4">
      <t>ヒダリ</t>
    </rPh>
    <rPh sb="5" eb="7">
      <t>ケンドウ</t>
    </rPh>
    <rPh sb="12" eb="13">
      <t>カワ</t>
    </rPh>
    <rPh sb="14" eb="15">
      <t>ワタ</t>
    </rPh>
    <rPh sb="18" eb="20">
      <t>ウセツ</t>
    </rPh>
    <phoneticPr fontId="2"/>
  </si>
  <si>
    <t>十字路</t>
    <rPh sb="0" eb="1">
      <t>ジュウ</t>
    </rPh>
    <rPh sb="1" eb="3">
      <t>ジロ</t>
    </rPh>
    <phoneticPr fontId="1"/>
  </si>
  <si>
    <t>左に自販機2台ある倉庫を過ぎて右折、加茂神社→の看板あり</t>
    <rPh sb="0" eb="1">
      <t>ヒダリ</t>
    </rPh>
    <rPh sb="2" eb="5">
      <t>ジハンキ</t>
    </rPh>
    <rPh sb="6" eb="7">
      <t>ダイ</t>
    </rPh>
    <rPh sb="9" eb="11">
      <t>ソウコ</t>
    </rPh>
    <rPh sb="12" eb="13">
      <t>ス</t>
    </rPh>
    <rPh sb="15" eb="17">
      <t>ウセツ</t>
    </rPh>
    <rPh sb="18" eb="20">
      <t>カモ</t>
    </rPh>
    <rPh sb="20" eb="22">
      <t>ジンジャ</t>
    </rPh>
    <rPh sb="24" eb="26">
      <t>カンバン</t>
    </rPh>
    <phoneticPr fontId="1"/>
  </si>
  <si>
    <t>Y字路、→加茂神社には行かずに、←塩津漁港方面へ</t>
    <rPh sb="1" eb="3">
      <t>ジロ</t>
    </rPh>
    <rPh sb="5" eb="7">
      <t>カモ</t>
    </rPh>
    <rPh sb="7" eb="9">
      <t>ジンジャ</t>
    </rPh>
    <rPh sb="11" eb="12">
      <t>イ</t>
    </rPh>
    <rPh sb="17" eb="19">
      <t>シオツ</t>
    </rPh>
    <rPh sb="19" eb="21">
      <t>ギョコウ</t>
    </rPh>
    <rPh sb="21" eb="23">
      <t>ホウメン</t>
    </rPh>
    <phoneticPr fontId="2"/>
  </si>
  <si>
    <t>T字路</t>
    <rPh sb="1" eb="2">
      <t>ジ</t>
    </rPh>
    <rPh sb="2" eb="3">
      <t>ミチ</t>
    </rPh>
    <phoneticPr fontId="1"/>
  </si>
  <si>
    <t>R42に一旦合流(R42のトンネルを1つも通らずにここまで来たら正解ルートです)</t>
    <rPh sb="4" eb="6">
      <t>イッタン</t>
    </rPh>
    <rPh sb="6" eb="8">
      <t>ゴウリュウ</t>
    </rPh>
    <rPh sb="21" eb="22">
      <t>トオ</t>
    </rPh>
    <rPh sb="29" eb="30">
      <t>キ</t>
    </rPh>
    <rPh sb="32" eb="34">
      <t>セイカイ</t>
    </rPh>
    <phoneticPr fontId="1"/>
  </si>
  <si>
    <t>Y字路→ホテルしみづ苑前</t>
    <rPh sb="1" eb="3">
      <t>ジロ</t>
    </rPh>
    <rPh sb="10" eb="11">
      <t>エン</t>
    </rPh>
    <rPh sb="11" eb="12">
      <t>マエ</t>
    </rPh>
    <phoneticPr fontId="2"/>
  </si>
  <si>
    <t>斜め左</t>
    <rPh sb="0" eb="1">
      <t>ナナ</t>
    </rPh>
    <rPh sb="2" eb="3">
      <t>ヒダリ</t>
    </rPh>
    <phoneticPr fontId="2"/>
  </si>
  <si>
    <t>市道</t>
    <rPh sb="0" eb="2">
      <t>シドウ</t>
    </rPh>
    <phoneticPr fontId="1"/>
  </si>
  <si>
    <t>冷水(しみず)　S</t>
    <rPh sb="0" eb="2">
      <t>シミズ</t>
    </rPh>
    <phoneticPr fontId="1"/>
  </si>
  <si>
    <t>再度R42に合流</t>
    <rPh sb="0" eb="2">
      <t>サイド</t>
    </rPh>
    <rPh sb="6" eb="8">
      <t>ゴウリュウ</t>
    </rPh>
    <phoneticPr fontId="1"/>
  </si>
  <si>
    <t>R42</t>
    <phoneticPr fontId="1"/>
  </si>
  <si>
    <t>トンネル手前を左折</t>
    <rPh sb="4" eb="6">
      <t>テマエ</t>
    </rPh>
    <rPh sb="7" eb="9">
      <t>サセツ</t>
    </rPh>
    <phoneticPr fontId="1"/>
  </si>
  <si>
    <t>左折</t>
    <rPh sb="0" eb="2">
      <t>サセツ</t>
    </rPh>
    <phoneticPr fontId="1"/>
  </si>
  <si>
    <t>藤白南　S</t>
    <rPh sb="0" eb="1">
      <t>フジ</t>
    </rPh>
    <rPh sb="1" eb="2">
      <t>シロ</t>
    </rPh>
    <rPh sb="2" eb="3">
      <t>ミナミ</t>
    </rPh>
    <phoneticPr fontId="1"/>
  </si>
  <si>
    <t>道なり右折</t>
    <rPh sb="0" eb="1">
      <t>ミチ</t>
    </rPh>
    <rPh sb="3" eb="5">
      <t>ウセツ</t>
    </rPh>
    <phoneticPr fontId="2"/>
  </si>
  <si>
    <t>フィニッシュ
マリーナシティわかやま館　305号室</t>
    <rPh sb="18" eb="19">
      <t>カン</t>
    </rPh>
    <rPh sb="23" eb="25">
      <t>ゴウシツ</t>
    </rPh>
    <phoneticPr fontId="2"/>
  </si>
  <si>
    <t>和歌山マリーナシティわかやま館　正面入口付近</t>
    <rPh sb="0" eb="3">
      <t>ワカヤマ</t>
    </rPh>
    <rPh sb="14" eb="15">
      <t>カン</t>
    </rPh>
    <rPh sb="16" eb="18">
      <t>ショウメン</t>
    </rPh>
    <rPh sb="18" eb="19">
      <t>イ</t>
    </rPh>
    <rPh sb="19" eb="20">
      <t>クチ</t>
    </rPh>
    <rPh sb="20" eb="22">
      <t>フキン</t>
    </rPh>
    <phoneticPr fontId="1"/>
  </si>
  <si>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 xml:space="preserve">
</t>
    </r>
    <r>
      <rPr>
        <b/>
        <sz val="9"/>
        <rFont val="ＭＳ Ｐゴシック"/>
        <family val="3"/>
        <charset val="128"/>
      </rPr>
      <t>(スタッフ不在の場合、風車または脇のお地蔵さんと、バイクの写真撮影)</t>
    </r>
    <rPh sb="0" eb="2">
      <t>ユウジン</t>
    </rPh>
    <rPh sb="6" eb="7">
      <t>マタ</t>
    </rPh>
    <rPh sb="23" eb="25">
      <t>フザイ</t>
    </rPh>
    <rPh sb="26" eb="28">
      <t>バアイ</t>
    </rPh>
    <rPh sb="29" eb="31">
      <t>フウシャ</t>
    </rPh>
    <rPh sb="34" eb="35">
      <t>ワキ</t>
    </rPh>
    <rPh sb="37" eb="39">
      <t>ジゾウ</t>
    </rPh>
    <rPh sb="47" eb="49">
      <t>シャシン</t>
    </rPh>
    <rPh sb="49" eb="51">
      <t>サツエイ</t>
    </rPh>
    <phoneticPr fontId="2"/>
  </si>
  <si>
    <t>PC1　辨天堂</t>
    <rPh sb="4" eb="6">
      <t>ベンテン</t>
    </rPh>
    <rPh sb="6" eb="7">
      <t>ドウ</t>
    </rPh>
    <phoneticPr fontId="1"/>
  </si>
  <si>
    <t>交差点正面にファミマ紀美野町店、この後150kmコンビニなし</t>
    <rPh sb="0" eb="3">
      <t>コウサテン</t>
    </rPh>
    <rPh sb="3" eb="5">
      <t>ショウメン</t>
    </rPh>
    <rPh sb="10" eb="14">
      <t>キミノチョウ</t>
    </rPh>
    <rPh sb="14" eb="15">
      <t>テン</t>
    </rPh>
    <rPh sb="18" eb="19">
      <t>アト</t>
    </rPh>
    <phoneticPr fontId="2"/>
  </si>
  <si>
    <t>通過チェック1　生石高原駐車場</t>
    <rPh sb="0" eb="2">
      <t>ツウカ</t>
    </rPh>
    <rPh sb="8" eb="9">
      <t>イ</t>
    </rPh>
    <rPh sb="9" eb="10">
      <t>イシ</t>
    </rPh>
    <rPh sb="10" eb="12">
      <t>コウゲン</t>
    </rPh>
    <rPh sb="12" eb="15">
      <t>チュウシャジョウ</t>
    </rPh>
    <phoneticPr fontId="1"/>
  </si>
  <si>
    <t>通過チェック2　あらぎ島</t>
    <rPh sb="0" eb="2">
      <t>ツウカ</t>
    </rPh>
    <rPh sb="11" eb="12">
      <t>シマ</t>
    </rPh>
    <phoneticPr fontId="1"/>
  </si>
  <si>
    <t>通過チェック4　ごまさんスカイタワー</t>
    <rPh sb="0" eb="2">
      <t>ツウカ</t>
    </rPh>
    <phoneticPr fontId="2"/>
  </si>
  <si>
    <t>通過チェック5　道の駅　龍游</t>
    <rPh sb="0" eb="2">
      <t>ツウカ</t>
    </rPh>
    <rPh sb="8" eb="9">
      <t>ミチ</t>
    </rPh>
    <rPh sb="10" eb="11">
      <t>エキ</t>
    </rPh>
    <rPh sb="12" eb="13">
      <t>リュウ</t>
    </rPh>
    <rPh sb="13" eb="14">
      <t>ユウ</t>
    </rPh>
    <phoneticPr fontId="1"/>
  </si>
  <si>
    <r>
      <t>道の駅　龍游　又は　龍游館・こすげ茶屋等で</t>
    </r>
    <r>
      <rPr>
        <b/>
        <sz val="9"/>
        <color theme="1"/>
        <rFont val="ＭＳ Ｐゴシック"/>
        <family val="3"/>
        <charset val="128"/>
      </rPr>
      <t>レシート取得</t>
    </r>
    <r>
      <rPr>
        <sz val="9"/>
        <color theme="1"/>
        <rFont val="ＭＳ Ｐゴシック"/>
        <family val="3"/>
        <charset val="128"/>
      </rPr>
      <t>　</t>
    </r>
    <rPh sb="0" eb="1">
      <t>ミチ</t>
    </rPh>
    <rPh sb="2" eb="3">
      <t>エキ</t>
    </rPh>
    <rPh sb="4" eb="5">
      <t>リュウ</t>
    </rPh>
    <rPh sb="5" eb="6">
      <t>ユウ</t>
    </rPh>
    <rPh sb="7" eb="8">
      <t>マタ</t>
    </rPh>
    <rPh sb="10" eb="11">
      <t>リュウ</t>
    </rPh>
    <rPh sb="11" eb="12">
      <t>ユウ</t>
    </rPh>
    <rPh sb="12" eb="13">
      <t>カン</t>
    </rPh>
    <rPh sb="17" eb="19">
      <t>チャヤ</t>
    </rPh>
    <rPh sb="19" eb="20">
      <t>トウ</t>
    </rPh>
    <rPh sb="25" eb="27">
      <t>シュトク</t>
    </rPh>
    <phoneticPr fontId="2"/>
  </si>
  <si>
    <t>→湯浅の表示、角にヤマダ電機跡</t>
    <rPh sb="1" eb="3">
      <t>ユアサ</t>
    </rPh>
    <rPh sb="4" eb="6">
      <t>ヒョウジ</t>
    </rPh>
    <rPh sb="7" eb="8">
      <t>カド</t>
    </rPh>
    <rPh sb="12" eb="14">
      <t>デンキ</t>
    </rPh>
    <rPh sb="14" eb="15">
      <t>アト</t>
    </rPh>
    <phoneticPr fontId="1"/>
  </si>
  <si>
    <t>通過チェック6　千葉山　</t>
    <rPh sb="0" eb="2">
      <t>ツウカ</t>
    </rPh>
    <rPh sb="8" eb="10">
      <t>チバ</t>
    </rPh>
    <rPh sb="10" eb="11">
      <t>ヤマ</t>
    </rPh>
    <phoneticPr fontId="2"/>
  </si>
  <si>
    <t>BRM1015近畿200km和歌山</t>
    <rPh sb="7" eb="9">
      <t>キンキ</t>
    </rPh>
    <rPh sb="14" eb="17">
      <t>ワカヤマ</t>
    </rPh>
    <phoneticPr fontId="2"/>
  </si>
  <si>
    <t>※時間の記述は6：00スタート基準です</t>
    <phoneticPr fontId="2"/>
  </si>
  <si>
    <t>5:10受付開始
5:30ブリーフィング
6:00 スタート</t>
    <rPh sb="4" eb="6">
      <t>ウケツケ</t>
    </rPh>
    <rPh sb="6" eb="8">
      <t>カイシ</t>
    </rPh>
    <phoneticPr fontId="2"/>
  </si>
  <si>
    <t>ver 1.00</t>
    <phoneticPr fontId="2"/>
  </si>
  <si>
    <r>
      <t xml:space="preserve">OPEN 11:53 </t>
    </r>
    <r>
      <rPr>
        <b/>
        <sz val="9"/>
        <rFont val="ＭＳ Ｐゴシック"/>
        <family val="3"/>
        <charset val="128"/>
      </rPr>
      <t>CLOSE 19:30</t>
    </r>
    <r>
      <rPr>
        <sz val="9"/>
        <rFont val="ＭＳ Ｐゴシック"/>
        <family val="3"/>
        <charset val="128"/>
      </rPr>
      <t xml:space="preserve">
わかやま館左手より裏口に回り、駐輪場に自転車を止めエレベータ
で3Fへ、305号室でゴール受付</t>
    </r>
    <rPh sb="27" eb="28">
      <t>カン</t>
    </rPh>
    <rPh sb="28" eb="30">
      <t>ヒダリテ</t>
    </rPh>
    <rPh sb="32" eb="34">
      <t>ウラグチ</t>
    </rPh>
    <rPh sb="35" eb="36">
      <t>マワ</t>
    </rPh>
    <rPh sb="38" eb="41">
      <t>チュウリンジョウ</t>
    </rPh>
    <rPh sb="42" eb="45">
      <t>ジテンシャ</t>
    </rPh>
    <rPh sb="46" eb="47">
      <t>ト</t>
    </rPh>
    <rPh sb="62" eb="64">
      <t>ゴウシツ</t>
    </rPh>
    <rPh sb="68" eb="70">
      <t>ウケツケ</t>
    </rPh>
    <phoneticPr fontId="2"/>
  </si>
  <si>
    <t>通過チェック3　花園中南　Y字路先50m
公衆トイレ</t>
    <rPh sb="0" eb="2">
      <t>ツウカ</t>
    </rPh>
    <rPh sb="8" eb="10">
      <t>ハナゾノ</t>
    </rPh>
    <rPh sb="10" eb="11">
      <t>ナカ</t>
    </rPh>
    <rPh sb="11" eb="12">
      <t>ミナミ</t>
    </rPh>
    <rPh sb="14" eb="16">
      <t>ジロ</t>
    </rPh>
    <rPh sb="16" eb="17">
      <t>サキ</t>
    </rPh>
    <rPh sb="21" eb="23">
      <t>コウシュウ</t>
    </rPh>
    <phoneticPr fontId="1"/>
  </si>
  <si>
    <t>道路左</t>
    <rPh sb="0" eb="2">
      <t>ドウロ</t>
    </rPh>
    <rPh sb="2" eb="3">
      <t>ヒダリ</t>
    </rPh>
    <phoneticPr fontId="1"/>
  </si>
  <si>
    <t>←</t>
    <phoneticPr fontId="1"/>
  </si>
  <si>
    <t>花園中南　Y字路</t>
    <rPh sb="0" eb="2">
      <t>ハナゾノ</t>
    </rPh>
    <rPh sb="2" eb="3">
      <t>ナカ</t>
    </rPh>
    <rPh sb="3" eb="4">
      <t>ミナミ</t>
    </rPh>
    <rPh sb="6" eb="8">
      <t>ジロ</t>
    </rPh>
    <phoneticPr fontId="1"/>
  </si>
  <si>
    <t>Y字路に引き返し左折
→高野龍神スカイライン6km　方面　激坂区間始まり</t>
    <rPh sb="1" eb="3">
      <t>ジロ</t>
    </rPh>
    <rPh sb="4" eb="5">
      <t>ヒ</t>
    </rPh>
    <rPh sb="6" eb="7">
      <t>カエ</t>
    </rPh>
    <rPh sb="8" eb="10">
      <t>サセツ</t>
    </rPh>
    <rPh sb="12" eb="14">
      <t>コウヤ</t>
    </rPh>
    <rPh sb="14" eb="16">
      <t>リュウジン</t>
    </rPh>
    <rPh sb="26" eb="28">
      <t>ホウメン</t>
    </rPh>
    <rPh sb="29" eb="30">
      <t>ゲキ</t>
    </rPh>
    <rPh sb="30" eb="31">
      <t>サカ</t>
    </rPh>
    <rPh sb="31" eb="33">
      <t>クカン</t>
    </rPh>
    <rPh sb="33" eb="34">
      <t>ハジ</t>
    </rPh>
    <phoneticPr fontId="2"/>
  </si>
  <si>
    <t>右ｶｰﾌﾞ</t>
    <rPh sb="0" eb="1">
      <t>ミギ</t>
    </rPh>
    <phoneticPr fontId="1"/>
  </si>
  <si>
    <r>
      <t>公衆トイレ前で</t>
    </r>
    <r>
      <rPr>
        <b/>
        <sz val="9"/>
        <rFont val="ＭＳ Ｐゴシック"/>
        <family val="3"/>
        <charset val="128"/>
      </rPr>
      <t>有人チェック</t>
    </r>
    <r>
      <rPr>
        <sz val="9"/>
        <rFont val="ＭＳ Ｐゴシック"/>
        <family val="3"/>
        <charset val="128"/>
      </rPr>
      <t>又は</t>
    </r>
    <r>
      <rPr>
        <b/>
        <sz val="9"/>
        <rFont val="ＭＳ Ｐゴシック"/>
        <family val="3"/>
        <charset val="128"/>
      </rPr>
      <t>フォトコントロール</t>
    </r>
    <r>
      <rPr>
        <sz val="9"/>
        <rFont val="ＭＳ Ｐゴシック"/>
        <family val="3"/>
        <charset val="128"/>
      </rPr>
      <t>その後折り返す</t>
    </r>
    <r>
      <rPr>
        <b/>
        <sz val="9"/>
        <rFont val="ＭＳ Ｐゴシック"/>
        <family val="3"/>
        <charset val="128"/>
      </rPr>
      <t xml:space="preserve">
(スタッフ不在の場合は右の写真の場所でバイクと共に撮影)</t>
    </r>
    <rPh sb="0" eb="2">
      <t>コウシュウ</t>
    </rPh>
    <rPh sb="5" eb="6">
      <t>マエ</t>
    </rPh>
    <rPh sb="7" eb="9">
      <t>ユウジン</t>
    </rPh>
    <rPh sb="13" eb="14">
      <t>マタ</t>
    </rPh>
    <rPh sb="26" eb="27">
      <t>ゴ</t>
    </rPh>
    <rPh sb="27" eb="28">
      <t>オ</t>
    </rPh>
    <rPh sb="29" eb="30">
      <t>カエ</t>
    </rPh>
    <rPh sb="37" eb="39">
      <t>フザイ</t>
    </rPh>
    <rPh sb="40" eb="42">
      <t>バアイ</t>
    </rPh>
    <rPh sb="43" eb="44">
      <t>ミギ</t>
    </rPh>
    <rPh sb="45" eb="47">
      <t>シャシン</t>
    </rPh>
    <rPh sb="48" eb="50">
      <t>バショ</t>
    </rPh>
    <rPh sb="55" eb="56">
      <t>トモ</t>
    </rPh>
    <rPh sb="57" eb="59">
      <t>サツエイ</t>
    </rPh>
    <phoneticPr fontId="1"/>
  </si>
  <si>
    <r>
      <t xml:space="preserve">OPEN 10:58 CLOSE:17:16
</t>
    </r>
    <r>
      <rPr>
        <b/>
        <sz val="9"/>
        <rFont val="ＭＳ Ｐゴシック"/>
        <family val="3"/>
        <charset val="128"/>
      </rPr>
      <t>レシート取得後、通過時刻を自分で記入</t>
    </r>
    <r>
      <rPr>
        <sz val="9"/>
        <rFont val="ＭＳ Ｐゴシック"/>
        <family val="3"/>
        <charset val="128"/>
      </rPr>
      <t>。
和菓子、洋菓子、スナック菓子、飲み物、自転車チューブ等あり(トイレなし)</t>
    </r>
    <rPh sb="27" eb="30">
      <t>シュトクゴ</t>
    </rPh>
    <rPh sb="34" eb="35">
      <t>コク</t>
    </rPh>
    <rPh sb="43" eb="46">
      <t>ワガシ</t>
    </rPh>
    <rPh sb="47" eb="50">
      <t>ヨウガシ</t>
    </rPh>
    <rPh sb="55" eb="57">
      <t>ガシ</t>
    </rPh>
    <rPh sb="58" eb="59">
      <t>ノ</t>
    </rPh>
    <rPh sb="60" eb="61">
      <t>モノ</t>
    </rPh>
    <rPh sb="62" eb="65">
      <t>ジテンシャ</t>
    </rPh>
    <rPh sb="69" eb="70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</si>
</sst>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21" x14ac:knownFonts="1"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HGSｺﾞｼｯｸE"/>
      <family val="3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7"/>
      <name val="HGSｺﾞｼｯｸE"/>
      <family val="3"/>
      <charset val="128"/>
    </font>
    <font>
      <sz val="10"/>
      <name val="HGPｺﾞｼｯｸE"/>
      <family val="3"/>
      <charset val="128"/>
    </font>
    <font>
      <sz val="9"/>
      <name val="HGPｺﾞｼｯｸE"/>
      <family val="3"/>
      <charset val="128"/>
    </font>
    <font>
      <sz val="7"/>
      <name val="HGPｺﾞｼｯｸE"/>
      <family val="3"/>
      <charset val="128"/>
    </font>
    <font>
      <sz val="10"/>
      <name val="HGSｺﾞｼｯｸE"/>
      <family val="3"/>
      <charset val="128"/>
    </font>
    <font>
      <sz val="6"/>
      <name val="ＭＳ Ｐゴシック"/>
      <family val="2"/>
      <charset val="128"/>
      <scheme val="minor"/>
    </font>
    <font>
      <sz val="10"/>
      <name val="Century"/>
      <family val="1"/>
    </font>
    <font>
      <sz val="9"/>
      <name val="Century"/>
      <family val="1"/>
    </font>
    <font>
      <sz val="9"/>
      <color theme="1"/>
      <name val="Century"/>
      <family val="1"/>
    </font>
    <font>
      <sz val="11"/>
      <name val="Century"/>
      <family val="1"/>
    </font>
    <font>
      <sz val="10"/>
      <color rgb="FFFF0000"/>
      <name val="ＭＳ Ｐゴシック"/>
      <family val="3"/>
      <charset val="128"/>
    </font>
    <font>
      <b/>
      <sz val="9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9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left" vertical="center"/>
    </xf>
    <xf numFmtId="176" fontId="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right" vertical="center"/>
    </xf>
    <xf numFmtId="0" fontId="4" fillId="2" borderId="5" xfId="0" applyFont="1" applyFill="1" applyBorder="1">
      <alignment vertical="center"/>
    </xf>
    <xf numFmtId="0" fontId="4" fillId="2" borderId="6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6" xfId="0" applyFont="1" applyFill="1" applyBorder="1">
      <alignment vertical="center"/>
    </xf>
    <xf numFmtId="0" fontId="4" fillId="0" borderId="5" xfId="0" applyFont="1" applyFill="1" applyBorder="1" applyAlignment="1">
      <alignment vertical="center" wrapText="1"/>
    </xf>
    <xf numFmtId="0" fontId="1" fillId="0" borderId="0" xfId="0" applyFont="1" applyFill="1">
      <alignment vertical="center"/>
    </xf>
    <xf numFmtId="0" fontId="4" fillId="0" borderId="9" xfId="0" applyFont="1" applyFill="1" applyBorder="1">
      <alignment vertical="center"/>
    </xf>
    <xf numFmtId="0" fontId="1" fillId="0" borderId="0" xfId="0" applyFont="1" applyBorder="1">
      <alignment vertical="center"/>
    </xf>
    <xf numFmtId="0" fontId="4" fillId="0" borderId="9" xfId="0" applyFont="1" applyFill="1" applyBorder="1" applyAlignment="1">
      <alignment vertical="center" wrapText="1"/>
    </xf>
    <xf numFmtId="22" fontId="1" fillId="0" borderId="0" xfId="0" applyNumberFormat="1" applyFont="1" applyFill="1">
      <alignment vertical="center"/>
    </xf>
    <xf numFmtId="22" fontId="1" fillId="0" borderId="0" xfId="0" applyNumberFormat="1" applyFont="1">
      <alignment vertical="center"/>
    </xf>
    <xf numFmtId="176" fontId="4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9" xfId="0" applyFont="1" applyFill="1" applyBorder="1">
      <alignment vertical="center"/>
    </xf>
    <xf numFmtId="0" fontId="4" fillId="3" borderId="9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1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176" fontId="1" fillId="0" borderId="0" xfId="0" applyNumberFormat="1" applyFont="1" applyFill="1">
      <alignment vertical="center"/>
    </xf>
    <xf numFmtId="0" fontId="4" fillId="4" borderId="5" xfId="0" applyFont="1" applyFill="1" applyBorder="1">
      <alignment vertical="center"/>
    </xf>
    <xf numFmtId="0" fontId="4" fillId="4" borderId="5" xfId="0" applyFont="1" applyFill="1" applyBorder="1" applyAlignment="1">
      <alignment horizontal="center" vertical="center"/>
    </xf>
    <xf numFmtId="0" fontId="4" fillId="5" borderId="5" xfId="0" applyFont="1" applyFill="1" applyBorder="1">
      <alignment vertical="center"/>
    </xf>
    <xf numFmtId="0" fontId="4" fillId="5" borderId="5" xfId="0" applyFont="1" applyFill="1" applyBorder="1" applyAlignment="1">
      <alignment horizontal="center" vertical="center"/>
    </xf>
    <xf numFmtId="0" fontId="4" fillId="5" borderId="5" xfId="0" applyFont="1" applyFill="1" applyBorder="1" applyAlignment="1">
      <alignment vertical="center" wrapText="1"/>
    </xf>
    <xf numFmtId="0" fontId="1" fillId="5" borderId="0" xfId="0" applyFont="1" applyFill="1">
      <alignment vertical="center"/>
    </xf>
    <xf numFmtId="0" fontId="4" fillId="4" borderId="9" xfId="0" applyFont="1" applyFill="1" applyBorder="1">
      <alignment vertical="center"/>
    </xf>
    <xf numFmtId="0" fontId="4" fillId="4" borderId="9" xfId="0" applyFont="1" applyFill="1" applyBorder="1" applyAlignment="1">
      <alignment vertical="center" wrapText="1"/>
    </xf>
    <xf numFmtId="0" fontId="4" fillId="4" borderId="9" xfId="0" applyFont="1" applyFill="1" applyBorder="1" applyAlignment="1">
      <alignment vertical="center"/>
    </xf>
    <xf numFmtId="0" fontId="4" fillId="3" borderId="5" xfId="0" applyFont="1" applyFill="1" applyBorder="1" applyAlignment="1">
      <alignment vertical="center" wrapText="1"/>
    </xf>
    <xf numFmtId="0" fontId="4" fillId="3" borderId="5" xfId="0" applyFont="1" applyFill="1" applyBorder="1">
      <alignment vertical="center"/>
    </xf>
    <xf numFmtId="0" fontId="9" fillId="0" borderId="2" xfId="0" applyFont="1" applyBorder="1" applyAlignment="1">
      <alignment horizontal="center" vertical="center"/>
    </xf>
    <xf numFmtId="176" fontId="10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Border="1" applyAlignment="1">
      <alignment horizontal="center" vertical="center" wrapText="1"/>
    </xf>
    <xf numFmtId="176" fontId="9" fillId="0" borderId="2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176" fontId="8" fillId="0" borderId="0" xfId="0" applyNumberFormat="1" applyFont="1" applyAlignment="1">
      <alignment horizontal="right" vertical="center"/>
    </xf>
    <xf numFmtId="0" fontId="7" fillId="0" borderId="3" xfId="0" applyFont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vertical="center"/>
    </xf>
    <xf numFmtId="176" fontId="14" fillId="2" borderId="6" xfId="0" applyNumberFormat="1" applyFont="1" applyFill="1" applyBorder="1" applyAlignment="1">
      <alignment horizontal="center" vertical="center"/>
    </xf>
    <xf numFmtId="176" fontId="14" fillId="0" borderId="5" xfId="0" applyNumberFormat="1" applyFont="1" applyFill="1" applyBorder="1" applyAlignment="1">
      <alignment horizontal="center" vertical="center"/>
    </xf>
    <xf numFmtId="176" fontId="14" fillId="5" borderId="5" xfId="0" applyNumberFormat="1" applyFont="1" applyFill="1" applyBorder="1" applyAlignment="1">
      <alignment horizontal="center" vertical="center"/>
    </xf>
    <xf numFmtId="176" fontId="14" fillId="4" borderId="5" xfId="0" applyNumberFormat="1" applyFont="1" applyFill="1" applyBorder="1" applyAlignment="1">
      <alignment horizontal="center" vertical="center"/>
    </xf>
    <xf numFmtId="176" fontId="14" fillId="3" borderId="5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176" fontId="14" fillId="0" borderId="0" xfId="0" applyNumberFormat="1" applyFont="1" applyAlignment="1">
      <alignment horizontal="center" vertical="center"/>
    </xf>
    <xf numFmtId="176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4" xfId="0" applyFont="1" applyFill="1" applyBorder="1" applyAlignment="1">
      <alignment horizontal="center" vertical="center"/>
    </xf>
    <xf numFmtId="0" fontId="13" fillId="3" borderId="4" xfId="0" applyFont="1" applyFill="1" applyBorder="1" applyAlignment="1">
      <alignment horizontal="center" vertical="center"/>
    </xf>
    <xf numFmtId="0" fontId="13" fillId="5" borderId="4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176" fontId="14" fillId="0" borderId="7" xfId="0" applyNumberFormat="1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176" fontId="14" fillId="5" borderId="7" xfId="0" applyNumberFormat="1" applyFont="1" applyFill="1" applyBorder="1" applyAlignment="1">
      <alignment horizontal="center" vertical="center"/>
    </xf>
    <xf numFmtId="176" fontId="14" fillId="0" borderId="8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176" fontId="14" fillId="3" borderId="8" xfId="0" applyNumberFormat="1" applyFont="1" applyFill="1" applyBorder="1" applyAlignment="1">
      <alignment horizontal="center" vertical="center"/>
    </xf>
    <xf numFmtId="176" fontId="14" fillId="0" borderId="10" xfId="0" applyNumberFormat="1" applyFont="1" applyFill="1" applyBorder="1" applyAlignment="1">
      <alignment horizontal="center" vertical="center"/>
    </xf>
    <xf numFmtId="176" fontId="14" fillId="4" borderId="10" xfId="0" applyNumberFormat="1" applyFont="1" applyFill="1" applyBorder="1" applyAlignment="1">
      <alignment horizontal="center" vertical="center"/>
    </xf>
    <xf numFmtId="176" fontId="14" fillId="5" borderId="8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5" fillId="5" borderId="5" xfId="0" applyFont="1" applyFill="1" applyBorder="1" applyAlignment="1">
      <alignment vertical="center"/>
    </xf>
    <xf numFmtId="0" fontId="4" fillId="4" borderId="5" xfId="0" applyFont="1" applyFill="1" applyBorder="1" applyAlignment="1">
      <alignment vertical="center"/>
    </xf>
    <xf numFmtId="0" fontId="14" fillId="4" borderId="8" xfId="0" applyFont="1" applyFill="1" applyBorder="1" applyAlignment="1">
      <alignment horizontal="center" vertical="center"/>
    </xf>
    <xf numFmtId="22" fontId="17" fillId="0" borderId="0" xfId="0" applyNumberFormat="1" applyFont="1">
      <alignment vertical="center"/>
    </xf>
    <xf numFmtId="0" fontId="6" fillId="5" borderId="9" xfId="0" applyFont="1" applyFill="1" applyBorder="1">
      <alignment vertical="center"/>
    </xf>
    <xf numFmtId="0" fontId="6" fillId="5" borderId="5" xfId="0" applyFont="1" applyFill="1" applyBorder="1" applyAlignment="1">
      <alignment horizontal="center" vertical="center"/>
    </xf>
    <xf numFmtId="0" fontId="6" fillId="5" borderId="5" xfId="0" applyFont="1" applyFill="1" applyBorder="1">
      <alignment vertical="center"/>
    </xf>
    <xf numFmtId="176" fontId="15" fillId="5" borderId="5" xfId="0" applyNumberFormat="1" applyFont="1" applyFill="1" applyBorder="1" applyAlignment="1">
      <alignment horizontal="center" vertical="center"/>
    </xf>
    <xf numFmtId="0" fontId="6" fillId="5" borderId="9" xfId="0" applyFont="1" applyFill="1" applyBorder="1" applyAlignment="1">
      <alignment vertical="center" wrapText="1"/>
    </xf>
    <xf numFmtId="22" fontId="17" fillId="0" borderId="0" xfId="0" applyNumberFormat="1" applyFont="1" applyAlignment="1">
      <alignment vertical="center" wrapText="1"/>
    </xf>
    <xf numFmtId="0" fontId="13" fillId="4" borderId="0" xfId="0" applyFont="1" applyFill="1" applyAlignment="1">
      <alignment horizontal="center" vertical="center"/>
    </xf>
    <xf numFmtId="0" fontId="13" fillId="4" borderId="1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vertical="center" wrapText="1"/>
    </xf>
    <xf numFmtId="0" fontId="4" fillId="5" borderId="6" xfId="0" applyFont="1" applyFill="1" applyBorder="1">
      <alignment vertical="center"/>
    </xf>
    <xf numFmtId="0" fontId="5" fillId="5" borderId="5" xfId="0" applyFont="1" applyFill="1" applyBorder="1" applyAlignment="1">
      <alignment vertical="center" wrapText="1"/>
    </xf>
    <xf numFmtId="0" fontId="19" fillId="5" borderId="5" xfId="0" applyFont="1" applyFill="1" applyBorder="1">
      <alignment vertical="center"/>
    </xf>
    <xf numFmtId="0" fontId="4" fillId="5" borderId="9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22" fontId="20" fillId="0" borderId="0" xfId="0" applyNumberFormat="1" applyFont="1" applyAlignment="1">
      <alignment horizontal="center" vertical="center"/>
    </xf>
    <xf numFmtId="0" fontId="13" fillId="0" borderId="4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541868</xdr:colOff>
      <xdr:row>16</xdr:row>
      <xdr:rowOff>152401</xdr:rowOff>
    </xdr:from>
    <xdr:to>
      <xdr:col>20</xdr:col>
      <xdr:colOff>157815</xdr:colOff>
      <xdr:row>32</xdr:row>
      <xdr:rowOff>110068</xdr:rowOff>
    </xdr:to>
    <xdr:pic>
      <xdr:nvPicPr>
        <xdr:cNvPr id="2" name="図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388601" y="3539068"/>
          <a:ext cx="5559547" cy="298026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05"/>
  <sheetViews>
    <sheetView tabSelected="1" topLeftCell="A25" zoomScale="90" zoomScaleNormal="90" workbookViewId="0">
      <selection activeCell="M43" sqref="M43"/>
    </sheetView>
  </sheetViews>
  <sheetFormatPr defaultColWidth="7.77734375" defaultRowHeight="13.2" x14ac:dyDescent="0.2"/>
  <cols>
    <col min="1" max="1" width="5" style="84" bestFit="1" customWidth="1"/>
    <col min="2" max="2" width="32.21875" style="1" customWidth="1"/>
    <col min="3" max="3" width="4.44140625" style="17" bestFit="1" customWidth="1"/>
    <col min="4" max="4" width="16.77734375" style="1" customWidth="1"/>
    <col min="5" max="5" width="7.109375" style="3" customWidth="1"/>
    <col min="6" max="6" width="6.77734375" style="47" customWidth="1"/>
    <col min="7" max="7" width="6.44140625" style="1" customWidth="1"/>
    <col min="8" max="8" width="0.33203125" style="1" customWidth="1"/>
    <col min="9" max="9" width="58.33203125" style="28" customWidth="1"/>
    <col min="10" max="10" width="5.88671875" style="62" customWidth="1"/>
    <col min="11" max="11" width="10.33203125" style="1" customWidth="1"/>
    <col min="12" max="12" width="14.109375" style="1" bestFit="1" customWidth="1"/>
    <col min="13" max="16384" width="7.77734375" style="1"/>
  </cols>
  <sheetData>
    <row r="1" spans="1:12" x14ac:dyDescent="0.2">
      <c r="A1"/>
      <c r="B1" s="2">
        <v>2016</v>
      </c>
      <c r="I1" s="4" t="s">
        <v>125</v>
      </c>
    </row>
    <row r="2" spans="1:12" x14ac:dyDescent="0.2">
      <c r="A2"/>
      <c r="B2" s="1" t="s">
        <v>122</v>
      </c>
      <c r="I2" s="27">
        <v>42631</v>
      </c>
    </row>
    <row r="3" spans="1:12" ht="13.8" thickBot="1" x14ac:dyDescent="0.25">
      <c r="A3"/>
      <c r="B3" s="1" t="s">
        <v>123</v>
      </c>
    </row>
    <row r="4" spans="1:12" s="46" customFormat="1" ht="39.75" customHeight="1" thickBot="1" x14ac:dyDescent="0.25">
      <c r="A4" s="85"/>
      <c r="B4" s="42" t="s">
        <v>0</v>
      </c>
      <c r="C4" s="42" t="s">
        <v>2</v>
      </c>
      <c r="D4" s="42" t="s">
        <v>70</v>
      </c>
      <c r="E4" s="43" t="s">
        <v>67</v>
      </c>
      <c r="F4" s="45" t="s">
        <v>71</v>
      </c>
      <c r="G4" s="44" t="s">
        <v>69</v>
      </c>
      <c r="H4" s="42"/>
      <c r="I4" s="42" t="s">
        <v>1</v>
      </c>
      <c r="J4" s="48" t="s">
        <v>72</v>
      </c>
    </row>
    <row r="5" spans="1:12" ht="41.25" customHeight="1" thickTop="1" x14ac:dyDescent="0.2">
      <c r="A5" s="60">
        <v>1</v>
      </c>
      <c r="B5" s="5" t="s">
        <v>111</v>
      </c>
      <c r="C5" s="18"/>
      <c r="D5" s="6"/>
      <c r="E5" s="50">
        <v>0</v>
      </c>
      <c r="F5" s="50">
        <v>0</v>
      </c>
      <c r="G5" s="6"/>
      <c r="H5" s="6"/>
      <c r="I5" s="86" t="s">
        <v>124</v>
      </c>
      <c r="J5" s="63">
        <v>0</v>
      </c>
      <c r="K5" s="15"/>
      <c r="L5" s="14"/>
    </row>
    <row r="6" spans="1:12" x14ac:dyDescent="0.2">
      <c r="A6" s="59">
        <v>2</v>
      </c>
      <c r="B6" s="7" t="s">
        <v>68</v>
      </c>
      <c r="C6" s="19"/>
      <c r="D6" s="8" t="s">
        <v>55</v>
      </c>
      <c r="E6" s="51">
        <v>0.6</v>
      </c>
      <c r="F6" s="51">
        <f t="shared" ref="F6:F18" si="0">F5+E6</f>
        <v>0.6</v>
      </c>
      <c r="G6" s="7" t="s">
        <v>54</v>
      </c>
      <c r="H6" s="7"/>
      <c r="I6" s="9" t="s">
        <v>62</v>
      </c>
      <c r="J6" s="64"/>
      <c r="K6" s="15"/>
      <c r="L6" s="14"/>
    </row>
    <row r="7" spans="1:12" x14ac:dyDescent="0.2">
      <c r="A7" s="59">
        <v>3</v>
      </c>
      <c r="B7" s="7" t="s">
        <v>18</v>
      </c>
      <c r="C7" s="19"/>
      <c r="D7" s="8" t="s">
        <v>55</v>
      </c>
      <c r="E7" s="51">
        <v>1.1000000000000001</v>
      </c>
      <c r="F7" s="51">
        <f t="shared" si="0"/>
        <v>1.7000000000000002</v>
      </c>
      <c r="G7" s="7" t="s">
        <v>54</v>
      </c>
      <c r="H7" s="7"/>
      <c r="I7" s="25"/>
      <c r="J7" s="65"/>
      <c r="K7" s="15"/>
      <c r="L7" s="14"/>
    </row>
    <row r="8" spans="1:12" x14ac:dyDescent="0.2">
      <c r="A8" s="59">
        <v>4</v>
      </c>
      <c r="B8" s="7" t="s">
        <v>53</v>
      </c>
      <c r="C8" s="19"/>
      <c r="D8" s="8" t="s">
        <v>55</v>
      </c>
      <c r="E8" s="51">
        <v>0.8</v>
      </c>
      <c r="F8" s="51">
        <f t="shared" si="0"/>
        <v>2.5</v>
      </c>
      <c r="G8" s="31" t="s">
        <v>77</v>
      </c>
      <c r="H8" s="7"/>
      <c r="I8" s="25"/>
      <c r="J8" s="65"/>
      <c r="K8" s="15"/>
      <c r="L8" s="14"/>
    </row>
    <row r="9" spans="1:12" x14ac:dyDescent="0.2">
      <c r="A9" s="59">
        <v>5</v>
      </c>
      <c r="B9" s="7" t="s">
        <v>58</v>
      </c>
      <c r="C9" s="19"/>
      <c r="D9" s="8" t="s">
        <v>55</v>
      </c>
      <c r="E9" s="51">
        <v>0.1</v>
      </c>
      <c r="F9" s="51">
        <f t="shared" si="0"/>
        <v>2.6</v>
      </c>
      <c r="G9" s="7" t="s">
        <v>7</v>
      </c>
      <c r="H9" s="7"/>
      <c r="I9" s="25"/>
      <c r="J9" s="65"/>
      <c r="K9" s="15"/>
      <c r="L9" s="14"/>
    </row>
    <row r="10" spans="1:12" x14ac:dyDescent="0.2">
      <c r="A10" s="59">
        <v>6</v>
      </c>
      <c r="B10" s="7" t="s">
        <v>50</v>
      </c>
      <c r="C10" s="19"/>
      <c r="D10" s="8" t="s">
        <v>45</v>
      </c>
      <c r="E10" s="51">
        <v>0.2</v>
      </c>
      <c r="F10" s="51">
        <f t="shared" si="0"/>
        <v>2.8000000000000003</v>
      </c>
      <c r="G10" s="7" t="s">
        <v>9</v>
      </c>
      <c r="H10" s="7"/>
      <c r="I10" s="25"/>
      <c r="J10" s="65"/>
      <c r="K10" s="15"/>
      <c r="L10" s="14"/>
    </row>
    <row r="11" spans="1:12" x14ac:dyDescent="0.2">
      <c r="A11" s="59">
        <v>7</v>
      </c>
      <c r="B11" s="7" t="s">
        <v>60</v>
      </c>
      <c r="C11" s="19"/>
      <c r="D11" s="8" t="s">
        <v>59</v>
      </c>
      <c r="E11" s="51">
        <v>0.7</v>
      </c>
      <c r="F11" s="51">
        <f t="shared" si="0"/>
        <v>3.5</v>
      </c>
      <c r="G11" s="7" t="s">
        <v>57</v>
      </c>
      <c r="H11" s="7"/>
      <c r="I11" s="25"/>
      <c r="J11" s="65"/>
      <c r="K11" s="15"/>
      <c r="L11" s="14"/>
    </row>
    <row r="12" spans="1:12" x14ac:dyDescent="0.2">
      <c r="A12" s="59">
        <v>8</v>
      </c>
      <c r="B12" s="7" t="s">
        <v>63</v>
      </c>
      <c r="C12" s="19"/>
      <c r="D12" s="8" t="s">
        <v>61</v>
      </c>
      <c r="E12" s="51">
        <v>3.4</v>
      </c>
      <c r="F12" s="51">
        <f t="shared" si="0"/>
        <v>6.9</v>
      </c>
      <c r="G12" s="7" t="s">
        <v>57</v>
      </c>
      <c r="H12" s="7"/>
      <c r="I12" s="25" t="s">
        <v>66</v>
      </c>
      <c r="J12" s="65"/>
      <c r="K12" s="15"/>
      <c r="L12" s="14"/>
    </row>
    <row r="13" spans="1:12" x14ac:dyDescent="0.2">
      <c r="A13" s="59">
        <v>9</v>
      </c>
      <c r="B13" s="7" t="s">
        <v>64</v>
      </c>
      <c r="C13" s="19"/>
      <c r="D13" s="8" t="s">
        <v>65</v>
      </c>
      <c r="E13" s="51">
        <v>5.9</v>
      </c>
      <c r="F13" s="51">
        <f t="shared" si="0"/>
        <v>12.8</v>
      </c>
      <c r="G13" s="7" t="s">
        <v>56</v>
      </c>
      <c r="H13" s="7"/>
      <c r="I13" s="25" t="s">
        <v>114</v>
      </c>
      <c r="J13" s="65"/>
      <c r="K13" s="15"/>
      <c r="L13" s="14"/>
    </row>
    <row r="14" spans="1:12" x14ac:dyDescent="0.2">
      <c r="A14" s="59">
        <v>10</v>
      </c>
      <c r="B14" s="49" t="s">
        <v>73</v>
      </c>
      <c r="C14" s="19" t="s">
        <v>74</v>
      </c>
      <c r="D14" s="8" t="s">
        <v>65</v>
      </c>
      <c r="E14" s="51">
        <v>2.7</v>
      </c>
      <c r="F14" s="51">
        <f t="shared" si="0"/>
        <v>15.5</v>
      </c>
      <c r="G14" s="7" t="s">
        <v>56</v>
      </c>
      <c r="H14" s="7"/>
      <c r="I14" s="25" t="s">
        <v>76</v>
      </c>
      <c r="J14" s="65"/>
      <c r="K14" s="15"/>
      <c r="L14" s="14"/>
    </row>
    <row r="15" spans="1:12" ht="12" customHeight="1" x14ac:dyDescent="0.2">
      <c r="A15" s="59">
        <v>11</v>
      </c>
      <c r="B15" s="7" t="s">
        <v>18</v>
      </c>
      <c r="C15" s="19"/>
      <c r="D15" s="8" t="s">
        <v>75</v>
      </c>
      <c r="E15" s="51">
        <v>3</v>
      </c>
      <c r="F15" s="51">
        <f t="shared" si="0"/>
        <v>18.5</v>
      </c>
      <c r="G15" s="31" t="s">
        <v>57</v>
      </c>
      <c r="H15" s="31"/>
      <c r="I15" s="38"/>
      <c r="J15" s="65"/>
      <c r="K15" s="15"/>
      <c r="L15" s="14"/>
    </row>
    <row r="16" spans="1:12" ht="14.25" customHeight="1" x14ac:dyDescent="0.2">
      <c r="A16" s="61">
        <v>12</v>
      </c>
      <c r="B16" s="33" t="s">
        <v>79</v>
      </c>
      <c r="C16" s="34"/>
      <c r="D16" s="87" t="s">
        <v>6</v>
      </c>
      <c r="E16" s="52">
        <v>4.5999999999999996</v>
      </c>
      <c r="F16" s="52">
        <f t="shared" si="0"/>
        <v>23.1</v>
      </c>
      <c r="G16" s="89" t="s">
        <v>11</v>
      </c>
      <c r="H16" s="33"/>
      <c r="I16" s="90" t="s">
        <v>87</v>
      </c>
      <c r="J16" s="65"/>
      <c r="K16" s="15"/>
      <c r="L16" s="14"/>
    </row>
    <row r="17" spans="1:12" ht="14.25" customHeight="1" x14ac:dyDescent="0.2">
      <c r="A17" s="61">
        <v>13</v>
      </c>
      <c r="B17" s="33" t="s">
        <v>115</v>
      </c>
      <c r="C17" s="33"/>
      <c r="D17" s="33" t="s">
        <v>13</v>
      </c>
      <c r="E17" s="52">
        <v>2.8</v>
      </c>
      <c r="F17" s="52">
        <f t="shared" si="0"/>
        <v>25.900000000000002</v>
      </c>
      <c r="G17" s="33" t="s">
        <v>78</v>
      </c>
      <c r="H17" s="33"/>
      <c r="I17" s="91"/>
      <c r="J17" s="66">
        <f>F17-J5</f>
        <v>25.900000000000002</v>
      </c>
      <c r="K17" s="15"/>
      <c r="L17" s="14"/>
    </row>
    <row r="18" spans="1:12" x14ac:dyDescent="0.2">
      <c r="A18" s="59">
        <v>14</v>
      </c>
      <c r="B18" s="7" t="s">
        <v>80</v>
      </c>
      <c r="C18" s="19" t="s">
        <v>74</v>
      </c>
      <c r="D18" s="7" t="s">
        <v>13</v>
      </c>
      <c r="E18" s="51">
        <v>2.8</v>
      </c>
      <c r="F18" s="51">
        <f t="shared" si="0"/>
        <v>28.700000000000003</v>
      </c>
      <c r="G18" s="7" t="s">
        <v>7</v>
      </c>
      <c r="H18" s="7"/>
      <c r="I18" s="25" t="s">
        <v>15</v>
      </c>
      <c r="J18" s="65"/>
      <c r="K18" s="15"/>
      <c r="L18" s="14"/>
    </row>
    <row r="19" spans="1:12" x14ac:dyDescent="0.2">
      <c r="A19" s="59">
        <v>15</v>
      </c>
      <c r="B19" s="7" t="s">
        <v>4</v>
      </c>
      <c r="C19" s="19"/>
      <c r="D19" s="7" t="s">
        <v>75</v>
      </c>
      <c r="E19" s="51">
        <v>4.5999999999999996</v>
      </c>
      <c r="F19" s="51">
        <f t="shared" ref="F19:F20" si="1">F18+E19</f>
        <v>33.300000000000004</v>
      </c>
      <c r="G19" s="7" t="s">
        <v>5</v>
      </c>
      <c r="H19" s="7"/>
      <c r="I19" s="25" t="s">
        <v>84</v>
      </c>
      <c r="J19" s="65"/>
      <c r="K19" s="15"/>
      <c r="L19" s="14"/>
    </row>
    <row r="20" spans="1:12" x14ac:dyDescent="0.2">
      <c r="A20" s="59">
        <v>16</v>
      </c>
      <c r="B20" s="7" t="s">
        <v>81</v>
      </c>
      <c r="C20" s="19"/>
      <c r="D20" s="7" t="s">
        <v>16</v>
      </c>
      <c r="E20" s="51">
        <v>5.9</v>
      </c>
      <c r="F20" s="51">
        <f t="shared" si="1"/>
        <v>39.200000000000003</v>
      </c>
      <c r="G20" s="7" t="s">
        <v>5</v>
      </c>
      <c r="H20" s="7" t="s">
        <v>17</v>
      </c>
      <c r="I20" s="25" t="s">
        <v>82</v>
      </c>
      <c r="J20" s="67"/>
      <c r="K20" s="15"/>
      <c r="L20" s="14"/>
    </row>
    <row r="21" spans="1:12" x14ac:dyDescent="0.2">
      <c r="A21" s="61">
        <v>17</v>
      </c>
      <c r="B21" s="33" t="s">
        <v>116</v>
      </c>
      <c r="C21" s="34"/>
      <c r="D21" s="33" t="s">
        <v>6</v>
      </c>
      <c r="E21" s="52">
        <v>0.8</v>
      </c>
      <c r="F21" s="52">
        <f t="shared" ref="F21:F60" si="2">F20+E21</f>
        <v>40</v>
      </c>
      <c r="G21" s="33" t="s">
        <v>9</v>
      </c>
      <c r="H21" s="33"/>
      <c r="I21" s="74" t="s">
        <v>83</v>
      </c>
      <c r="J21" s="66">
        <f>F21-F17</f>
        <v>14.099999999999998</v>
      </c>
      <c r="K21" s="15"/>
      <c r="L21" s="14"/>
    </row>
    <row r="22" spans="1:12" s="10" customFormat="1" x14ac:dyDescent="0.2">
      <c r="A22" s="59">
        <v>18</v>
      </c>
      <c r="B22" s="7" t="s">
        <v>4</v>
      </c>
      <c r="C22" s="19"/>
      <c r="D22" s="7" t="s">
        <v>12</v>
      </c>
      <c r="E22" s="51">
        <v>1.1000000000000001</v>
      </c>
      <c r="F22" s="51">
        <f t="shared" si="2"/>
        <v>41.1</v>
      </c>
      <c r="G22" s="7" t="s">
        <v>5</v>
      </c>
      <c r="H22" s="7"/>
      <c r="I22" s="9"/>
      <c r="J22" s="67"/>
      <c r="K22" s="15"/>
      <c r="L22" s="14"/>
    </row>
    <row r="23" spans="1:12" s="10" customFormat="1" x14ac:dyDescent="0.2">
      <c r="A23" s="59">
        <v>19</v>
      </c>
      <c r="B23" s="7" t="s">
        <v>18</v>
      </c>
      <c r="C23" s="19"/>
      <c r="D23" s="7" t="s">
        <v>85</v>
      </c>
      <c r="E23" s="51">
        <v>3</v>
      </c>
      <c r="F23" s="51">
        <f t="shared" si="2"/>
        <v>44.1</v>
      </c>
      <c r="G23" s="7" t="s">
        <v>9</v>
      </c>
      <c r="H23" s="7"/>
      <c r="I23" s="9" t="s">
        <v>19</v>
      </c>
      <c r="J23" s="67"/>
      <c r="K23" s="15"/>
      <c r="L23" s="14"/>
    </row>
    <row r="24" spans="1:12" s="10" customFormat="1" ht="23.4" x14ac:dyDescent="0.2">
      <c r="A24" s="61">
        <v>20</v>
      </c>
      <c r="B24" s="35" t="s">
        <v>127</v>
      </c>
      <c r="C24" s="34"/>
      <c r="D24" s="33" t="s">
        <v>16</v>
      </c>
      <c r="E24" s="52">
        <v>19.7</v>
      </c>
      <c r="F24" s="52">
        <f t="shared" si="2"/>
        <v>63.8</v>
      </c>
      <c r="G24" s="33" t="s">
        <v>128</v>
      </c>
      <c r="H24" s="33"/>
      <c r="I24" s="35" t="s">
        <v>133</v>
      </c>
      <c r="J24" s="66">
        <f>F24-F21</f>
        <v>23.799999999999997</v>
      </c>
      <c r="K24" s="92" t="s">
        <v>129</v>
      </c>
      <c r="L24" s="14"/>
    </row>
    <row r="25" spans="1:12" ht="27" customHeight="1" x14ac:dyDescent="0.2">
      <c r="A25" s="93">
        <v>21</v>
      </c>
      <c r="B25" s="7" t="s">
        <v>130</v>
      </c>
      <c r="C25" s="19" t="s">
        <v>74</v>
      </c>
      <c r="D25" s="7" t="s">
        <v>16</v>
      </c>
      <c r="E25" s="51">
        <v>0.1</v>
      </c>
      <c r="F25" s="51">
        <f t="shared" si="2"/>
        <v>63.9</v>
      </c>
      <c r="G25" s="7" t="s">
        <v>5</v>
      </c>
      <c r="H25" s="7"/>
      <c r="I25" s="9" t="s">
        <v>131</v>
      </c>
      <c r="J25" s="64"/>
      <c r="K25" s="15"/>
      <c r="L25" s="14"/>
    </row>
    <row r="26" spans="1:12" x14ac:dyDescent="0.2">
      <c r="A26" s="59">
        <v>22</v>
      </c>
      <c r="B26" s="31" t="s">
        <v>3</v>
      </c>
      <c r="C26" s="32"/>
      <c r="D26" s="31" t="s">
        <v>20</v>
      </c>
      <c r="E26" s="53">
        <v>0.3</v>
      </c>
      <c r="F26" s="51">
        <f t="shared" si="2"/>
        <v>64.2</v>
      </c>
      <c r="G26" s="31" t="s">
        <v>7</v>
      </c>
      <c r="H26" s="31"/>
      <c r="I26" s="75" t="s">
        <v>86</v>
      </c>
      <c r="J26" s="76"/>
      <c r="K26" s="15"/>
      <c r="L26" s="14"/>
    </row>
    <row r="27" spans="1:12" x14ac:dyDescent="0.2">
      <c r="A27" s="93">
        <v>23</v>
      </c>
      <c r="B27" s="7" t="s">
        <v>21</v>
      </c>
      <c r="C27" s="19"/>
      <c r="D27" s="31" t="s">
        <v>20</v>
      </c>
      <c r="E27" s="51">
        <v>6.4</v>
      </c>
      <c r="F27" s="51">
        <f t="shared" si="2"/>
        <v>70.600000000000009</v>
      </c>
      <c r="G27" s="7" t="s">
        <v>7</v>
      </c>
      <c r="H27" s="7"/>
      <c r="I27" s="25"/>
      <c r="J27" s="65"/>
      <c r="K27" s="15"/>
      <c r="L27" s="14"/>
    </row>
    <row r="28" spans="1:12" ht="13.5" customHeight="1" x14ac:dyDescent="0.2">
      <c r="A28" s="61">
        <v>24</v>
      </c>
      <c r="B28" s="36" t="s">
        <v>117</v>
      </c>
      <c r="C28" s="34"/>
      <c r="D28" s="33" t="s">
        <v>22</v>
      </c>
      <c r="E28" s="52">
        <v>8.6999999999999993</v>
      </c>
      <c r="F28" s="52">
        <f t="shared" si="2"/>
        <v>79.300000000000011</v>
      </c>
      <c r="G28" s="33" t="s">
        <v>7</v>
      </c>
      <c r="H28" s="33"/>
      <c r="I28" s="88" t="s">
        <v>23</v>
      </c>
      <c r="J28" s="66">
        <f>F28-F24</f>
        <v>15.500000000000014</v>
      </c>
      <c r="K28" s="83" t="s">
        <v>90</v>
      </c>
      <c r="L28" s="14"/>
    </row>
    <row r="29" spans="1:12" x14ac:dyDescent="0.2">
      <c r="A29" s="93">
        <v>25</v>
      </c>
      <c r="B29" s="7" t="s">
        <v>25</v>
      </c>
      <c r="C29" s="19"/>
      <c r="D29" s="31" t="s">
        <v>24</v>
      </c>
      <c r="E29" s="51">
        <v>19.3</v>
      </c>
      <c r="F29" s="51">
        <f t="shared" si="2"/>
        <v>98.600000000000009</v>
      </c>
      <c r="G29" s="7" t="s">
        <v>9</v>
      </c>
      <c r="H29" s="7"/>
      <c r="I29" s="25"/>
      <c r="J29" s="65"/>
      <c r="K29" s="15"/>
      <c r="L29" s="14"/>
    </row>
    <row r="30" spans="1:12" x14ac:dyDescent="0.2">
      <c r="A30" s="59">
        <v>26</v>
      </c>
      <c r="B30" s="7" t="s">
        <v>18</v>
      </c>
      <c r="C30" s="19"/>
      <c r="D30" s="31" t="s">
        <v>24</v>
      </c>
      <c r="E30" s="51">
        <v>15.4</v>
      </c>
      <c r="F30" s="51">
        <f t="shared" si="2"/>
        <v>114.00000000000001</v>
      </c>
      <c r="G30" s="7" t="s">
        <v>9</v>
      </c>
      <c r="H30" s="7"/>
      <c r="I30" s="25"/>
      <c r="J30" s="65"/>
      <c r="K30" s="15"/>
      <c r="L30" s="14"/>
    </row>
    <row r="31" spans="1:12" x14ac:dyDescent="0.2">
      <c r="A31" s="93">
        <v>27</v>
      </c>
      <c r="B31" s="11" t="s">
        <v>28</v>
      </c>
      <c r="C31" s="19"/>
      <c r="D31" s="31" t="s">
        <v>26</v>
      </c>
      <c r="E31" s="51">
        <v>0.7</v>
      </c>
      <c r="F31" s="51">
        <f t="shared" si="2"/>
        <v>114.70000000000002</v>
      </c>
      <c r="G31" s="11" t="s">
        <v>132</v>
      </c>
      <c r="H31" s="11"/>
      <c r="I31" s="26" t="s">
        <v>27</v>
      </c>
      <c r="J31" s="68"/>
      <c r="K31" s="15"/>
      <c r="L31" s="14"/>
    </row>
    <row r="32" spans="1:12" x14ac:dyDescent="0.2">
      <c r="A32" s="59">
        <v>28</v>
      </c>
      <c r="B32" s="7" t="s">
        <v>18</v>
      </c>
      <c r="C32" s="19"/>
      <c r="D32" s="31" t="s">
        <v>26</v>
      </c>
      <c r="E32" s="51">
        <v>6.6</v>
      </c>
      <c r="F32" s="51">
        <f t="shared" si="2"/>
        <v>121.30000000000001</v>
      </c>
      <c r="G32" s="7" t="s">
        <v>9</v>
      </c>
      <c r="H32" s="11"/>
      <c r="I32" s="26"/>
      <c r="J32" s="65"/>
      <c r="K32" s="15"/>
      <c r="L32" s="14"/>
    </row>
    <row r="33" spans="1:13" x14ac:dyDescent="0.2">
      <c r="A33" s="61">
        <v>29</v>
      </c>
      <c r="B33" s="78" t="s">
        <v>118</v>
      </c>
      <c r="C33" s="79" t="s">
        <v>74</v>
      </c>
      <c r="D33" s="80" t="s">
        <v>29</v>
      </c>
      <c r="E33" s="81">
        <v>0.7</v>
      </c>
      <c r="F33" s="52">
        <f t="shared" si="2"/>
        <v>122.00000000000001</v>
      </c>
      <c r="G33" s="78" t="s">
        <v>9</v>
      </c>
      <c r="H33" s="78"/>
      <c r="I33" s="82" t="s">
        <v>119</v>
      </c>
      <c r="J33" s="72">
        <f>F33-F28</f>
        <v>42.7</v>
      </c>
      <c r="K33" s="15"/>
      <c r="L33" s="14"/>
    </row>
    <row r="34" spans="1:13" x14ac:dyDescent="0.2">
      <c r="A34" s="59">
        <v>30</v>
      </c>
      <c r="B34" s="11" t="s">
        <v>30</v>
      </c>
      <c r="C34" s="19"/>
      <c r="D34" s="11" t="s">
        <v>29</v>
      </c>
      <c r="E34" s="51">
        <v>28.6</v>
      </c>
      <c r="F34" s="51">
        <f t="shared" si="2"/>
        <v>150.60000000000002</v>
      </c>
      <c r="G34" s="11" t="s">
        <v>9</v>
      </c>
      <c r="H34" s="11"/>
      <c r="I34" s="26"/>
      <c r="J34" s="68"/>
      <c r="K34" s="15"/>
      <c r="L34" s="14"/>
    </row>
    <row r="35" spans="1:13" s="10" customFormat="1" x14ac:dyDescent="0.2">
      <c r="A35" s="93">
        <v>31</v>
      </c>
      <c r="B35" s="7" t="s">
        <v>31</v>
      </c>
      <c r="C35" s="19"/>
      <c r="D35" s="11" t="s">
        <v>29</v>
      </c>
      <c r="E35" s="51">
        <v>12.9</v>
      </c>
      <c r="F35" s="51">
        <f t="shared" si="2"/>
        <v>163.50000000000003</v>
      </c>
      <c r="G35" s="11" t="s">
        <v>5</v>
      </c>
      <c r="H35" s="11"/>
      <c r="I35" s="26"/>
      <c r="J35" s="70"/>
      <c r="K35" s="15"/>
      <c r="L35" s="14"/>
      <c r="M35" s="16"/>
    </row>
    <row r="36" spans="1:13" s="10" customFormat="1" x14ac:dyDescent="0.2">
      <c r="A36" s="59">
        <v>32</v>
      </c>
      <c r="B36" s="11" t="s">
        <v>33</v>
      </c>
      <c r="C36" s="19"/>
      <c r="D36" s="11" t="s">
        <v>32</v>
      </c>
      <c r="E36" s="51">
        <v>0.3</v>
      </c>
      <c r="F36" s="51">
        <f t="shared" si="2"/>
        <v>163.80000000000004</v>
      </c>
      <c r="G36" s="11" t="s">
        <v>9</v>
      </c>
      <c r="H36" s="11"/>
      <c r="I36" s="13"/>
      <c r="J36" s="70"/>
      <c r="K36" s="15"/>
      <c r="L36" s="14"/>
      <c r="M36" s="16"/>
    </row>
    <row r="37" spans="1:13" s="10" customFormat="1" x14ac:dyDescent="0.2">
      <c r="A37" s="93">
        <v>33</v>
      </c>
      <c r="B37" s="11" t="s">
        <v>88</v>
      </c>
      <c r="C37" s="19"/>
      <c r="D37" s="11" t="s">
        <v>32</v>
      </c>
      <c r="E37" s="51">
        <v>2.9</v>
      </c>
      <c r="F37" s="51">
        <f t="shared" si="2"/>
        <v>166.70000000000005</v>
      </c>
      <c r="G37" s="11" t="s">
        <v>9</v>
      </c>
      <c r="H37" s="11"/>
      <c r="I37" s="13"/>
      <c r="J37" s="70"/>
      <c r="K37" s="15"/>
      <c r="L37" s="14"/>
      <c r="M37" s="16"/>
    </row>
    <row r="38" spans="1:13" s="10" customFormat="1" x14ac:dyDescent="0.2">
      <c r="A38" s="59">
        <v>34</v>
      </c>
      <c r="B38" s="11" t="s">
        <v>89</v>
      </c>
      <c r="C38" s="19" t="s">
        <v>74</v>
      </c>
      <c r="D38" s="11" t="s">
        <v>32</v>
      </c>
      <c r="E38" s="51">
        <v>0.6</v>
      </c>
      <c r="F38" s="51">
        <f t="shared" si="2"/>
        <v>167.30000000000004</v>
      </c>
      <c r="G38" s="11" t="s">
        <v>11</v>
      </c>
      <c r="H38" s="11"/>
      <c r="I38" s="13" t="s">
        <v>120</v>
      </c>
      <c r="J38" s="70"/>
      <c r="K38" s="15"/>
      <c r="L38" s="14"/>
      <c r="M38" s="16"/>
    </row>
    <row r="39" spans="1:13" s="10" customFormat="1" ht="32.4" x14ac:dyDescent="0.2">
      <c r="A39" s="60">
        <v>35</v>
      </c>
      <c r="B39" s="23" t="s">
        <v>113</v>
      </c>
      <c r="C39" s="22"/>
      <c r="D39" s="23" t="s">
        <v>6</v>
      </c>
      <c r="E39" s="54">
        <v>2</v>
      </c>
      <c r="F39" s="54">
        <f t="shared" si="2"/>
        <v>169.30000000000004</v>
      </c>
      <c r="G39" s="23" t="s">
        <v>9</v>
      </c>
      <c r="H39" s="23"/>
      <c r="I39" s="24" t="s">
        <v>134</v>
      </c>
      <c r="J39" s="69">
        <f>F39-F33</f>
        <v>47.300000000000026</v>
      </c>
      <c r="K39" s="77"/>
      <c r="L39" s="14"/>
      <c r="M39" s="16"/>
    </row>
    <row r="40" spans="1:13" s="10" customFormat="1" x14ac:dyDescent="0.2">
      <c r="A40" s="59">
        <v>36</v>
      </c>
      <c r="B40" s="11" t="s">
        <v>34</v>
      </c>
      <c r="C40" s="19"/>
      <c r="D40" s="11" t="s">
        <v>10</v>
      </c>
      <c r="E40" s="51">
        <v>0.3</v>
      </c>
      <c r="F40" s="51">
        <f t="shared" si="2"/>
        <v>169.60000000000005</v>
      </c>
      <c r="G40" s="11" t="s">
        <v>5</v>
      </c>
      <c r="H40" s="11"/>
      <c r="I40" s="13" t="s">
        <v>37</v>
      </c>
      <c r="J40" s="70"/>
      <c r="K40" s="15"/>
      <c r="L40" s="14"/>
      <c r="M40" s="16"/>
    </row>
    <row r="41" spans="1:13" s="10" customFormat="1" x14ac:dyDescent="0.2">
      <c r="A41" s="93">
        <v>37</v>
      </c>
      <c r="B41" s="11" t="s">
        <v>36</v>
      </c>
      <c r="C41" s="19"/>
      <c r="D41" s="11" t="s">
        <v>35</v>
      </c>
      <c r="E41" s="51">
        <v>0.9</v>
      </c>
      <c r="F41" s="51">
        <f t="shared" si="2"/>
        <v>170.50000000000006</v>
      </c>
      <c r="G41" s="11" t="s">
        <v>9</v>
      </c>
      <c r="H41" s="11"/>
      <c r="I41" s="13" t="s">
        <v>38</v>
      </c>
      <c r="J41" s="70"/>
      <c r="K41" s="15"/>
      <c r="L41" s="14"/>
      <c r="M41" s="16"/>
    </row>
    <row r="42" spans="1:13" s="10" customFormat="1" x14ac:dyDescent="0.2">
      <c r="A42" s="59">
        <v>38</v>
      </c>
      <c r="B42" s="7" t="s">
        <v>14</v>
      </c>
      <c r="C42" s="19"/>
      <c r="D42" s="11" t="s">
        <v>35</v>
      </c>
      <c r="E42" s="51">
        <v>0.3</v>
      </c>
      <c r="F42" s="51">
        <f t="shared" si="2"/>
        <v>170.80000000000007</v>
      </c>
      <c r="G42" s="11" t="s">
        <v>7</v>
      </c>
      <c r="H42" s="11" t="s">
        <v>39</v>
      </c>
      <c r="I42" s="13" t="s">
        <v>40</v>
      </c>
      <c r="J42" s="70"/>
      <c r="K42" s="15"/>
      <c r="L42" s="14"/>
      <c r="M42" s="16"/>
    </row>
    <row r="43" spans="1:13" s="10" customFormat="1" ht="27" customHeight="1" x14ac:dyDescent="0.2">
      <c r="A43" s="61">
        <v>39</v>
      </c>
      <c r="B43" s="36" t="s">
        <v>121</v>
      </c>
      <c r="C43" s="34"/>
      <c r="D43" s="33" t="s">
        <v>41</v>
      </c>
      <c r="E43" s="52">
        <v>6.4</v>
      </c>
      <c r="F43" s="52">
        <f t="shared" si="2"/>
        <v>177.20000000000007</v>
      </c>
      <c r="G43" s="33" t="s">
        <v>7</v>
      </c>
      <c r="H43" s="33"/>
      <c r="I43" s="35" t="s">
        <v>112</v>
      </c>
      <c r="J43" s="72">
        <f>F43-F39</f>
        <v>7.9000000000000341</v>
      </c>
      <c r="K43" s="15"/>
      <c r="L43" s="14"/>
      <c r="M43" s="16"/>
    </row>
    <row r="44" spans="1:13" s="10" customFormat="1" x14ac:dyDescent="0.2">
      <c r="A44" s="59">
        <v>40</v>
      </c>
      <c r="B44" s="11" t="s">
        <v>4</v>
      </c>
      <c r="C44" s="19"/>
      <c r="D44" s="11" t="s">
        <v>41</v>
      </c>
      <c r="E44" s="53">
        <v>2.2999999999999998</v>
      </c>
      <c r="F44" s="51">
        <f t="shared" si="2"/>
        <v>179.50000000000009</v>
      </c>
      <c r="G44" s="11" t="s">
        <v>5</v>
      </c>
      <c r="H44" s="11"/>
      <c r="I44" s="13"/>
      <c r="J44" s="70"/>
      <c r="K44" s="15"/>
      <c r="L44" s="14"/>
      <c r="M44" s="16"/>
    </row>
    <row r="45" spans="1:13" s="10" customFormat="1" x14ac:dyDescent="0.2">
      <c r="A45" s="93">
        <v>41</v>
      </c>
      <c r="B45" s="11" t="s">
        <v>91</v>
      </c>
      <c r="C45" s="19"/>
      <c r="D45" s="11" t="s">
        <v>42</v>
      </c>
      <c r="E45" s="53">
        <v>5.8</v>
      </c>
      <c r="F45" s="51">
        <f t="shared" si="2"/>
        <v>185.3000000000001</v>
      </c>
      <c r="G45" s="11" t="s">
        <v>9</v>
      </c>
      <c r="H45" s="11"/>
      <c r="I45" s="13" t="s">
        <v>44</v>
      </c>
      <c r="J45" s="70"/>
      <c r="K45" s="15"/>
      <c r="L45" s="14"/>
      <c r="M45" s="16"/>
    </row>
    <row r="46" spans="1:13" s="10" customFormat="1" x14ac:dyDescent="0.2">
      <c r="A46" s="59">
        <v>42</v>
      </c>
      <c r="B46" s="7" t="s">
        <v>92</v>
      </c>
      <c r="C46" s="19"/>
      <c r="D46" s="11" t="s">
        <v>43</v>
      </c>
      <c r="E46" s="51">
        <v>4.9000000000000004</v>
      </c>
      <c r="F46" s="51">
        <f t="shared" si="2"/>
        <v>190.2000000000001</v>
      </c>
      <c r="G46" s="11" t="s">
        <v>9</v>
      </c>
      <c r="H46" s="11"/>
      <c r="I46" s="13" t="s">
        <v>93</v>
      </c>
      <c r="J46" s="70"/>
      <c r="K46" s="15"/>
      <c r="L46" s="14"/>
      <c r="M46" s="16"/>
    </row>
    <row r="47" spans="1:13" s="10" customFormat="1" x14ac:dyDescent="0.2">
      <c r="A47" s="93">
        <v>43</v>
      </c>
      <c r="B47" s="11" t="s">
        <v>3</v>
      </c>
      <c r="C47" s="19"/>
      <c r="D47" s="11" t="s">
        <v>43</v>
      </c>
      <c r="E47" s="51">
        <v>0.1</v>
      </c>
      <c r="F47" s="51">
        <f t="shared" si="2"/>
        <v>190.3000000000001</v>
      </c>
      <c r="G47" s="11" t="s">
        <v>7</v>
      </c>
      <c r="H47" s="11"/>
      <c r="I47" s="13" t="s">
        <v>94</v>
      </c>
      <c r="J47" s="70"/>
      <c r="K47" s="15"/>
      <c r="L47" s="14"/>
      <c r="M47" s="16"/>
    </row>
    <row r="48" spans="1:13" s="10" customFormat="1" x14ac:dyDescent="0.2">
      <c r="A48" s="59">
        <v>44</v>
      </c>
      <c r="B48" s="11" t="s">
        <v>95</v>
      </c>
      <c r="C48" s="19"/>
      <c r="D48" s="11" t="s">
        <v>10</v>
      </c>
      <c r="E48" s="51">
        <v>0.7</v>
      </c>
      <c r="F48" s="51">
        <f t="shared" si="2"/>
        <v>191.00000000000009</v>
      </c>
      <c r="G48" s="11" t="s">
        <v>7</v>
      </c>
      <c r="H48" s="11"/>
      <c r="I48" s="13"/>
      <c r="J48" s="70"/>
      <c r="K48" s="15"/>
      <c r="L48" s="14"/>
      <c r="M48" s="16"/>
    </row>
    <row r="49" spans="1:13" s="10" customFormat="1" x14ac:dyDescent="0.2">
      <c r="A49" s="93">
        <v>45</v>
      </c>
      <c r="B49" s="7" t="s">
        <v>14</v>
      </c>
      <c r="C49" s="19"/>
      <c r="D49" s="11" t="s">
        <v>10</v>
      </c>
      <c r="E49" s="51">
        <v>0.2</v>
      </c>
      <c r="F49" s="51">
        <f t="shared" si="2"/>
        <v>191.20000000000007</v>
      </c>
      <c r="G49" s="11" t="s">
        <v>7</v>
      </c>
      <c r="H49" s="11"/>
      <c r="I49" s="26" t="s">
        <v>96</v>
      </c>
      <c r="J49" s="70"/>
      <c r="K49" s="15"/>
      <c r="L49" s="14"/>
      <c r="M49" s="16"/>
    </row>
    <row r="50" spans="1:13" s="10" customFormat="1" x14ac:dyDescent="0.2">
      <c r="A50" s="59">
        <v>46</v>
      </c>
      <c r="B50" s="11" t="s">
        <v>3</v>
      </c>
      <c r="C50" s="19"/>
      <c r="D50" s="11" t="s">
        <v>10</v>
      </c>
      <c r="E50" s="51">
        <v>0.9</v>
      </c>
      <c r="F50" s="51">
        <f t="shared" si="2"/>
        <v>192.10000000000008</v>
      </c>
      <c r="G50" s="11" t="s">
        <v>5</v>
      </c>
      <c r="H50" s="11"/>
      <c r="I50" s="26" t="s">
        <v>97</v>
      </c>
      <c r="J50" s="70"/>
      <c r="K50" s="15"/>
      <c r="L50" s="14"/>
      <c r="M50" s="16"/>
    </row>
    <row r="51" spans="1:13" s="10" customFormat="1" ht="13.5" customHeight="1" x14ac:dyDescent="0.2">
      <c r="A51" s="93">
        <v>47</v>
      </c>
      <c r="B51" s="7" t="s">
        <v>98</v>
      </c>
      <c r="C51" s="19"/>
      <c r="D51" s="11" t="s">
        <v>6</v>
      </c>
      <c r="E51" s="51">
        <v>1.6</v>
      </c>
      <c r="F51" s="51">
        <f t="shared" si="2"/>
        <v>193.70000000000007</v>
      </c>
      <c r="G51" s="11" t="s">
        <v>5</v>
      </c>
      <c r="H51" s="11"/>
      <c r="I51" s="13" t="s">
        <v>99</v>
      </c>
      <c r="J51" s="70"/>
      <c r="K51" s="15"/>
      <c r="L51" s="14"/>
      <c r="M51" s="16"/>
    </row>
    <row r="52" spans="1:13" s="10" customFormat="1" x14ac:dyDescent="0.2">
      <c r="A52" s="59">
        <v>48</v>
      </c>
      <c r="B52" s="31" t="s">
        <v>100</v>
      </c>
      <c r="C52" s="32"/>
      <c r="D52" s="37" t="s">
        <v>47</v>
      </c>
      <c r="E52" s="51">
        <v>1</v>
      </c>
      <c r="F52" s="51">
        <f t="shared" si="2"/>
        <v>194.70000000000007</v>
      </c>
      <c r="G52" s="37" t="s">
        <v>101</v>
      </c>
      <c r="H52" s="37"/>
      <c r="I52" s="39"/>
      <c r="J52" s="71"/>
      <c r="K52" s="15"/>
      <c r="L52" s="14"/>
      <c r="M52" s="16"/>
    </row>
    <row r="53" spans="1:13" s="10" customFormat="1" x14ac:dyDescent="0.2">
      <c r="A53" s="93">
        <v>49</v>
      </c>
      <c r="B53" s="37" t="s">
        <v>103</v>
      </c>
      <c r="C53" s="32"/>
      <c r="D53" s="37" t="s">
        <v>102</v>
      </c>
      <c r="E53" s="51">
        <v>1.4</v>
      </c>
      <c r="F53" s="51">
        <f t="shared" si="2"/>
        <v>196.10000000000008</v>
      </c>
      <c r="G53" s="37" t="s">
        <v>107</v>
      </c>
      <c r="H53" s="37"/>
      <c r="I53" s="39" t="s">
        <v>104</v>
      </c>
      <c r="J53" s="71"/>
      <c r="K53" s="15"/>
      <c r="L53" s="14"/>
      <c r="M53" s="16"/>
    </row>
    <row r="54" spans="1:13" s="10" customFormat="1" x14ac:dyDescent="0.2">
      <c r="A54" s="59">
        <v>50</v>
      </c>
      <c r="B54" s="7" t="s">
        <v>18</v>
      </c>
      <c r="C54" s="32"/>
      <c r="D54" s="37" t="s">
        <v>105</v>
      </c>
      <c r="E54" s="51">
        <v>0.5</v>
      </c>
      <c r="F54" s="51">
        <f t="shared" si="2"/>
        <v>196.60000000000008</v>
      </c>
      <c r="G54" s="11" t="s">
        <v>5</v>
      </c>
      <c r="H54" s="37"/>
      <c r="I54" s="39" t="s">
        <v>106</v>
      </c>
      <c r="J54" s="71"/>
      <c r="K54" s="15"/>
      <c r="L54" s="14"/>
      <c r="M54" s="16"/>
    </row>
    <row r="55" spans="1:13" s="10" customFormat="1" x14ac:dyDescent="0.2">
      <c r="A55" s="93">
        <v>51</v>
      </c>
      <c r="B55" s="37" t="s">
        <v>108</v>
      </c>
      <c r="C55" s="32"/>
      <c r="D55" s="37" t="s">
        <v>102</v>
      </c>
      <c r="E55" s="51">
        <v>0.7</v>
      </c>
      <c r="F55" s="51">
        <f t="shared" si="2"/>
        <v>197.30000000000007</v>
      </c>
      <c r="G55" s="11" t="s">
        <v>5</v>
      </c>
      <c r="H55" s="37"/>
      <c r="I55" s="39"/>
      <c r="J55" s="71"/>
      <c r="K55" s="15"/>
      <c r="L55" s="14"/>
      <c r="M55" s="16"/>
    </row>
    <row r="56" spans="1:13" s="10" customFormat="1" x14ac:dyDescent="0.2">
      <c r="A56" s="59">
        <v>52</v>
      </c>
      <c r="B56" s="37" t="s">
        <v>48</v>
      </c>
      <c r="C56" s="32"/>
      <c r="D56" s="37" t="s">
        <v>47</v>
      </c>
      <c r="E56" s="53">
        <v>0.9</v>
      </c>
      <c r="F56" s="51">
        <f t="shared" si="2"/>
        <v>198.20000000000007</v>
      </c>
      <c r="G56" s="37" t="s">
        <v>46</v>
      </c>
      <c r="H56" s="37"/>
      <c r="I56" s="38"/>
      <c r="J56" s="71"/>
      <c r="K56" s="15"/>
      <c r="L56" s="14"/>
      <c r="M56" s="16"/>
    </row>
    <row r="57" spans="1:13" s="10" customFormat="1" x14ac:dyDescent="0.2">
      <c r="A57" s="93">
        <v>53</v>
      </c>
      <c r="B57" s="37" t="s">
        <v>49</v>
      </c>
      <c r="C57" s="32"/>
      <c r="D57" s="37" t="s">
        <v>47</v>
      </c>
      <c r="E57" s="51">
        <v>0.4</v>
      </c>
      <c r="F57" s="51">
        <f t="shared" si="2"/>
        <v>198.60000000000008</v>
      </c>
      <c r="G57" s="37" t="s">
        <v>11</v>
      </c>
      <c r="H57" s="37"/>
      <c r="I57" s="39" t="s">
        <v>109</v>
      </c>
      <c r="J57" s="71"/>
      <c r="K57" s="15"/>
      <c r="L57" s="14"/>
      <c r="M57" s="16"/>
    </row>
    <row r="58" spans="1:13" s="10" customFormat="1" x14ac:dyDescent="0.2">
      <c r="A58" s="59">
        <v>54</v>
      </c>
      <c r="B58" s="11" t="s">
        <v>50</v>
      </c>
      <c r="C58" s="19"/>
      <c r="D58" s="37" t="s">
        <v>47</v>
      </c>
      <c r="E58" s="51">
        <v>0.6</v>
      </c>
      <c r="F58" s="51">
        <f t="shared" si="2"/>
        <v>199.20000000000007</v>
      </c>
      <c r="G58" s="11" t="s">
        <v>5</v>
      </c>
      <c r="H58" s="11"/>
      <c r="I58" s="13"/>
      <c r="J58" s="70"/>
      <c r="K58" s="15"/>
      <c r="L58" s="30"/>
      <c r="M58" s="16"/>
    </row>
    <row r="59" spans="1:13" s="10" customFormat="1" x14ac:dyDescent="0.2">
      <c r="A59" s="93">
        <v>55</v>
      </c>
      <c r="B59" s="11" t="s">
        <v>51</v>
      </c>
      <c r="C59" s="19"/>
      <c r="D59" s="11" t="s">
        <v>6</v>
      </c>
      <c r="E59" s="51">
        <v>0.1</v>
      </c>
      <c r="F59" s="51">
        <f t="shared" si="2"/>
        <v>199.30000000000007</v>
      </c>
      <c r="G59" s="11" t="s">
        <v>5</v>
      </c>
      <c r="H59" s="11"/>
      <c r="I59" s="13" t="s">
        <v>52</v>
      </c>
      <c r="J59" s="70"/>
      <c r="K59" s="15"/>
      <c r="L59" s="30"/>
      <c r="M59" s="16"/>
    </row>
    <row r="60" spans="1:13" s="10" customFormat="1" ht="35.4" customHeight="1" x14ac:dyDescent="0.2">
      <c r="A60" s="60">
        <v>56</v>
      </c>
      <c r="B60" s="40" t="s">
        <v>110</v>
      </c>
      <c r="C60" s="22"/>
      <c r="D60" s="41" t="s">
        <v>12</v>
      </c>
      <c r="E60" s="54">
        <v>2.7</v>
      </c>
      <c r="F60" s="54">
        <f t="shared" si="2"/>
        <v>202.00000000000006</v>
      </c>
      <c r="G60" s="41" t="s">
        <v>8</v>
      </c>
      <c r="H60" s="41"/>
      <c r="I60" s="40" t="s">
        <v>126</v>
      </c>
      <c r="J60" s="69">
        <f>F60-F43</f>
        <v>24.799999999999983</v>
      </c>
      <c r="K60" s="15"/>
      <c r="L60" s="30"/>
      <c r="M60" s="16"/>
    </row>
    <row r="61" spans="1:13" s="10" customFormat="1" ht="13.8" x14ac:dyDescent="0.2">
      <c r="A61" s="84"/>
      <c r="B61"/>
      <c r="C61"/>
      <c r="D61"/>
      <c r="E61" s="55"/>
      <c r="F61" s="55"/>
      <c r="G61"/>
      <c r="H61"/>
      <c r="I61"/>
      <c r="J61" s="55"/>
      <c r="K61" s="15"/>
      <c r="L61" s="30"/>
      <c r="M61" s="16"/>
    </row>
    <row r="62" spans="1:13" s="10" customFormat="1" ht="13.8" x14ac:dyDescent="0.2">
      <c r="A62" s="84"/>
      <c r="B62"/>
      <c r="C62"/>
      <c r="D62"/>
      <c r="E62" s="55"/>
      <c r="F62" s="55"/>
      <c r="G62"/>
      <c r="H62"/>
      <c r="I62"/>
      <c r="J62" s="55"/>
      <c r="K62" s="15"/>
      <c r="L62" s="30"/>
      <c r="M62" s="16"/>
    </row>
    <row r="63" spans="1:13" s="10" customFormat="1" ht="13.8" x14ac:dyDescent="0.2">
      <c r="A63" s="84"/>
      <c r="B63"/>
      <c r="C63"/>
      <c r="D63"/>
      <c r="E63" s="55"/>
      <c r="F63" s="55"/>
      <c r="G63"/>
      <c r="H63"/>
      <c r="I63"/>
      <c r="J63" s="55"/>
      <c r="K63" s="15"/>
      <c r="L63" s="30"/>
      <c r="M63" s="16"/>
    </row>
    <row r="64" spans="1:13" s="10" customFormat="1" ht="13.8" x14ac:dyDescent="0.2">
      <c r="A64" s="84"/>
      <c r="B64"/>
      <c r="C64"/>
      <c r="D64"/>
      <c r="E64" s="55"/>
      <c r="F64" s="55"/>
      <c r="G64"/>
      <c r="H64"/>
      <c r="I64"/>
      <c r="J64" s="55"/>
      <c r="K64" s="15"/>
      <c r="L64" s="30"/>
      <c r="M64" s="16"/>
    </row>
    <row r="65" spans="1:13" s="10" customFormat="1" ht="13.8" x14ac:dyDescent="0.2">
      <c r="A65" s="84"/>
      <c r="B65"/>
      <c r="C65"/>
      <c r="D65"/>
      <c r="E65" s="55"/>
      <c r="F65" s="55"/>
      <c r="G65"/>
      <c r="H65"/>
      <c r="I65"/>
      <c r="J65" s="55"/>
      <c r="K65" s="15"/>
      <c r="L65" s="30"/>
      <c r="M65" s="16"/>
    </row>
    <row r="66" spans="1:13" s="10" customFormat="1" ht="13.8" x14ac:dyDescent="0.2">
      <c r="A66" s="84"/>
      <c r="B66"/>
      <c r="C66"/>
      <c r="D66"/>
      <c r="E66" s="55"/>
      <c r="F66" s="55"/>
      <c r="G66"/>
      <c r="H66"/>
      <c r="I66"/>
      <c r="J66" s="55"/>
      <c r="K66" s="15"/>
      <c r="L66" s="30"/>
      <c r="M66" s="16"/>
    </row>
    <row r="67" spans="1:13" s="10" customFormat="1" ht="13.8" x14ac:dyDescent="0.2">
      <c r="A67" s="84"/>
      <c r="B67"/>
      <c r="C67"/>
      <c r="D67"/>
      <c r="E67" s="55"/>
      <c r="F67" s="55"/>
      <c r="G67"/>
      <c r="H67"/>
      <c r="I67"/>
      <c r="J67" s="55"/>
      <c r="K67" s="15"/>
      <c r="L67" s="30"/>
      <c r="M67" s="16"/>
    </row>
    <row r="68" spans="1:13" s="10" customFormat="1" ht="13.8" x14ac:dyDescent="0.2">
      <c r="A68" s="84"/>
      <c r="B68"/>
      <c r="C68"/>
      <c r="D68"/>
      <c r="E68" s="55"/>
      <c r="F68" s="55"/>
      <c r="G68"/>
      <c r="H68"/>
      <c r="I68"/>
      <c r="J68" s="55"/>
      <c r="K68" s="15"/>
      <c r="L68" s="30"/>
      <c r="M68" s="16"/>
    </row>
    <row r="69" spans="1:13" s="10" customFormat="1" ht="13.8" x14ac:dyDescent="0.2">
      <c r="A69" s="84"/>
      <c r="B69"/>
      <c r="C69"/>
      <c r="D69"/>
      <c r="E69" s="55"/>
      <c r="F69" s="55"/>
      <c r="G69"/>
      <c r="H69"/>
      <c r="I69"/>
      <c r="J69" s="55"/>
      <c r="K69" s="15"/>
      <c r="L69" s="30"/>
      <c r="M69" s="16"/>
    </row>
    <row r="70" spans="1:13" s="10" customFormat="1" ht="13.8" x14ac:dyDescent="0.2">
      <c r="A70" s="84"/>
      <c r="B70"/>
      <c r="C70"/>
      <c r="D70"/>
      <c r="E70" s="55"/>
      <c r="F70" s="55"/>
      <c r="G70"/>
      <c r="H70"/>
      <c r="I70"/>
      <c r="J70" s="55"/>
      <c r="K70" s="15"/>
      <c r="L70" s="30"/>
      <c r="M70" s="16"/>
    </row>
    <row r="71" spans="1:13" s="10" customFormat="1" ht="13.8" x14ac:dyDescent="0.2">
      <c r="A71" s="84"/>
      <c r="B71"/>
      <c r="C71"/>
      <c r="D71"/>
      <c r="E71" s="55"/>
      <c r="F71" s="55"/>
      <c r="G71"/>
      <c r="H71"/>
      <c r="I71"/>
      <c r="J71" s="55"/>
      <c r="K71" s="15"/>
      <c r="L71" s="30"/>
      <c r="M71" s="16"/>
    </row>
    <row r="72" spans="1:13" s="10" customFormat="1" ht="13.8" x14ac:dyDescent="0.2">
      <c r="A72" s="84"/>
      <c r="B72"/>
      <c r="C72"/>
      <c r="D72"/>
      <c r="E72" s="55"/>
      <c r="F72" s="55"/>
      <c r="G72"/>
      <c r="H72"/>
      <c r="I72"/>
      <c r="J72" s="55"/>
      <c r="K72" s="15"/>
      <c r="L72" s="30"/>
      <c r="M72" s="16"/>
    </row>
    <row r="73" spans="1:13" s="10" customFormat="1" x14ac:dyDescent="0.2">
      <c r="A73" s="84"/>
      <c r="B73" s="1"/>
      <c r="C73" s="20"/>
      <c r="D73" s="1"/>
      <c r="E73" s="56"/>
      <c r="F73" s="57"/>
      <c r="G73" s="1"/>
      <c r="H73" s="1"/>
      <c r="I73" s="29"/>
      <c r="J73" s="73"/>
      <c r="K73" s="15"/>
      <c r="L73" s="30"/>
      <c r="M73" s="16"/>
    </row>
    <row r="74" spans="1:13" s="10" customFormat="1" x14ac:dyDescent="0.2">
      <c r="A74" s="84"/>
      <c r="B74" s="1"/>
      <c r="C74" s="20"/>
      <c r="D74" s="1"/>
      <c r="E74" s="56"/>
      <c r="F74" s="57"/>
      <c r="G74" s="1"/>
      <c r="H74" s="1"/>
      <c r="I74" s="29"/>
      <c r="J74" s="73"/>
      <c r="K74" s="15"/>
      <c r="L74" s="30"/>
      <c r="M74" s="16"/>
    </row>
    <row r="75" spans="1:13" s="10" customFormat="1" x14ac:dyDescent="0.2">
      <c r="A75" s="84"/>
      <c r="B75" s="1"/>
      <c r="C75" s="20"/>
      <c r="D75" s="1"/>
      <c r="E75" s="56"/>
      <c r="F75" s="57"/>
      <c r="G75" s="1"/>
      <c r="H75" s="1"/>
      <c r="I75" s="29"/>
      <c r="J75" s="73"/>
      <c r="K75" s="15"/>
      <c r="L75" s="30"/>
      <c r="M75" s="16"/>
    </row>
    <row r="76" spans="1:13" s="10" customFormat="1" x14ac:dyDescent="0.2">
      <c r="A76" s="84"/>
      <c r="B76" s="1"/>
      <c r="C76" s="21"/>
      <c r="D76" s="1"/>
      <c r="E76" s="56"/>
      <c r="F76" s="57"/>
      <c r="G76" s="1"/>
      <c r="H76" s="1"/>
      <c r="I76" s="28"/>
      <c r="J76" s="58"/>
      <c r="K76" s="15"/>
      <c r="L76" s="30"/>
      <c r="M76" s="16"/>
    </row>
    <row r="77" spans="1:13" s="10" customFormat="1" x14ac:dyDescent="0.2">
      <c r="A77" s="84"/>
      <c r="B77" s="1"/>
      <c r="C77" s="17"/>
      <c r="D77" s="1"/>
      <c r="E77" s="56"/>
      <c r="F77" s="57"/>
      <c r="G77" s="1"/>
      <c r="H77" s="1"/>
      <c r="I77" s="28"/>
      <c r="J77" s="58"/>
      <c r="K77" s="15"/>
      <c r="L77" s="30"/>
      <c r="M77" s="16"/>
    </row>
    <row r="78" spans="1:13" s="10" customFormat="1" x14ac:dyDescent="0.2">
      <c r="A78" s="84"/>
      <c r="B78" s="1"/>
      <c r="C78" s="17"/>
      <c r="D78" s="1"/>
      <c r="E78" s="56"/>
      <c r="F78" s="57"/>
      <c r="G78" s="1"/>
      <c r="H78" s="1"/>
      <c r="I78" s="28"/>
      <c r="J78" s="58"/>
      <c r="K78" s="15"/>
      <c r="L78" s="30"/>
      <c r="M78" s="16"/>
    </row>
    <row r="79" spans="1:13" s="10" customFormat="1" x14ac:dyDescent="0.2">
      <c r="A79" s="84"/>
      <c r="B79" s="1"/>
      <c r="C79" s="17"/>
      <c r="D79" s="1"/>
      <c r="E79" s="56"/>
      <c r="F79" s="57"/>
      <c r="G79" s="1"/>
      <c r="H79" s="1"/>
      <c r="I79" s="28"/>
      <c r="J79" s="58"/>
      <c r="K79" s="15"/>
      <c r="L79" s="30"/>
      <c r="M79" s="16"/>
    </row>
    <row r="80" spans="1:13" s="10" customFormat="1" x14ac:dyDescent="0.2">
      <c r="A80" s="84"/>
      <c r="B80" s="1"/>
      <c r="C80" s="17"/>
      <c r="D80" s="1"/>
      <c r="E80" s="56"/>
      <c r="F80" s="57"/>
      <c r="G80" s="1"/>
      <c r="H80" s="1"/>
      <c r="I80" s="28"/>
      <c r="J80" s="58"/>
      <c r="K80" s="15"/>
      <c r="L80" s="30"/>
      <c r="M80" s="16"/>
    </row>
    <row r="81" spans="1:13" s="10" customFormat="1" x14ac:dyDescent="0.2">
      <c r="A81" s="84"/>
      <c r="B81" s="1"/>
      <c r="C81" s="17"/>
      <c r="D81" s="1"/>
      <c r="E81" s="56"/>
      <c r="F81" s="57"/>
      <c r="G81" s="1"/>
      <c r="H81" s="1"/>
      <c r="I81" s="28"/>
      <c r="J81" s="58"/>
      <c r="K81" s="15"/>
      <c r="L81" s="30"/>
      <c r="M81" s="16"/>
    </row>
    <row r="82" spans="1:13" s="10" customFormat="1" x14ac:dyDescent="0.2">
      <c r="A82" s="84"/>
      <c r="B82" s="1"/>
      <c r="C82" s="17"/>
      <c r="D82" s="1"/>
      <c r="E82" s="56"/>
      <c r="F82" s="57"/>
      <c r="G82" s="1"/>
      <c r="H82" s="1"/>
      <c r="I82" s="28"/>
      <c r="J82" s="62"/>
      <c r="K82" s="15"/>
      <c r="L82" s="30"/>
      <c r="M82" s="16"/>
    </row>
    <row r="83" spans="1:13" s="10" customFormat="1" x14ac:dyDescent="0.2">
      <c r="A83" s="84"/>
      <c r="B83" s="1"/>
      <c r="C83" s="17"/>
      <c r="D83" s="1"/>
      <c r="E83" s="56"/>
      <c r="F83" s="57"/>
      <c r="G83" s="1"/>
      <c r="H83" s="1"/>
      <c r="I83" s="28"/>
      <c r="J83" s="62"/>
      <c r="K83" s="15"/>
      <c r="L83" s="30"/>
      <c r="M83" s="16"/>
    </row>
    <row r="84" spans="1:13" s="10" customFormat="1" x14ac:dyDescent="0.2">
      <c r="A84" s="84"/>
      <c r="B84" s="1"/>
      <c r="C84" s="17"/>
      <c r="D84" s="1"/>
      <c r="E84" s="56"/>
      <c r="F84" s="57"/>
      <c r="G84" s="1"/>
      <c r="H84" s="1"/>
      <c r="I84" s="28"/>
      <c r="J84" s="62"/>
      <c r="K84" s="15"/>
      <c r="L84" s="30"/>
      <c r="M84" s="16"/>
    </row>
    <row r="85" spans="1:13" s="10" customFormat="1" x14ac:dyDescent="0.2">
      <c r="A85" s="84"/>
      <c r="B85" s="1"/>
      <c r="C85" s="17"/>
      <c r="D85" s="1"/>
      <c r="E85" s="56"/>
      <c r="F85" s="57"/>
      <c r="G85" s="1"/>
      <c r="H85" s="1"/>
      <c r="I85" s="28"/>
      <c r="J85" s="62"/>
      <c r="K85" s="15"/>
      <c r="L85" s="30"/>
      <c r="M85" s="16"/>
    </row>
    <row r="86" spans="1:13" s="10" customFormat="1" x14ac:dyDescent="0.2">
      <c r="A86" s="84"/>
      <c r="B86" s="1"/>
      <c r="C86" s="17"/>
      <c r="D86" s="1"/>
      <c r="E86" s="56"/>
      <c r="F86" s="57"/>
      <c r="G86" s="1"/>
      <c r="H86" s="1"/>
      <c r="I86" s="28"/>
      <c r="J86" s="62"/>
      <c r="K86" s="15"/>
      <c r="L86" s="30"/>
      <c r="M86" s="16"/>
    </row>
    <row r="87" spans="1:13" s="10" customFormat="1" x14ac:dyDescent="0.2">
      <c r="A87" s="84"/>
      <c r="B87" s="1"/>
      <c r="C87" s="17"/>
      <c r="D87" s="1"/>
      <c r="E87" s="56"/>
      <c r="F87" s="57"/>
      <c r="G87" s="1"/>
      <c r="H87" s="1"/>
      <c r="I87" s="28"/>
      <c r="J87" s="62"/>
      <c r="K87" s="15"/>
      <c r="L87" s="30"/>
      <c r="M87" s="16"/>
    </row>
    <row r="88" spans="1:13" s="10" customFormat="1" x14ac:dyDescent="0.2">
      <c r="A88" s="84"/>
      <c r="B88" s="1"/>
      <c r="C88" s="17"/>
      <c r="D88" s="1"/>
      <c r="E88" s="56"/>
      <c r="F88" s="57"/>
      <c r="G88" s="1"/>
      <c r="H88" s="1"/>
      <c r="I88" s="28"/>
      <c r="J88" s="62"/>
      <c r="K88" s="15"/>
      <c r="L88" s="30"/>
      <c r="M88" s="16"/>
    </row>
    <row r="89" spans="1:13" s="10" customFormat="1" x14ac:dyDescent="0.2">
      <c r="A89" s="84"/>
      <c r="B89" s="1"/>
      <c r="C89" s="17"/>
      <c r="D89" s="1"/>
      <c r="E89" s="56"/>
      <c r="F89" s="57"/>
      <c r="G89" s="1"/>
      <c r="H89" s="1"/>
      <c r="I89" s="28"/>
      <c r="J89" s="62"/>
      <c r="K89" s="15"/>
      <c r="L89" s="30"/>
      <c r="M89" s="16"/>
    </row>
    <row r="90" spans="1:13" s="10" customFormat="1" x14ac:dyDescent="0.2">
      <c r="A90" s="84"/>
      <c r="B90" s="1"/>
      <c r="C90" s="17"/>
      <c r="D90" s="1"/>
      <c r="E90" s="56"/>
      <c r="F90" s="57"/>
      <c r="G90" s="1"/>
      <c r="H90" s="1"/>
      <c r="I90" s="28"/>
      <c r="J90" s="62"/>
      <c r="K90" s="15"/>
      <c r="L90" s="30"/>
      <c r="M90" s="16"/>
    </row>
    <row r="91" spans="1:13" s="10" customFormat="1" x14ac:dyDescent="0.2">
      <c r="A91" s="84"/>
      <c r="B91" s="1"/>
      <c r="C91" s="17"/>
      <c r="D91" s="1"/>
      <c r="E91" s="56"/>
      <c r="F91" s="57"/>
      <c r="G91" s="1"/>
      <c r="H91" s="1"/>
      <c r="I91" s="28"/>
      <c r="J91" s="62"/>
      <c r="K91" s="15"/>
      <c r="L91" s="30"/>
      <c r="M91" s="16"/>
    </row>
    <row r="92" spans="1:13" s="10" customFormat="1" x14ac:dyDescent="0.2">
      <c r="A92" s="84"/>
      <c r="B92" s="1"/>
      <c r="C92" s="17"/>
      <c r="D92" s="1"/>
      <c r="E92" s="56"/>
      <c r="F92" s="57"/>
      <c r="G92" s="1"/>
      <c r="H92" s="1"/>
      <c r="I92" s="28"/>
      <c r="J92" s="62"/>
      <c r="K92" s="15"/>
      <c r="L92" s="30"/>
      <c r="M92" s="16"/>
    </row>
    <row r="93" spans="1:13" s="10" customFormat="1" x14ac:dyDescent="0.2">
      <c r="A93" s="84"/>
      <c r="B93" s="1"/>
      <c r="C93" s="17"/>
      <c r="D93" s="1"/>
      <c r="E93" s="56"/>
      <c r="F93" s="57"/>
      <c r="G93" s="1"/>
      <c r="H93" s="1"/>
      <c r="I93" s="28"/>
      <c r="J93" s="62"/>
      <c r="K93" s="15"/>
      <c r="L93" s="30"/>
      <c r="M93" s="16"/>
    </row>
    <row r="94" spans="1:13" s="10" customFormat="1" x14ac:dyDescent="0.2">
      <c r="A94" s="84"/>
      <c r="B94" s="1"/>
      <c r="C94" s="17"/>
      <c r="D94" s="1"/>
      <c r="E94" s="56"/>
      <c r="F94" s="57"/>
      <c r="G94" s="1"/>
      <c r="H94" s="1"/>
      <c r="I94" s="28"/>
      <c r="J94" s="62"/>
      <c r="K94" s="15"/>
      <c r="L94" s="30"/>
      <c r="M94" s="16"/>
    </row>
    <row r="95" spans="1:13" s="10" customFormat="1" x14ac:dyDescent="0.2">
      <c r="A95" s="84"/>
      <c r="B95" s="1"/>
      <c r="C95" s="17"/>
      <c r="D95" s="1"/>
      <c r="E95" s="3"/>
      <c r="F95" s="47"/>
      <c r="G95" s="1"/>
      <c r="H95" s="1"/>
      <c r="I95" s="28"/>
      <c r="J95" s="62"/>
      <c r="K95" s="15"/>
      <c r="L95" s="30"/>
      <c r="M95" s="16"/>
    </row>
    <row r="96" spans="1:13" s="10" customFormat="1" x14ac:dyDescent="0.2">
      <c r="A96" s="84"/>
      <c r="B96" s="1"/>
      <c r="C96" s="17"/>
      <c r="D96" s="1"/>
      <c r="E96" s="3"/>
      <c r="F96" s="47"/>
      <c r="G96" s="1"/>
      <c r="H96" s="1"/>
      <c r="I96" s="28"/>
      <c r="J96" s="62"/>
      <c r="K96" s="15"/>
      <c r="L96" s="30"/>
      <c r="M96" s="16"/>
    </row>
    <row r="97" spans="1:13" s="10" customFormat="1" x14ac:dyDescent="0.2">
      <c r="A97" s="84"/>
      <c r="B97" s="1"/>
      <c r="C97" s="17"/>
      <c r="D97" s="1"/>
      <c r="E97" s="3"/>
      <c r="F97" s="47"/>
      <c r="G97" s="1"/>
      <c r="H97" s="1"/>
      <c r="I97" s="28"/>
      <c r="J97" s="62"/>
      <c r="K97" s="15"/>
      <c r="L97" s="30"/>
      <c r="M97" s="16"/>
    </row>
    <row r="98" spans="1:13" s="10" customFormat="1" x14ac:dyDescent="0.2">
      <c r="A98" s="84"/>
      <c r="B98" s="1"/>
      <c r="C98" s="17"/>
      <c r="D98" s="1"/>
      <c r="E98" s="3"/>
      <c r="F98" s="47"/>
      <c r="G98" s="1"/>
      <c r="H98" s="1"/>
      <c r="I98" s="28"/>
      <c r="J98" s="62"/>
      <c r="K98" s="15"/>
      <c r="L98" s="30"/>
      <c r="M98" s="16"/>
    </row>
    <row r="99" spans="1:13" s="10" customFormat="1" x14ac:dyDescent="0.2">
      <c r="A99" s="84"/>
      <c r="B99" s="1"/>
      <c r="C99" s="17"/>
      <c r="D99" s="1"/>
      <c r="E99" s="3"/>
      <c r="F99" s="47"/>
      <c r="G99" s="1"/>
      <c r="H99" s="1"/>
      <c r="I99" s="28"/>
      <c r="J99" s="62"/>
      <c r="K99" s="15"/>
      <c r="L99" s="30"/>
      <c r="M99" s="16"/>
    </row>
    <row r="100" spans="1:13" s="10" customFormat="1" x14ac:dyDescent="0.2">
      <c r="A100" s="84"/>
      <c r="B100" s="1"/>
      <c r="C100" s="17"/>
      <c r="D100" s="1"/>
      <c r="E100" s="3"/>
      <c r="F100" s="47"/>
      <c r="G100" s="1"/>
      <c r="H100" s="1"/>
      <c r="I100" s="28"/>
      <c r="J100" s="62"/>
      <c r="K100" s="15"/>
      <c r="L100" s="30"/>
      <c r="M100" s="16"/>
    </row>
    <row r="101" spans="1:13" s="10" customFormat="1" x14ac:dyDescent="0.2">
      <c r="A101" s="84"/>
      <c r="B101" s="1"/>
      <c r="C101" s="17"/>
      <c r="D101" s="1"/>
      <c r="E101" s="3"/>
      <c r="F101" s="47"/>
      <c r="G101" s="1"/>
      <c r="H101" s="1"/>
      <c r="I101" s="28"/>
      <c r="J101" s="62"/>
      <c r="K101" s="15"/>
      <c r="L101" s="30"/>
      <c r="M101" s="16"/>
    </row>
    <row r="102" spans="1:13" x14ac:dyDescent="0.2">
      <c r="K102" s="15"/>
      <c r="L102" s="30"/>
      <c r="M102" s="16"/>
    </row>
    <row r="103" spans="1:13" x14ac:dyDescent="0.2">
      <c r="M103" s="12"/>
    </row>
    <row r="104" spans="1:13" x14ac:dyDescent="0.2">
      <c r="M104" s="12"/>
    </row>
    <row r="105" spans="1:13" x14ac:dyDescent="0.2">
      <c r="M105" s="12"/>
    </row>
  </sheetData>
  <mergeCells count="1">
    <mergeCell ref="I16:I17"/>
  </mergeCells>
  <phoneticPr fontId="1"/>
  <pageMargins left="0.25" right="0.25" top="0.75" bottom="0.75" header="0.3" footer="0.3"/>
  <pageSetup paperSize="9" scale="74" fitToHeight="0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"/>
  <sheetData/>
  <phoneticPr fontId="2"/>
  <pageMargins left="0.75" right="0.75" top="1" bottom="1" header="0.51200000000000001" footer="0.5120000000000000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2016_BRM1015</vt:lpstr>
      <vt:lpstr>Sheet3</vt:lpstr>
      <vt:lpstr>'2016_BRM1015'!Print_Area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Smith</dc:creator>
  <cp:lastModifiedBy>桑田芳昭</cp:lastModifiedBy>
  <cp:lastPrinted>2015-10-15T22:47:40Z</cp:lastPrinted>
  <dcterms:created xsi:type="dcterms:W3CDTF">2011-02-06T12:06:47Z</dcterms:created>
  <dcterms:modified xsi:type="dcterms:W3CDTF">2016-09-18T02:31:13Z</dcterms:modified>
</cp:coreProperties>
</file>