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25" yWindow="90" windowWidth="18135" windowHeight="129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53" i="1" l="1"/>
  <c r="F53" i="1"/>
  <c r="F52" i="1"/>
  <c r="A53" i="1"/>
  <c r="A52" i="1"/>
  <c r="F51" i="1"/>
  <c r="F50" i="1"/>
  <c r="J48" i="1"/>
  <c r="F48" i="1"/>
  <c r="F47" i="1"/>
  <c r="F46" i="1"/>
  <c r="F45" i="1"/>
  <c r="F37" i="1"/>
  <c r="J33" i="1"/>
  <c r="F33" i="1"/>
  <c r="J25" i="1"/>
  <c r="F26" i="1"/>
  <c r="F25" i="1"/>
  <c r="J23" i="1"/>
  <c r="F23" i="1"/>
  <c r="F22" i="1"/>
  <c r="F21" i="1"/>
  <c r="F11" i="1"/>
  <c r="F49" i="1" l="1"/>
  <c r="F44" i="1"/>
  <c r="F43" i="1"/>
  <c r="F42" i="1"/>
  <c r="F41" i="1"/>
  <c r="F40" i="1"/>
  <c r="F39" i="1"/>
  <c r="F38" i="1"/>
  <c r="F36" i="1"/>
  <c r="F9" i="1" l="1"/>
  <c r="F8" i="1"/>
  <c r="F7" i="1"/>
  <c r="A6" i="1" l="1"/>
  <c r="F6" i="1"/>
  <c r="F10" i="1"/>
  <c r="F12" i="1"/>
  <c r="F13" i="1"/>
  <c r="F14" i="1"/>
  <c r="F15" i="1"/>
  <c r="F16" i="1"/>
  <c r="F17" i="1"/>
  <c r="F18" i="1"/>
  <c r="F19" i="1"/>
  <c r="F20" i="1"/>
  <c r="F24" i="1"/>
  <c r="F27" i="1"/>
  <c r="F28" i="1"/>
  <c r="F29" i="1"/>
  <c r="F30" i="1"/>
  <c r="F31" i="1"/>
  <c r="F32" i="1"/>
  <c r="F34" i="1"/>
  <c r="F35" i="1"/>
  <c r="A7" i="1" l="1"/>
  <c r="A8" i="1" s="1"/>
  <c r="A9" i="1" s="1"/>
  <c r="A10" i="1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l="1"/>
  <c r="A22" i="1" l="1"/>
  <c r="A23" i="1" s="1"/>
  <c r="A24" i="1" s="1"/>
  <c r="A25" i="1" l="1"/>
  <c r="A26" i="1" s="1"/>
  <c r="A27" i="1" s="1"/>
  <c r="A28" i="1" s="1"/>
  <c r="A29" i="1" s="1"/>
  <c r="A30" i="1" s="1"/>
  <c r="A31" i="1" s="1"/>
  <c r="A32" i="1" s="1"/>
  <c r="A33" i="1" l="1"/>
  <c r="A34" i="1" s="1"/>
  <c r="A35" i="1" s="1"/>
  <c r="A36" i="1" s="1"/>
  <c r="A37" i="1" l="1"/>
  <c r="A38" i="1" s="1"/>
  <c r="A39" i="1" s="1"/>
  <c r="A40" i="1" s="1"/>
  <c r="A41" i="1" s="1"/>
  <c r="A42" i="1" s="1"/>
  <c r="A43" i="1" s="1"/>
  <c r="A44" i="1" s="1"/>
  <c r="A45" i="1" l="1"/>
  <c r="A46" i="1" s="1"/>
  <c r="A47" i="1" l="1"/>
  <c r="A48" i="1" s="1"/>
  <c r="A49" i="1" s="1"/>
  <c r="A50" i="1" s="1"/>
  <c r="A51" i="1" s="1"/>
</calcChain>
</file>

<file path=xl/comments1.xml><?xml version="1.0" encoding="utf-8"?>
<comments xmlns="http://schemas.openxmlformats.org/spreadsheetml/2006/main">
  <authors>
    <author>ZIN8</author>
  </authors>
  <commentList>
    <comment ref="G25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距離訂正</t>
        </r>
      </text>
    </comment>
  </commentList>
</comments>
</file>

<file path=xl/sharedStrings.xml><?xml version="1.0" encoding="utf-8"?>
<sst xmlns="http://schemas.openxmlformats.org/spreadsheetml/2006/main" count="169" uniqueCount="107">
  <si>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</si>
  <si>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</si>
  <si>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</si>
  <si>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</si>
  <si>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</si>
  <si>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市道</t>
    <rPh sb="0" eb="2">
      <t>シドウ</t>
    </rPh>
    <phoneticPr fontId="1"/>
  </si>
  <si>
    <t>左折</t>
    <rPh sb="0" eb="2">
      <t>サセツ</t>
    </rPh>
    <phoneticPr fontId="1"/>
  </si>
  <si>
    <t>標識</t>
    <rPh sb="0" eb="2">
      <t>ヒョウシキ</t>
    </rPh>
    <phoneticPr fontId="2"/>
  </si>
  <si>
    <t>右側</t>
    <rPh sb="0" eb="2">
      <t>ミギガワ</t>
    </rPh>
    <phoneticPr fontId="1"/>
  </si>
  <si>
    <t>十字路　S</t>
    <rPh sb="0" eb="3">
      <t>ジュウジロ</t>
    </rPh>
    <phoneticPr fontId="1"/>
  </si>
  <si>
    <t>右折</t>
    <rPh sb="0" eb="2">
      <t>ウセツ</t>
    </rPh>
    <phoneticPr fontId="1"/>
  </si>
  <si>
    <t>右直進</t>
    <rPh sb="0" eb="1">
      <t>ミギ</t>
    </rPh>
    <rPh sb="1" eb="3">
      <t>チョクシン</t>
    </rPh>
    <phoneticPr fontId="1"/>
  </si>
  <si>
    <t>左側</t>
    <rPh sb="0" eb="2">
      <t>ヒダリガワ</t>
    </rPh>
    <phoneticPr fontId="1"/>
  </si>
  <si>
    <t>T字路　S</t>
    <rPh sb="1" eb="3">
      <t>ジロ</t>
    </rPh>
    <phoneticPr fontId="1"/>
  </si>
  <si>
    <t>T字路</t>
    <rPh sb="1" eb="3">
      <t>ジロ</t>
    </rPh>
    <phoneticPr fontId="1"/>
  </si>
  <si>
    <t>ト字路　S</t>
    <rPh sb="1" eb="3">
      <t>ジロ</t>
    </rPh>
    <phoneticPr fontId="1"/>
  </si>
  <si>
    <t>十字路　S</t>
    <rPh sb="0" eb="3">
      <t>ジュウジロ</t>
    </rPh>
    <phoneticPr fontId="2"/>
  </si>
  <si>
    <t>Y字路</t>
    <rPh sb="1" eb="3">
      <t>ジロ</t>
    </rPh>
    <phoneticPr fontId="1"/>
  </si>
  <si>
    <t>市道</t>
    <phoneticPr fontId="2"/>
  </si>
  <si>
    <t>右折</t>
    <rPh sb="0" eb="2">
      <t>ウセツ</t>
    </rPh>
    <phoneticPr fontId="2"/>
  </si>
  <si>
    <t>十字路　S</t>
    <phoneticPr fontId="2"/>
  </si>
  <si>
    <t>T字路　S</t>
    <rPh sb="1" eb="3">
      <t>ジロ</t>
    </rPh>
    <phoneticPr fontId="2"/>
  </si>
  <si>
    <t>右側</t>
  </si>
  <si>
    <t>右折</t>
  </si>
  <si>
    <t>直進</t>
  </si>
  <si>
    <t>┤字路</t>
    <rPh sb="1" eb="3">
      <t>ジロ</t>
    </rPh>
    <phoneticPr fontId="2"/>
  </si>
  <si>
    <t>BRM320高知300</t>
    <rPh sb="6" eb="8">
      <t>コウチ</t>
    </rPh>
    <phoneticPr fontId="2"/>
  </si>
  <si>
    <t>鷹匠公園</t>
    <rPh sb="0" eb="2">
      <t>タカジョウ</t>
    </rPh>
    <rPh sb="2" eb="4">
      <t>コウエン</t>
    </rPh>
    <phoneticPr fontId="1"/>
  </si>
  <si>
    <t>堤防道路</t>
    <rPh sb="0" eb="4">
      <t>テイボウドウロ</t>
    </rPh>
    <phoneticPr fontId="1"/>
  </si>
  <si>
    <t>22:00スタート 東方向</t>
    <rPh sb="10" eb="11">
      <t>ヒガシ</t>
    </rPh>
    <rPh sb="11" eb="13">
      <t>ホウコウ</t>
    </rPh>
    <phoneticPr fontId="1"/>
  </si>
  <si>
    <t>（通行止め）</t>
    <rPh sb="1" eb="3">
      <t>ツウコウ</t>
    </rPh>
    <rPh sb="3" eb="4">
      <t>ド</t>
    </rPh>
    <phoneticPr fontId="1"/>
  </si>
  <si>
    <t>工事中のバリケードを見つけて登る</t>
    <rPh sb="0" eb="3">
      <t>コウジチュウ</t>
    </rPh>
    <rPh sb="10" eb="11">
      <t>ミ</t>
    </rPh>
    <rPh sb="14" eb="15">
      <t>ノボ</t>
    </rPh>
    <phoneticPr fontId="2"/>
  </si>
  <si>
    <t>一通（軽車両以外）を逆に進む</t>
    <rPh sb="0" eb="2">
      <t>イッツウ</t>
    </rPh>
    <rPh sb="3" eb="6">
      <t>ケイシャリョウ</t>
    </rPh>
    <rPh sb="6" eb="8">
      <t>イガイ</t>
    </rPh>
    <rPh sb="10" eb="11">
      <t>ギャク</t>
    </rPh>
    <rPh sb="12" eb="13">
      <t>スス</t>
    </rPh>
    <phoneticPr fontId="2"/>
  </si>
  <si>
    <t>側道</t>
    <rPh sb="0" eb="2">
      <t>ソクドウ</t>
    </rPh>
    <phoneticPr fontId="1"/>
  </si>
  <si>
    <t>┤字路</t>
    <rPh sb="1" eb="3">
      <t>ジロ</t>
    </rPh>
    <phoneticPr fontId="1"/>
  </si>
  <si>
    <t>側道のぼる</t>
    <rPh sb="0" eb="2">
      <t>ソクドウ</t>
    </rPh>
    <phoneticPr fontId="2"/>
  </si>
  <si>
    <t>五叉路　S</t>
    <rPh sb="0" eb="1">
      <t>ゴ</t>
    </rPh>
    <rPh sb="1" eb="2">
      <t>サ</t>
    </rPh>
    <rPh sb="2" eb="3">
      <t>ロ</t>
    </rPh>
    <phoneticPr fontId="1"/>
  </si>
  <si>
    <t>県道35</t>
    <rPh sb="0" eb="2">
      <t>ケンドウ</t>
    </rPh>
    <phoneticPr fontId="2"/>
  </si>
  <si>
    <t>直進</t>
    <phoneticPr fontId="1"/>
  </si>
  <si>
    <t>県道376</t>
    <rPh sb="0" eb="2">
      <t>ケンドウ</t>
    </rPh>
    <phoneticPr fontId="1"/>
  </si>
  <si>
    <t>堤防沿いに進む</t>
    <rPh sb="0" eb="2">
      <t>テイボウ</t>
    </rPh>
    <rPh sb="2" eb="3">
      <t>ゾ</t>
    </rPh>
    <rPh sb="5" eb="6">
      <t>スス</t>
    </rPh>
    <phoneticPr fontId="2"/>
  </si>
  <si>
    <t>県道32</t>
    <rPh sb="0" eb="2">
      <t>ケンドウ</t>
    </rPh>
    <phoneticPr fontId="1"/>
  </si>
  <si>
    <t>県道248</t>
    <rPh sb="0" eb="2">
      <t>ケンドウ</t>
    </rPh>
    <phoneticPr fontId="1"/>
  </si>
  <si>
    <t>ト字路</t>
    <rPh sb="1" eb="3">
      <t>ジロ</t>
    </rPh>
    <phoneticPr fontId="1"/>
  </si>
  <si>
    <t>（ローソン 南国十市）T字路　S</t>
    <rPh sb="12" eb="14">
      <t>ジロ</t>
    </rPh>
    <phoneticPr fontId="1"/>
  </si>
  <si>
    <t>県道14
（黒潮ライン）</t>
    <rPh sb="6" eb="8">
      <t>クロシオ</t>
    </rPh>
    <phoneticPr fontId="2"/>
  </si>
  <si>
    <t>横町　S</t>
    <rPh sb="0" eb="1">
      <t>ヨコ</t>
    </rPh>
    <rPh sb="1" eb="2">
      <t>マチ</t>
    </rPh>
    <phoneticPr fontId="1"/>
  </si>
  <si>
    <t>R55</t>
    <phoneticPr fontId="1"/>
  </si>
  <si>
    <t>（旧R55）</t>
    <rPh sb="1" eb="2">
      <t>キュウ</t>
    </rPh>
    <phoneticPr fontId="1"/>
  </si>
  <si>
    <t>┤字路　S</t>
    <rPh sb="1" eb="3">
      <t>ジロ</t>
    </rPh>
    <phoneticPr fontId="1"/>
  </si>
  <si>
    <t>T字路　S</t>
    <rPh sb="1" eb="3">
      <t>ジロ</t>
    </rPh>
    <phoneticPr fontId="2"/>
  </si>
  <si>
    <t>ト字路　S</t>
    <rPh sb="1" eb="3">
      <t>ジロ</t>
    </rPh>
    <phoneticPr fontId="2"/>
  </si>
  <si>
    <t>浮津　S</t>
    <rPh sb="0" eb="2">
      <t>ウキツ</t>
    </rPh>
    <phoneticPr fontId="2"/>
  </si>
  <si>
    <t>県道202</t>
    <rPh sb="0" eb="2">
      <t>ケンドウ</t>
    </rPh>
    <phoneticPr fontId="2"/>
  </si>
  <si>
    <t>PC1　ローソン 室戸浮津</t>
    <phoneticPr fontId="1"/>
  </si>
  <si>
    <t>PC2　ローソン 牟岐町中村</t>
    <phoneticPr fontId="1"/>
  </si>
  <si>
    <t>R55</t>
    <phoneticPr fontId="2"/>
  </si>
  <si>
    <t>県道202</t>
    <rPh sb="0" eb="2">
      <t>ケンドウ</t>
    </rPh>
    <phoneticPr fontId="2"/>
  </si>
  <si>
    <t>R55（旧道）</t>
    <rPh sb="4" eb="5">
      <t>キュウ</t>
    </rPh>
    <rPh sb="5" eb="6">
      <t>ミチ</t>
    </rPh>
    <phoneticPr fontId="2"/>
  </si>
  <si>
    <t>日和佐バイパスに入らない</t>
    <rPh sb="0" eb="3">
      <t>ヒワサ</t>
    </rPh>
    <rPh sb="8" eb="9">
      <t>ハイ</t>
    </rPh>
    <phoneticPr fontId="2"/>
  </si>
  <si>
    <t>ト字路</t>
    <rPh sb="1" eb="3">
      <t>ジロ</t>
    </rPh>
    <phoneticPr fontId="2"/>
  </si>
  <si>
    <t>県道25</t>
    <rPh sb="0" eb="2">
      <t>ケンドウ</t>
    </rPh>
    <phoneticPr fontId="2"/>
  </si>
  <si>
    <t>→　田井ノ浜</t>
    <rPh sb="2" eb="4">
      <t>タイ</t>
    </rPh>
    <rPh sb="5" eb="6">
      <t>ハマ</t>
    </rPh>
    <phoneticPr fontId="2"/>
  </si>
  <si>
    <t>県道200</t>
    <rPh sb="0" eb="2">
      <t>ケンドウ</t>
    </rPh>
    <phoneticPr fontId="2"/>
  </si>
  <si>
    <t>この道はコブコブしている</t>
    <rPh sb="2" eb="3">
      <t>ミチ</t>
    </rPh>
    <phoneticPr fontId="2"/>
  </si>
  <si>
    <t>県道26（県200）</t>
    <rPh sb="0" eb="2">
      <t>ケンドウ</t>
    </rPh>
    <rPh sb="5" eb="6">
      <t>ケン</t>
    </rPh>
    <phoneticPr fontId="2"/>
  </si>
  <si>
    <t>合流</t>
    <rPh sb="0" eb="2">
      <t>ゴウリュウ</t>
    </rPh>
    <phoneticPr fontId="1"/>
  </si>
  <si>
    <t>逆Y字路</t>
    <rPh sb="0" eb="1">
      <t>ギャク</t>
    </rPh>
    <rPh sb="2" eb="4">
      <t>ジロ</t>
    </rPh>
    <phoneticPr fontId="1"/>
  </si>
  <si>
    <t>県道200</t>
    <rPh sb="0" eb="2">
      <t>ケンドウ</t>
    </rPh>
    <phoneticPr fontId="1"/>
  </si>
  <si>
    <t>県道26と分岐</t>
    <rPh sb="0" eb="2">
      <t>ケンドウ</t>
    </rPh>
    <rPh sb="5" eb="7">
      <t>ブンキ</t>
    </rPh>
    <phoneticPr fontId="2"/>
  </si>
  <si>
    <t>フォトコントロール　蒲生田岬</t>
    <rPh sb="10" eb="12">
      <t>ガモウ</t>
    </rPh>
    <rPh sb="12" eb="13">
      <t>タ</t>
    </rPh>
    <rPh sb="13" eb="14">
      <t>ミサキ</t>
    </rPh>
    <phoneticPr fontId="1"/>
  </si>
  <si>
    <t>正面</t>
    <rPh sb="0" eb="2">
      <t>ショウメン</t>
    </rPh>
    <phoneticPr fontId="1"/>
  </si>
  <si>
    <t>蒲生田岬を背景に自分のバイクの写真を撮影すること
チェック後　そのまま直進</t>
    <rPh sb="0" eb="2">
      <t>ガモウ</t>
    </rPh>
    <rPh sb="2" eb="3">
      <t>タ</t>
    </rPh>
    <rPh sb="3" eb="4">
      <t>ミサキ</t>
    </rPh>
    <rPh sb="5" eb="7">
      <t>ハイケイ</t>
    </rPh>
    <rPh sb="8" eb="10">
      <t>ジブン</t>
    </rPh>
    <rPh sb="15" eb="17">
      <t>シャシン</t>
    </rPh>
    <rPh sb="18" eb="20">
      <t>サツエイ</t>
    </rPh>
    <rPh sb="29" eb="30">
      <t>ゴ</t>
    </rPh>
    <rPh sb="35" eb="37">
      <t>チョクシン</t>
    </rPh>
    <phoneticPr fontId="1"/>
  </si>
  <si>
    <t>県道26</t>
    <rPh sb="0" eb="2">
      <t>ケンドウ</t>
    </rPh>
    <phoneticPr fontId="2"/>
  </si>
  <si>
    <t>橋西　S</t>
    <rPh sb="0" eb="2">
      <t>ハシニシ</t>
    </rPh>
    <phoneticPr fontId="1"/>
  </si>
  <si>
    <t>阿南市津乃峰町　S</t>
    <rPh sb="0" eb="3">
      <t>アナンシ</t>
    </rPh>
    <rPh sb="3" eb="4">
      <t>ツ</t>
    </rPh>
    <rPh sb="4" eb="5">
      <t>ノ</t>
    </rPh>
    <rPh sb="5" eb="6">
      <t>ミネ</t>
    </rPh>
    <rPh sb="6" eb="7">
      <t>マチ</t>
    </rPh>
    <phoneticPr fontId="1"/>
  </si>
  <si>
    <t>直線</t>
    <rPh sb="0" eb="2">
      <t>チョクセン</t>
    </rPh>
    <phoneticPr fontId="1"/>
  </si>
  <si>
    <t>県道130</t>
    <rPh sb="0" eb="2">
      <t>ケンドウ</t>
    </rPh>
    <phoneticPr fontId="2"/>
  </si>
  <si>
    <t>逆Y字路　S</t>
    <rPh sb="0" eb="1">
      <t>ギャク</t>
    </rPh>
    <rPh sb="2" eb="4">
      <t>ジロ</t>
    </rPh>
    <phoneticPr fontId="1"/>
  </si>
  <si>
    <t>県道24</t>
    <rPh sb="0" eb="2">
      <t>ケンドウ</t>
    </rPh>
    <phoneticPr fontId="1"/>
  </si>
  <si>
    <t>県道120</t>
    <rPh sb="0" eb="2">
      <t>ケンドウ</t>
    </rPh>
    <phoneticPr fontId="2"/>
  </si>
  <si>
    <t>大林北　S</t>
    <rPh sb="0" eb="2">
      <t>オオバヤシ</t>
    </rPh>
    <rPh sb="2" eb="3">
      <t>キタ</t>
    </rPh>
    <phoneticPr fontId="2"/>
  </si>
  <si>
    <t>県道178</t>
    <rPh sb="0" eb="2">
      <t>ケンドウ</t>
    </rPh>
    <phoneticPr fontId="2"/>
  </si>
  <si>
    <t>八千代橋　S</t>
    <rPh sb="0" eb="3">
      <t>ヤチヨ</t>
    </rPh>
    <rPh sb="3" eb="4">
      <t>バシ</t>
    </rPh>
    <phoneticPr fontId="2"/>
  </si>
  <si>
    <t>県道17</t>
    <rPh sb="0" eb="2">
      <t>ケンドウ</t>
    </rPh>
    <phoneticPr fontId="2"/>
  </si>
  <si>
    <t>新港　S</t>
    <rPh sb="0" eb="2">
      <t>シンミナト</t>
    </rPh>
    <phoneticPr fontId="2"/>
  </si>
  <si>
    <t>右折</t>
    <rPh sb="0" eb="2">
      <t>ウセツ</t>
    </rPh>
    <phoneticPr fontId="2"/>
  </si>
  <si>
    <t>T字路　S</t>
    <phoneticPr fontId="1"/>
  </si>
  <si>
    <t>昭和町七丁目　S</t>
    <rPh sb="0" eb="3">
      <t>ショウワチョウ</t>
    </rPh>
    <rPh sb="3" eb="6">
      <t>ナナチョウメ</t>
    </rPh>
    <phoneticPr fontId="2"/>
  </si>
  <si>
    <t>市道</t>
    <rPh sb="0" eb="2">
      <t>シドウ</t>
    </rPh>
    <phoneticPr fontId="2"/>
  </si>
  <si>
    <t>┤字路</t>
    <phoneticPr fontId="2"/>
  </si>
  <si>
    <t>PC3　ローソン 徳島万代町三丁目</t>
    <phoneticPr fontId="2"/>
  </si>
  <si>
    <t>R55</t>
    <phoneticPr fontId="2"/>
  </si>
  <si>
    <t>十字路　S</t>
    <rPh sb="0" eb="3">
      <t>ジュウジロ</t>
    </rPh>
    <phoneticPr fontId="2"/>
  </si>
  <si>
    <t>R11</t>
    <phoneticPr fontId="2"/>
  </si>
  <si>
    <t>徳島本町　S</t>
    <rPh sb="0" eb="2">
      <t>トクシマ</t>
    </rPh>
    <rPh sb="2" eb="4">
      <t>ホンマチ</t>
    </rPh>
    <phoneticPr fontId="2"/>
  </si>
  <si>
    <t>片田　S</t>
    <rPh sb="0" eb="2">
      <t>カタタ</t>
    </rPh>
    <phoneticPr fontId="2"/>
  </si>
  <si>
    <t>→高松テルサ</t>
    <rPh sb="1" eb="3">
      <t>タカマツ</t>
    </rPh>
    <phoneticPr fontId="2"/>
  </si>
  <si>
    <t>←高松テルサ</t>
    <rPh sb="1" eb="3">
      <t>タカマツ</t>
    </rPh>
    <phoneticPr fontId="2"/>
  </si>
  <si>
    <t>屋島西町　S</t>
    <rPh sb="0" eb="2">
      <t>ヤシマ</t>
    </rPh>
    <rPh sb="2" eb="3">
      <t>ニシ</t>
    </rPh>
    <rPh sb="3" eb="4">
      <t>マチ</t>
    </rPh>
    <phoneticPr fontId="2"/>
  </si>
  <si>
    <t>左折</t>
    <rPh sb="0" eb="2">
      <t>サセツ</t>
    </rPh>
    <phoneticPr fontId="2"/>
  </si>
  <si>
    <r>
      <rPr>
        <b/>
        <sz val="9"/>
        <color rgb="FFFF0000"/>
        <rFont val="ＭＳ Ｐゴシック"/>
        <family val="3"/>
        <charset val="128"/>
      </rPr>
      <t>OPEN/ 03/21 12:00頃</t>
    </r>
    <r>
      <rPr>
        <sz val="9"/>
        <rFont val="ＭＳ Ｐゴシック"/>
        <family val="3"/>
        <charset val="128"/>
      </rPr>
      <t xml:space="preserve">  </t>
    </r>
    <r>
      <rPr>
        <b/>
        <sz val="9"/>
        <color theme="4" tint="-0.249977111117893"/>
        <rFont val="ＭＳ Ｐゴシック"/>
        <family val="3"/>
        <charset val="128"/>
      </rPr>
      <t>CLOSE/ 03/21 18:00</t>
    </r>
    <r>
      <rPr>
        <sz val="9"/>
        <rFont val="ＭＳ Ｐゴシック"/>
        <family val="3"/>
        <charset val="128"/>
      </rPr>
      <t xml:space="preserve">
カード提出お願いします。
12時以前に到着した方は、スタッフの指示を仰ぐこと</t>
    </r>
    <rPh sb="54" eb="55">
      <t>ジ</t>
    </rPh>
    <rPh sb="55" eb="57">
      <t>イゼン</t>
    </rPh>
    <rPh sb="58" eb="60">
      <t>トウチャク</t>
    </rPh>
    <rPh sb="62" eb="63">
      <t>カタ</t>
    </rPh>
    <rPh sb="70" eb="72">
      <t>シジ</t>
    </rPh>
    <rPh sb="73" eb="74">
      <t>アオ</t>
    </rPh>
    <phoneticPr fontId="2"/>
  </si>
  <si>
    <t>ゴール受付　高松テルサ</t>
    <rPh sb="3" eb="5">
      <t>ウケツケ</t>
    </rPh>
    <rPh sb="6" eb="8">
      <t>タカマツ</t>
    </rPh>
    <phoneticPr fontId="1"/>
  </si>
  <si>
    <t>OPEN/ 03/21 00:19～03/21 03:16     
レシート取得して通過時間を自分で記入。
チェック後　そのまま直進</t>
    <rPh sb="39" eb="41">
      <t>シュトク</t>
    </rPh>
    <rPh sb="43" eb="45">
      <t>ツウカ</t>
    </rPh>
    <rPh sb="45" eb="47">
      <t>ジカン</t>
    </rPh>
    <rPh sb="48" eb="50">
      <t>ジブン</t>
    </rPh>
    <rPh sb="51" eb="53">
      <t>キニュウ</t>
    </rPh>
    <rPh sb="59" eb="60">
      <t>ゴ</t>
    </rPh>
    <rPh sb="65" eb="67">
      <t>チョクシン</t>
    </rPh>
    <phoneticPr fontId="1"/>
  </si>
  <si>
    <t>OPEN/ 03/21 04:57～03/21 13:36        
レシート取得後、自分で通過タイムを記入。
レシート取得後、直進</t>
    <phoneticPr fontId="2"/>
  </si>
  <si>
    <t>OPEN/ 03/21 02:00～03/21 07:04    
レシート取得して通過時間を自分で記入。
チェック後　そのまま直進</t>
    <rPh sb="38" eb="40">
      <t>シュトク</t>
    </rPh>
    <rPh sb="42" eb="44">
      <t>ツウカ</t>
    </rPh>
    <rPh sb="44" eb="46">
      <t>ジカン</t>
    </rPh>
    <rPh sb="47" eb="49">
      <t>ジブン</t>
    </rPh>
    <rPh sb="50" eb="52">
      <t>キニュウ</t>
    </rPh>
    <rPh sb="58" eb="59">
      <t>ゴ</t>
    </rPh>
    <rPh sb="64" eb="66">
      <t>チョクシン</t>
    </rPh>
    <phoneticPr fontId="1"/>
  </si>
  <si>
    <t>ver1.10 正式版</t>
    <rPh sb="8" eb="10">
      <t>セイシキ</t>
    </rPh>
    <rPh sb="10" eb="11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</si>
</sst>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theme="4" tint="-0.249977111117893"/>
      <name val="ＭＳ Ｐゴシック"/>
      <family val="3"/>
      <charset val="128"/>
    </font>
    <font>
      <b/>
      <sz val="9"/>
      <color theme="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176" fontId="3" fillId="0" borderId="2" xfId="0" applyNumberFormat="1" applyFont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4" xfId="0" applyFont="1" applyFill="1" applyBorder="1">
      <alignment vertical="center"/>
    </xf>
    <xf numFmtId="176" fontId="3" fillId="0" borderId="4" xfId="0" applyNumberFormat="1" applyFont="1" applyFill="1" applyBorder="1" applyAlignment="1">
      <alignment horizontal="left" vertical="center"/>
    </xf>
    <xf numFmtId="176" fontId="4" fillId="0" borderId="4" xfId="0" applyNumberFormat="1" applyFont="1" applyFill="1" applyBorder="1" applyAlignment="1">
      <alignment horizontal="right" vertical="center"/>
    </xf>
    <xf numFmtId="0" fontId="4" fillId="0" borderId="6" xfId="0" applyFont="1" applyFill="1" applyBorder="1">
      <alignment vertical="center"/>
    </xf>
    <xf numFmtId="0" fontId="4" fillId="0" borderId="4" xfId="0" applyFont="1" applyFill="1" applyBorder="1" applyAlignment="1">
      <alignment vertical="center" wrapText="1"/>
    </xf>
    <xf numFmtId="176" fontId="4" fillId="0" borderId="6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22" fontId="1" fillId="0" borderId="0" xfId="0" applyNumberFormat="1" applyFont="1" applyFill="1">
      <alignment vertical="center"/>
    </xf>
    <xf numFmtId="176" fontId="1" fillId="0" borderId="0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4" xfId="0" applyFont="1" applyBorder="1">
      <alignment vertical="center"/>
    </xf>
    <xf numFmtId="22" fontId="1" fillId="0" borderId="0" xfId="0" applyNumberFormat="1" applyFont="1">
      <alignment vertical="center"/>
    </xf>
    <xf numFmtId="0" fontId="4" fillId="2" borderId="4" xfId="0" applyFont="1" applyFill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left"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>
      <alignment vertical="center"/>
    </xf>
    <xf numFmtId="0" fontId="4" fillId="2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2" borderId="9" xfId="0" applyFont="1" applyFill="1" applyBorder="1">
      <alignment vertical="center"/>
    </xf>
    <xf numFmtId="0" fontId="4" fillId="2" borderId="9" xfId="0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left" vertical="center"/>
    </xf>
    <xf numFmtId="176" fontId="4" fillId="2" borderId="9" xfId="0" applyNumberFormat="1" applyFont="1" applyFill="1" applyBorder="1" applyAlignment="1">
      <alignment horizontal="right" vertical="center"/>
    </xf>
    <xf numFmtId="0" fontId="4" fillId="2" borderId="10" xfId="0" applyFont="1" applyFill="1" applyBorder="1">
      <alignment vertical="center"/>
    </xf>
    <xf numFmtId="176" fontId="3" fillId="0" borderId="4" xfId="0" applyNumberFormat="1" applyFont="1" applyBorder="1" applyAlignment="1">
      <alignment horizontal="left" vertical="center"/>
    </xf>
    <xf numFmtId="0" fontId="4" fillId="0" borderId="6" xfId="0" applyFont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11" xfId="0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left" vertical="center"/>
    </xf>
    <xf numFmtId="176" fontId="4" fillId="2" borderId="11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176" fontId="4" fillId="2" borderId="12" xfId="0" applyNumberFormat="1" applyFont="1" applyFill="1" applyBorder="1">
      <alignment vertical="center"/>
    </xf>
    <xf numFmtId="14" fontId="1" fillId="0" borderId="0" xfId="0" applyNumberFormat="1" applyFont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4" fillId="0" borderId="13" xfId="0" applyFont="1" applyFill="1" applyBorder="1">
      <alignment vertical="center"/>
    </xf>
    <xf numFmtId="0" fontId="4" fillId="2" borderId="13" xfId="0" applyFont="1" applyFill="1" applyBorder="1">
      <alignment vertical="center"/>
    </xf>
    <xf numFmtId="176" fontId="1" fillId="0" borderId="0" xfId="0" applyNumberFormat="1" applyFont="1" applyFill="1">
      <alignment vertical="center"/>
    </xf>
    <xf numFmtId="0" fontId="1" fillId="0" borderId="0" xfId="0" applyFont="1" applyFill="1" applyAlignment="1">
      <alignment horizontal="right" vertical="center"/>
    </xf>
    <xf numFmtId="0" fontId="8" fillId="0" borderId="4" xfId="0" applyNumberFormat="1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right" vertical="center"/>
    </xf>
    <xf numFmtId="0" fontId="4" fillId="3" borderId="4" xfId="0" applyFont="1" applyFill="1" applyBorder="1">
      <alignment vertical="center"/>
    </xf>
    <xf numFmtId="0" fontId="4" fillId="3" borderId="4" xfId="0" applyFont="1" applyFill="1" applyBorder="1" applyAlignment="1">
      <alignment horizontal="center" vertical="center"/>
    </xf>
    <xf numFmtId="176" fontId="3" fillId="3" borderId="4" xfId="0" applyNumberFormat="1" applyFont="1" applyFill="1" applyBorder="1" applyAlignment="1">
      <alignment horizontal="left" vertical="center"/>
    </xf>
    <xf numFmtId="176" fontId="4" fillId="3" borderId="4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vertical="center" wrapText="1"/>
    </xf>
    <xf numFmtId="176" fontId="4" fillId="3" borderId="6" xfId="0" applyNumberFormat="1" applyFont="1" applyFill="1" applyBorder="1">
      <alignment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abSelected="1" zoomScaleNormal="100" workbookViewId="0">
      <selection activeCell="I3" sqref="I3"/>
    </sheetView>
  </sheetViews>
  <sheetFormatPr defaultColWidth="7.75" defaultRowHeight="12"/>
  <cols>
    <col min="1" max="1" width="5.375" style="4" bestFit="1" customWidth="1"/>
    <col min="2" max="2" width="32.25" style="1" customWidth="1"/>
    <col min="3" max="3" width="4.5" style="19" bestFit="1" customWidth="1"/>
    <col min="4" max="4" width="6" style="1" customWidth="1"/>
    <col min="5" max="5" width="16" style="23" bestFit="1" customWidth="1"/>
    <col min="6" max="6" width="5.875" style="3" bestFit="1" customWidth="1"/>
    <col min="7" max="7" width="6" style="22" bestFit="1" customWidth="1"/>
    <col min="8" max="8" width="0.375" style="1" customWidth="1"/>
    <col min="9" max="9" width="47.375" style="1" bestFit="1" customWidth="1"/>
    <col min="10" max="10" width="5.25" style="23" bestFit="1" customWidth="1"/>
    <col min="11" max="12" width="14.125" style="1" bestFit="1" customWidth="1"/>
    <col min="13" max="16384" width="7.75" style="1"/>
  </cols>
  <sheetData>
    <row r="1" spans="1:12">
      <c r="B1" s="2">
        <v>2016</v>
      </c>
      <c r="I1" s="58" t="s">
        <v>106</v>
      </c>
    </row>
    <row r="2" spans="1:12">
      <c r="B2" s="1" t="s">
        <v>26</v>
      </c>
      <c r="I2" s="53">
        <v>42443</v>
      </c>
    </row>
    <row r="3" spans="1:12" ht="12.75" thickBot="1"/>
    <row r="4" spans="1:12" ht="21.75" customHeight="1" thickBot="1">
      <c r="A4" s="46"/>
      <c r="B4" s="5" t="s">
        <v>0</v>
      </c>
      <c r="C4" s="20" t="s">
        <v>7</v>
      </c>
      <c r="D4" s="5"/>
      <c r="E4" s="5" t="s">
        <v>1</v>
      </c>
      <c r="F4" s="6" t="s">
        <v>2</v>
      </c>
      <c r="G4" s="7" t="s">
        <v>3</v>
      </c>
      <c r="H4" s="5"/>
      <c r="I4" s="5" t="s">
        <v>4</v>
      </c>
      <c r="J4" s="8"/>
    </row>
    <row r="5" spans="1:12" ht="21.75" customHeight="1" thickTop="1">
      <c r="A5" s="51">
        <v>1</v>
      </c>
      <c r="B5" s="34" t="s">
        <v>27</v>
      </c>
      <c r="C5" s="35"/>
      <c r="D5" s="34"/>
      <c r="E5" s="34" t="s">
        <v>28</v>
      </c>
      <c r="F5" s="36">
        <v>0</v>
      </c>
      <c r="G5" s="37">
        <v>0</v>
      </c>
      <c r="H5" s="34"/>
      <c r="I5" s="34" t="s">
        <v>29</v>
      </c>
      <c r="J5" s="38"/>
    </row>
    <row r="6" spans="1:12" ht="21.75" customHeight="1">
      <c r="A6" s="47">
        <f t="shared" ref="A6:A50" si="0">A5+1</f>
        <v>2</v>
      </c>
      <c r="B6" s="24" t="s">
        <v>30</v>
      </c>
      <c r="C6" s="32"/>
      <c r="D6" s="24" t="s">
        <v>6</v>
      </c>
      <c r="E6" s="24" t="s">
        <v>18</v>
      </c>
      <c r="F6" s="39">
        <f t="shared" ref="F6:F11" si="1">G6-G5</f>
        <v>1.2</v>
      </c>
      <c r="G6" s="11">
        <v>1.2</v>
      </c>
      <c r="H6" s="24"/>
      <c r="I6" s="9" t="s">
        <v>31</v>
      </c>
      <c r="J6" s="40"/>
    </row>
    <row r="7" spans="1:12" ht="21.75" customHeight="1">
      <c r="A7" s="47">
        <f t="shared" si="0"/>
        <v>3</v>
      </c>
      <c r="B7" s="24" t="s">
        <v>20</v>
      </c>
      <c r="C7" s="32"/>
      <c r="D7" s="24" t="s">
        <v>19</v>
      </c>
      <c r="E7" s="24" t="s">
        <v>18</v>
      </c>
      <c r="F7" s="39">
        <f t="shared" si="1"/>
        <v>0.10000000000000009</v>
      </c>
      <c r="G7" s="11">
        <v>1.3</v>
      </c>
      <c r="H7" s="24"/>
      <c r="I7" s="9" t="s">
        <v>32</v>
      </c>
      <c r="J7" s="40"/>
    </row>
    <row r="8" spans="1:12" ht="21.75" customHeight="1">
      <c r="A8" s="47">
        <f t="shared" si="0"/>
        <v>4</v>
      </c>
      <c r="B8" s="9" t="s">
        <v>14</v>
      </c>
      <c r="C8" s="32"/>
      <c r="D8" s="24" t="s">
        <v>19</v>
      </c>
      <c r="E8" s="24" t="s">
        <v>18</v>
      </c>
      <c r="F8" s="39">
        <f t="shared" si="1"/>
        <v>0.5</v>
      </c>
      <c r="G8" s="11">
        <v>1.8</v>
      </c>
      <c r="H8" s="24"/>
      <c r="I8" s="13"/>
      <c r="J8" s="40"/>
    </row>
    <row r="9" spans="1:12">
      <c r="A9" s="47">
        <f t="shared" si="0"/>
        <v>5</v>
      </c>
      <c r="B9" s="9" t="s">
        <v>34</v>
      </c>
      <c r="C9" s="32"/>
      <c r="D9" s="24" t="s">
        <v>6</v>
      </c>
      <c r="E9" s="33" t="s">
        <v>33</v>
      </c>
      <c r="F9" s="39">
        <f t="shared" si="1"/>
        <v>0.19999999999999996</v>
      </c>
      <c r="G9" s="11">
        <v>2</v>
      </c>
      <c r="H9" s="24"/>
      <c r="I9" s="13" t="s">
        <v>35</v>
      </c>
      <c r="J9" s="40"/>
    </row>
    <row r="10" spans="1:12">
      <c r="A10" s="47">
        <f t="shared" si="0"/>
        <v>6</v>
      </c>
      <c r="B10" s="9" t="s">
        <v>16</v>
      </c>
      <c r="C10" s="21"/>
      <c r="D10" s="9" t="s">
        <v>10</v>
      </c>
      <c r="E10" s="13" t="s">
        <v>5</v>
      </c>
      <c r="F10" s="39">
        <f t="shared" si="1"/>
        <v>0.10000000000000009</v>
      </c>
      <c r="G10" s="11">
        <v>2.1</v>
      </c>
      <c r="H10" s="9"/>
      <c r="I10" s="9"/>
      <c r="J10" s="12"/>
      <c r="K10" s="25"/>
      <c r="L10" s="17"/>
    </row>
    <row r="11" spans="1:12">
      <c r="A11" s="47">
        <f t="shared" si="0"/>
        <v>7</v>
      </c>
      <c r="B11" s="9" t="s">
        <v>36</v>
      </c>
      <c r="C11" s="21"/>
      <c r="D11" s="9" t="s">
        <v>10</v>
      </c>
      <c r="E11" s="9" t="s">
        <v>37</v>
      </c>
      <c r="F11" s="39">
        <f t="shared" si="1"/>
        <v>1.1000000000000001</v>
      </c>
      <c r="G11" s="11">
        <v>3.2</v>
      </c>
      <c r="H11" s="9"/>
      <c r="I11" s="9"/>
      <c r="J11" s="12"/>
      <c r="K11" s="25"/>
      <c r="L11" s="17"/>
    </row>
    <row r="12" spans="1:12">
      <c r="A12" s="47">
        <f t="shared" si="0"/>
        <v>8</v>
      </c>
      <c r="B12" s="9" t="s">
        <v>9</v>
      </c>
      <c r="C12" s="21"/>
      <c r="D12" s="9" t="s">
        <v>38</v>
      </c>
      <c r="E12" s="9" t="s">
        <v>39</v>
      </c>
      <c r="F12" s="10">
        <f t="shared" ref="F12:F52" si="2">G12-G11</f>
        <v>1.7000000000000002</v>
      </c>
      <c r="G12" s="11">
        <v>4.9000000000000004</v>
      </c>
      <c r="H12" s="9"/>
      <c r="I12" s="24"/>
      <c r="J12" s="12"/>
      <c r="K12" s="25"/>
      <c r="L12" s="17"/>
    </row>
    <row r="13" spans="1:12">
      <c r="A13" s="47">
        <f t="shared" si="0"/>
        <v>9</v>
      </c>
      <c r="B13" s="9" t="s">
        <v>9</v>
      </c>
      <c r="C13" s="21"/>
      <c r="D13" s="9" t="s">
        <v>6</v>
      </c>
      <c r="E13" s="9" t="s">
        <v>5</v>
      </c>
      <c r="F13" s="10">
        <f t="shared" si="2"/>
        <v>0.19999999999999929</v>
      </c>
      <c r="G13" s="11">
        <v>5.0999999999999996</v>
      </c>
      <c r="H13" s="9"/>
      <c r="I13" s="13" t="s">
        <v>40</v>
      </c>
      <c r="J13" s="14"/>
      <c r="K13" s="25"/>
      <c r="L13" s="17"/>
    </row>
    <row r="14" spans="1:12">
      <c r="A14" s="47">
        <f t="shared" si="0"/>
        <v>10</v>
      </c>
      <c r="B14" s="9" t="s">
        <v>9</v>
      </c>
      <c r="C14" s="21"/>
      <c r="D14" s="9" t="s">
        <v>38</v>
      </c>
      <c r="E14" s="9" t="s">
        <v>41</v>
      </c>
      <c r="F14" s="10">
        <f t="shared" si="2"/>
        <v>2.5</v>
      </c>
      <c r="G14" s="11">
        <v>7.6</v>
      </c>
      <c r="H14" s="9"/>
      <c r="I14" s="9"/>
      <c r="J14" s="14"/>
      <c r="K14" s="25"/>
      <c r="L14" s="17"/>
    </row>
    <row r="15" spans="1:12">
      <c r="A15" s="47">
        <f t="shared" si="0"/>
        <v>11</v>
      </c>
      <c r="B15" s="9" t="s">
        <v>43</v>
      </c>
      <c r="C15" s="21"/>
      <c r="D15" s="9" t="s">
        <v>10</v>
      </c>
      <c r="E15" s="9" t="s">
        <v>42</v>
      </c>
      <c r="F15" s="10">
        <f t="shared" si="2"/>
        <v>0.5</v>
      </c>
      <c r="G15" s="11">
        <v>8.1</v>
      </c>
      <c r="H15" s="9"/>
      <c r="I15" s="9"/>
      <c r="J15" s="14"/>
      <c r="K15" s="25"/>
      <c r="L15" s="17"/>
    </row>
    <row r="16" spans="1:12">
      <c r="A16" s="47">
        <f t="shared" si="0"/>
        <v>12</v>
      </c>
      <c r="B16" s="9" t="s">
        <v>13</v>
      </c>
      <c r="C16" s="21"/>
      <c r="D16" s="9" t="s">
        <v>6</v>
      </c>
      <c r="E16" s="9" t="s">
        <v>42</v>
      </c>
      <c r="F16" s="10">
        <f t="shared" si="2"/>
        <v>1.3000000000000007</v>
      </c>
      <c r="G16" s="11">
        <v>9.4</v>
      </c>
      <c r="H16" s="9"/>
      <c r="I16" s="13"/>
      <c r="J16" s="14"/>
      <c r="K16" s="25"/>
      <c r="L16" s="17"/>
    </row>
    <row r="17" spans="1:15" ht="22.5">
      <c r="A17" s="47">
        <f t="shared" si="0"/>
        <v>13</v>
      </c>
      <c r="B17" s="9" t="s">
        <v>44</v>
      </c>
      <c r="C17" s="21"/>
      <c r="D17" s="9" t="s">
        <v>6</v>
      </c>
      <c r="E17" s="13" t="s">
        <v>45</v>
      </c>
      <c r="F17" s="10">
        <f t="shared" si="2"/>
        <v>1.1999999999999993</v>
      </c>
      <c r="G17" s="11">
        <v>10.6</v>
      </c>
      <c r="H17" s="9"/>
      <c r="I17" s="9"/>
      <c r="J17" s="14"/>
      <c r="K17" s="25"/>
      <c r="L17" s="17"/>
    </row>
    <row r="18" spans="1:15" ht="22.5">
      <c r="A18" s="47">
        <f t="shared" si="0"/>
        <v>14</v>
      </c>
      <c r="B18" s="9" t="s">
        <v>15</v>
      </c>
      <c r="C18" s="21"/>
      <c r="D18" s="9" t="s">
        <v>10</v>
      </c>
      <c r="E18" s="13" t="s">
        <v>45</v>
      </c>
      <c r="F18" s="10">
        <f t="shared" si="2"/>
        <v>6.6</v>
      </c>
      <c r="G18" s="11">
        <v>17.2</v>
      </c>
      <c r="H18" s="9"/>
      <c r="I18" s="59"/>
      <c r="J18" s="14"/>
      <c r="K18" s="25"/>
      <c r="L18" s="17"/>
    </row>
    <row r="19" spans="1:15">
      <c r="A19" s="47">
        <f t="shared" si="0"/>
        <v>15</v>
      </c>
      <c r="B19" s="9" t="s">
        <v>46</v>
      </c>
      <c r="C19" s="21"/>
      <c r="D19" s="9" t="s">
        <v>10</v>
      </c>
      <c r="E19" s="9" t="s">
        <v>47</v>
      </c>
      <c r="F19" s="10">
        <f t="shared" si="2"/>
        <v>3.8000000000000007</v>
      </c>
      <c r="G19" s="11">
        <v>21</v>
      </c>
      <c r="H19" s="9"/>
      <c r="I19" s="13"/>
      <c r="J19" s="14"/>
      <c r="K19" s="25"/>
      <c r="L19" s="17"/>
    </row>
    <row r="20" spans="1:15">
      <c r="A20" s="47">
        <f t="shared" si="0"/>
        <v>16</v>
      </c>
      <c r="B20" s="9" t="s">
        <v>49</v>
      </c>
      <c r="C20" s="21"/>
      <c r="D20" s="9" t="s">
        <v>6</v>
      </c>
      <c r="E20" s="9" t="s">
        <v>48</v>
      </c>
      <c r="F20" s="10">
        <f t="shared" si="2"/>
        <v>24.1</v>
      </c>
      <c r="G20" s="11">
        <v>45.1</v>
      </c>
      <c r="H20" s="9"/>
      <c r="I20" s="13"/>
      <c r="J20" s="14"/>
      <c r="K20" s="25"/>
      <c r="L20" s="17"/>
    </row>
    <row r="21" spans="1:15">
      <c r="A21" s="47">
        <f t="shared" si="0"/>
        <v>17</v>
      </c>
      <c r="B21" s="9" t="s">
        <v>50</v>
      </c>
      <c r="C21" s="21"/>
      <c r="D21" s="9" t="s">
        <v>10</v>
      </c>
      <c r="E21" s="9" t="s">
        <v>47</v>
      </c>
      <c r="F21" s="10">
        <f t="shared" si="2"/>
        <v>2</v>
      </c>
      <c r="G21" s="11">
        <v>47.1</v>
      </c>
      <c r="H21" s="9"/>
      <c r="I21" s="13"/>
      <c r="J21" s="14"/>
      <c r="K21" s="25"/>
      <c r="L21" s="17"/>
    </row>
    <row r="22" spans="1:15">
      <c r="A22" s="47">
        <f t="shared" si="0"/>
        <v>18</v>
      </c>
      <c r="B22" s="9" t="s">
        <v>52</v>
      </c>
      <c r="C22" s="21"/>
      <c r="D22" s="9" t="s">
        <v>38</v>
      </c>
      <c r="E22" s="9" t="s">
        <v>53</v>
      </c>
      <c r="F22" s="10">
        <f t="shared" si="2"/>
        <v>31.999999999999993</v>
      </c>
      <c r="G22" s="11">
        <v>79.099999999999994</v>
      </c>
      <c r="H22" s="9"/>
      <c r="I22" s="13"/>
      <c r="J22" s="14"/>
      <c r="K22" s="25"/>
      <c r="L22" s="17"/>
    </row>
    <row r="23" spans="1:15" ht="33.75">
      <c r="A23" s="48">
        <f t="shared" si="0"/>
        <v>19</v>
      </c>
      <c r="B23" s="26" t="s">
        <v>54</v>
      </c>
      <c r="C23" s="27"/>
      <c r="D23" s="26" t="s">
        <v>12</v>
      </c>
      <c r="E23" s="26" t="s">
        <v>57</v>
      </c>
      <c r="F23" s="28">
        <f t="shared" si="2"/>
        <v>0.30000000000001137</v>
      </c>
      <c r="G23" s="29">
        <v>79.400000000000006</v>
      </c>
      <c r="H23" s="26"/>
      <c r="I23" s="31" t="s">
        <v>103</v>
      </c>
      <c r="J23" s="30">
        <f>G23-G5</f>
        <v>79.400000000000006</v>
      </c>
      <c r="K23" s="25"/>
      <c r="L23" s="17"/>
      <c r="M23" s="16"/>
    </row>
    <row r="24" spans="1:15">
      <c r="A24" s="47">
        <f t="shared" si="0"/>
        <v>20</v>
      </c>
      <c r="B24" s="9" t="s">
        <v>13</v>
      </c>
      <c r="C24" s="21"/>
      <c r="D24" s="9" t="s">
        <v>6</v>
      </c>
      <c r="E24" s="9" t="s">
        <v>47</v>
      </c>
      <c r="F24" s="10">
        <f t="shared" si="2"/>
        <v>3.3999999999999915</v>
      </c>
      <c r="G24" s="11">
        <v>82.8</v>
      </c>
      <c r="H24" s="9"/>
      <c r="I24" s="9"/>
      <c r="J24" s="14"/>
      <c r="K24" s="25"/>
      <c r="L24" s="17"/>
      <c r="M24" s="16"/>
    </row>
    <row r="25" spans="1:15" ht="33.75">
      <c r="A25" s="48">
        <f t="shared" si="0"/>
        <v>21</v>
      </c>
      <c r="B25" s="26" t="s">
        <v>55</v>
      </c>
      <c r="C25" s="27"/>
      <c r="D25" s="26" t="s">
        <v>8</v>
      </c>
      <c r="E25" s="26" t="s">
        <v>56</v>
      </c>
      <c r="F25" s="28">
        <f t="shared" ref="F25" si="3">G25-G24</f>
        <v>53.2</v>
      </c>
      <c r="G25" s="29">
        <v>136</v>
      </c>
      <c r="H25" s="26"/>
      <c r="I25" s="31" t="s">
        <v>105</v>
      </c>
      <c r="J25" s="30">
        <f>G25-G23</f>
        <v>56.599999999999994</v>
      </c>
      <c r="K25" s="25"/>
      <c r="L25" s="17"/>
      <c r="M25" s="16"/>
    </row>
    <row r="26" spans="1:15">
      <c r="A26" s="47">
        <f t="shared" si="0"/>
        <v>22</v>
      </c>
      <c r="B26" s="9" t="s">
        <v>49</v>
      </c>
      <c r="C26" s="21"/>
      <c r="D26" s="9" t="s">
        <v>6</v>
      </c>
      <c r="E26" s="9" t="s">
        <v>58</v>
      </c>
      <c r="F26" s="10">
        <f t="shared" si="2"/>
        <v>17.300000000000011</v>
      </c>
      <c r="G26" s="11">
        <v>153.30000000000001</v>
      </c>
      <c r="H26" s="9"/>
      <c r="I26" s="13" t="s">
        <v>59</v>
      </c>
      <c r="J26" s="14"/>
      <c r="K26" s="25"/>
      <c r="L26" s="17"/>
      <c r="M26" s="16"/>
    </row>
    <row r="27" spans="1:15">
      <c r="A27" s="47">
        <f t="shared" si="0"/>
        <v>23</v>
      </c>
      <c r="B27" s="9" t="s">
        <v>60</v>
      </c>
      <c r="C27" s="21"/>
      <c r="D27" s="9" t="s">
        <v>10</v>
      </c>
      <c r="E27" s="9" t="s">
        <v>61</v>
      </c>
      <c r="F27" s="10">
        <f t="shared" si="2"/>
        <v>10.799999999999983</v>
      </c>
      <c r="G27" s="11">
        <v>164.1</v>
      </c>
      <c r="H27" s="9"/>
      <c r="I27" s="9" t="s">
        <v>62</v>
      </c>
      <c r="J27" s="14"/>
      <c r="K27" s="25"/>
      <c r="L27" s="17"/>
      <c r="M27" s="16"/>
    </row>
    <row r="28" spans="1:15">
      <c r="A28" s="47">
        <f t="shared" si="0"/>
        <v>24</v>
      </c>
      <c r="B28" s="9" t="s">
        <v>25</v>
      </c>
      <c r="C28" s="21"/>
      <c r="D28" s="9" t="s">
        <v>6</v>
      </c>
      <c r="E28" s="9" t="s">
        <v>63</v>
      </c>
      <c r="F28" s="10">
        <f t="shared" si="2"/>
        <v>0.40000000000000568</v>
      </c>
      <c r="G28" s="11">
        <v>164.5</v>
      </c>
      <c r="H28" s="9"/>
      <c r="I28" s="9"/>
      <c r="J28" s="12"/>
      <c r="K28" s="25"/>
      <c r="L28" s="17"/>
      <c r="M28" s="18"/>
    </row>
    <row r="29" spans="1:15">
      <c r="A29" s="47">
        <f t="shared" si="0"/>
        <v>25</v>
      </c>
      <c r="B29" s="9" t="s">
        <v>60</v>
      </c>
      <c r="C29" s="21"/>
      <c r="D29" s="9" t="s">
        <v>10</v>
      </c>
      <c r="E29" s="9" t="s">
        <v>63</v>
      </c>
      <c r="F29" s="10">
        <f t="shared" si="2"/>
        <v>0.40000000000000568</v>
      </c>
      <c r="G29" s="11">
        <v>164.9</v>
      </c>
      <c r="H29" s="9"/>
      <c r="I29" s="9" t="s">
        <v>64</v>
      </c>
      <c r="J29" s="14"/>
      <c r="K29" s="25"/>
      <c r="L29" s="17"/>
      <c r="M29" s="18"/>
    </row>
    <row r="30" spans="1:15">
      <c r="A30" s="47">
        <f t="shared" si="0"/>
        <v>26</v>
      </c>
      <c r="B30" s="9" t="s">
        <v>67</v>
      </c>
      <c r="C30" s="21"/>
      <c r="D30" s="9" t="s">
        <v>66</v>
      </c>
      <c r="E30" s="9" t="s">
        <v>65</v>
      </c>
      <c r="F30" s="10">
        <f t="shared" si="2"/>
        <v>7.1999999999999886</v>
      </c>
      <c r="G30" s="11">
        <v>172.1</v>
      </c>
      <c r="H30" s="9"/>
      <c r="I30" s="13"/>
      <c r="J30" s="14"/>
      <c r="K30" s="25"/>
      <c r="L30" s="17"/>
      <c r="M30" s="18"/>
    </row>
    <row r="31" spans="1:15" s="15" customFormat="1">
      <c r="A31" s="47">
        <f t="shared" si="0"/>
        <v>27</v>
      </c>
      <c r="B31" s="9" t="s">
        <v>60</v>
      </c>
      <c r="C31" s="21"/>
      <c r="D31" s="9" t="s">
        <v>38</v>
      </c>
      <c r="E31" s="9" t="s">
        <v>68</v>
      </c>
      <c r="F31" s="10">
        <f t="shared" si="2"/>
        <v>9.9999999999994316E-2</v>
      </c>
      <c r="G31" s="11">
        <v>172.2</v>
      </c>
      <c r="H31" s="9"/>
      <c r="I31" s="13" t="s">
        <v>69</v>
      </c>
      <c r="J31" s="14"/>
      <c r="K31" s="25"/>
      <c r="L31" s="17"/>
      <c r="M31" s="18"/>
      <c r="O31" s="1"/>
    </row>
    <row r="32" spans="1:15">
      <c r="A32" s="47">
        <f t="shared" si="0"/>
        <v>28</v>
      </c>
      <c r="B32" s="9" t="s">
        <v>43</v>
      </c>
      <c r="C32" s="21"/>
      <c r="D32" s="9" t="s">
        <v>10</v>
      </c>
      <c r="E32" s="9" t="s">
        <v>68</v>
      </c>
      <c r="F32" s="10">
        <f t="shared" si="2"/>
        <v>2.9000000000000057</v>
      </c>
      <c r="G32" s="11">
        <v>175.1</v>
      </c>
      <c r="H32" s="9"/>
      <c r="I32" s="54"/>
      <c r="J32" s="12"/>
      <c r="K32" s="25"/>
      <c r="L32" s="17"/>
      <c r="M32" s="18"/>
    </row>
    <row r="33" spans="1:15" ht="22.5">
      <c r="A33" s="60">
        <f t="shared" si="0"/>
        <v>29</v>
      </c>
      <c r="B33" s="61" t="s">
        <v>70</v>
      </c>
      <c r="C33" s="62"/>
      <c r="D33" s="61" t="s">
        <v>71</v>
      </c>
      <c r="E33" s="61" t="s">
        <v>63</v>
      </c>
      <c r="F33" s="63">
        <f t="shared" si="2"/>
        <v>8.9000000000000057</v>
      </c>
      <c r="G33" s="64">
        <v>184</v>
      </c>
      <c r="H33" s="61"/>
      <c r="I33" s="65" t="s">
        <v>72</v>
      </c>
      <c r="J33" s="66">
        <f>G33-G25</f>
        <v>48</v>
      </c>
      <c r="K33" s="25"/>
      <c r="L33" s="17"/>
      <c r="M33" s="16"/>
    </row>
    <row r="34" spans="1:15">
      <c r="A34" s="47">
        <f t="shared" si="0"/>
        <v>30</v>
      </c>
      <c r="B34" s="9" t="s">
        <v>14</v>
      </c>
      <c r="C34" s="21"/>
      <c r="D34" s="9" t="s">
        <v>6</v>
      </c>
      <c r="E34" s="9" t="s">
        <v>68</v>
      </c>
      <c r="F34" s="10">
        <f t="shared" si="2"/>
        <v>9</v>
      </c>
      <c r="G34" s="11">
        <v>193</v>
      </c>
      <c r="H34" s="9"/>
      <c r="I34" s="13"/>
      <c r="J34" s="12"/>
      <c r="K34" s="25"/>
      <c r="L34" s="17"/>
      <c r="M34" s="18"/>
    </row>
    <row r="35" spans="1:15">
      <c r="A35" s="47">
        <f t="shared" si="0"/>
        <v>31</v>
      </c>
      <c r="B35" s="9" t="s">
        <v>17</v>
      </c>
      <c r="C35" s="21"/>
      <c r="D35" s="9" t="s">
        <v>11</v>
      </c>
      <c r="E35" s="13" t="s">
        <v>73</v>
      </c>
      <c r="F35" s="10">
        <f t="shared" si="2"/>
        <v>2.9000000000000057</v>
      </c>
      <c r="G35" s="11">
        <v>195.9</v>
      </c>
      <c r="H35" s="9"/>
      <c r="I35" s="9"/>
      <c r="J35" s="12"/>
      <c r="K35" s="25"/>
      <c r="L35" s="17"/>
      <c r="M35" s="18"/>
    </row>
    <row r="36" spans="1:15">
      <c r="A36" s="47">
        <f t="shared" si="0"/>
        <v>32</v>
      </c>
      <c r="B36" s="9" t="s">
        <v>21</v>
      </c>
      <c r="C36" s="21"/>
      <c r="D36" s="9" t="s">
        <v>10</v>
      </c>
      <c r="E36" s="9" t="s">
        <v>56</v>
      </c>
      <c r="F36" s="10">
        <f t="shared" si="2"/>
        <v>3.7999999999999829</v>
      </c>
      <c r="G36" s="11">
        <v>199.7</v>
      </c>
      <c r="H36" s="9"/>
      <c r="I36" s="13"/>
      <c r="J36" s="14"/>
      <c r="K36" s="25"/>
      <c r="L36" s="17"/>
      <c r="M36" s="18"/>
    </row>
    <row r="37" spans="1:15" s="15" customFormat="1">
      <c r="A37" s="47">
        <f t="shared" si="0"/>
        <v>33</v>
      </c>
      <c r="B37" s="55" t="s">
        <v>74</v>
      </c>
      <c r="C37" s="21"/>
      <c r="D37" s="9" t="s">
        <v>10</v>
      </c>
      <c r="E37" s="9" t="s">
        <v>56</v>
      </c>
      <c r="F37" s="10">
        <f t="shared" si="2"/>
        <v>4.1000000000000227</v>
      </c>
      <c r="G37" s="11">
        <v>203.8</v>
      </c>
      <c r="H37" s="9"/>
      <c r="I37" s="9"/>
      <c r="J37" s="14"/>
      <c r="K37" s="25"/>
      <c r="L37" s="17"/>
      <c r="M37" s="18"/>
      <c r="O37" s="1"/>
    </row>
    <row r="38" spans="1:15" s="15" customFormat="1">
      <c r="A38" s="47">
        <f t="shared" si="0"/>
        <v>34</v>
      </c>
      <c r="B38" s="55" t="s">
        <v>75</v>
      </c>
      <c r="C38" s="21"/>
      <c r="D38" s="55" t="s">
        <v>76</v>
      </c>
      <c r="E38" s="9" t="s">
        <v>77</v>
      </c>
      <c r="F38" s="10">
        <f t="shared" si="2"/>
        <v>2.5999999999999943</v>
      </c>
      <c r="G38" s="11">
        <v>206.4</v>
      </c>
      <c r="H38" s="9"/>
      <c r="I38" s="9"/>
      <c r="J38" s="14"/>
      <c r="K38" s="25"/>
      <c r="L38" s="17"/>
      <c r="M38" s="18"/>
      <c r="O38" s="1"/>
    </row>
    <row r="39" spans="1:15" s="15" customFormat="1">
      <c r="A39" s="47">
        <f t="shared" si="0"/>
        <v>35</v>
      </c>
      <c r="B39" s="55" t="s">
        <v>78</v>
      </c>
      <c r="C39" s="21"/>
      <c r="D39" s="55" t="s">
        <v>76</v>
      </c>
      <c r="E39" s="55" t="s">
        <v>79</v>
      </c>
      <c r="F39" s="10">
        <f t="shared" si="2"/>
        <v>8.4000000000000057</v>
      </c>
      <c r="G39" s="11">
        <v>214.8</v>
      </c>
      <c r="H39" s="9"/>
      <c r="I39" s="9"/>
      <c r="J39" s="14"/>
      <c r="K39" s="25"/>
      <c r="L39" s="17"/>
      <c r="M39" s="18"/>
      <c r="O39" s="1"/>
    </row>
    <row r="40" spans="1:15" s="15" customFormat="1">
      <c r="A40" s="47">
        <f t="shared" si="0"/>
        <v>36</v>
      </c>
      <c r="B40" s="55" t="s">
        <v>81</v>
      </c>
      <c r="C40" s="21"/>
      <c r="D40" s="55" t="s">
        <v>76</v>
      </c>
      <c r="E40" s="55" t="s">
        <v>80</v>
      </c>
      <c r="F40" s="10">
        <f t="shared" si="2"/>
        <v>5.0999999999999943</v>
      </c>
      <c r="G40" s="11">
        <v>219.9</v>
      </c>
      <c r="H40" s="9"/>
      <c r="I40" s="9"/>
      <c r="J40" s="14"/>
      <c r="K40" s="25"/>
      <c r="L40" s="17"/>
      <c r="M40" s="18"/>
      <c r="O40" s="1"/>
    </row>
    <row r="41" spans="1:15" s="15" customFormat="1">
      <c r="A41" s="47">
        <f t="shared" si="0"/>
        <v>37</v>
      </c>
      <c r="B41" s="55" t="s">
        <v>78</v>
      </c>
      <c r="C41" s="21"/>
      <c r="D41" s="55" t="s">
        <v>76</v>
      </c>
      <c r="E41" s="55" t="s">
        <v>80</v>
      </c>
      <c r="F41" s="10">
        <f t="shared" si="2"/>
        <v>0.69999999999998863</v>
      </c>
      <c r="G41" s="11">
        <v>220.6</v>
      </c>
      <c r="H41" s="9"/>
      <c r="I41" s="9"/>
      <c r="J41" s="14"/>
      <c r="K41" s="25"/>
      <c r="L41" s="57"/>
      <c r="M41" s="18"/>
      <c r="O41" s="1"/>
    </row>
    <row r="42" spans="1:15" s="15" customFormat="1">
      <c r="A42" s="47">
        <f t="shared" si="0"/>
        <v>38</v>
      </c>
      <c r="B42" s="55" t="s">
        <v>83</v>
      </c>
      <c r="C42" s="21"/>
      <c r="D42" s="55" t="s">
        <v>23</v>
      </c>
      <c r="E42" s="55" t="s">
        <v>82</v>
      </c>
      <c r="F42" s="10">
        <f t="shared" si="2"/>
        <v>3.9000000000000057</v>
      </c>
      <c r="G42" s="11">
        <v>224.5</v>
      </c>
      <c r="H42" s="9"/>
      <c r="I42" s="9"/>
      <c r="J42" s="14"/>
      <c r="K42" s="25"/>
      <c r="L42" s="57"/>
      <c r="M42" s="18"/>
      <c r="O42" s="1"/>
    </row>
    <row r="43" spans="1:15" s="15" customFormat="1">
      <c r="A43" s="47">
        <f t="shared" si="0"/>
        <v>39</v>
      </c>
      <c r="B43" s="55" t="s">
        <v>85</v>
      </c>
      <c r="C43" s="21"/>
      <c r="D43" s="55" t="s">
        <v>6</v>
      </c>
      <c r="E43" s="55" t="s">
        <v>84</v>
      </c>
      <c r="F43" s="10">
        <f t="shared" si="2"/>
        <v>0.30000000000001137</v>
      </c>
      <c r="G43" s="11">
        <v>224.8</v>
      </c>
      <c r="H43" s="9"/>
      <c r="I43" s="9"/>
      <c r="J43" s="14"/>
      <c r="K43" s="25"/>
      <c r="L43" s="57"/>
      <c r="M43" s="18"/>
      <c r="O43" s="1"/>
    </row>
    <row r="44" spans="1:15" s="15" customFormat="1">
      <c r="A44" s="47">
        <f t="shared" si="0"/>
        <v>40</v>
      </c>
      <c r="B44" s="55" t="s">
        <v>87</v>
      </c>
      <c r="C44" s="21"/>
      <c r="D44" s="55" t="s">
        <v>86</v>
      </c>
      <c r="E44" s="55" t="s">
        <v>80</v>
      </c>
      <c r="F44" s="10">
        <f t="shared" si="2"/>
        <v>2</v>
      </c>
      <c r="G44" s="11">
        <v>226.8</v>
      </c>
      <c r="H44" s="9"/>
      <c r="I44" s="9"/>
      <c r="J44" s="14"/>
      <c r="K44" s="25"/>
      <c r="L44" s="57"/>
      <c r="M44" s="18"/>
      <c r="O44" s="1"/>
    </row>
    <row r="45" spans="1:15" s="15" customFormat="1">
      <c r="A45" s="47">
        <f t="shared" si="0"/>
        <v>41</v>
      </c>
      <c r="B45" s="55" t="s">
        <v>88</v>
      </c>
      <c r="C45" s="21"/>
      <c r="D45" s="55" t="s">
        <v>38</v>
      </c>
      <c r="E45" s="55" t="s">
        <v>80</v>
      </c>
      <c r="F45" s="10">
        <f t="shared" si="2"/>
        <v>5.7999999999999829</v>
      </c>
      <c r="G45" s="11">
        <v>232.6</v>
      </c>
      <c r="H45" s="9"/>
      <c r="I45" s="9"/>
      <c r="J45" s="14"/>
      <c r="K45" s="25"/>
      <c r="L45" s="57"/>
      <c r="M45" s="18"/>
      <c r="O45" s="1"/>
    </row>
    <row r="46" spans="1:15" s="15" customFormat="1">
      <c r="A46" s="47">
        <f t="shared" si="0"/>
        <v>42</v>
      </c>
      <c r="B46" s="55" t="s">
        <v>51</v>
      </c>
      <c r="C46" s="21"/>
      <c r="D46" s="55" t="s">
        <v>86</v>
      </c>
      <c r="E46" s="55" t="s">
        <v>89</v>
      </c>
      <c r="F46" s="10">
        <f t="shared" si="2"/>
        <v>9.9999999999994316E-2</v>
      </c>
      <c r="G46" s="11">
        <v>232.7</v>
      </c>
      <c r="H46" s="9"/>
      <c r="I46" s="9"/>
      <c r="J46" s="14"/>
      <c r="K46" s="25"/>
      <c r="L46" s="57"/>
      <c r="M46" s="18"/>
      <c r="O46" s="1"/>
    </row>
    <row r="47" spans="1:15" s="15" customFormat="1">
      <c r="A47" s="47">
        <f t="shared" si="0"/>
        <v>43</v>
      </c>
      <c r="B47" s="55" t="s">
        <v>90</v>
      </c>
      <c r="C47" s="21"/>
      <c r="D47" s="55" t="s">
        <v>6</v>
      </c>
      <c r="E47" s="55" t="s">
        <v>89</v>
      </c>
      <c r="F47" s="10">
        <f t="shared" si="2"/>
        <v>0.20000000000001705</v>
      </c>
      <c r="G47" s="11">
        <v>232.9</v>
      </c>
      <c r="H47" s="9"/>
      <c r="I47" s="9"/>
      <c r="J47" s="14"/>
      <c r="K47" s="25"/>
      <c r="L47" s="57"/>
      <c r="M47" s="18"/>
      <c r="O47" s="1"/>
    </row>
    <row r="48" spans="1:15" s="15" customFormat="1" ht="33.75">
      <c r="A48" s="48">
        <f t="shared" si="0"/>
        <v>44</v>
      </c>
      <c r="B48" s="56" t="s">
        <v>91</v>
      </c>
      <c r="C48" s="27"/>
      <c r="D48" s="56" t="s">
        <v>22</v>
      </c>
      <c r="E48" s="56" t="s">
        <v>89</v>
      </c>
      <c r="F48" s="28">
        <f t="shared" si="2"/>
        <v>0.69999999999998863</v>
      </c>
      <c r="G48" s="29">
        <v>233.6</v>
      </c>
      <c r="H48" s="26"/>
      <c r="I48" s="31" t="s">
        <v>104</v>
      </c>
      <c r="J48" s="30">
        <f>G48-G33</f>
        <v>49.599999999999994</v>
      </c>
      <c r="K48" s="25"/>
      <c r="L48" s="57"/>
      <c r="M48" s="18"/>
      <c r="O48" s="1"/>
    </row>
    <row r="49" spans="1:15" s="15" customFormat="1">
      <c r="A49" s="47">
        <f t="shared" si="0"/>
        <v>45</v>
      </c>
      <c r="B49" s="55" t="s">
        <v>93</v>
      </c>
      <c r="C49" s="21"/>
      <c r="D49" s="55" t="s">
        <v>23</v>
      </c>
      <c r="E49" s="55" t="s">
        <v>92</v>
      </c>
      <c r="F49" s="10">
        <f t="shared" si="2"/>
        <v>0.40000000000000568</v>
      </c>
      <c r="G49" s="11">
        <v>234</v>
      </c>
      <c r="H49" s="9"/>
      <c r="I49" s="13"/>
      <c r="J49" s="14"/>
      <c r="K49" s="25"/>
      <c r="L49" s="57"/>
      <c r="M49" s="18"/>
      <c r="O49" s="1"/>
    </row>
    <row r="50" spans="1:15" s="15" customFormat="1">
      <c r="A50" s="47">
        <f t="shared" si="0"/>
        <v>46</v>
      </c>
      <c r="B50" s="55" t="s">
        <v>95</v>
      </c>
      <c r="C50" s="21"/>
      <c r="D50" s="55" t="s">
        <v>24</v>
      </c>
      <c r="E50" s="55" t="s">
        <v>94</v>
      </c>
      <c r="F50" s="10">
        <f t="shared" si="2"/>
        <v>0.69999999999998863</v>
      </c>
      <c r="G50" s="11">
        <v>234.7</v>
      </c>
      <c r="H50" s="9"/>
      <c r="I50" s="13"/>
      <c r="J50" s="14"/>
      <c r="K50" s="25"/>
      <c r="L50" s="57"/>
      <c r="M50" s="18"/>
      <c r="O50" s="1"/>
    </row>
    <row r="51" spans="1:15" s="15" customFormat="1">
      <c r="A51" s="47">
        <f>A50+1</f>
        <v>47</v>
      </c>
      <c r="B51" s="9" t="s">
        <v>96</v>
      </c>
      <c r="C51" s="21"/>
      <c r="D51" s="9" t="s">
        <v>19</v>
      </c>
      <c r="E51" s="9" t="s">
        <v>5</v>
      </c>
      <c r="F51" s="10">
        <f t="shared" si="2"/>
        <v>69.600000000000023</v>
      </c>
      <c r="G51" s="11">
        <v>304.3</v>
      </c>
      <c r="H51" s="9"/>
      <c r="I51" s="9" t="s">
        <v>97</v>
      </c>
      <c r="J51" s="14"/>
      <c r="K51" s="25"/>
      <c r="L51" s="17"/>
      <c r="M51" s="18"/>
      <c r="O51" s="1"/>
    </row>
    <row r="52" spans="1:15" s="15" customFormat="1">
      <c r="A52" s="47">
        <f>A51+1</f>
        <v>48</v>
      </c>
      <c r="B52" s="55" t="s">
        <v>99</v>
      </c>
      <c r="C52" s="67"/>
      <c r="D52" s="55" t="s">
        <v>100</v>
      </c>
      <c r="E52" s="55" t="s">
        <v>89</v>
      </c>
      <c r="F52" s="10">
        <f t="shared" si="2"/>
        <v>0.89999999999997726</v>
      </c>
      <c r="G52" s="68">
        <v>305.2</v>
      </c>
      <c r="H52" s="55"/>
      <c r="I52" s="55" t="s">
        <v>98</v>
      </c>
      <c r="J52" s="69"/>
      <c r="K52" s="25"/>
      <c r="L52" s="17"/>
      <c r="M52" s="18"/>
      <c r="O52" s="1"/>
    </row>
    <row r="53" spans="1:15" ht="34.5" thickBot="1">
      <c r="A53" s="49">
        <f>A52+1</f>
        <v>49</v>
      </c>
      <c r="B53" s="41" t="s">
        <v>102</v>
      </c>
      <c r="C53" s="42"/>
      <c r="D53" s="41" t="s">
        <v>12</v>
      </c>
      <c r="E53" s="41"/>
      <c r="F53" s="43">
        <f>G53-G52</f>
        <v>0.40000000000003411</v>
      </c>
      <c r="G53" s="44">
        <v>305.60000000000002</v>
      </c>
      <c r="H53" s="41"/>
      <c r="I53" s="45" t="s">
        <v>101</v>
      </c>
      <c r="J53" s="52">
        <f>G53-G48</f>
        <v>72.000000000000028</v>
      </c>
      <c r="K53" s="25"/>
      <c r="L53" s="17"/>
      <c r="M53" s="18"/>
    </row>
    <row r="54" spans="1:15">
      <c r="A54" s="50"/>
      <c r="M54" s="18"/>
    </row>
  </sheetData>
  <phoneticPr fontId="2"/>
  <pageMargins left="0.25" right="0.25" top="0.75" bottom="0.75" header="0.3" footer="0.3"/>
  <pageSetup paperSize="9" scale="77" fitToHeight="0" orientation="portrait" horizontalDpi="4294967293" verticalDpi="4294967293" r:id="rId1"/>
  <headerFooter alignWithMargins="0"/>
  <legacyDrawing r:id="rId2"/>
  <webPublishItems count="1">
    <webPublishItem id="25480" divId="京都600_BAK715_25480" sourceType="range" sourceRef="A1:J53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ZIN8</cp:lastModifiedBy>
  <cp:lastPrinted>2016-03-09T22:58:00Z</cp:lastPrinted>
  <dcterms:created xsi:type="dcterms:W3CDTF">2011-02-06T12:06:47Z</dcterms:created>
  <dcterms:modified xsi:type="dcterms:W3CDTF">2016-03-13T23:09:54Z</dcterms:modified>
</cp:coreProperties>
</file>