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6" i="1" l="1"/>
  <c r="H56" i="1"/>
  <c r="A56" i="1"/>
  <c r="L48" i="1"/>
  <c r="L38" i="1"/>
  <c r="L43" i="1"/>
  <c r="H43" i="1"/>
  <c r="L31" i="1"/>
  <c r="H31" i="1"/>
  <c r="L15" i="1"/>
  <c r="L21" i="1"/>
  <c r="H21" i="1"/>
  <c r="H22" i="1" l="1"/>
  <c r="H20" i="1"/>
  <c r="H19" i="1"/>
  <c r="H18" i="1"/>
  <c r="H17" i="1"/>
  <c r="H16" i="1"/>
  <c r="H15" i="1"/>
  <c r="H14" i="1"/>
  <c r="H13" i="1"/>
  <c r="H12" i="1"/>
  <c r="H8" i="1" l="1"/>
  <c r="H7" i="1"/>
  <c r="H55" i="1" l="1"/>
  <c r="H23" i="1" l="1"/>
  <c r="H24" i="1" l="1"/>
  <c r="H25" i="1" l="1"/>
  <c r="H26" i="1" l="1"/>
  <c r="H27" i="1" l="1"/>
  <c r="H10" i="1" l="1"/>
  <c r="H53" i="1" l="1"/>
  <c r="H52" i="1"/>
  <c r="H51" i="1"/>
  <c r="H50" i="1"/>
  <c r="H49" i="1"/>
  <c r="H48" i="1"/>
  <c r="H47" i="1"/>
  <c r="H46" i="1"/>
  <c r="H45" i="1"/>
  <c r="H54" i="1"/>
  <c r="H44" i="1" l="1"/>
  <c r="H42" i="1"/>
  <c r="H41" i="1"/>
  <c r="H40" i="1"/>
  <c r="H39" i="1"/>
  <c r="H38" i="1"/>
  <c r="H37" i="1"/>
  <c r="H36" i="1"/>
  <c r="H34" i="1"/>
  <c r="H33" i="1"/>
  <c r="H9" i="1" l="1"/>
  <c r="A7" i="1" l="1"/>
  <c r="H11" i="1"/>
  <c r="H28" i="1"/>
  <c r="H29" i="1"/>
  <c r="H30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sharedStrings.xml><?xml version="1.0" encoding="utf-8"?>
<sst xmlns="http://schemas.openxmlformats.org/spreadsheetml/2006/main" count="240" uniqueCount="127">
  <si>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</si>
  <si>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</si>
  <si>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</si>
  <si>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</si>
  <si>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</si>
  <si>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</si>
  <si>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</si>
  <si>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</si>
  <si>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</si>
  <si>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</si>
  <si>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</si>
  <si>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</si>
  <si>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</si>
  <si>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</si>
  <si>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</si>
  <si>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直進</t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</si>
  <si>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</si>
  <si>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</si>
  <si>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</si>
  <si>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</si>
  <si>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</si>
  <si>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</si>
  <si>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</si>
  <si>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</si>
  <si>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</si>
  <si>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</si>
  <si>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</si>
  <si>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</si>
  <si>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</si>
  <si>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</si>
  <si>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敦賀駅</t>
    <rPh sb="0" eb="3">
      <t>ツルガエキ</t>
    </rPh>
    <phoneticPr fontId="1"/>
  </si>
  <si>
    <t>逆Y</t>
    <rPh sb="0" eb="1">
      <t>ギャク</t>
    </rPh>
    <phoneticPr fontId="2"/>
  </si>
  <si>
    <t>市道</t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</si>
  <si>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</si>
  <si>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</si>
  <si>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左奥</t>
    <rPh sb="0" eb="1">
      <t>ヒダリ</t>
    </rPh>
    <rPh sb="1" eb="2">
      <t>オク</t>
    </rPh>
    <phoneticPr fontId="2"/>
  </si>
  <si>
    <t>当日出題されるクイズに回答すること</t>
    <rPh sb="0" eb="2">
      <t>トウジツ</t>
    </rPh>
    <rPh sb="2" eb="4">
      <t>シュツダイ</t>
    </rPh>
    <rPh sb="11" eb="13">
      <t>カイトウ</t>
    </rPh>
    <phoneticPr fontId="2"/>
  </si>
  <si>
    <t>正面</t>
    <rPh sb="0" eb="2">
      <t>ショウメン</t>
    </rPh>
    <phoneticPr fontId="1"/>
  </si>
  <si>
    <t>ゴール受付　プラザ萬象</t>
    <rPh sb="3" eb="5">
      <t>ウケツケ</t>
    </rPh>
    <rPh sb="9" eb="10">
      <t>マン</t>
    </rPh>
    <rPh sb="10" eb="11">
      <t>ショウ</t>
    </rPh>
    <phoneticPr fontId="1"/>
  </si>
  <si>
    <t>BRM605敦賀200</t>
    <rPh sb="6" eb="8">
      <t>ツルガ</t>
    </rPh>
    <phoneticPr fontId="2"/>
  </si>
  <si>
    <t>05:00スタート 駅前ロータリーを出て直進</t>
    <rPh sb="10" eb="12">
      <t>エキマエ</t>
    </rPh>
    <rPh sb="18" eb="19">
      <t>デ</t>
    </rPh>
    <rPh sb="20" eb="22">
      <t>チョクシン</t>
    </rPh>
    <phoneticPr fontId="1"/>
  </si>
  <si>
    <t>県道13→県33
→県225(旧R27)</t>
    <rPh sb="0" eb="2">
      <t>ケンドウ</t>
    </rPh>
    <rPh sb="5" eb="6">
      <t>ケン</t>
    </rPh>
    <rPh sb="10" eb="11">
      <t>ケン</t>
    </rPh>
    <rPh sb="15" eb="16">
      <t>キュウ</t>
    </rPh>
    <phoneticPr fontId="1"/>
  </si>
  <si>
    <t>広域農道
（若狭梅街道）</t>
    <rPh sb="0" eb="2">
      <t>コウイキ</t>
    </rPh>
    <rPh sb="2" eb="4">
      <t>ノウドウ</t>
    </rPh>
    <rPh sb="6" eb="8">
      <t>ワカサ</t>
    </rPh>
    <rPh sb="8" eb="9">
      <t>ウメ</t>
    </rPh>
    <rPh sb="9" eb="11">
      <t>カイドウ</t>
    </rPh>
    <phoneticPr fontId="2"/>
  </si>
  <si>
    <t>坂尻</t>
    <rPh sb="0" eb="2">
      <t>サカシリ</t>
    </rPh>
    <phoneticPr fontId="2"/>
  </si>
  <si>
    <t>（右折レーン）</t>
    <rPh sb="1" eb="3">
      <t>ウセツ</t>
    </rPh>
    <phoneticPr fontId="2"/>
  </si>
  <si>
    <t>→　三方五湖</t>
    <rPh sb="2" eb="6">
      <t>ミカタゴコ</t>
    </rPh>
    <phoneticPr fontId="2"/>
  </si>
  <si>
    <t>県道215</t>
    <rPh sb="0" eb="2">
      <t>ケンドウ</t>
    </rPh>
    <phoneticPr fontId="2"/>
  </si>
  <si>
    <t>県道214</t>
    <rPh sb="0" eb="2">
      <t>ケンドウ</t>
    </rPh>
    <phoneticPr fontId="2"/>
  </si>
  <si>
    <t>久々子</t>
    <rPh sb="0" eb="3">
      <t>クグシ</t>
    </rPh>
    <phoneticPr fontId="2"/>
  </si>
  <si>
    <t>橋渡らずに左折して漁港の中を進む</t>
    <rPh sb="0" eb="1">
      <t>ハシ</t>
    </rPh>
    <rPh sb="1" eb="2">
      <t>ワタ</t>
    </rPh>
    <rPh sb="5" eb="7">
      <t>サセツ</t>
    </rPh>
    <rPh sb="9" eb="11">
      <t>ギョコウ</t>
    </rPh>
    <rPh sb="12" eb="13">
      <t>ナカ</t>
    </rPh>
    <rPh sb="14" eb="15">
      <t>スス</t>
    </rPh>
    <phoneticPr fontId="2"/>
  </si>
  <si>
    <t>県道224</t>
    <rPh sb="0" eb="2">
      <t>ケンドウ</t>
    </rPh>
    <phoneticPr fontId="2"/>
  </si>
  <si>
    <t>レインボーライン交点</t>
    <rPh sb="8" eb="10">
      <t>コウテン</t>
    </rPh>
    <phoneticPr fontId="2"/>
  </si>
  <si>
    <t>右折
→左折</t>
    <rPh sb="0" eb="2">
      <t>ウセツ</t>
    </rPh>
    <rPh sb="4" eb="6">
      <t>サセツ</t>
    </rPh>
    <phoneticPr fontId="11"/>
  </si>
  <si>
    <t>右折</t>
    <rPh sb="0" eb="2">
      <t>ウセツ</t>
    </rPh>
    <phoneticPr fontId="11"/>
  </si>
  <si>
    <t>市道（近畿自然歩道）</t>
    <rPh sb="0" eb="2">
      <t>シドウ</t>
    </rPh>
    <rPh sb="3" eb="9">
      <t>キンキシゼンホドウ</t>
    </rPh>
    <phoneticPr fontId="11"/>
  </si>
  <si>
    <t>左あしもと　木の道標　水月湖 0.4km　森の急坂を登る</t>
    <rPh sb="0" eb="1">
      <t>ヒダリ</t>
    </rPh>
    <rPh sb="6" eb="7">
      <t>キ</t>
    </rPh>
    <rPh sb="8" eb="10">
      <t>ミチシルベ</t>
    </rPh>
    <rPh sb="11" eb="14">
      <t>スイゲツコ</t>
    </rPh>
    <rPh sb="21" eb="22">
      <t>モリ</t>
    </rPh>
    <rPh sb="23" eb="25">
      <t>キュウザカ</t>
    </rPh>
    <rPh sb="26" eb="27">
      <t>ノボ</t>
    </rPh>
    <phoneticPr fontId="11"/>
  </si>
  <si>
    <t>左折</t>
    <rPh sb="0" eb="2">
      <t>サセツ</t>
    </rPh>
    <phoneticPr fontId="11"/>
  </si>
  <si>
    <t>県道216</t>
    <rPh sb="0" eb="2">
      <t>ケンドウ</t>
    </rPh>
    <phoneticPr fontId="11"/>
  </si>
  <si>
    <t>県道24→市道</t>
    <rPh sb="0" eb="2">
      <t>ケンドウ</t>
    </rPh>
    <rPh sb="5" eb="7">
      <t>シドウ</t>
    </rPh>
    <phoneticPr fontId="11"/>
  </si>
  <si>
    <t>市道→県道235</t>
    <rPh sb="0" eb="2">
      <t>シドウ</t>
    </rPh>
    <rPh sb="3" eb="5">
      <t>ケンドウ</t>
    </rPh>
    <phoneticPr fontId="11"/>
  </si>
  <si>
    <r>
      <t>特に目印がない。</t>
    </r>
    <r>
      <rPr>
        <sz val="9"/>
        <color rgb="FFFF0000"/>
        <rFont val="ＭＳ Ｐゴシック"/>
        <family val="3"/>
        <charset val="128"/>
      </rPr>
      <t>100m走って右手に海</t>
    </r>
    <r>
      <rPr>
        <sz val="9"/>
        <rFont val="ＭＳ Ｐゴシック"/>
        <family val="3"/>
        <charset val="128"/>
      </rPr>
      <t>が見えてきたら正解</t>
    </r>
    <rPh sb="0" eb="1">
      <t>トク</t>
    </rPh>
    <rPh sb="2" eb="4">
      <t>メジルシ</t>
    </rPh>
    <rPh sb="12" eb="13">
      <t>ハシ</t>
    </rPh>
    <rPh sb="15" eb="17">
      <t>ミギテ</t>
    </rPh>
    <rPh sb="18" eb="19">
      <t>ウミ</t>
    </rPh>
    <rPh sb="20" eb="21">
      <t>ミ</t>
    </rPh>
    <rPh sb="26" eb="28">
      <t>セイカイ</t>
    </rPh>
    <phoneticPr fontId="11"/>
  </si>
  <si>
    <t>×</t>
    <phoneticPr fontId="11"/>
  </si>
  <si>
    <t>R162</t>
    <phoneticPr fontId="11"/>
  </si>
  <si>
    <t>×</t>
    <phoneticPr fontId="11"/>
  </si>
  <si>
    <t>R27</t>
    <phoneticPr fontId="2"/>
  </si>
  <si>
    <t>小浜NTT前（ファミリーマート小浜千種）</t>
    <rPh sb="0" eb="2">
      <t>オバマ</t>
    </rPh>
    <rPh sb="5" eb="6">
      <t>マエ</t>
    </rPh>
    <phoneticPr fontId="11"/>
  </si>
  <si>
    <t>（浦見川橋）</t>
    <rPh sb="1" eb="5">
      <t>ウラミガワバシ</t>
    </rPh>
    <phoneticPr fontId="11"/>
  </si>
  <si>
    <t>クイズポイント</t>
    <phoneticPr fontId="2"/>
  </si>
  <si>
    <t>2連続でファミマがでてきたら右折</t>
    <rPh sb="1" eb="3">
      <t>レンゾク</t>
    </rPh>
    <rPh sb="14" eb="16">
      <t>ウセツ</t>
    </rPh>
    <phoneticPr fontId="11"/>
  </si>
  <si>
    <t>PC1　ミニストップ大飯運動公園前</t>
    <rPh sb="10" eb="11">
      <t>ダイ</t>
    </rPh>
    <rPh sb="11" eb="12">
      <t>メシ</t>
    </rPh>
    <rPh sb="12" eb="14">
      <t>ウンドウ</t>
    </rPh>
    <rPh sb="14" eb="16">
      <t>コウエン</t>
    </rPh>
    <rPh sb="16" eb="17">
      <t>マエ</t>
    </rPh>
    <phoneticPr fontId="1"/>
  </si>
  <si>
    <t>R27</t>
  </si>
  <si>
    <t>右折</t>
    <phoneticPr fontId="1"/>
  </si>
  <si>
    <t>Y</t>
    <phoneticPr fontId="2"/>
  </si>
  <si>
    <t>中寄</t>
    <rPh sb="0" eb="1">
      <t>ナカ</t>
    </rPh>
    <rPh sb="1" eb="2">
      <t>ヨ</t>
    </rPh>
    <phoneticPr fontId="2"/>
  </si>
  <si>
    <t>県道149</t>
    <rPh sb="0" eb="2">
      <t>ケンドウ</t>
    </rPh>
    <phoneticPr fontId="2"/>
  </si>
  <si>
    <t>県道21</t>
    <rPh sb="0" eb="2">
      <t>ケンドウ</t>
    </rPh>
    <phoneticPr fontId="2"/>
  </si>
  <si>
    <t>県道21(県149)</t>
    <rPh sb="0" eb="2">
      <t>ケンドウ</t>
    </rPh>
    <rPh sb="5" eb="6">
      <t>ケン</t>
    </rPh>
    <phoneticPr fontId="2"/>
  </si>
  <si>
    <t>県道21と合流</t>
    <rPh sb="0" eb="2">
      <t>ケンドウ</t>
    </rPh>
    <rPh sb="5" eb="7">
      <t>ゴウリュウ</t>
    </rPh>
    <phoneticPr fontId="2"/>
  </si>
  <si>
    <t>県道149と別れる</t>
    <rPh sb="0" eb="2">
      <t>ケンドウ</t>
    </rPh>
    <rPh sb="6" eb="7">
      <t>ワカ</t>
    </rPh>
    <phoneticPr fontId="2"/>
  </si>
  <si>
    <t>難波江</t>
    <rPh sb="0" eb="3">
      <t>ナバエ</t>
    </rPh>
    <phoneticPr fontId="2"/>
  </si>
  <si>
    <t>（塩汲峠）</t>
    <rPh sb="1" eb="2">
      <t>シオ</t>
    </rPh>
    <rPh sb="2" eb="3">
      <t>ク</t>
    </rPh>
    <rPh sb="3" eb="4">
      <t>トウゲ</t>
    </rPh>
    <phoneticPr fontId="2"/>
  </si>
  <si>
    <t>県道772</t>
    <rPh sb="0" eb="2">
      <t>ケンドウ</t>
    </rPh>
    <phoneticPr fontId="2"/>
  </si>
  <si>
    <t>朝来中</t>
    <rPh sb="0" eb="1">
      <t>アサ</t>
    </rPh>
    <rPh sb="1" eb="2">
      <t>ク</t>
    </rPh>
    <rPh sb="2" eb="3">
      <t>ナカ</t>
    </rPh>
    <phoneticPr fontId="2"/>
  </si>
  <si>
    <t>（ファミリーマート 舞鶴大波下）</t>
    <phoneticPr fontId="1"/>
  </si>
  <si>
    <t>若浦中学校前</t>
    <rPh sb="0" eb="2">
      <t>ワカウラ</t>
    </rPh>
    <rPh sb="2" eb="5">
      <t>チュウガッコウ</t>
    </rPh>
    <rPh sb="5" eb="6">
      <t>マエ</t>
    </rPh>
    <phoneticPr fontId="2"/>
  </si>
  <si>
    <t>市道</t>
    <rPh sb="0" eb="2">
      <t>シドウ</t>
    </rPh>
    <phoneticPr fontId="2"/>
  </si>
  <si>
    <t>松島橋</t>
    <rPh sb="0" eb="2">
      <t>マツシマ</t>
    </rPh>
    <rPh sb="2" eb="3">
      <t>ハシ</t>
    </rPh>
    <phoneticPr fontId="2"/>
  </si>
  <si>
    <t>→　赤れんがパーク</t>
    <rPh sb="2" eb="3">
      <t>アカ</t>
    </rPh>
    <phoneticPr fontId="2"/>
  </si>
  <si>
    <t>舞鶴市役所前</t>
    <rPh sb="0" eb="5">
      <t>マイヅルシヤクショ</t>
    </rPh>
    <rPh sb="5" eb="6">
      <t>マエ</t>
    </rPh>
    <phoneticPr fontId="2"/>
  </si>
  <si>
    <r>
      <t>料金所過ぎてすぐ</t>
    </r>
    <r>
      <rPr>
        <sz val="9"/>
        <color rgb="FFFF0000"/>
        <rFont val="ＭＳ Ｐゴシック"/>
        <family val="3"/>
        <charset val="128"/>
        <scheme val="minor"/>
      </rPr>
      <t>あぜ道のように見える</t>
    </r>
    <r>
      <rPr>
        <sz val="9"/>
        <rFont val="ＭＳ Ｐゴシック"/>
        <family val="3"/>
        <charset val="128"/>
        <scheme val="minor"/>
      </rPr>
      <t>脇道に入る</t>
    </r>
    <rPh sb="0" eb="3">
      <t>リョウキンジョ</t>
    </rPh>
    <rPh sb="3" eb="4">
      <t>ス</t>
    </rPh>
    <rPh sb="10" eb="11">
      <t>ミチ</t>
    </rPh>
    <rPh sb="15" eb="16">
      <t>ミ</t>
    </rPh>
    <rPh sb="18" eb="20">
      <t>ワキミチ</t>
    </rPh>
    <rPh sb="21" eb="22">
      <t>ハイ</t>
    </rPh>
    <phoneticPr fontId="11"/>
  </si>
  <si>
    <t>R27を横断して歩道にはいって右奥裏の道に入る</t>
    <rPh sb="4" eb="6">
      <t>オウダン</t>
    </rPh>
    <rPh sb="8" eb="10">
      <t>ホドウ</t>
    </rPh>
    <rPh sb="15" eb="16">
      <t>ミギ</t>
    </rPh>
    <rPh sb="16" eb="17">
      <t>オク</t>
    </rPh>
    <rPh sb="17" eb="18">
      <t>ウラ</t>
    </rPh>
    <rPh sb="19" eb="20">
      <t>ミチ</t>
    </rPh>
    <rPh sb="21" eb="22">
      <t>ハイ</t>
    </rPh>
    <phoneticPr fontId="2"/>
  </si>
  <si>
    <t>フォトコントロール　北吸トンネル</t>
    <rPh sb="10" eb="12">
      <t>キタスイ</t>
    </rPh>
    <phoneticPr fontId="2"/>
  </si>
  <si>
    <t>正面左の車線に入る</t>
    <rPh sb="0" eb="2">
      <t>ショウメン</t>
    </rPh>
    <rPh sb="2" eb="3">
      <t>ヒダリ</t>
    </rPh>
    <rPh sb="4" eb="6">
      <t>シャセン</t>
    </rPh>
    <rPh sb="7" eb="8">
      <t>ハイ</t>
    </rPh>
    <phoneticPr fontId="2"/>
  </si>
  <si>
    <t>一方通行を逆走して入る（自転車可だが注意して通ること）</t>
    <rPh sb="0" eb="4">
      <t>イッポウツウコウ</t>
    </rPh>
    <rPh sb="5" eb="7">
      <t>ギャクソウ</t>
    </rPh>
    <rPh sb="9" eb="10">
      <t>ハイ</t>
    </rPh>
    <rPh sb="12" eb="15">
      <t>ジテンシャ</t>
    </rPh>
    <rPh sb="15" eb="16">
      <t>カ</t>
    </rPh>
    <rPh sb="18" eb="20">
      <t>チュウイ</t>
    </rPh>
    <rPh sb="22" eb="23">
      <t>トオ</t>
    </rPh>
    <phoneticPr fontId="2"/>
  </si>
  <si>
    <t>丸山口</t>
    <rPh sb="0" eb="1">
      <t>マル</t>
    </rPh>
    <rPh sb="1" eb="3">
      <t>ヤマグチ</t>
    </rPh>
    <phoneticPr fontId="2"/>
  </si>
  <si>
    <t>左折</t>
    <rPh sb="0" eb="2">
      <t>サセツ</t>
    </rPh>
    <phoneticPr fontId="2"/>
  </si>
  <si>
    <t>右折</t>
    <phoneticPr fontId="1"/>
  </si>
  <si>
    <t>R27</t>
    <phoneticPr fontId="2"/>
  </si>
  <si>
    <t>小倉</t>
    <rPh sb="0" eb="2">
      <t>コクラ</t>
    </rPh>
    <phoneticPr fontId="2"/>
  </si>
  <si>
    <t>PC3　道の駅シーサイド高浜</t>
    <rPh sb="4" eb="5">
      <t>ミチ</t>
    </rPh>
    <rPh sb="6" eb="7">
      <t>エキ</t>
    </rPh>
    <rPh sb="12" eb="14">
      <t>タカハマ</t>
    </rPh>
    <phoneticPr fontId="2"/>
  </si>
  <si>
    <t>県道235→市道</t>
    <rPh sb="0" eb="2">
      <t>ケンドウ</t>
    </rPh>
    <rPh sb="6" eb="8">
      <t>シドウ</t>
    </rPh>
    <phoneticPr fontId="11"/>
  </si>
  <si>
    <t>R162</t>
    <phoneticPr fontId="11"/>
  </si>
  <si>
    <t>市道→県24</t>
    <rPh sb="3" eb="4">
      <t>ケン</t>
    </rPh>
    <phoneticPr fontId="2"/>
  </si>
  <si>
    <t>R162</t>
    <phoneticPr fontId="11"/>
  </si>
  <si>
    <t>PC4　道の駅三方五湖</t>
    <rPh sb="4" eb="5">
      <t>ミチ</t>
    </rPh>
    <rPh sb="6" eb="7">
      <t>エキ</t>
    </rPh>
    <rPh sb="7" eb="11">
      <t>ミカタゴコ</t>
    </rPh>
    <phoneticPr fontId="2"/>
  </si>
  <si>
    <t>左側</t>
    <rPh sb="0" eb="2">
      <t>ヒダリガワ</t>
    </rPh>
    <phoneticPr fontId="2"/>
  </si>
  <si>
    <t>R162</t>
    <phoneticPr fontId="11"/>
  </si>
  <si>
    <t>鳥浜（ファミリーマート三方鳥浜）</t>
    <rPh sb="0" eb="2">
      <t>トリハマ</t>
    </rPh>
    <phoneticPr fontId="2"/>
  </si>
  <si>
    <t>県道244
（若狭梅街道）</t>
    <rPh sb="0" eb="2">
      <t>ケンドウ</t>
    </rPh>
    <rPh sb="7" eb="9">
      <t>ワカサ</t>
    </rPh>
    <rPh sb="9" eb="10">
      <t>ウメ</t>
    </rPh>
    <rPh sb="10" eb="12">
      <t>カイドウ</t>
    </rPh>
    <phoneticPr fontId="2"/>
  </si>
  <si>
    <t>県道244と別れる</t>
    <rPh sb="0" eb="2">
      <t>ケンドウ</t>
    </rPh>
    <rPh sb="6" eb="7">
      <t>ワカ</t>
    </rPh>
    <phoneticPr fontId="2"/>
  </si>
  <si>
    <t>県道225（旧R27）</t>
    <rPh sb="0" eb="2">
      <t>ケンドウ</t>
    </rPh>
    <rPh sb="6" eb="7">
      <t>キュウ</t>
    </rPh>
    <phoneticPr fontId="2"/>
  </si>
  <si>
    <t>敦賀市街</t>
    <rPh sb="0" eb="4">
      <t>ツルガシガイ</t>
    </rPh>
    <phoneticPr fontId="2"/>
  </si>
  <si>
    <t>（ローソン敦賀三島南）</t>
    <phoneticPr fontId="2"/>
  </si>
  <si>
    <t>青井崎抜けてR27合流　信号ないので合流注意</t>
    <rPh sb="0" eb="2">
      <t>アオイ</t>
    </rPh>
    <rPh sb="2" eb="3">
      <t>ザキ</t>
    </rPh>
    <rPh sb="3" eb="4">
      <t>ヌ</t>
    </rPh>
    <rPh sb="9" eb="11">
      <t>ゴウリュウ</t>
    </rPh>
    <rPh sb="12" eb="14">
      <t>シンゴウ</t>
    </rPh>
    <rPh sb="18" eb="20">
      <t>ゴウリュウ</t>
    </rPh>
    <rPh sb="20" eb="22">
      <t>チュウイ</t>
    </rPh>
    <phoneticPr fontId="2"/>
  </si>
  <si>
    <t>青井崎を抜けて小浜市街へ</t>
    <rPh sb="4" eb="5">
      <t>ヌ</t>
    </rPh>
    <rPh sb="7" eb="10">
      <t>オバマシ</t>
    </rPh>
    <rPh sb="10" eb="11">
      <t>マチ</t>
    </rPh>
    <phoneticPr fontId="2"/>
  </si>
  <si>
    <t>OPEN/ 06/05 07:04～06/05 09:40 
レシート取得して通過時間を自分で記入。
チェック後　直進</t>
    <rPh sb="35" eb="37">
      <t>シュトク</t>
    </rPh>
    <rPh sb="39" eb="41">
      <t>ツウカ</t>
    </rPh>
    <rPh sb="41" eb="43">
      <t>ジカン</t>
    </rPh>
    <rPh sb="44" eb="46">
      <t>ジブン</t>
    </rPh>
    <rPh sb="47" eb="49">
      <t>キニュウ</t>
    </rPh>
    <rPh sb="55" eb="56">
      <t>ゴ</t>
    </rPh>
    <rPh sb="57" eb="59">
      <t>チョクシン</t>
    </rPh>
    <phoneticPr fontId="1"/>
  </si>
  <si>
    <r>
      <t xml:space="preserve">OPEN/ 06/05 07:58～06/05 11:44  
</t>
    </r>
    <r>
      <rPr>
        <b/>
        <sz val="9"/>
        <color rgb="FFFF0000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 xml:space="preserve">
チェック後　直進</t>
    </r>
    <rPh sb="32" eb="34">
      <t>ユウジン</t>
    </rPh>
    <rPh sb="43" eb="44">
      <t>ゴ</t>
    </rPh>
    <rPh sb="45" eb="47">
      <t>チョクシン</t>
    </rPh>
    <phoneticPr fontId="1"/>
  </si>
  <si>
    <t>OPEN/ 06/05 09:02～06/05 14:08 
レシート取得して通過時間を自分で記入。
チェック後　直進</t>
    <rPh sb="35" eb="37">
      <t>シュトク</t>
    </rPh>
    <rPh sb="39" eb="41">
      <t>ツウカ</t>
    </rPh>
    <rPh sb="41" eb="43">
      <t>ジカン</t>
    </rPh>
    <rPh sb="44" eb="46">
      <t>ジブン</t>
    </rPh>
    <rPh sb="47" eb="49">
      <t>キニュウ</t>
    </rPh>
    <phoneticPr fontId="1"/>
  </si>
  <si>
    <t>OPEN/ 06/05 10:12～06/05 16:48
レシート取得して通過時間を自分で記入。
チェック後　直進</t>
    <rPh sb="34" eb="36">
      <t>シュトク</t>
    </rPh>
    <rPh sb="38" eb="40">
      <t>ツウカ</t>
    </rPh>
    <rPh sb="40" eb="42">
      <t>ジカン</t>
    </rPh>
    <rPh sb="43" eb="45">
      <t>ジブン</t>
    </rPh>
    <rPh sb="46" eb="48">
      <t>キニュウ</t>
    </rPh>
    <rPh sb="54" eb="55">
      <t>ゴ</t>
    </rPh>
    <rPh sb="56" eb="58">
      <t>チョクシン</t>
    </rPh>
    <phoneticPr fontId="1"/>
  </si>
  <si>
    <r>
      <rPr>
        <b/>
        <sz val="9"/>
        <color rgb="FFFF0000"/>
        <rFont val="ＭＳ Ｐゴシック"/>
        <family val="3"/>
        <charset val="128"/>
      </rPr>
      <t>OPEN/ 06/05 12:00頃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06/05 18:30</t>
    </r>
    <r>
      <rPr>
        <sz val="9"/>
        <rFont val="ＭＳ Ｐゴシック"/>
        <family val="3"/>
        <charset val="128"/>
      </rPr>
      <t xml:space="preserve">
・メダルの購入か否かを記入（メダル代1000円）
・完走の署名
カード提出お願いします。
昼12時以前に到着した方は、受付開始後に出直してきてください。</t>
    </r>
    <rPh sb="84" eb="85">
      <t>ヒル</t>
    </rPh>
    <rPh sb="87" eb="88">
      <t>ジ</t>
    </rPh>
    <rPh sb="88" eb="90">
      <t>イゼン</t>
    </rPh>
    <rPh sb="91" eb="93">
      <t>トウチャク</t>
    </rPh>
    <rPh sb="95" eb="96">
      <t>カタ</t>
    </rPh>
    <rPh sb="98" eb="100">
      <t>ウケツケ</t>
    </rPh>
    <rPh sb="100" eb="102">
      <t>カイシ</t>
    </rPh>
    <rPh sb="102" eb="103">
      <t>ゴ</t>
    </rPh>
    <rPh sb="104" eb="106">
      <t>デナオ</t>
    </rPh>
    <phoneticPr fontId="2"/>
  </si>
  <si>
    <t>旧県道224</t>
    <rPh sb="0" eb="1">
      <t>キュウ</t>
    </rPh>
    <rPh sb="1" eb="3">
      <t>ケンドウ</t>
    </rPh>
    <phoneticPr fontId="11"/>
  </si>
  <si>
    <t>自歩道（中舞鶴線跡）</t>
    <rPh sb="0" eb="1">
      <t>ジ</t>
    </rPh>
    <rPh sb="1" eb="3">
      <t>ホドウ</t>
    </rPh>
    <rPh sb="8" eb="9">
      <t>アト</t>
    </rPh>
    <phoneticPr fontId="2"/>
  </si>
  <si>
    <t>県道28（白鳥街道）</t>
    <rPh sb="0" eb="2">
      <t>ケンドウ</t>
    </rPh>
    <rPh sb="5" eb="7">
      <t>シラトリ</t>
    </rPh>
    <rPh sb="7" eb="9">
      <t>カイドウ</t>
    </rPh>
    <phoneticPr fontId="2"/>
  </si>
  <si>
    <t>自分のバイクとトンネルを撮影すること
撮影後直進</t>
    <rPh sb="0" eb="2">
      <t>ジブン</t>
    </rPh>
    <rPh sb="12" eb="14">
      <t>サツエイ</t>
    </rPh>
    <rPh sb="19" eb="21">
      <t>サツエイ</t>
    </rPh>
    <rPh sb="21" eb="22">
      <t>ゴ</t>
    </rPh>
    <rPh sb="22" eb="24">
      <t>チョクシン</t>
    </rPh>
    <phoneticPr fontId="2"/>
  </si>
  <si>
    <t>直上</t>
    <rPh sb="0" eb="2">
      <t>チョクジョウ</t>
    </rPh>
    <phoneticPr fontId="1"/>
  </si>
  <si>
    <t>PC2　エルマールまいづる</t>
    <phoneticPr fontId="1"/>
  </si>
  <si>
    <t>ver1.0.1 正式版</t>
    <rPh sb="9" eb="11">
      <t>セイシキ</t>
    </rPh>
    <rPh sb="11" eb="12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</si>
</sst>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9" fillId="4" borderId="2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176" fontId="4" fillId="4" borderId="3" xfId="0" applyNumberFormat="1" applyFont="1" applyFill="1" applyBorder="1">
      <alignment vertical="center"/>
    </xf>
    <xf numFmtId="0" fontId="4" fillId="4" borderId="10" xfId="0" applyFont="1" applyFill="1" applyBorder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28" xfId="0" applyNumberFormat="1" applyFont="1" applyFill="1" applyBorder="1" applyAlignment="1">
      <alignment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vertical="center" wrapText="1"/>
    </xf>
    <xf numFmtId="176" fontId="10" fillId="0" borderId="28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0" fillId="4" borderId="28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vertical="center"/>
    </xf>
    <xf numFmtId="176" fontId="10" fillId="4" borderId="1" xfId="0" applyNumberFormat="1" applyFont="1" applyFill="1" applyBorder="1" applyAlignment="1">
      <alignment vertical="center"/>
    </xf>
    <xf numFmtId="0" fontId="9" fillId="4" borderId="2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7"/>
  <sheetViews>
    <sheetView tabSelected="1" zoomScaleNormal="100" workbookViewId="0">
      <selection activeCell="K3" sqref="K3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4" style="1" customWidth="1"/>
    <col min="5" max="5" width="3.125" style="15" customWidth="1"/>
    <col min="6" max="6" width="6" style="1" customWidth="1"/>
    <col min="7" max="7" width="16" style="18" bestFit="1" customWidth="1"/>
    <col min="8" max="8" width="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4"/>
      <c r="C1" s="64"/>
      <c r="D1" s="2">
        <v>2016</v>
      </c>
      <c r="K1" s="51" t="s">
        <v>126</v>
      </c>
    </row>
    <row r="2" spans="1:14">
      <c r="B2" s="64"/>
      <c r="C2" s="64"/>
      <c r="D2" s="64" t="s">
        <v>39</v>
      </c>
      <c r="K2" s="45">
        <v>42520</v>
      </c>
    </row>
    <row r="3" spans="1:14" ht="12.75" thickBot="1"/>
    <row r="4" spans="1:14" ht="14.25" customHeight="1">
      <c r="A4" s="100"/>
      <c r="B4" s="108" t="s">
        <v>23</v>
      </c>
      <c r="C4" s="108" t="s">
        <v>22</v>
      </c>
      <c r="D4" s="102" t="s">
        <v>0</v>
      </c>
      <c r="E4" s="104" t="s">
        <v>7</v>
      </c>
      <c r="F4" s="110" t="s">
        <v>19</v>
      </c>
      <c r="G4" s="111"/>
      <c r="H4" s="112" t="s">
        <v>18</v>
      </c>
      <c r="I4" s="113"/>
      <c r="J4" s="56"/>
      <c r="K4" s="102" t="s">
        <v>4</v>
      </c>
      <c r="L4" s="106" t="s">
        <v>20</v>
      </c>
    </row>
    <row r="5" spans="1:14" ht="21.75" customHeight="1" thickBot="1">
      <c r="A5" s="101"/>
      <c r="B5" s="109"/>
      <c r="C5" s="109"/>
      <c r="D5" s="103"/>
      <c r="E5" s="105"/>
      <c r="F5" s="53" t="s">
        <v>17</v>
      </c>
      <c r="G5" s="53" t="s">
        <v>1</v>
      </c>
      <c r="H5" s="54" t="s">
        <v>2</v>
      </c>
      <c r="I5" s="55" t="s">
        <v>3</v>
      </c>
      <c r="J5" s="53"/>
      <c r="K5" s="103"/>
      <c r="L5" s="107"/>
    </row>
    <row r="6" spans="1:14" ht="23.25" thickTop="1">
      <c r="A6" s="43">
        <v>1</v>
      </c>
      <c r="B6" s="65"/>
      <c r="C6" s="57"/>
      <c r="D6" s="27" t="s">
        <v>30</v>
      </c>
      <c r="E6" s="28"/>
      <c r="F6" s="27"/>
      <c r="G6" s="81" t="s">
        <v>41</v>
      </c>
      <c r="H6" s="29">
        <v>0</v>
      </c>
      <c r="I6" s="30">
        <v>0</v>
      </c>
      <c r="J6" s="27"/>
      <c r="K6" s="27" t="s">
        <v>40</v>
      </c>
      <c r="L6" s="31"/>
    </row>
    <row r="7" spans="1:14" ht="22.5">
      <c r="A7" s="39">
        <f t="shared" ref="A7:A56" si="0">A6+1</f>
        <v>2</v>
      </c>
      <c r="B7" s="66" t="s">
        <v>27</v>
      </c>
      <c r="C7" s="58" t="s">
        <v>24</v>
      </c>
      <c r="D7" s="19" t="s">
        <v>43</v>
      </c>
      <c r="E7" s="26"/>
      <c r="F7" s="19" t="s">
        <v>9</v>
      </c>
      <c r="G7" s="82" t="s">
        <v>42</v>
      </c>
      <c r="H7" s="32">
        <f>I7-I6</f>
        <v>12.7</v>
      </c>
      <c r="I7" s="7">
        <v>12.7</v>
      </c>
      <c r="J7" s="19"/>
      <c r="K7" s="5"/>
      <c r="L7" s="33"/>
    </row>
    <row r="8" spans="1:14" ht="21.75" customHeight="1">
      <c r="A8" s="39">
        <f t="shared" si="0"/>
        <v>3</v>
      </c>
      <c r="B8" s="66" t="s">
        <v>26</v>
      </c>
      <c r="C8" s="58" t="s">
        <v>24</v>
      </c>
      <c r="D8" s="19" t="s">
        <v>44</v>
      </c>
      <c r="E8" s="26"/>
      <c r="F8" s="19" t="s">
        <v>14</v>
      </c>
      <c r="G8" s="19" t="s">
        <v>46</v>
      </c>
      <c r="H8" s="32">
        <f>I8-I7</f>
        <v>5</v>
      </c>
      <c r="I8" s="7">
        <v>17.7</v>
      </c>
      <c r="J8" s="19"/>
      <c r="K8" s="9" t="s">
        <v>45</v>
      </c>
      <c r="L8" s="33"/>
    </row>
    <row r="9" spans="1:14" ht="21.75" customHeight="1">
      <c r="A9" s="39">
        <f t="shared" si="0"/>
        <v>4</v>
      </c>
      <c r="B9" s="66" t="s">
        <v>21</v>
      </c>
      <c r="C9" s="58"/>
      <c r="D9" s="5"/>
      <c r="E9" s="26"/>
      <c r="F9" s="19" t="s">
        <v>6</v>
      </c>
      <c r="G9" s="19" t="s">
        <v>47</v>
      </c>
      <c r="H9" s="32">
        <f>I9-I8</f>
        <v>0.40000000000000213</v>
      </c>
      <c r="I9" s="7">
        <v>18.100000000000001</v>
      </c>
      <c r="J9" s="19"/>
      <c r="K9" s="9"/>
      <c r="L9" s="33"/>
    </row>
    <row r="10" spans="1:14" ht="14.25">
      <c r="A10" s="39">
        <f t="shared" si="0"/>
        <v>5</v>
      </c>
      <c r="B10" s="66" t="s">
        <v>21</v>
      </c>
      <c r="C10" s="58" t="s">
        <v>25</v>
      </c>
      <c r="D10" s="5" t="s">
        <v>48</v>
      </c>
      <c r="E10" s="16"/>
      <c r="F10" s="19" t="s">
        <v>6</v>
      </c>
      <c r="G10" s="19" t="s">
        <v>47</v>
      </c>
      <c r="H10" s="6">
        <f t="shared" ref="H10:H56" si="1">I10-I9</f>
        <v>0.89999999999999858</v>
      </c>
      <c r="I10" s="7">
        <v>19</v>
      </c>
      <c r="J10" s="5"/>
      <c r="K10" s="9"/>
      <c r="L10" s="10"/>
      <c r="M10" s="13"/>
      <c r="N10" s="12"/>
    </row>
    <row r="11" spans="1:14" ht="14.25">
      <c r="A11" s="39">
        <f t="shared" si="0"/>
        <v>6</v>
      </c>
      <c r="B11" s="66" t="s">
        <v>28</v>
      </c>
      <c r="C11" s="58"/>
      <c r="D11" s="5"/>
      <c r="E11" s="46" t="s">
        <v>16</v>
      </c>
      <c r="F11" s="19" t="s">
        <v>6</v>
      </c>
      <c r="G11" s="19" t="s">
        <v>5</v>
      </c>
      <c r="H11" s="6">
        <f t="shared" si="1"/>
        <v>2.1999999999999993</v>
      </c>
      <c r="I11" s="7">
        <v>21.2</v>
      </c>
      <c r="J11" s="5"/>
      <c r="K11" s="5" t="s">
        <v>49</v>
      </c>
      <c r="L11" s="10"/>
      <c r="M11" s="13"/>
      <c r="N11" s="12"/>
    </row>
    <row r="12" spans="1:14" ht="14.25">
      <c r="A12" s="39">
        <f t="shared" si="0"/>
        <v>7</v>
      </c>
      <c r="B12" s="66" t="s">
        <v>26</v>
      </c>
      <c r="C12" s="58" t="s">
        <v>25</v>
      </c>
      <c r="D12" s="5"/>
      <c r="E12" s="16"/>
      <c r="F12" s="5" t="s">
        <v>15</v>
      </c>
      <c r="G12" s="19" t="s">
        <v>50</v>
      </c>
      <c r="H12" s="6">
        <f t="shared" si="1"/>
        <v>1.4000000000000021</v>
      </c>
      <c r="I12" s="7">
        <v>22.6</v>
      </c>
      <c r="J12" s="5"/>
      <c r="K12" s="9" t="s">
        <v>51</v>
      </c>
      <c r="L12" s="10"/>
      <c r="M12" s="13"/>
      <c r="N12" s="12"/>
    </row>
    <row r="13" spans="1:14" ht="22.5">
      <c r="A13" s="39">
        <f t="shared" si="0"/>
        <v>8</v>
      </c>
      <c r="B13" s="66" t="s">
        <v>28</v>
      </c>
      <c r="C13" s="58"/>
      <c r="D13" s="83"/>
      <c r="E13" s="84" t="s">
        <v>61</v>
      </c>
      <c r="F13" s="85" t="s">
        <v>52</v>
      </c>
      <c r="G13" s="83" t="s">
        <v>120</v>
      </c>
      <c r="H13" s="6">
        <f t="shared" si="1"/>
        <v>9.9999999999997868E-2</v>
      </c>
      <c r="I13" s="86">
        <v>22.7</v>
      </c>
      <c r="J13" s="83"/>
      <c r="K13" s="85" t="s">
        <v>89</v>
      </c>
      <c r="L13" s="10"/>
      <c r="M13" s="13"/>
      <c r="N13" s="12"/>
    </row>
    <row r="14" spans="1:14" ht="14.25">
      <c r="A14" s="39">
        <f t="shared" si="0"/>
        <v>9</v>
      </c>
      <c r="B14" s="66" t="s">
        <v>26</v>
      </c>
      <c r="C14" s="58"/>
      <c r="D14" s="83" t="s">
        <v>66</v>
      </c>
      <c r="E14" s="84" t="s">
        <v>61</v>
      </c>
      <c r="F14" s="83" t="s">
        <v>53</v>
      </c>
      <c r="G14" s="83" t="s">
        <v>54</v>
      </c>
      <c r="H14" s="6">
        <f t="shared" si="1"/>
        <v>0.69999999999999929</v>
      </c>
      <c r="I14" s="86">
        <v>23.4</v>
      </c>
      <c r="J14" s="83"/>
      <c r="K14" s="87" t="s">
        <v>55</v>
      </c>
      <c r="L14" s="8"/>
      <c r="M14" s="13"/>
      <c r="N14" s="14"/>
    </row>
    <row r="15" spans="1:14" ht="14.25">
      <c r="A15" s="71">
        <f t="shared" si="0"/>
        <v>10</v>
      </c>
      <c r="B15" s="72" t="s">
        <v>27</v>
      </c>
      <c r="C15" s="73"/>
      <c r="D15" s="94" t="s">
        <v>67</v>
      </c>
      <c r="E15" s="95"/>
      <c r="F15" s="96" t="s">
        <v>53</v>
      </c>
      <c r="G15" s="94" t="s">
        <v>54</v>
      </c>
      <c r="H15" s="76">
        <f t="shared" si="1"/>
        <v>0.30000000000000071</v>
      </c>
      <c r="I15" s="97">
        <v>23.7</v>
      </c>
      <c r="J15" s="96"/>
      <c r="K15" s="78" t="s">
        <v>36</v>
      </c>
      <c r="L15" s="79">
        <f>I15-I6</f>
        <v>23.7</v>
      </c>
      <c r="M15" s="13"/>
      <c r="N15" s="14"/>
    </row>
    <row r="16" spans="1:14" ht="14.25">
      <c r="A16" s="39">
        <f t="shared" si="0"/>
        <v>11</v>
      </c>
      <c r="B16" s="66" t="s">
        <v>21</v>
      </c>
      <c r="C16" s="58"/>
      <c r="D16" s="89"/>
      <c r="E16" s="88"/>
      <c r="F16" s="89" t="s">
        <v>56</v>
      </c>
      <c r="G16" s="83" t="s">
        <v>57</v>
      </c>
      <c r="H16" s="6">
        <f t="shared" si="1"/>
        <v>6.1000000000000014</v>
      </c>
      <c r="I16" s="90">
        <v>29.8</v>
      </c>
      <c r="J16" s="91"/>
      <c r="K16" s="92"/>
      <c r="L16" s="10"/>
      <c r="M16" s="13"/>
      <c r="N16" s="14"/>
    </row>
    <row r="17" spans="1:16" ht="14.25">
      <c r="A17" s="39">
        <f t="shared" si="0"/>
        <v>12</v>
      </c>
      <c r="B17" s="66" t="s">
        <v>27</v>
      </c>
      <c r="C17" s="58"/>
      <c r="D17" s="93"/>
      <c r="E17" s="88"/>
      <c r="F17" s="89" t="s">
        <v>53</v>
      </c>
      <c r="G17" s="83" t="s">
        <v>62</v>
      </c>
      <c r="H17" s="6">
        <f t="shared" si="1"/>
        <v>4.4000000000000021</v>
      </c>
      <c r="I17" s="90">
        <v>34.200000000000003</v>
      </c>
      <c r="J17" s="91"/>
      <c r="K17" s="92"/>
      <c r="L17" s="10"/>
      <c r="M17" s="13"/>
      <c r="N17" s="14"/>
    </row>
    <row r="18" spans="1:16" ht="14.25">
      <c r="A18" s="39">
        <f t="shared" si="0"/>
        <v>13</v>
      </c>
      <c r="B18" s="66" t="s">
        <v>26</v>
      </c>
      <c r="C18" s="58" t="s">
        <v>25</v>
      </c>
      <c r="D18" s="89" t="s">
        <v>65</v>
      </c>
      <c r="E18" s="88"/>
      <c r="F18" s="89" t="s">
        <v>53</v>
      </c>
      <c r="G18" s="89" t="s">
        <v>58</v>
      </c>
      <c r="H18" s="6">
        <f t="shared" si="1"/>
        <v>20.299999999999997</v>
      </c>
      <c r="I18" s="90">
        <v>54.5</v>
      </c>
      <c r="J18" s="89"/>
      <c r="K18" s="50" t="s">
        <v>68</v>
      </c>
      <c r="L18" s="10"/>
      <c r="M18" s="13"/>
      <c r="N18" s="14"/>
    </row>
    <row r="19" spans="1:16" ht="14.25">
      <c r="A19" s="39">
        <f t="shared" si="0"/>
        <v>14</v>
      </c>
      <c r="B19" s="66" t="s">
        <v>26</v>
      </c>
      <c r="C19" s="58" t="s">
        <v>25</v>
      </c>
      <c r="D19" s="5"/>
      <c r="E19" s="84" t="s">
        <v>63</v>
      </c>
      <c r="F19" s="5" t="s">
        <v>6</v>
      </c>
      <c r="G19" s="89" t="s">
        <v>59</v>
      </c>
      <c r="H19" s="6">
        <f t="shared" si="1"/>
        <v>0.39999999999999858</v>
      </c>
      <c r="I19" s="7">
        <v>54.9</v>
      </c>
      <c r="J19" s="5"/>
      <c r="K19" s="9" t="s">
        <v>60</v>
      </c>
      <c r="L19" s="10"/>
      <c r="M19" s="13"/>
      <c r="N19" s="14"/>
    </row>
    <row r="20" spans="1:16" ht="14.25">
      <c r="A20" s="39">
        <f t="shared" ref="A20:A27" si="2">A19+1</f>
        <v>15</v>
      </c>
      <c r="B20" s="66" t="s">
        <v>27</v>
      </c>
      <c r="C20" s="58"/>
      <c r="D20" s="5"/>
      <c r="E20" s="16"/>
      <c r="F20" s="5" t="s">
        <v>9</v>
      </c>
      <c r="G20" s="5" t="s">
        <v>64</v>
      </c>
      <c r="H20" s="6">
        <f t="shared" si="1"/>
        <v>4</v>
      </c>
      <c r="I20" s="7">
        <v>58.9</v>
      </c>
      <c r="J20" s="5"/>
      <c r="K20" s="9" t="s">
        <v>113</v>
      </c>
      <c r="L20" s="10"/>
      <c r="M20" s="52"/>
      <c r="N20" s="14"/>
    </row>
    <row r="21" spans="1:16" ht="33.75">
      <c r="A21" s="40">
        <f t="shared" si="0"/>
        <v>16</v>
      </c>
      <c r="B21" s="67"/>
      <c r="C21" s="59"/>
      <c r="D21" s="49" t="s">
        <v>69</v>
      </c>
      <c r="E21" s="21"/>
      <c r="F21" s="20" t="s">
        <v>10</v>
      </c>
      <c r="G21" s="20" t="s">
        <v>70</v>
      </c>
      <c r="H21" s="22">
        <f t="shared" ref="H21" si="3">I21-I20</f>
        <v>10.600000000000001</v>
      </c>
      <c r="I21" s="23">
        <v>69.5</v>
      </c>
      <c r="J21" s="20"/>
      <c r="K21" s="25" t="s">
        <v>115</v>
      </c>
      <c r="L21" s="24">
        <f>I21-I15</f>
        <v>45.8</v>
      </c>
      <c r="M21" s="52"/>
      <c r="N21" s="14"/>
    </row>
    <row r="22" spans="1:16" ht="14.25">
      <c r="A22" s="39">
        <f t="shared" si="2"/>
        <v>17</v>
      </c>
      <c r="B22" s="66" t="s">
        <v>72</v>
      </c>
      <c r="C22" s="58" t="s">
        <v>25</v>
      </c>
      <c r="D22" s="5" t="s">
        <v>73</v>
      </c>
      <c r="E22" s="16"/>
      <c r="F22" s="48" t="s">
        <v>71</v>
      </c>
      <c r="G22" s="5" t="s">
        <v>74</v>
      </c>
      <c r="H22" s="6">
        <f t="shared" si="1"/>
        <v>7.7999999999999972</v>
      </c>
      <c r="I22" s="7">
        <v>77.3</v>
      </c>
      <c r="J22" s="48"/>
      <c r="K22" s="9"/>
      <c r="L22" s="10"/>
      <c r="M22" s="52"/>
      <c r="N22" s="14"/>
    </row>
    <row r="23" spans="1:16" ht="14.25">
      <c r="A23" s="39">
        <f t="shared" si="2"/>
        <v>18</v>
      </c>
      <c r="B23" s="66" t="s">
        <v>27</v>
      </c>
      <c r="C23" s="58"/>
      <c r="D23" s="5"/>
      <c r="E23" s="16"/>
      <c r="F23" s="5" t="s">
        <v>9</v>
      </c>
      <c r="G23" s="5" t="s">
        <v>74</v>
      </c>
      <c r="H23" s="6">
        <f t="shared" ref="H23:H27" si="4">I23-I22</f>
        <v>0.10000000000000853</v>
      </c>
      <c r="I23" s="7">
        <v>77.400000000000006</v>
      </c>
      <c r="J23" s="5"/>
      <c r="K23" s="9"/>
      <c r="L23" s="10"/>
      <c r="M23" s="52"/>
      <c r="N23" s="14"/>
    </row>
    <row r="24" spans="1:16" ht="14.25">
      <c r="A24" s="39">
        <f t="shared" si="2"/>
        <v>19</v>
      </c>
      <c r="B24" s="66" t="s">
        <v>21</v>
      </c>
      <c r="C24" s="58"/>
      <c r="D24" s="5"/>
      <c r="E24" s="16"/>
      <c r="F24" s="5" t="s">
        <v>9</v>
      </c>
      <c r="G24" s="5" t="s">
        <v>74</v>
      </c>
      <c r="H24" s="6">
        <f t="shared" si="4"/>
        <v>0.39999999999999147</v>
      </c>
      <c r="I24" s="7">
        <v>77.8</v>
      </c>
      <c r="J24" s="5"/>
      <c r="K24" s="5"/>
      <c r="L24" s="10"/>
      <c r="M24" s="52"/>
      <c r="N24" s="14"/>
    </row>
    <row r="25" spans="1:16" ht="14.25">
      <c r="A25" s="39">
        <f t="shared" si="2"/>
        <v>20</v>
      </c>
      <c r="B25" s="66" t="s">
        <v>31</v>
      </c>
      <c r="C25" s="58"/>
      <c r="D25" s="5"/>
      <c r="E25" s="16"/>
      <c r="F25" s="5" t="s">
        <v>9</v>
      </c>
      <c r="G25" s="5" t="s">
        <v>76</v>
      </c>
      <c r="H25" s="6">
        <f t="shared" si="4"/>
        <v>2</v>
      </c>
      <c r="I25" s="7">
        <v>79.8</v>
      </c>
      <c r="J25" s="5"/>
      <c r="K25" s="5" t="s">
        <v>77</v>
      </c>
      <c r="L25" s="8"/>
      <c r="M25" s="52"/>
      <c r="N25" s="14"/>
    </row>
    <row r="26" spans="1:16" ht="14.25">
      <c r="A26" s="39">
        <f t="shared" si="2"/>
        <v>21</v>
      </c>
      <c r="B26" s="66" t="s">
        <v>29</v>
      </c>
      <c r="C26" s="58" t="s">
        <v>25</v>
      </c>
      <c r="D26" s="5" t="s">
        <v>79</v>
      </c>
      <c r="E26" s="16"/>
      <c r="F26" s="5" t="s">
        <v>6</v>
      </c>
      <c r="G26" s="5" t="s">
        <v>75</v>
      </c>
      <c r="H26" s="6">
        <f t="shared" si="4"/>
        <v>0.5</v>
      </c>
      <c r="I26" s="7">
        <v>80.3</v>
      </c>
      <c r="J26" s="5"/>
      <c r="K26" s="5" t="s">
        <v>78</v>
      </c>
      <c r="L26" s="10"/>
      <c r="M26" s="52"/>
      <c r="N26" s="14"/>
    </row>
    <row r="27" spans="1:16" ht="14.25">
      <c r="A27" s="39">
        <f t="shared" si="2"/>
        <v>22</v>
      </c>
      <c r="B27" s="66" t="s">
        <v>29</v>
      </c>
      <c r="C27" s="58"/>
      <c r="D27" s="5" t="s">
        <v>80</v>
      </c>
      <c r="E27" s="16"/>
      <c r="F27" s="5" t="s">
        <v>6</v>
      </c>
      <c r="G27" s="5" t="s">
        <v>81</v>
      </c>
      <c r="H27" s="6">
        <f t="shared" si="4"/>
        <v>6.9000000000000057</v>
      </c>
      <c r="I27" s="7">
        <v>87.2</v>
      </c>
      <c r="J27" s="5"/>
      <c r="K27" s="9"/>
      <c r="L27" s="10"/>
      <c r="M27" s="52"/>
      <c r="N27" s="14"/>
    </row>
    <row r="28" spans="1:16" s="11" customFormat="1" ht="14.25">
      <c r="A28" s="39">
        <f t="shared" si="0"/>
        <v>23</v>
      </c>
      <c r="B28" s="66" t="s">
        <v>26</v>
      </c>
      <c r="C28" s="58" t="s">
        <v>25</v>
      </c>
      <c r="D28" s="5" t="s">
        <v>82</v>
      </c>
      <c r="E28" s="16"/>
      <c r="F28" s="5" t="s">
        <v>71</v>
      </c>
      <c r="G28" s="5" t="s">
        <v>5</v>
      </c>
      <c r="H28" s="6">
        <f t="shared" si="1"/>
        <v>3.5</v>
      </c>
      <c r="I28" s="7">
        <v>90.7</v>
      </c>
      <c r="J28" s="5"/>
      <c r="K28" s="47"/>
      <c r="L28" s="10"/>
      <c r="M28" s="52"/>
      <c r="N28" s="14"/>
      <c r="P28" s="1"/>
    </row>
    <row r="29" spans="1:16" ht="14.25">
      <c r="A29" s="39">
        <f t="shared" si="0"/>
        <v>24</v>
      </c>
      <c r="B29" s="66" t="s">
        <v>21</v>
      </c>
      <c r="C29" s="58" t="s">
        <v>25</v>
      </c>
      <c r="D29" s="48" t="s">
        <v>83</v>
      </c>
      <c r="E29" s="16"/>
      <c r="F29" s="5" t="s">
        <v>71</v>
      </c>
      <c r="G29" s="5" t="s">
        <v>75</v>
      </c>
      <c r="H29" s="6">
        <f t="shared" si="1"/>
        <v>2.7000000000000028</v>
      </c>
      <c r="I29" s="7">
        <v>93.4</v>
      </c>
      <c r="J29" s="5"/>
      <c r="K29" s="9"/>
      <c r="L29" s="10"/>
      <c r="M29" s="52"/>
      <c r="N29" s="14"/>
    </row>
    <row r="30" spans="1:16" ht="14.25">
      <c r="A30" s="39">
        <f t="shared" si="0"/>
        <v>25</v>
      </c>
      <c r="B30" s="66" t="s">
        <v>29</v>
      </c>
      <c r="C30" s="58" t="s">
        <v>25</v>
      </c>
      <c r="D30" s="5" t="s">
        <v>84</v>
      </c>
      <c r="E30" s="16"/>
      <c r="F30" s="5" t="s">
        <v>6</v>
      </c>
      <c r="G30" s="5" t="s">
        <v>32</v>
      </c>
      <c r="H30" s="6">
        <f t="shared" si="1"/>
        <v>1.0999999999999943</v>
      </c>
      <c r="I30" s="7">
        <v>94.5</v>
      </c>
      <c r="J30" s="5"/>
      <c r="K30" s="5"/>
      <c r="L30" s="8"/>
      <c r="M30" s="52"/>
      <c r="N30" s="14"/>
    </row>
    <row r="31" spans="1:16" ht="33.75">
      <c r="A31" s="40">
        <f t="shared" si="0"/>
        <v>26</v>
      </c>
      <c r="B31" s="67"/>
      <c r="C31" s="59"/>
      <c r="D31" s="49" t="s">
        <v>125</v>
      </c>
      <c r="E31" s="21"/>
      <c r="F31" s="20" t="s">
        <v>8</v>
      </c>
      <c r="G31" s="20" t="s">
        <v>85</v>
      </c>
      <c r="H31" s="22">
        <f t="shared" si="1"/>
        <v>6</v>
      </c>
      <c r="I31" s="23">
        <v>100.5</v>
      </c>
      <c r="J31" s="20"/>
      <c r="K31" s="25" t="s">
        <v>116</v>
      </c>
      <c r="L31" s="24">
        <f>I31-I21</f>
        <v>31</v>
      </c>
      <c r="M31" s="52"/>
      <c r="N31" s="14"/>
    </row>
    <row r="32" spans="1:16" ht="14.25">
      <c r="A32" s="39">
        <f t="shared" si="0"/>
        <v>27</v>
      </c>
      <c r="B32" s="66" t="s">
        <v>28</v>
      </c>
      <c r="C32" s="58"/>
      <c r="D32" s="5"/>
      <c r="E32" s="16"/>
      <c r="F32" s="5" t="s">
        <v>6</v>
      </c>
      <c r="G32" s="5" t="s">
        <v>32</v>
      </c>
      <c r="H32" s="6">
        <f t="shared" si="1"/>
        <v>6</v>
      </c>
      <c r="I32" s="7">
        <v>106.5</v>
      </c>
      <c r="J32" s="5"/>
      <c r="K32" s="5"/>
      <c r="L32" s="8"/>
      <c r="M32" s="52"/>
      <c r="N32" s="14"/>
    </row>
    <row r="33" spans="1:16" ht="14.25">
      <c r="A33" s="39">
        <f t="shared" si="0"/>
        <v>28</v>
      </c>
      <c r="B33" s="66" t="s">
        <v>21</v>
      </c>
      <c r="C33" s="58"/>
      <c r="D33" s="5"/>
      <c r="E33" s="16"/>
      <c r="F33" s="5" t="s">
        <v>9</v>
      </c>
      <c r="G33" s="5" t="s">
        <v>32</v>
      </c>
      <c r="H33" s="6">
        <f t="shared" si="1"/>
        <v>0.40000000000000568</v>
      </c>
      <c r="I33" s="7">
        <v>106.9</v>
      </c>
      <c r="J33" s="5"/>
      <c r="K33" s="9"/>
      <c r="L33" s="10"/>
      <c r="M33" s="52"/>
      <c r="N33" s="14"/>
    </row>
    <row r="34" spans="1:16" s="11" customFormat="1" ht="14.25">
      <c r="A34" s="39">
        <f t="shared" si="0"/>
        <v>29</v>
      </c>
      <c r="B34" s="66" t="s">
        <v>21</v>
      </c>
      <c r="C34" s="61" t="s">
        <v>25</v>
      </c>
      <c r="D34" s="5" t="s">
        <v>84</v>
      </c>
      <c r="E34" s="16"/>
      <c r="F34" s="5" t="s">
        <v>9</v>
      </c>
      <c r="G34" s="5" t="s">
        <v>75</v>
      </c>
      <c r="H34" s="6">
        <f t="shared" si="1"/>
        <v>1.6999999999999886</v>
      </c>
      <c r="I34" s="7">
        <v>108.6</v>
      </c>
      <c r="J34" s="5"/>
      <c r="K34" s="9"/>
      <c r="L34" s="10"/>
      <c r="M34" s="52"/>
      <c r="N34" s="14"/>
      <c r="P34" s="1"/>
    </row>
    <row r="35" spans="1:16" s="11" customFormat="1" ht="14.25">
      <c r="A35" s="39">
        <f t="shared" si="0"/>
        <v>30</v>
      </c>
      <c r="B35" s="66" t="s">
        <v>26</v>
      </c>
      <c r="C35" s="61" t="s">
        <v>25</v>
      </c>
      <c r="D35" s="48" t="s">
        <v>86</v>
      </c>
      <c r="E35" s="16"/>
      <c r="F35" s="48" t="s">
        <v>9</v>
      </c>
      <c r="G35" s="48" t="s">
        <v>32</v>
      </c>
      <c r="H35" s="6">
        <f t="shared" si="1"/>
        <v>4</v>
      </c>
      <c r="I35" s="7">
        <v>112.6</v>
      </c>
      <c r="J35" s="5"/>
      <c r="K35" s="5" t="s">
        <v>87</v>
      </c>
      <c r="L35" s="10"/>
      <c r="M35" s="52"/>
      <c r="N35" s="14"/>
      <c r="P35" s="1"/>
    </row>
    <row r="36" spans="1:16" s="11" customFormat="1" ht="14.25">
      <c r="A36" s="39">
        <f t="shared" si="0"/>
        <v>31</v>
      </c>
      <c r="B36" s="66" t="s">
        <v>26</v>
      </c>
      <c r="C36" s="61" t="s">
        <v>25</v>
      </c>
      <c r="D36" s="48"/>
      <c r="E36" s="16"/>
      <c r="F36" s="48" t="s">
        <v>6</v>
      </c>
      <c r="G36" s="48" t="s">
        <v>32</v>
      </c>
      <c r="H36" s="6">
        <f t="shared" si="1"/>
        <v>1.2000000000000028</v>
      </c>
      <c r="I36" s="7">
        <v>113.8</v>
      </c>
      <c r="J36" s="5"/>
      <c r="K36" s="5"/>
      <c r="L36" s="10"/>
      <c r="M36" s="52"/>
      <c r="N36" s="14"/>
      <c r="P36" s="1"/>
    </row>
    <row r="37" spans="1:16" s="11" customFormat="1" ht="14.25">
      <c r="A37" s="39">
        <f t="shared" si="0"/>
        <v>32</v>
      </c>
      <c r="B37" s="66" t="s">
        <v>21</v>
      </c>
      <c r="C37" s="61" t="s">
        <v>25</v>
      </c>
      <c r="D37" s="48" t="s">
        <v>88</v>
      </c>
      <c r="E37" s="16"/>
      <c r="F37" s="48" t="s">
        <v>37</v>
      </c>
      <c r="G37" s="5" t="s">
        <v>121</v>
      </c>
      <c r="H37" s="6">
        <f t="shared" si="1"/>
        <v>0.29999999999999716</v>
      </c>
      <c r="I37" s="7">
        <v>114.1</v>
      </c>
      <c r="J37" s="5"/>
      <c r="K37" s="5" t="s">
        <v>90</v>
      </c>
      <c r="L37" s="10"/>
      <c r="M37" s="52"/>
      <c r="N37" s="14"/>
      <c r="P37" s="1"/>
    </row>
    <row r="38" spans="1:16" s="11" customFormat="1" ht="22.5">
      <c r="A38" s="71">
        <f t="shared" si="0"/>
        <v>33</v>
      </c>
      <c r="B38" s="98"/>
      <c r="C38" s="99"/>
      <c r="D38" s="80" t="s">
        <v>91</v>
      </c>
      <c r="E38" s="75"/>
      <c r="F38" s="80" t="s">
        <v>124</v>
      </c>
      <c r="G38" s="74" t="s">
        <v>121</v>
      </c>
      <c r="H38" s="76">
        <f t="shared" si="1"/>
        <v>0.40000000000000568</v>
      </c>
      <c r="I38" s="77">
        <v>114.5</v>
      </c>
      <c r="J38" s="74"/>
      <c r="K38" s="78" t="s">
        <v>123</v>
      </c>
      <c r="L38" s="79">
        <f>I38-I31</f>
        <v>14</v>
      </c>
      <c r="M38" s="52"/>
      <c r="N38" s="14"/>
      <c r="P38" s="1"/>
    </row>
    <row r="39" spans="1:16" s="11" customFormat="1" ht="14.25">
      <c r="A39" s="39">
        <f t="shared" si="0"/>
        <v>34</v>
      </c>
      <c r="B39" s="68" t="s">
        <v>26</v>
      </c>
      <c r="C39" s="61"/>
      <c r="D39" s="48"/>
      <c r="E39" s="16"/>
      <c r="F39" s="48" t="s">
        <v>35</v>
      </c>
      <c r="G39" s="48" t="s">
        <v>34</v>
      </c>
      <c r="H39" s="6">
        <f t="shared" si="1"/>
        <v>0.5</v>
      </c>
      <c r="I39" s="7">
        <v>115</v>
      </c>
      <c r="J39" s="5"/>
      <c r="K39" s="5" t="s">
        <v>92</v>
      </c>
      <c r="L39" s="10"/>
      <c r="M39" s="52"/>
      <c r="N39" s="14"/>
      <c r="P39" s="1"/>
    </row>
    <row r="40" spans="1:16" s="11" customFormat="1" ht="14.25">
      <c r="A40" s="39">
        <f t="shared" si="0"/>
        <v>35</v>
      </c>
      <c r="B40" s="68" t="s">
        <v>26</v>
      </c>
      <c r="C40" s="61"/>
      <c r="D40" s="48"/>
      <c r="E40" s="16"/>
      <c r="F40" s="48" t="s">
        <v>12</v>
      </c>
      <c r="G40" s="48" t="s">
        <v>11</v>
      </c>
      <c r="H40" s="6">
        <f t="shared" si="1"/>
        <v>0.5</v>
      </c>
      <c r="I40" s="7">
        <v>115.5</v>
      </c>
      <c r="J40" s="5"/>
      <c r="K40" s="5" t="s">
        <v>93</v>
      </c>
      <c r="L40" s="10"/>
      <c r="M40" s="52"/>
      <c r="N40" s="14"/>
      <c r="P40" s="1"/>
    </row>
    <row r="41" spans="1:16" s="11" customFormat="1" ht="14.25">
      <c r="A41" s="39">
        <f t="shared" si="0"/>
        <v>36</v>
      </c>
      <c r="B41" s="68" t="s">
        <v>26</v>
      </c>
      <c r="C41" s="61" t="s">
        <v>25</v>
      </c>
      <c r="D41" s="48" t="s">
        <v>94</v>
      </c>
      <c r="E41" s="16"/>
      <c r="F41" s="48" t="s">
        <v>95</v>
      </c>
      <c r="G41" s="48" t="s">
        <v>122</v>
      </c>
      <c r="H41" s="6">
        <f t="shared" si="1"/>
        <v>0.29999999999999716</v>
      </c>
      <c r="I41" s="7">
        <v>115.8</v>
      </c>
      <c r="J41" s="5"/>
      <c r="K41" s="9"/>
      <c r="L41" s="10"/>
      <c r="M41" s="52"/>
      <c r="N41" s="14"/>
      <c r="P41" s="1"/>
    </row>
    <row r="42" spans="1:16" s="11" customFormat="1" ht="14.25">
      <c r="A42" s="39">
        <f t="shared" si="0"/>
        <v>37</v>
      </c>
      <c r="B42" s="66" t="s">
        <v>21</v>
      </c>
      <c r="C42" s="61" t="s">
        <v>25</v>
      </c>
      <c r="D42" s="48" t="s">
        <v>98</v>
      </c>
      <c r="E42" s="16"/>
      <c r="F42" s="48" t="s">
        <v>96</v>
      </c>
      <c r="G42" s="48" t="s">
        <v>97</v>
      </c>
      <c r="H42" s="6">
        <f t="shared" si="1"/>
        <v>4.9000000000000057</v>
      </c>
      <c r="I42" s="7">
        <v>120.7</v>
      </c>
      <c r="J42" s="5"/>
      <c r="K42" s="5"/>
      <c r="L42" s="10"/>
      <c r="M42" s="52"/>
      <c r="N42" s="14"/>
      <c r="P42" s="1"/>
    </row>
    <row r="43" spans="1:16" s="11" customFormat="1" ht="33.75">
      <c r="A43" s="40">
        <f t="shared" si="0"/>
        <v>38</v>
      </c>
      <c r="B43" s="70"/>
      <c r="C43" s="60"/>
      <c r="D43" s="25" t="s">
        <v>99</v>
      </c>
      <c r="E43" s="21"/>
      <c r="F43" s="49" t="s">
        <v>105</v>
      </c>
      <c r="G43" s="49" t="s">
        <v>97</v>
      </c>
      <c r="H43" s="22">
        <f t="shared" ref="H43" si="5">I43-I42</f>
        <v>16.200000000000003</v>
      </c>
      <c r="I43" s="23">
        <v>136.9</v>
      </c>
      <c r="J43" s="20"/>
      <c r="K43" s="25" t="s">
        <v>117</v>
      </c>
      <c r="L43" s="24">
        <f>I43-I33</f>
        <v>30</v>
      </c>
      <c r="M43" s="52"/>
      <c r="N43" s="14"/>
      <c r="P43" s="1"/>
    </row>
    <row r="44" spans="1:16" s="11" customFormat="1" ht="14.25">
      <c r="A44" s="39">
        <f t="shared" si="0"/>
        <v>39</v>
      </c>
      <c r="B44" s="66" t="s">
        <v>28</v>
      </c>
      <c r="C44" s="61"/>
      <c r="D44" s="48"/>
      <c r="E44" s="16"/>
      <c r="F44" s="48" t="s">
        <v>95</v>
      </c>
      <c r="G44" s="89" t="s">
        <v>100</v>
      </c>
      <c r="H44" s="6">
        <f t="shared" si="1"/>
        <v>12.299999999999983</v>
      </c>
      <c r="I44" s="7">
        <v>149.19999999999999</v>
      </c>
      <c r="J44" s="5"/>
      <c r="K44" s="9" t="s">
        <v>114</v>
      </c>
      <c r="L44" s="10"/>
      <c r="M44" s="52"/>
      <c r="N44" s="14"/>
      <c r="P44" s="1"/>
    </row>
    <row r="45" spans="1:16" s="11" customFormat="1" ht="14.25">
      <c r="A45" s="39">
        <f t="shared" si="0"/>
        <v>40</v>
      </c>
      <c r="B45" s="68" t="s">
        <v>26</v>
      </c>
      <c r="C45" s="61" t="s">
        <v>25</v>
      </c>
      <c r="D45" s="48"/>
      <c r="E45" s="16"/>
      <c r="F45" s="48" t="s">
        <v>71</v>
      </c>
      <c r="G45" s="48" t="s">
        <v>102</v>
      </c>
      <c r="H45" s="6">
        <f t="shared" si="1"/>
        <v>3.9000000000000057</v>
      </c>
      <c r="I45" s="7">
        <v>153.1</v>
      </c>
      <c r="J45" s="5"/>
      <c r="K45" s="9"/>
      <c r="L45" s="10"/>
      <c r="M45" s="52"/>
      <c r="N45" s="14"/>
      <c r="P45" s="1"/>
    </row>
    <row r="46" spans="1:16" s="11" customFormat="1" ht="14.25">
      <c r="A46" s="39">
        <f t="shared" si="0"/>
        <v>41</v>
      </c>
      <c r="B46" s="68" t="s">
        <v>26</v>
      </c>
      <c r="C46" s="61" t="s">
        <v>25</v>
      </c>
      <c r="D46" s="89" t="s">
        <v>65</v>
      </c>
      <c r="E46" s="16"/>
      <c r="F46" s="48" t="s">
        <v>95</v>
      </c>
      <c r="G46" s="48" t="s">
        <v>101</v>
      </c>
      <c r="H46" s="6">
        <f t="shared" si="1"/>
        <v>0.40000000000000568</v>
      </c>
      <c r="I46" s="7">
        <v>153.5</v>
      </c>
      <c r="J46" s="5"/>
      <c r="K46" s="5"/>
      <c r="L46" s="10"/>
      <c r="M46" s="52"/>
      <c r="N46" s="14"/>
      <c r="P46" s="1"/>
    </row>
    <row r="47" spans="1:16" s="11" customFormat="1" ht="14.25">
      <c r="A47" s="39">
        <f t="shared" si="0"/>
        <v>42</v>
      </c>
      <c r="B47" s="66" t="s">
        <v>21</v>
      </c>
      <c r="C47" s="61"/>
      <c r="D47" s="48"/>
      <c r="E47" s="16"/>
      <c r="F47" s="48" t="s">
        <v>33</v>
      </c>
      <c r="G47" s="48" t="s">
        <v>101</v>
      </c>
      <c r="H47" s="6">
        <f t="shared" si="1"/>
        <v>19.699999999999989</v>
      </c>
      <c r="I47" s="7">
        <v>173.2</v>
      </c>
      <c r="J47" s="5"/>
      <c r="K47" s="9"/>
      <c r="L47" s="10"/>
      <c r="M47" s="52"/>
      <c r="N47" s="14"/>
      <c r="P47" s="1"/>
    </row>
    <row r="48" spans="1:16" s="11" customFormat="1" ht="33.75">
      <c r="A48" s="40">
        <f t="shared" si="0"/>
        <v>43</v>
      </c>
      <c r="B48" s="70"/>
      <c r="C48" s="60"/>
      <c r="D48" s="25" t="s">
        <v>104</v>
      </c>
      <c r="E48" s="21"/>
      <c r="F48" s="49" t="s">
        <v>105</v>
      </c>
      <c r="G48" s="49" t="s">
        <v>103</v>
      </c>
      <c r="H48" s="22">
        <f t="shared" si="1"/>
        <v>4.1000000000000227</v>
      </c>
      <c r="I48" s="23">
        <v>177.3</v>
      </c>
      <c r="J48" s="20"/>
      <c r="K48" s="25" t="s">
        <v>118</v>
      </c>
      <c r="L48" s="24">
        <f>I48-I43</f>
        <v>40.400000000000006</v>
      </c>
      <c r="M48" s="52"/>
      <c r="N48" s="14"/>
      <c r="P48" s="1"/>
    </row>
    <row r="49" spans="1:16" s="11" customFormat="1" ht="14.25">
      <c r="A49" s="39">
        <f t="shared" si="0"/>
        <v>44</v>
      </c>
      <c r="B49" s="68" t="s">
        <v>26</v>
      </c>
      <c r="C49" s="61" t="s">
        <v>25</v>
      </c>
      <c r="D49" s="48"/>
      <c r="E49" s="16"/>
      <c r="F49" s="48" t="s">
        <v>13</v>
      </c>
      <c r="G49" s="50" t="s">
        <v>106</v>
      </c>
      <c r="H49" s="6">
        <f t="shared" si="1"/>
        <v>0.79999999999998295</v>
      </c>
      <c r="I49" s="7">
        <v>178.1</v>
      </c>
      <c r="J49" s="5"/>
      <c r="K49" s="9"/>
      <c r="L49" s="10"/>
      <c r="M49" s="52"/>
      <c r="N49" s="14"/>
      <c r="P49" s="1"/>
    </row>
    <row r="50" spans="1:16" s="11" customFormat="1" ht="22.5">
      <c r="A50" s="39">
        <f t="shared" si="0"/>
        <v>45</v>
      </c>
      <c r="B50" s="68" t="s">
        <v>26</v>
      </c>
      <c r="C50" s="61" t="s">
        <v>25</v>
      </c>
      <c r="D50" s="48" t="s">
        <v>107</v>
      </c>
      <c r="E50" s="16"/>
      <c r="F50" s="48" t="s">
        <v>13</v>
      </c>
      <c r="G50" s="50" t="s">
        <v>42</v>
      </c>
      <c r="H50" s="6">
        <f t="shared" si="1"/>
        <v>9.9999999999994316E-2</v>
      </c>
      <c r="I50" s="7">
        <v>178.2</v>
      </c>
      <c r="J50" s="5"/>
      <c r="K50" s="5"/>
      <c r="L50" s="10"/>
      <c r="M50" s="13"/>
      <c r="N50" s="14"/>
      <c r="P50" s="1"/>
    </row>
    <row r="51" spans="1:16" s="11" customFormat="1" ht="22.5">
      <c r="A51" s="39">
        <f t="shared" si="0"/>
        <v>46</v>
      </c>
      <c r="B51" s="66" t="s">
        <v>21</v>
      </c>
      <c r="C51" s="61" t="s">
        <v>25</v>
      </c>
      <c r="D51" s="48"/>
      <c r="E51" s="16"/>
      <c r="F51" s="48" t="s">
        <v>13</v>
      </c>
      <c r="G51" s="50" t="s">
        <v>108</v>
      </c>
      <c r="H51" s="6">
        <f t="shared" si="1"/>
        <v>3.3000000000000114</v>
      </c>
      <c r="I51" s="7">
        <v>181.5</v>
      </c>
      <c r="J51" s="5"/>
      <c r="K51" s="5"/>
      <c r="L51" s="10"/>
      <c r="M51" s="13"/>
      <c r="N51" s="14"/>
      <c r="P51" s="1"/>
    </row>
    <row r="52" spans="1:16" s="11" customFormat="1" ht="22.5">
      <c r="A52" s="39">
        <f t="shared" si="0"/>
        <v>47</v>
      </c>
      <c r="B52" s="68" t="s">
        <v>27</v>
      </c>
      <c r="C52" s="61" t="s">
        <v>25</v>
      </c>
      <c r="D52" s="48"/>
      <c r="E52" s="16"/>
      <c r="F52" s="48" t="s">
        <v>14</v>
      </c>
      <c r="G52" s="50" t="s">
        <v>42</v>
      </c>
      <c r="H52" s="6">
        <f t="shared" si="1"/>
        <v>0.30000000000001137</v>
      </c>
      <c r="I52" s="7">
        <v>181.8</v>
      </c>
      <c r="J52" s="5"/>
      <c r="K52" s="9" t="s">
        <v>109</v>
      </c>
      <c r="L52" s="10"/>
      <c r="M52" s="13"/>
      <c r="N52" s="14"/>
      <c r="P52" s="1"/>
    </row>
    <row r="53" spans="1:16" s="11" customFormat="1" ht="14.25">
      <c r="A53" s="39">
        <f t="shared" si="0"/>
        <v>48</v>
      </c>
      <c r="B53" s="68" t="s">
        <v>21</v>
      </c>
      <c r="C53" s="61" t="s">
        <v>25</v>
      </c>
      <c r="D53" s="48" t="s">
        <v>43</v>
      </c>
      <c r="E53" s="16"/>
      <c r="F53" s="50" t="s">
        <v>13</v>
      </c>
      <c r="G53" s="50" t="s">
        <v>110</v>
      </c>
      <c r="H53" s="6">
        <f t="shared" si="1"/>
        <v>7</v>
      </c>
      <c r="I53" s="7">
        <v>188.8</v>
      </c>
      <c r="J53" s="5"/>
      <c r="K53" s="9"/>
      <c r="L53" s="10"/>
      <c r="M53" s="13"/>
      <c r="N53" s="14"/>
      <c r="P53" s="1"/>
    </row>
    <row r="54" spans="1:16" s="11" customFormat="1" ht="14.25">
      <c r="A54" s="39">
        <f t="shared" si="0"/>
        <v>49</v>
      </c>
      <c r="B54" s="68" t="s">
        <v>29</v>
      </c>
      <c r="C54" s="61"/>
      <c r="D54" s="48"/>
      <c r="E54" s="16"/>
      <c r="F54" s="50" t="s">
        <v>12</v>
      </c>
      <c r="G54" s="50" t="s">
        <v>110</v>
      </c>
      <c r="H54" s="6">
        <f t="shared" si="1"/>
        <v>3.6999999999999886</v>
      </c>
      <c r="I54" s="7">
        <v>192.5</v>
      </c>
      <c r="J54" s="5"/>
      <c r="K54" s="5" t="s">
        <v>111</v>
      </c>
      <c r="L54" s="10"/>
      <c r="M54" s="13"/>
      <c r="N54" s="14"/>
      <c r="P54" s="1"/>
    </row>
    <row r="55" spans="1:16" s="11" customFormat="1" ht="14.25">
      <c r="A55" s="39">
        <f t="shared" si="0"/>
        <v>50</v>
      </c>
      <c r="B55" s="68" t="s">
        <v>26</v>
      </c>
      <c r="C55" s="61" t="s">
        <v>25</v>
      </c>
      <c r="D55" s="5" t="s">
        <v>112</v>
      </c>
      <c r="E55" s="16"/>
      <c r="F55" s="48" t="s">
        <v>71</v>
      </c>
      <c r="G55" s="50" t="s">
        <v>11</v>
      </c>
      <c r="H55" s="6">
        <f t="shared" si="1"/>
        <v>8</v>
      </c>
      <c r="I55" s="7">
        <v>200.5</v>
      </c>
      <c r="J55" s="5"/>
      <c r="K55" s="9"/>
      <c r="L55" s="10"/>
      <c r="M55" s="13"/>
      <c r="N55" s="14"/>
      <c r="P55" s="1"/>
    </row>
    <row r="56" spans="1:16" ht="57" thickBot="1">
      <c r="A56" s="41">
        <f t="shared" si="0"/>
        <v>51</v>
      </c>
      <c r="B56" s="69"/>
      <c r="C56" s="62"/>
      <c r="D56" s="34" t="s">
        <v>38</v>
      </c>
      <c r="E56" s="35"/>
      <c r="F56" s="34" t="s">
        <v>10</v>
      </c>
      <c r="G56" s="34"/>
      <c r="H56" s="36">
        <f t="shared" si="1"/>
        <v>0.69999999999998863</v>
      </c>
      <c r="I56" s="37">
        <v>201.2</v>
      </c>
      <c r="J56" s="34"/>
      <c r="K56" s="38" t="s">
        <v>119</v>
      </c>
      <c r="L56" s="44">
        <f>I56-I48</f>
        <v>23.899999999999977</v>
      </c>
      <c r="M56" s="13"/>
      <c r="N56" s="14"/>
    </row>
    <row r="57" spans="1:16">
      <c r="A57" s="42"/>
      <c r="B57" s="63"/>
      <c r="C57" s="63"/>
      <c r="N57" s="14"/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webPublishItems count="1">
    <webPublishItem id="25480" divId="京都600_BAK715_25480" sourceType="range" sourceRef="A1:L5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2016-05-29T11:19:25Z</cp:lastPrinted>
  <dcterms:created xsi:type="dcterms:W3CDTF">2011-02-06T12:06:47Z</dcterms:created>
  <dcterms:modified xsi:type="dcterms:W3CDTF">2016-05-30T14:58:40Z</dcterms:modified>
</cp:coreProperties>
</file>