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925" yWindow="90" windowWidth="18135" windowHeight="12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29" i="1" l="1"/>
  <c r="L105" i="1"/>
  <c r="L98" i="1"/>
  <c r="L75" i="1"/>
  <c r="L67" i="1"/>
  <c r="L50" i="1"/>
  <c r="L37" i="1"/>
  <c r="L15" i="1"/>
  <c r="A129" i="1"/>
  <c r="H129" i="1"/>
  <c r="A109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08" i="1"/>
  <c r="H128" i="1"/>
  <c r="H127" i="1"/>
  <c r="H126" i="1"/>
  <c r="H125" i="1"/>
  <c r="H124" i="1"/>
  <c r="H123" i="1"/>
  <c r="H122" i="1"/>
  <c r="H121" i="1"/>
  <c r="H116" i="1"/>
  <c r="H105" i="1"/>
  <c r="H98" i="1"/>
  <c r="H120" i="1"/>
  <c r="H119" i="1"/>
  <c r="H118" i="1"/>
  <c r="H117" i="1"/>
  <c r="H115" i="1"/>
  <c r="H114" i="1"/>
  <c r="H113" i="1"/>
  <c r="H112" i="1"/>
  <c r="H111" i="1"/>
  <c r="H110" i="1"/>
  <c r="H109" i="1"/>
  <c r="H108" i="1"/>
  <c r="H107" i="1"/>
  <c r="H106" i="1"/>
  <c r="H104" i="1"/>
  <c r="H103" i="1"/>
  <c r="H102" i="1"/>
  <c r="H101" i="1"/>
  <c r="H100" i="1"/>
  <c r="H99" i="1"/>
  <c r="H97" i="1"/>
  <c r="H96" i="1"/>
  <c r="H95" i="1"/>
  <c r="H94" i="1"/>
  <c r="H93" i="1"/>
  <c r="H92" i="1"/>
  <c r="H91" i="1"/>
  <c r="H90" i="1"/>
  <c r="H89" i="1"/>
  <c r="H78" i="1"/>
  <c r="H75" i="1"/>
  <c r="H47" i="1"/>
  <c r="H46" i="1"/>
  <c r="H50" i="1"/>
  <c r="H49" i="1"/>
  <c r="H84" i="1" l="1"/>
  <c r="H66" i="1"/>
  <c r="H59" i="1"/>
  <c r="H62" i="1"/>
  <c r="H60" i="1"/>
  <c r="H88" i="1" l="1"/>
  <c r="H87" i="1"/>
  <c r="H86" i="1"/>
  <c r="H85" i="1"/>
  <c r="H82" i="1"/>
  <c r="H81" i="1"/>
  <c r="H79" i="1"/>
  <c r="H80" i="1"/>
  <c r="H76" i="1"/>
  <c r="H74" i="1"/>
  <c r="H72" i="1"/>
  <c r="H83" i="1"/>
  <c r="H77" i="1"/>
  <c r="H73" i="1"/>
  <c r="H67" i="1" l="1"/>
  <c r="H61" i="1"/>
  <c r="H58" i="1"/>
  <c r="H56" i="1"/>
  <c r="H20" i="1"/>
  <c r="H19" i="1"/>
  <c r="H18" i="1"/>
  <c r="H17" i="1"/>
  <c r="H16" i="1"/>
  <c r="H21" i="1"/>
  <c r="H22" i="1" l="1"/>
  <c r="H23" i="1" l="1"/>
  <c r="H24" i="1" l="1"/>
  <c r="H25" i="1" l="1"/>
  <c r="H26" i="1" l="1"/>
  <c r="H27" i="1" l="1"/>
  <c r="H10" i="1" l="1"/>
  <c r="H54" i="1" l="1"/>
  <c r="H53" i="1"/>
  <c r="H52" i="1"/>
  <c r="H51" i="1"/>
  <c r="H48" i="1"/>
  <c r="H45" i="1"/>
  <c r="H57" i="1"/>
  <c r="H55" i="1"/>
  <c r="H71" i="1" l="1"/>
  <c r="H64" i="1"/>
  <c r="H44" i="1"/>
  <c r="H43" i="1"/>
  <c r="H42" i="1"/>
  <c r="H41" i="1"/>
  <c r="H40" i="1"/>
  <c r="H39" i="1"/>
  <c r="H38" i="1"/>
  <c r="H37" i="1"/>
  <c r="H36" i="1"/>
  <c r="H34" i="1"/>
  <c r="H33" i="1"/>
  <c r="H9" i="1" l="1"/>
  <c r="H8" i="1"/>
  <c r="H70" i="1" l="1"/>
  <c r="H69" i="1"/>
  <c r="H68" i="1"/>
  <c r="H65" i="1"/>
  <c r="H63" i="1"/>
  <c r="A7" i="1" l="1"/>
  <c r="H7" i="1"/>
  <c r="H11" i="1"/>
  <c r="H12" i="1"/>
  <c r="H13" i="1"/>
  <c r="H14" i="1"/>
  <c r="H15" i="1"/>
  <c r="H28" i="1"/>
  <c r="H29" i="1"/>
  <c r="H30" i="1"/>
  <c r="H31" i="1"/>
  <c r="H32" i="1"/>
  <c r="H35" i="1"/>
  <c r="A8" i="1" l="1"/>
  <c r="A9" i="1" s="1"/>
  <c r="A10" i="1" l="1"/>
  <c r="A11" i="1" s="1"/>
  <c r="A12" i="1" s="1"/>
  <c r="A13" i="1" s="1"/>
  <c r="A14" i="1" s="1"/>
  <c r="A15" i="1" s="1"/>
  <c r="A16" i="1" l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A39" i="1" s="1"/>
  <c r="A40" i="1" s="1"/>
  <c r="A41" i="1" s="1"/>
  <c r="A42" i="1" s="1"/>
  <c r="A43" i="1" s="1"/>
  <c r="A44" i="1" s="1"/>
  <c r="A45" i="1" s="1"/>
  <c r="A46" i="1" l="1"/>
  <c r="A47" i="1" s="1"/>
  <c r="A48" i="1" s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  <c r="A67" i="1" s="1"/>
  <c r="A68" i="1" s="1"/>
  <c r="A69" i="1" s="1"/>
  <c r="A70" i="1" s="1"/>
  <c r="A71" i="1" s="1"/>
  <c r="A72" i="1" s="1"/>
  <c r="A73" i="1" s="1"/>
  <c r="A74" i="1" s="1"/>
  <c r="A75" i="1" l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l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<sst xmlns="http://schemas.openxmlformats.org/spreadsheetml/2006/main" count="602" uniqueCount="276">
  <si>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</si>
  <si>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</si>
  <si>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</si>
  <si>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</si>
  <si>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</si>
  <si>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</si>
  <si>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</si>
  <si>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</si>
  <si>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</si>
  <si>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右側</t>
    <rPh sb="0" eb="2">
      <t>ミギガワ</t>
    </rPh>
    <phoneticPr fontId="1"/>
  </si>
  <si>
    <t>右折</t>
    <rPh sb="0" eb="2">
      <t>ウセツ</t>
    </rPh>
    <phoneticPr fontId="1"/>
  </si>
  <si>
    <t>右直進</t>
    <rPh sb="0" eb="1">
      <t>ミギ</t>
    </rPh>
    <rPh sb="1" eb="3">
      <t>チョクシン</t>
    </rPh>
    <phoneticPr fontId="1"/>
  </si>
  <si>
    <t>左側</t>
    <rPh sb="0" eb="2">
      <t>ヒダリガワ</t>
    </rPh>
    <phoneticPr fontId="1"/>
  </si>
  <si>
    <t>市道</t>
    <rPh sb="0" eb="2">
      <t>シドウ</t>
    </rPh>
    <phoneticPr fontId="2"/>
  </si>
  <si>
    <t>直進</t>
    <rPh sb="0" eb="2">
      <t>チョクシン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</si>
  <si>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</si>
  <si>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</si>
  <si>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×</t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</si>
  <si>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</si>
  <si>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</si>
  <si>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</si>
  <si>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</si>
  <si>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</si>
  <si>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</si>
  <si>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</si>
  <si>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</si>
  <si>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</si>
  <si>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ト</t>
    <phoneticPr fontId="2"/>
  </si>
  <si>
    <t>┤</t>
    <phoneticPr fontId="2"/>
  </si>
  <si>
    <t>S</t>
    <phoneticPr fontId="2"/>
  </si>
  <si>
    <t>Y</t>
    <phoneticPr fontId="2"/>
  </si>
  <si>
    <t>S</t>
    <phoneticPr fontId="2"/>
  </si>
  <si>
    <t>T</t>
    <phoneticPr fontId="2"/>
  </si>
  <si>
    <t>S</t>
    <phoneticPr fontId="2"/>
  </si>
  <si>
    <t>逆Y</t>
    <rPh sb="0" eb="1">
      <t>ギャク</t>
    </rPh>
    <phoneticPr fontId="2"/>
  </si>
  <si>
    <t>県道2</t>
    <rPh sb="0" eb="2">
      <t>ケンドウ</t>
    </rPh>
    <phoneticPr fontId="1"/>
  </si>
  <si>
    <t>ト</t>
    <phoneticPr fontId="2"/>
  </si>
  <si>
    <t>ト</t>
    <phoneticPr fontId="2"/>
  </si>
  <si>
    <t>BRM1008大津600</t>
    <rPh sb="7" eb="9">
      <t>オオツ</t>
    </rPh>
    <phoneticPr fontId="2"/>
  </si>
  <si>
    <t>大津駅</t>
    <rPh sb="0" eb="2">
      <t>オオツ</t>
    </rPh>
    <rPh sb="2" eb="3">
      <t>エキ</t>
    </rPh>
    <phoneticPr fontId="1"/>
  </si>
  <si>
    <t>島の関西</t>
    <rPh sb="0" eb="1">
      <t>シマ</t>
    </rPh>
    <rPh sb="2" eb="4">
      <t>カンサイ</t>
    </rPh>
    <phoneticPr fontId="2"/>
  </si>
  <si>
    <t>県道18</t>
    <rPh sb="0" eb="2">
      <t>ケンドウ</t>
    </rPh>
    <phoneticPr fontId="2"/>
  </si>
  <si>
    <t>(なぎさ公園)</t>
    <rPh sb="4" eb="6">
      <t>コウエン</t>
    </rPh>
    <phoneticPr fontId="2"/>
  </si>
  <si>
    <t>自転車道</t>
    <rPh sb="0" eb="2">
      <t>ジテン</t>
    </rPh>
    <rPh sb="2" eb="4">
      <t>シャドウ</t>
    </rPh>
    <phoneticPr fontId="2"/>
  </si>
  <si>
    <t>公園横の自歩道に入る</t>
    <rPh sb="0" eb="2">
      <t>コウエン</t>
    </rPh>
    <rPh sb="2" eb="3">
      <t>ヨコ</t>
    </rPh>
    <rPh sb="4" eb="5">
      <t>ジ</t>
    </rPh>
    <rPh sb="5" eb="7">
      <t>ホドウ</t>
    </rPh>
    <rPh sb="8" eb="9">
      <t>ハイ</t>
    </rPh>
    <phoneticPr fontId="2"/>
  </si>
  <si>
    <t>(近江大橋西詰)</t>
    <rPh sb="1" eb="3">
      <t>オウミ</t>
    </rPh>
    <rPh sb="3" eb="5">
      <t>オオハシ</t>
    </rPh>
    <rPh sb="5" eb="6">
      <t>ニシ</t>
    </rPh>
    <rPh sb="6" eb="7">
      <t>ヅメ</t>
    </rPh>
    <phoneticPr fontId="2"/>
  </si>
  <si>
    <t>近江大橋に入る（左直進するとアンダーパスする）</t>
    <rPh sb="0" eb="2">
      <t>オウミ</t>
    </rPh>
    <rPh sb="2" eb="4">
      <t>オオハシ</t>
    </rPh>
    <rPh sb="5" eb="6">
      <t>ハイ</t>
    </rPh>
    <rPh sb="8" eb="9">
      <t>ヒダリ</t>
    </rPh>
    <rPh sb="9" eb="11">
      <t>チョクシン</t>
    </rPh>
    <phoneticPr fontId="2"/>
  </si>
  <si>
    <t>Y</t>
    <phoneticPr fontId="2"/>
  </si>
  <si>
    <t>自転車道→県559
(湖岸道路)</t>
    <rPh sb="0" eb="2">
      <t>ジテン</t>
    </rPh>
    <rPh sb="2" eb="4">
      <t>シャドウ</t>
    </rPh>
    <rPh sb="5" eb="6">
      <t>ケン</t>
    </rPh>
    <rPh sb="11" eb="13">
      <t>コガン</t>
    </rPh>
    <rPh sb="13" eb="15">
      <t>ドウロ</t>
    </rPh>
    <phoneticPr fontId="2"/>
  </si>
  <si>
    <t>近江大橋渡ってすぐの分岐を左へ、県道と合流したら自転車道降りる</t>
    <rPh sb="0" eb="2">
      <t>オウミ</t>
    </rPh>
    <rPh sb="2" eb="4">
      <t>オオハシ</t>
    </rPh>
    <rPh sb="4" eb="5">
      <t>ワタ</t>
    </rPh>
    <rPh sb="10" eb="12">
      <t>ブンキ</t>
    </rPh>
    <rPh sb="13" eb="14">
      <t>ヒダリ</t>
    </rPh>
    <rPh sb="16" eb="18">
      <t>ケンドウ</t>
    </rPh>
    <rPh sb="19" eb="21">
      <t>ゴウリュウ</t>
    </rPh>
    <rPh sb="24" eb="26">
      <t>ジテン</t>
    </rPh>
    <rPh sb="26" eb="28">
      <t>シャドウ</t>
    </rPh>
    <rPh sb="28" eb="29">
      <t>オ</t>
    </rPh>
    <phoneticPr fontId="2"/>
  </si>
  <si>
    <t>湖岸白鳥川</t>
    <rPh sb="0" eb="2">
      <t>コガン</t>
    </rPh>
    <rPh sb="2" eb="4">
      <t>シラトリ</t>
    </rPh>
    <rPh sb="4" eb="5">
      <t>カワ</t>
    </rPh>
    <phoneticPr fontId="1"/>
  </si>
  <si>
    <t>県道26→県25→県2
(湖岸道路)</t>
    <rPh sb="0" eb="2">
      <t>ケンドウ</t>
    </rPh>
    <rPh sb="5" eb="6">
      <t>ケン</t>
    </rPh>
    <rPh sb="9" eb="10">
      <t>ケン</t>
    </rPh>
    <rPh sb="13" eb="15">
      <t>コガン</t>
    </rPh>
    <rPh sb="15" eb="17">
      <t>ドウロ</t>
    </rPh>
    <phoneticPr fontId="1"/>
  </si>
  <si>
    <t>←県2　長浜　米原</t>
    <rPh sb="1" eb="2">
      <t>ケン</t>
    </rPh>
    <rPh sb="4" eb="6">
      <t>ナガハマ</t>
    </rPh>
    <rPh sb="7" eb="9">
      <t>マイバラ</t>
    </rPh>
    <phoneticPr fontId="2"/>
  </si>
  <si>
    <t>馬場2丁目</t>
    <rPh sb="0" eb="2">
      <t>ババ</t>
    </rPh>
    <rPh sb="3" eb="5">
      <t>チョウメ</t>
    </rPh>
    <phoneticPr fontId="2"/>
  </si>
  <si>
    <t>松原橋</t>
    <rPh sb="0" eb="2">
      <t>マツバラ</t>
    </rPh>
    <rPh sb="2" eb="3">
      <t>バシ</t>
    </rPh>
    <phoneticPr fontId="2"/>
  </si>
  <si>
    <t>県道517</t>
    <rPh sb="0" eb="2">
      <t>ケンドウ</t>
    </rPh>
    <phoneticPr fontId="1"/>
  </si>
  <si>
    <t>→彦根城</t>
    <rPh sb="1" eb="4">
      <t>ヒコネジョウ</t>
    </rPh>
    <phoneticPr fontId="2"/>
  </si>
  <si>
    <t>PC1　ローソン 米原入江店</t>
    <rPh sb="13" eb="14">
      <t>ミセ</t>
    </rPh>
    <phoneticPr fontId="1"/>
  </si>
  <si>
    <t>県道329</t>
    <rPh sb="0" eb="2">
      <t>ケンドウ</t>
    </rPh>
    <phoneticPr fontId="2"/>
  </si>
  <si>
    <t>県道234</t>
    <rPh sb="0" eb="2">
      <t>ケンドウ</t>
    </rPh>
    <phoneticPr fontId="2"/>
  </si>
  <si>
    <t>県道247</t>
    <rPh sb="0" eb="2">
      <t>ケンドウ</t>
    </rPh>
    <phoneticPr fontId="2"/>
  </si>
  <si>
    <t>右降りる</t>
    <rPh sb="0" eb="2">
      <t>ミギオ</t>
    </rPh>
    <phoneticPr fontId="1"/>
  </si>
  <si>
    <t>R21</t>
    <phoneticPr fontId="1"/>
  </si>
  <si>
    <t>R21関ヶ原バイパス</t>
    <rPh sb="3" eb="6">
      <t>セキガハラ</t>
    </rPh>
    <phoneticPr fontId="1"/>
  </si>
  <si>
    <t>県道53</t>
    <rPh sb="0" eb="2">
      <t>ケンドウ</t>
    </rPh>
    <phoneticPr fontId="1"/>
  </si>
  <si>
    <t>県道77（岐阜環状線）</t>
    <rPh sb="0" eb="2">
      <t>ケンドウ</t>
    </rPh>
    <rPh sb="5" eb="9">
      <t>ギフカンジョウ</t>
    </rPh>
    <rPh sb="9" eb="10">
      <t>セン</t>
    </rPh>
    <phoneticPr fontId="2"/>
  </si>
  <si>
    <t>米原駅西口　ここから県道番号変わる</t>
    <rPh sb="0" eb="3">
      <t>マイバラエキ</t>
    </rPh>
    <rPh sb="3" eb="5">
      <t>ニシグチ</t>
    </rPh>
    <rPh sb="10" eb="12">
      <t>ケンドウ</t>
    </rPh>
    <rPh sb="12" eb="14">
      <t>バンゴウ</t>
    </rPh>
    <rPh sb="14" eb="15">
      <t>カ</t>
    </rPh>
    <phoneticPr fontId="2"/>
  </si>
  <si>
    <t>踏切わたってすぐ</t>
    <rPh sb="0" eb="2">
      <t>フミキリ</t>
    </rPh>
    <phoneticPr fontId="2"/>
  </si>
  <si>
    <t>R8アンダーパス直後の橋　わたらず川沿いキープ</t>
    <rPh sb="8" eb="10">
      <t>チョクゴ</t>
    </rPh>
    <rPh sb="11" eb="12">
      <t>ハシ</t>
    </rPh>
    <rPh sb="17" eb="19">
      <t>カワゾ</t>
    </rPh>
    <phoneticPr fontId="2"/>
  </si>
  <si>
    <r>
      <t>カーブ多し走行注意</t>
    </r>
    <r>
      <rPr>
        <sz val="9"/>
        <rFont val="ＭＳ Ｐゴシック"/>
        <family val="3"/>
        <charset val="128"/>
      </rPr>
      <t>　の看板で右下に降りていく</t>
    </r>
    <rPh sb="3" eb="4">
      <t>オオ</t>
    </rPh>
    <rPh sb="5" eb="7">
      <t>ソウコウ</t>
    </rPh>
    <rPh sb="7" eb="9">
      <t>チュウイ</t>
    </rPh>
    <rPh sb="11" eb="13">
      <t>カンバン</t>
    </rPh>
    <rPh sb="14" eb="15">
      <t>ミギ</t>
    </rPh>
    <rPh sb="15" eb="16">
      <t>シタ</t>
    </rPh>
    <rPh sb="17" eb="18">
      <t>オ</t>
    </rPh>
    <phoneticPr fontId="2"/>
  </si>
  <si>
    <t>R21に出るが、信号がないので合流注意</t>
    <rPh sb="4" eb="5">
      <t>デ</t>
    </rPh>
    <rPh sb="8" eb="10">
      <t>シンゴウ</t>
    </rPh>
    <rPh sb="15" eb="19">
      <t>ゴウリュウチュウイ</t>
    </rPh>
    <phoneticPr fontId="2"/>
  </si>
  <si>
    <t>サークルKを少し過ぎた角</t>
    <rPh sb="6" eb="7">
      <t>スコ</t>
    </rPh>
    <rPh sb="8" eb="9">
      <t>ス</t>
    </rPh>
    <rPh sb="11" eb="12">
      <t>カド</t>
    </rPh>
    <phoneticPr fontId="2"/>
  </si>
  <si>
    <t>S</t>
    <phoneticPr fontId="2"/>
  </si>
  <si>
    <t>（サークルK不破府中店）</t>
    <phoneticPr fontId="2"/>
  </si>
  <si>
    <t>野上北</t>
    <rPh sb="0" eb="2">
      <t>ノガミ</t>
    </rPh>
    <rPh sb="2" eb="3">
      <t>キタ</t>
    </rPh>
    <phoneticPr fontId="1"/>
  </si>
  <si>
    <t>下多良</t>
    <rPh sb="0" eb="3">
      <t>シモタラ</t>
    </rPh>
    <phoneticPr fontId="1"/>
  </si>
  <si>
    <t>岩脇西</t>
    <rPh sb="0" eb="2">
      <t>イワワキ</t>
    </rPh>
    <rPh sb="2" eb="3">
      <t>ニシ</t>
    </rPh>
    <phoneticPr fontId="2"/>
  </si>
  <si>
    <t>大高</t>
    <rPh sb="0" eb="2">
      <t>オオタカ</t>
    </rPh>
    <phoneticPr fontId="1"/>
  </si>
  <si>
    <t xml:space="preserve">一ツ軒(サークルK不破関ケ原店) </t>
    <rPh sb="0" eb="1">
      <t>ヒト</t>
    </rPh>
    <rPh sb="2" eb="3">
      <t>ケン</t>
    </rPh>
    <phoneticPr fontId="1"/>
  </si>
  <si>
    <t>別にこの信号で曲る必要はないが
関ヶ原駅周辺でR21→R21関ヶ原バイパスへと進むこと</t>
    <rPh sb="0" eb="1">
      <t>ベツ</t>
    </rPh>
    <rPh sb="4" eb="6">
      <t>シンゴウ</t>
    </rPh>
    <rPh sb="7" eb="8">
      <t>マガ</t>
    </rPh>
    <rPh sb="9" eb="11">
      <t>ヒツヨウ</t>
    </rPh>
    <rPh sb="16" eb="20">
      <t>セキガハラエキ</t>
    </rPh>
    <rPh sb="20" eb="22">
      <t>シュウヘン</t>
    </rPh>
    <rPh sb="30" eb="33">
      <t>セキガハラ</t>
    </rPh>
    <rPh sb="39" eb="40">
      <t>スス</t>
    </rPh>
    <phoneticPr fontId="2"/>
  </si>
  <si>
    <t>菅生6</t>
    <rPh sb="0" eb="2">
      <t>スガナマ</t>
    </rPh>
    <phoneticPr fontId="1"/>
  </si>
  <si>
    <t>船町</t>
    <rPh sb="0" eb="2">
      <t>フナマチ</t>
    </rPh>
    <phoneticPr fontId="1"/>
  </si>
  <si>
    <t>北島7</t>
    <rPh sb="0" eb="2">
      <t>キタシマ</t>
    </rPh>
    <phoneticPr fontId="2"/>
  </si>
  <si>
    <t>R157→県163</t>
    <rPh sb="5" eb="6">
      <t>ケン</t>
    </rPh>
    <phoneticPr fontId="2"/>
  </si>
  <si>
    <t>鵜川町(サークルＫ岐阜長良橋西店)</t>
    <rPh sb="0" eb="3">
      <t>ウカワチョウ</t>
    </rPh>
    <phoneticPr fontId="2"/>
  </si>
  <si>
    <t>県道163→県94</t>
    <rPh sb="0" eb="2">
      <t>ケンドウ</t>
    </rPh>
    <rPh sb="6" eb="7">
      <t>ケン</t>
    </rPh>
    <phoneticPr fontId="2"/>
  </si>
  <si>
    <t>左直進</t>
    <rPh sb="0" eb="1">
      <t>ヒダリ</t>
    </rPh>
    <rPh sb="1" eb="3">
      <t>チョクシン</t>
    </rPh>
    <phoneticPr fontId="1"/>
  </si>
  <si>
    <t>県道94</t>
    <rPh sb="0" eb="2">
      <t>ケンドウ</t>
    </rPh>
    <phoneticPr fontId="1"/>
  </si>
  <si>
    <t>三叉</t>
    <rPh sb="0" eb="2">
      <t>サンサ</t>
    </rPh>
    <phoneticPr fontId="2"/>
  </si>
  <si>
    <t>一通回避のために迂回</t>
    <rPh sb="0" eb="2">
      <t>イッツウ</t>
    </rPh>
    <rPh sb="2" eb="4">
      <t>カイヒ</t>
    </rPh>
    <rPh sb="8" eb="10">
      <t>ウカイ</t>
    </rPh>
    <phoneticPr fontId="2"/>
  </si>
  <si>
    <t>右折</t>
    <rPh sb="0" eb="2">
      <t>ウセツ</t>
    </rPh>
    <phoneticPr fontId="2"/>
  </si>
  <si>
    <t>左折</t>
    <rPh sb="0" eb="2">
      <t>サセツ</t>
    </rPh>
    <phoneticPr fontId="2"/>
  </si>
  <si>
    <t>溝口童子</t>
    <rPh sb="0" eb="1">
      <t>ミゾ</t>
    </rPh>
    <rPh sb="2" eb="4">
      <t>ドウジ</t>
    </rPh>
    <phoneticPr fontId="2"/>
  </si>
  <si>
    <t>春近古市場南</t>
    <rPh sb="0" eb="1">
      <t>ハル</t>
    </rPh>
    <rPh sb="1" eb="2">
      <t>チカ</t>
    </rPh>
    <rPh sb="2" eb="3">
      <t>フル</t>
    </rPh>
    <rPh sb="3" eb="5">
      <t>イチバ</t>
    </rPh>
    <rPh sb="5" eb="6">
      <t>ミナミ</t>
    </rPh>
    <phoneticPr fontId="2"/>
  </si>
  <si>
    <t>県道79</t>
    <rPh sb="0" eb="2">
      <t>ケンドウ</t>
    </rPh>
    <phoneticPr fontId="1"/>
  </si>
  <si>
    <t>直進</t>
    <rPh sb="0" eb="2">
      <t>チョクシン</t>
    </rPh>
    <phoneticPr fontId="2"/>
  </si>
  <si>
    <t>R248</t>
    <phoneticPr fontId="2"/>
  </si>
  <si>
    <t>小屋名</t>
    <rPh sb="0" eb="2">
      <t>コヤ</t>
    </rPh>
    <rPh sb="2" eb="3">
      <t>ナ</t>
    </rPh>
    <phoneticPr fontId="2"/>
  </si>
  <si>
    <t>右直進</t>
    <rPh sb="0" eb="1">
      <t>ミギ</t>
    </rPh>
    <rPh sb="1" eb="3">
      <t>チョクシン</t>
    </rPh>
    <phoneticPr fontId="2"/>
  </si>
  <si>
    <t>栄町3</t>
    <rPh sb="0" eb="2">
      <t>サカエマチ</t>
    </rPh>
    <phoneticPr fontId="2"/>
  </si>
  <si>
    <t>左直進</t>
    <rPh sb="0" eb="1">
      <t>ヒダリ</t>
    </rPh>
    <rPh sb="1" eb="3">
      <t>チョクシン</t>
    </rPh>
    <phoneticPr fontId="2"/>
  </si>
  <si>
    <t>旭ケ丘3</t>
    <rPh sb="0" eb="3">
      <t>アサヒガオカ</t>
    </rPh>
    <phoneticPr fontId="2"/>
  </si>
  <si>
    <t>県道58</t>
    <rPh sb="0" eb="2">
      <t>ケンドウ</t>
    </rPh>
    <phoneticPr fontId="2"/>
  </si>
  <si>
    <t>四つ角に地下横断歩道がある（歩行者が横断できない）</t>
    <rPh sb="0" eb="1">
      <t>ヨ</t>
    </rPh>
    <rPh sb="2" eb="3">
      <t>カド</t>
    </rPh>
    <rPh sb="4" eb="10">
      <t>チカオウダンホドウ</t>
    </rPh>
    <rPh sb="14" eb="17">
      <t>ホコウシャ</t>
    </rPh>
    <rPh sb="18" eb="20">
      <t>オウダン</t>
    </rPh>
    <phoneticPr fontId="2"/>
  </si>
  <si>
    <t>左側</t>
    <rPh sb="0" eb="2">
      <t>ヒダリガワ</t>
    </rPh>
    <phoneticPr fontId="2"/>
  </si>
  <si>
    <t>PC2　サークルＫ 武儀下之保店</t>
    <phoneticPr fontId="2"/>
  </si>
  <si>
    <t>若栗</t>
    <rPh sb="0" eb="2">
      <t>ワカクリ</t>
    </rPh>
    <phoneticPr fontId="2"/>
  </si>
  <si>
    <t>県道63</t>
    <rPh sb="0" eb="2">
      <t>ケンドウ</t>
    </rPh>
    <phoneticPr fontId="2"/>
  </si>
  <si>
    <t>県道85</t>
    <rPh sb="0" eb="2">
      <t>ケンドウ</t>
    </rPh>
    <phoneticPr fontId="2"/>
  </si>
  <si>
    <t>R256</t>
    <phoneticPr fontId="2"/>
  </si>
  <si>
    <t>県道86</t>
    <rPh sb="0" eb="2">
      <t>ケンドウ</t>
    </rPh>
    <phoneticPr fontId="2"/>
  </si>
  <si>
    <t>岩屋ダム方面へ</t>
    <rPh sb="0" eb="2">
      <t>イワヤ</t>
    </rPh>
    <rPh sb="4" eb="6">
      <t>ホウメン</t>
    </rPh>
    <phoneticPr fontId="2"/>
  </si>
  <si>
    <t>県道431</t>
    <rPh sb="0" eb="2">
      <t>ケンドウ</t>
    </rPh>
    <phoneticPr fontId="2"/>
  </si>
  <si>
    <t>(右折レーン)</t>
    <rPh sb="1" eb="3">
      <t>ウセツ</t>
    </rPh>
    <phoneticPr fontId="2"/>
  </si>
  <si>
    <t>市道</t>
    <rPh sb="0" eb="2">
      <t>シドウ</t>
    </rPh>
    <phoneticPr fontId="2"/>
  </si>
  <si>
    <t>萩原・下呂方面</t>
    <rPh sb="0" eb="2">
      <t>ハギワラ</t>
    </rPh>
    <rPh sb="3" eb="5">
      <t>ゲロ</t>
    </rPh>
    <rPh sb="5" eb="7">
      <t>ホウメン</t>
    </rPh>
    <phoneticPr fontId="2"/>
  </si>
  <si>
    <t>萩原・下呂</t>
    <rPh sb="0" eb="2">
      <t>ハギワラ</t>
    </rPh>
    <rPh sb="3" eb="5">
      <t>ゲロ</t>
    </rPh>
    <phoneticPr fontId="2"/>
  </si>
  <si>
    <t>R257</t>
    <phoneticPr fontId="2"/>
  </si>
  <si>
    <t>市道→県88</t>
    <rPh sb="0" eb="2">
      <t>シドウ</t>
    </rPh>
    <rPh sb="3" eb="4">
      <t>ケン</t>
    </rPh>
    <phoneticPr fontId="2"/>
  </si>
  <si>
    <t>∩小坂</t>
    <rPh sb="1" eb="3">
      <t>コサカ</t>
    </rPh>
    <phoneticPr fontId="2"/>
  </si>
  <si>
    <t>(左折レーン)</t>
    <rPh sb="1" eb="3">
      <t>サセツ</t>
    </rPh>
    <phoneticPr fontId="2"/>
  </si>
  <si>
    <t>県道88</t>
    <rPh sb="0" eb="2">
      <t>ケンドウ</t>
    </rPh>
    <phoneticPr fontId="2"/>
  </si>
  <si>
    <t>←国道41　小坂</t>
    <rPh sb="1" eb="3">
      <t>コクドウ</t>
    </rPh>
    <rPh sb="6" eb="8">
      <t>コサカ</t>
    </rPh>
    <phoneticPr fontId="2"/>
  </si>
  <si>
    <t>県道98</t>
    <rPh sb="0" eb="2">
      <t>ケンドウ</t>
    </rPh>
    <phoneticPr fontId="2"/>
  </si>
  <si>
    <t>上呂</t>
    <rPh sb="0" eb="2">
      <t>ジョウロ</t>
    </rPh>
    <phoneticPr fontId="2"/>
  </si>
  <si>
    <t>R41</t>
    <phoneticPr fontId="2"/>
  </si>
  <si>
    <t>PC3　ローソン 下呂小坂町店</t>
    <phoneticPr fontId="2"/>
  </si>
  <si>
    <t>県88→市道</t>
    <rPh sb="0" eb="1">
      <t>ケン</t>
    </rPh>
    <rPh sb="4" eb="6">
      <t>シドウ</t>
    </rPh>
    <phoneticPr fontId="2"/>
  </si>
  <si>
    <t>小坂町</t>
    <rPh sb="0" eb="2">
      <t>コサカ</t>
    </rPh>
    <rPh sb="2" eb="3">
      <t>マチ</t>
    </rPh>
    <phoneticPr fontId="2"/>
  </si>
  <si>
    <t>大垣内</t>
    <rPh sb="0" eb="3">
      <t>オオガイト</t>
    </rPh>
    <phoneticPr fontId="2"/>
  </si>
  <si>
    <t>(R41旧道)</t>
    <rPh sb="4" eb="5">
      <t>キュウ</t>
    </rPh>
    <rPh sb="5" eb="6">
      <t>ミチ</t>
    </rPh>
    <phoneticPr fontId="2"/>
  </si>
  <si>
    <t>直進トンネル自転車通行禁止</t>
    <rPh sb="0" eb="2">
      <t>チョクシン</t>
    </rPh>
    <rPh sb="6" eb="9">
      <t>ジテンシャ</t>
    </rPh>
    <rPh sb="9" eb="11">
      <t>ツウコウ</t>
    </rPh>
    <rPh sb="11" eb="13">
      <t>キンシ</t>
    </rPh>
    <phoneticPr fontId="2"/>
  </si>
  <si>
    <t>←野麦峠　直進トンネルをオーバーパス</t>
    <rPh sb="1" eb="4">
      <t>ノムギトウゲ</t>
    </rPh>
    <rPh sb="5" eb="7">
      <t>チョクシン</t>
    </rPh>
    <phoneticPr fontId="2"/>
  </si>
  <si>
    <t>橋場</t>
    <rPh sb="0" eb="2">
      <t>ハシバ</t>
    </rPh>
    <phoneticPr fontId="2"/>
  </si>
  <si>
    <t>県道87</t>
    <rPh sb="0" eb="2">
      <t>ケンドウ</t>
    </rPh>
    <phoneticPr fontId="2"/>
  </si>
  <si>
    <t>久々野</t>
    <rPh sb="0" eb="3">
      <t>クグノ</t>
    </rPh>
    <phoneticPr fontId="2"/>
  </si>
  <si>
    <t>R361</t>
    <phoneticPr fontId="2"/>
  </si>
  <si>
    <t>甲</t>
    <rPh sb="0" eb="1">
      <t>カブト</t>
    </rPh>
    <phoneticPr fontId="2"/>
  </si>
  <si>
    <t>(道の駅ひだ朝日村)</t>
    <rPh sb="1" eb="2">
      <t>ミチ</t>
    </rPh>
    <rPh sb="3" eb="4">
      <t>エキ</t>
    </rPh>
    <rPh sb="6" eb="9">
      <t>アサヒムラ</t>
    </rPh>
    <phoneticPr fontId="2"/>
  </si>
  <si>
    <t>売店営業17時まで　手前にYショップもあるが営業時間不明</t>
    <rPh sb="0" eb="2">
      <t>バイテン</t>
    </rPh>
    <rPh sb="2" eb="4">
      <t>エイギョウ</t>
    </rPh>
    <rPh sb="6" eb="7">
      <t>ジ</t>
    </rPh>
    <rPh sb="10" eb="12">
      <t>テマエ</t>
    </rPh>
    <rPh sb="22" eb="24">
      <t>エイギョウ</t>
    </rPh>
    <rPh sb="24" eb="26">
      <t>ジカン</t>
    </rPh>
    <rPh sb="26" eb="28">
      <t>フメイ</t>
    </rPh>
    <phoneticPr fontId="2"/>
  </si>
  <si>
    <t>標高1100m</t>
    <rPh sb="0" eb="2">
      <t>ヒョウコウ</t>
    </rPh>
    <phoneticPr fontId="2"/>
  </si>
  <si>
    <t>県道39</t>
    <rPh sb="0" eb="2">
      <t>ケンドウ</t>
    </rPh>
    <phoneticPr fontId="2"/>
  </si>
  <si>
    <t>(野麦の館)</t>
    <rPh sb="1" eb="2">
      <t>ノ</t>
    </rPh>
    <rPh sb="2" eb="3">
      <t>ムギ</t>
    </rPh>
    <rPh sb="4" eb="5">
      <t>ヤカタ</t>
    </rPh>
    <phoneticPr fontId="2"/>
  </si>
  <si>
    <t>(寺坂峠)</t>
    <rPh sb="1" eb="3">
      <t>テラサカ</t>
    </rPh>
    <rPh sb="3" eb="4">
      <t>トウゲ</t>
    </rPh>
    <phoneticPr fontId="2"/>
  </si>
  <si>
    <t>標高1295m　真っ暗。周囲にはなぜか民家がある
自販機とトイレがあるようだ</t>
    <rPh sb="0" eb="2">
      <t>ヒョウコウ</t>
    </rPh>
    <rPh sb="8" eb="9">
      <t>マ</t>
    </rPh>
    <rPh sb="10" eb="11">
      <t>クラ</t>
    </rPh>
    <rPh sb="12" eb="14">
      <t>シュウイ</t>
    </rPh>
    <rPh sb="19" eb="21">
      <t>ミンカ</t>
    </rPh>
    <rPh sb="25" eb="28">
      <t>ジハンキ</t>
    </rPh>
    <phoneticPr fontId="2"/>
  </si>
  <si>
    <t>(野麦峠)</t>
    <rPh sb="1" eb="2">
      <t>ノ</t>
    </rPh>
    <rPh sb="2" eb="3">
      <t>ムギ</t>
    </rPh>
    <rPh sb="3" eb="4">
      <t>トウゲ</t>
    </rPh>
    <phoneticPr fontId="2"/>
  </si>
  <si>
    <t>県道26(県39)</t>
    <rPh sb="0" eb="2">
      <t>ケンドウ</t>
    </rPh>
    <rPh sb="5" eb="6">
      <t>ケン</t>
    </rPh>
    <phoneticPr fontId="1"/>
  </si>
  <si>
    <t>県道26と合流</t>
    <rPh sb="0" eb="2">
      <t>ケンドウ</t>
    </rPh>
    <rPh sb="5" eb="7">
      <t>ゴウリュウ</t>
    </rPh>
    <phoneticPr fontId="2"/>
  </si>
  <si>
    <t>標高1390m　寺坂峠まで急登して標高1200mぐらいまで降りる</t>
    <rPh sb="0" eb="2">
      <t>ヒョウコウ</t>
    </rPh>
    <rPh sb="8" eb="10">
      <t>テラサカ</t>
    </rPh>
    <rPh sb="10" eb="11">
      <t>トウゲ</t>
    </rPh>
    <rPh sb="13" eb="14">
      <t>キュウ</t>
    </rPh>
    <rPh sb="14" eb="15">
      <t>ノボル</t>
    </rPh>
    <rPh sb="17" eb="19">
      <t>ヒョウコウ</t>
    </rPh>
    <rPh sb="29" eb="30">
      <t>オ</t>
    </rPh>
    <phoneticPr fontId="2"/>
  </si>
  <si>
    <t>標高675m</t>
    <rPh sb="0" eb="2">
      <t>ヒョウコウ</t>
    </rPh>
    <phoneticPr fontId="2"/>
  </si>
  <si>
    <t>T</t>
    <phoneticPr fontId="2"/>
  </si>
  <si>
    <t>R158</t>
    <phoneticPr fontId="1"/>
  </si>
  <si>
    <t>標高988m　やっとまともな道に出たと思ったらトンネルラッシュ</t>
    <rPh sb="0" eb="2">
      <t>ヒョウコウ</t>
    </rPh>
    <rPh sb="14" eb="15">
      <t>ミチ</t>
    </rPh>
    <rPh sb="16" eb="17">
      <t>デ</t>
    </rPh>
    <rPh sb="19" eb="20">
      <t>オモ</t>
    </rPh>
    <phoneticPr fontId="2"/>
  </si>
  <si>
    <r>
      <t>信号左折するとローソン。この先</t>
    </r>
    <r>
      <rPr>
        <sz val="9"/>
        <color rgb="FFFF0000"/>
        <rFont val="ＭＳ Ｐゴシック"/>
        <family val="3"/>
        <charset val="128"/>
      </rPr>
      <t>松本まで90㎞コンビニなし</t>
    </r>
    <r>
      <rPr>
        <sz val="9"/>
        <rFont val="ＭＳ Ｐゴシック"/>
        <family val="3"/>
        <charset val="128"/>
      </rPr>
      <t xml:space="preserve">
進退を慎重に決断すること</t>
    </r>
    <rPh sb="0" eb="2">
      <t>シンゴウ</t>
    </rPh>
    <rPh sb="2" eb="4">
      <t>サセツ</t>
    </rPh>
    <rPh sb="14" eb="15">
      <t>サキ</t>
    </rPh>
    <rPh sb="15" eb="17">
      <t>マツモト</t>
    </rPh>
    <rPh sb="29" eb="31">
      <t>シンタイ</t>
    </rPh>
    <rPh sb="32" eb="34">
      <t>シンチョウ</t>
    </rPh>
    <rPh sb="35" eb="37">
      <t>ケツダン</t>
    </rPh>
    <phoneticPr fontId="2"/>
  </si>
  <si>
    <t>PC4　ローソン 松本新村店</t>
    <phoneticPr fontId="1"/>
  </si>
  <si>
    <t>右側</t>
    <rPh sb="0" eb="2">
      <t>ミギガワ</t>
    </rPh>
    <phoneticPr fontId="2"/>
  </si>
  <si>
    <t>県道48</t>
    <rPh sb="0" eb="2">
      <t>ケンドウ</t>
    </rPh>
    <phoneticPr fontId="2"/>
  </si>
  <si>
    <t>国道41　→</t>
    <rPh sb="0" eb="2">
      <t>コクドウ</t>
    </rPh>
    <phoneticPr fontId="2"/>
  </si>
  <si>
    <t>倭</t>
    <rPh sb="0" eb="1">
      <t>ワ</t>
    </rPh>
    <phoneticPr fontId="2"/>
  </si>
  <si>
    <t>標高1675m　長野県突入　松本まで45㎞　およそ2時間のダウンヒル
十分な防風・照明装備を整えること
隘路、鋭角カーブ、道路陥没、落石なんでもあり</t>
    <rPh sb="0" eb="2">
      <t>ヒョウコウ</t>
    </rPh>
    <rPh sb="8" eb="11">
      <t>ナガノケン</t>
    </rPh>
    <rPh sb="11" eb="13">
      <t>トツニュウ</t>
    </rPh>
    <rPh sb="14" eb="16">
      <t>マツモト</t>
    </rPh>
    <rPh sb="26" eb="28">
      <t>ジカン</t>
    </rPh>
    <rPh sb="35" eb="37">
      <t>ジュウブン</t>
    </rPh>
    <rPh sb="38" eb="40">
      <t>ボウフウ</t>
    </rPh>
    <rPh sb="41" eb="43">
      <t>ショウメイ</t>
    </rPh>
    <rPh sb="43" eb="45">
      <t>ソウビ</t>
    </rPh>
    <rPh sb="46" eb="47">
      <t>トトノ</t>
    </rPh>
    <rPh sb="52" eb="54">
      <t>アイロ</t>
    </rPh>
    <rPh sb="55" eb="57">
      <t>エイカク</t>
    </rPh>
    <rPh sb="61" eb="63">
      <t>ドウロ</t>
    </rPh>
    <rPh sb="63" eb="65">
      <t>カンボツ</t>
    </rPh>
    <rPh sb="66" eb="68">
      <t>ラクセキ</t>
    </rPh>
    <phoneticPr fontId="2"/>
  </si>
  <si>
    <t>安曇広域農道</t>
    <rPh sb="0" eb="2">
      <t>アヅミ</t>
    </rPh>
    <rPh sb="2" eb="4">
      <t>コウイキ</t>
    </rPh>
    <rPh sb="4" eb="6">
      <t>ノウドウ</t>
    </rPh>
    <phoneticPr fontId="2"/>
  </si>
  <si>
    <t>有明(サークルＫ穂高有明店)</t>
    <rPh sb="0" eb="2">
      <t>アリアケ</t>
    </rPh>
    <phoneticPr fontId="2"/>
  </si>
  <si>
    <t>県25交点</t>
    <rPh sb="0" eb="1">
      <t>ケン</t>
    </rPh>
    <rPh sb="3" eb="5">
      <t>コウテン</t>
    </rPh>
    <phoneticPr fontId="2"/>
  </si>
  <si>
    <t>古厩</t>
    <rPh sb="0" eb="1">
      <t>フル</t>
    </rPh>
    <rPh sb="1" eb="2">
      <t>ウマヤ</t>
    </rPh>
    <phoneticPr fontId="2"/>
  </si>
  <si>
    <t>立足西</t>
    <rPh sb="0" eb="1">
      <t>タ</t>
    </rPh>
    <rPh sb="1" eb="2">
      <t>アシ</t>
    </rPh>
    <rPh sb="2" eb="3">
      <t>ニシ</t>
    </rPh>
    <phoneticPr fontId="2"/>
  </si>
  <si>
    <t>広域農道</t>
    <rPh sb="0" eb="2">
      <t>コウイキ</t>
    </rPh>
    <rPh sb="2" eb="4">
      <t>ノウドウ</t>
    </rPh>
    <phoneticPr fontId="2"/>
  </si>
  <si>
    <t>安曇野スケッチロード</t>
    <rPh sb="0" eb="3">
      <t>アズミノ</t>
    </rPh>
    <phoneticPr fontId="2"/>
  </si>
  <si>
    <t>スケッチロードに入るポイント分かりづらい！</t>
    <rPh sb="8" eb="9">
      <t>ハイ</t>
    </rPh>
    <rPh sb="14" eb="15">
      <t>ワ</t>
    </rPh>
    <phoneticPr fontId="2"/>
  </si>
  <si>
    <t>県道306
安曇野アートライン</t>
    <rPh sb="0" eb="2">
      <t>ケンドウ</t>
    </rPh>
    <phoneticPr fontId="2"/>
  </si>
  <si>
    <t>安曇野アートライン</t>
    <phoneticPr fontId="2"/>
  </si>
  <si>
    <t>PC5　ローソン 大町木崎湖店</t>
    <phoneticPr fontId="1"/>
  </si>
  <si>
    <t>R148</t>
    <phoneticPr fontId="2"/>
  </si>
  <si>
    <t>県道393</t>
    <rPh sb="0" eb="2">
      <t>ケンドウ</t>
    </rPh>
    <phoneticPr fontId="2"/>
  </si>
  <si>
    <t>稲尾駅前</t>
    <rPh sb="0" eb="3">
      <t>イナオエキ</t>
    </rPh>
    <rPh sb="3" eb="4">
      <t>マエ</t>
    </rPh>
    <phoneticPr fontId="2"/>
  </si>
  <si>
    <t>県道31</t>
    <rPh sb="0" eb="2">
      <t>ケンドウ</t>
    </rPh>
    <phoneticPr fontId="2"/>
  </si>
  <si>
    <t>標高770m</t>
    <rPh sb="0" eb="2">
      <t>ヒョウコウ</t>
    </rPh>
    <phoneticPr fontId="2"/>
  </si>
  <si>
    <t>青具</t>
    <rPh sb="0" eb="1">
      <t>アオ</t>
    </rPh>
    <rPh sb="1" eb="2">
      <t>グ</t>
    </rPh>
    <phoneticPr fontId="2"/>
  </si>
  <si>
    <t>県道31(県36)</t>
    <rPh sb="0" eb="2">
      <t>ケンドウ</t>
    </rPh>
    <rPh sb="5" eb="6">
      <t>ケン</t>
    </rPh>
    <phoneticPr fontId="2"/>
  </si>
  <si>
    <t>高府</t>
    <rPh sb="0" eb="1">
      <t>コウ</t>
    </rPh>
    <rPh sb="1" eb="2">
      <t>フ</t>
    </rPh>
    <phoneticPr fontId="2"/>
  </si>
  <si>
    <t>県36合流</t>
    <rPh sb="0" eb="1">
      <t>ケン</t>
    </rPh>
    <rPh sb="3" eb="5">
      <t>ゴウリュウ</t>
    </rPh>
    <phoneticPr fontId="2"/>
  </si>
  <si>
    <t>県36と別れる（右に上っていくのが県36）</t>
    <rPh sb="0" eb="1">
      <t>ケン</t>
    </rPh>
    <rPh sb="4" eb="5">
      <t>ワカ</t>
    </rPh>
    <rPh sb="8" eb="9">
      <t>ミギ</t>
    </rPh>
    <rPh sb="10" eb="11">
      <t>ノボ</t>
    </rPh>
    <rPh sb="17" eb="18">
      <t>ケン</t>
    </rPh>
    <phoneticPr fontId="2"/>
  </si>
  <si>
    <t>右降りる</t>
    <rPh sb="0" eb="1">
      <t>ミギ</t>
    </rPh>
    <rPh sb="1" eb="2">
      <t>オ</t>
    </rPh>
    <phoneticPr fontId="1"/>
  </si>
  <si>
    <t>県道31(旧道)</t>
    <rPh sb="0" eb="2">
      <t>ケンドウ</t>
    </rPh>
    <rPh sb="5" eb="6">
      <t>キュウ</t>
    </rPh>
    <rPh sb="6" eb="7">
      <t>ミチ</t>
    </rPh>
    <phoneticPr fontId="2"/>
  </si>
  <si>
    <t>S</t>
    <phoneticPr fontId="2"/>
  </si>
  <si>
    <t>笹平</t>
    <rPh sb="0" eb="2">
      <t>ササダイラ</t>
    </rPh>
    <phoneticPr fontId="2"/>
  </si>
  <si>
    <t>R19</t>
    <phoneticPr fontId="2"/>
  </si>
  <si>
    <t>笹平トンネル東</t>
    <rPh sb="0" eb="2">
      <t>ササダイラ</t>
    </rPh>
    <rPh sb="6" eb="7">
      <t>ヒガシ</t>
    </rPh>
    <phoneticPr fontId="2"/>
  </si>
  <si>
    <t>小松原トンネル西</t>
    <rPh sb="0" eb="3">
      <t>コマツバラ</t>
    </rPh>
    <rPh sb="7" eb="8">
      <t>ニシ</t>
    </rPh>
    <phoneticPr fontId="2"/>
  </si>
  <si>
    <t>一つ目のトンネルを抜けてすぐの信号を左折</t>
    <rPh sb="0" eb="1">
      <t>ヒト</t>
    </rPh>
    <rPh sb="2" eb="3">
      <t>メ</t>
    </rPh>
    <rPh sb="9" eb="10">
      <t>ヌ</t>
    </rPh>
    <rPh sb="15" eb="17">
      <t>シンゴウ</t>
    </rPh>
    <rPh sb="18" eb="20">
      <t>サセツ</t>
    </rPh>
    <phoneticPr fontId="2"/>
  </si>
  <si>
    <t>中御所</t>
    <rPh sb="0" eb="1">
      <t>ナカ</t>
    </rPh>
    <rPh sb="1" eb="3">
      <t>ゴショ</t>
    </rPh>
    <phoneticPr fontId="2"/>
  </si>
  <si>
    <t>北陸新幹線・信越本線に沿ったまま正面の長野駅前へ</t>
    <rPh sb="0" eb="2">
      <t>ホクリク</t>
    </rPh>
    <rPh sb="2" eb="5">
      <t>シンカンセン</t>
    </rPh>
    <rPh sb="6" eb="8">
      <t>シンエツ</t>
    </rPh>
    <rPh sb="8" eb="10">
      <t>ホンセン</t>
    </rPh>
    <rPh sb="11" eb="12">
      <t>ゾ</t>
    </rPh>
    <rPh sb="16" eb="18">
      <t>ショウメン</t>
    </rPh>
    <rPh sb="19" eb="22">
      <t>ナガノエキ</t>
    </rPh>
    <rPh sb="22" eb="23">
      <t>マエ</t>
    </rPh>
    <phoneticPr fontId="2"/>
  </si>
  <si>
    <t>長野駅南</t>
    <rPh sb="0" eb="3">
      <t>ナガノエキ</t>
    </rPh>
    <rPh sb="3" eb="4">
      <t>ミナミ</t>
    </rPh>
    <phoneticPr fontId="2"/>
  </si>
  <si>
    <t>市道
長野大通り</t>
    <rPh sb="0" eb="2">
      <t>シドウ</t>
    </rPh>
    <rPh sb="3" eb="5">
      <t>ナガノ</t>
    </rPh>
    <rPh sb="5" eb="7">
      <t>オオドオ</t>
    </rPh>
    <phoneticPr fontId="2"/>
  </si>
  <si>
    <t>上松</t>
    <rPh sb="0" eb="2">
      <t>ウエマツ</t>
    </rPh>
    <phoneticPr fontId="2"/>
  </si>
  <si>
    <t>県37</t>
    <rPh sb="0" eb="1">
      <t>ケン</t>
    </rPh>
    <phoneticPr fontId="2"/>
  </si>
  <si>
    <t>(坂中峠　トンネル)</t>
    <rPh sb="1" eb="3">
      <t>サカナカ</t>
    </rPh>
    <rPh sb="3" eb="4">
      <t>トウゲ</t>
    </rPh>
    <phoneticPr fontId="2"/>
  </si>
  <si>
    <t>標高683m</t>
    <rPh sb="0" eb="2">
      <t>ヒョウコウ</t>
    </rPh>
    <phoneticPr fontId="2"/>
  </si>
  <si>
    <t>標高362m</t>
    <rPh sb="0" eb="2">
      <t>ヒョウコウ</t>
    </rPh>
    <phoneticPr fontId="2"/>
  </si>
  <si>
    <t>→ R18 上越</t>
    <rPh sb="6" eb="8">
      <t>ジョウエツ</t>
    </rPh>
    <phoneticPr fontId="2"/>
  </si>
  <si>
    <t>R18</t>
    <phoneticPr fontId="2"/>
  </si>
  <si>
    <t>直進高架に入らずに右に降りて新道をアンダーパス</t>
    <rPh sb="0" eb="2">
      <t>チョクシン</t>
    </rPh>
    <rPh sb="2" eb="4">
      <t>コウカ</t>
    </rPh>
    <rPh sb="5" eb="6">
      <t>ハイ</t>
    </rPh>
    <rPh sb="9" eb="10">
      <t>ミギ</t>
    </rPh>
    <rPh sb="11" eb="12">
      <t>オ</t>
    </rPh>
    <phoneticPr fontId="2"/>
  </si>
  <si>
    <t>信濃町IC入口</t>
    <rPh sb="0" eb="3">
      <t>シナノマチ</t>
    </rPh>
    <rPh sb="5" eb="7">
      <t>イリグチ</t>
    </rPh>
    <phoneticPr fontId="2"/>
  </si>
  <si>
    <t>標高700m 新潟県へ ここから妙高(新井)までダウンヒル</t>
    <rPh sb="0" eb="2">
      <t>ヒョウコウ</t>
    </rPh>
    <rPh sb="7" eb="10">
      <t>ニイガタケン</t>
    </rPh>
    <rPh sb="16" eb="18">
      <t>ミョウコウ</t>
    </rPh>
    <rPh sb="19" eb="21">
      <t>アライ</t>
    </rPh>
    <phoneticPr fontId="2"/>
  </si>
  <si>
    <t>左降りる</t>
    <rPh sb="0" eb="1">
      <t>ヒダリ</t>
    </rPh>
    <rPh sb="1" eb="2">
      <t>オ</t>
    </rPh>
    <phoneticPr fontId="2"/>
  </si>
  <si>
    <t>市屋</t>
    <rPh sb="0" eb="1">
      <t>イチ</t>
    </rPh>
    <rPh sb="1" eb="2">
      <t>ヤ</t>
    </rPh>
    <phoneticPr fontId="2"/>
  </si>
  <si>
    <t>R18(側道)</t>
    <rPh sb="4" eb="6">
      <t>ソクドウ</t>
    </rPh>
    <phoneticPr fontId="2"/>
  </si>
  <si>
    <t>上新バイパス入らずにランプ降りる</t>
    <rPh sb="0" eb="2">
      <t>ジョウシン</t>
    </rPh>
    <rPh sb="6" eb="7">
      <t>ハイ</t>
    </rPh>
    <rPh sb="13" eb="14">
      <t>オ</t>
    </rPh>
    <phoneticPr fontId="2"/>
  </si>
  <si>
    <t>県道584(旧R18)</t>
    <rPh sb="0" eb="2">
      <t>ケンドウ</t>
    </rPh>
    <rPh sb="6" eb="7">
      <t>キュウ</t>
    </rPh>
    <phoneticPr fontId="2"/>
  </si>
  <si>
    <t>R292</t>
    <phoneticPr fontId="2"/>
  </si>
  <si>
    <t>姫川原(セブンイレブン妙高姫川原店)</t>
    <rPh sb="0" eb="2">
      <t>ヒメカワ</t>
    </rPh>
    <rPh sb="2" eb="3">
      <t>ハラ</t>
    </rPh>
    <phoneticPr fontId="2"/>
  </si>
  <si>
    <t>X</t>
    <phoneticPr fontId="2"/>
  </si>
  <si>
    <t>関川町</t>
    <rPh sb="0" eb="2">
      <t>セキカワ</t>
    </rPh>
    <rPh sb="2" eb="3">
      <t>チョウ</t>
    </rPh>
    <phoneticPr fontId="2"/>
  </si>
  <si>
    <t>県道30</t>
    <rPh sb="0" eb="2">
      <t>ケンドウ</t>
    </rPh>
    <phoneticPr fontId="2"/>
  </si>
  <si>
    <t>この交差点から右を見てもPC見つからない</t>
    <rPh sb="2" eb="5">
      <t>コウサテン</t>
    </rPh>
    <rPh sb="7" eb="8">
      <t>ミギ</t>
    </rPh>
    <rPh sb="9" eb="10">
      <t>ミ</t>
    </rPh>
    <rPh sb="14" eb="15">
      <t>ミ</t>
    </rPh>
    <phoneticPr fontId="2"/>
  </si>
  <si>
    <t>県道30</t>
    <rPh sb="0" eb="2">
      <t>ケンドウ</t>
    </rPh>
    <phoneticPr fontId="2"/>
  </si>
  <si>
    <t>R8をいったん通過する</t>
    <rPh sb="7" eb="9">
      <t>ツウカ</t>
    </rPh>
    <phoneticPr fontId="2"/>
  </si>
  <si>
    <t>馬正面(ローソン 柿崎馬正面店)</t>
    <rPh sb="0" eb="1">
      <t>ウマ</t>
    </rPh>
    <rPh sb="1" eb="3">
      <t>ショウメン</t>
    </rPh>
    <phoneticPr fontId="2"/>
  </si>
  <si>
    <t>県道30→県129</t>
    <rPh sb="0" eb="2">
      <t>ケンドウ</t>
    </rPh>
    <rPh sb="5" eb="6">
      <t>ケン</t>
    </rPh>
    <phoneticPr fontId="2"/>
  </si>
  <si>
    <t>R8</t>
    <phoneticPr fontId="2"/>
  </si>
  <si>
    <t>鯨波(ファミリーマート柏崎鯨波店)</t>
    <rPh sb="0" eb="2">
      <t>クジラナミ</t>
    </rPh>
    <phoneticPr fontId="2"/>
  </si>
  <si>
    <t>右手に青い巨大なクジラのオブジェ</t>
    <rPh sb="0" eb="2">
      <t>ミギテ</t>
    </rPh>
    <rPh sb="3" eb="4">
      <t>アオ</t>
    </rPh>
    <rPh sb="5" eb="7">
      <t>キョダイ</t>
    </rPh>
    <phoneticPr fontId="2"/>
  </si>
  <si>
    <t>東港町</t>
    <rPh sb="0" eb="1">
      <t>ヒガシ</t>
    </rPh>
    <rPh sb="1" eb="2">
      <t>ミナト</t>
    </rPh>
    <rPh sb="2" eb="3">
      <t>マチ</t>
    </rPh>
    <phoneticPr fontId="2"/>
  </si>
  <si>
    <t>R352</t>
    <phoneticPr fontId="2"/>
  </si>
  <si>
    <t>石井町</t>
    <rPh sb="0" eb="2">
      <t>イシイ</t>
    </rPh>
    <rPh sb="2" eb="3">
      <t>マチ</t>
    </rPh>
    <phoneticPr fontId="2"/>
  </si>
  <si>
    <t>R402</t>
    <phoneticPr fontId="2"/>
  </si>
  <si>
    <t>松沢町</t>
    <rPh sb="0" eb="2">
      <t>マツサワ</t>
    </rPh>
    <rPh sb="2" eb="3">
      <t>マチ</t>
    </rPh>
    <phoneticPr fontId="2"/>
  </si>
  <si>
    <t>R402</t>
    <phoneticPr fontId="2"/>
  </si>
  <si>
    <t>寺泊白岩</t>
    <rPh sb="0" eb="2">
      <t>テラドマリ</t>
    </rPh>
    <rPh sb="2" eb="4">
      <t>シライワ</t>
    </rPh>
    <phoneticPr fontId="2"/>
  </si>
  <si>
    <t>県2分岐だがいったん通過する</t>
    <rPh sb="0" eb="1">
      <t>ケン</t>
    </rPh>
    <rPh sb="2" eb="4">
      <t>ブンキ</t>
    </rPh>
    <rPh sb="10" eb="12">
      <t>ツウカ</t>
    </rPh>
    <phoneticPr fontId="2"/>
  </si>
  <si>
    <t>野積橋北詰</t>
    <rPh sb="0" eb="2">
      <t>ノヅミ</t>
    </rPh>
    <rPh sb="2" eb="3">
      <t>ハシ</t>
    </rPh>
    <rPh sb="3" eb="5">
      <t>キタヅメ</t>
    </rPh>
    <phoneticPr fontId="2"/>
  </si>
  <si>
    <t>県道159</t>
    <rPh sb="0" eb="2">
      <t>ケンドウ</t>
    </rPh>
    <phoneticPr fontId="2"/>
  </si>
  <si>
    <t>県道2</t>
    <rPh sb="0" eb="2">
      <t>ケンドウ</t>
    </rPh>
    <phoneticPr fontId="2"/>
  </si>
  <si>
    <t>渡部</t>
    <rPh sb="0" eb="2">
      <t>ワタナベ</t>
    </rPh>
    <phoneticPr fontId="2"/>
  </si>
  <si>
    <t>X</t>
    <phoneticPr fontId="2"/>
  </si>
  <si>
    <t>県道29</t>
    <rPh sb="0" eb="2">
      <t>ケンドウ</t>
    </rPh>
    <phoneticPr fontId="2"/>
  </si>
  <si>
    <t>弥彦Sを右に切り返して次の分岐</t>
    <rPh sb="0" eb="2">
      <t>ヤヒコ</t>
    </rPh>
    <rPh sb="4" eb="5">
      <t>ミギ</t>
    </rPh>
    <rPh sb="6" eb="7">
      <t>キ</t>
    </rPh>
    <rPh sb="8" eb="9">
      <t>カエ</t>
    </rPh>
    <rPh sb="11" eb="12">
      <t>ツギ</t>
    </rPh>
    <rPh sb="13" eb="15">
      <t>ブンキ</t>
    </rPh>
    <phoneticPr fontId="2"/>
  </si>
  <si>
    <t>地図上では一見直進できそうだが、ダート
ダートに入らず右折</t>
    <rPh sb="0" eb="2">
      <t>チズ</t>
    </rPh>
    <rPh sb="2" eb="3">
      <t>ジョウ</t>
    </rPh>
    <rPh sb="5" eb="7">
      <t>イッケン</t>
    </rPh>
    <rPh sb="7" eb="9">
      <t>チョクシン</t>
    </rPh>
    <rPh sb="24" eb="25">
      <t>ハイ</t>
    </rPh>
    <rPh sb="27" eb="29">
      <t>ウセツ</t>
    </rPh>
    <phoneticPr fontId="2"/>
  </si>
  <si>
    <t>←　巻　岩室（青地の道路標識）
周囲に似たような農道多数。広域農道のみ青地の道路標識あり</t>
    <rPh sb="2" eb="3">
      <t>マキ</t>
    </rPh>
    <rPh sb="4" eb="6">
      <t>イワムロ</t>
    </rPh>
    <rPh sb="7" eb="9">
      <t>アオジ</t>
    </rPh>
    <rPh sb="10" eb="12">
      <t>ドウロ</t>
    </rPh>
    <rPh sb="12" eb="14">
      <t>ヒョウシキ</t>
    </rPh>
    <rPh sb="16" eb="18">
      <t>シュウイ</t>
    </rPh>
    <rPh sb="19" eb="20">
      <t>ニ</t>
    </rPh>
    <rPh sb="24" eb="26">
      <t>ノウドウ</t>
    </rPh>
    <rPh sb="26" eb="28">
      <t>タスウ</t>
    </rPh>
    <rPh sb="29" eb="31">
      <t>コウイキ</t>
    </rPh>
    <rPh sb="31" eb="33">
      <t>ノウドウ</t>
    </rPh>
    <rPh sb="35" eb="37">
      <t>アオジ</t>
    </rPh>
    <rPh sb="38" eb="40">
      <t>ドウロ</t>
    </rPh>
    <rPh sb="40" eb="42">
      <t>ヒョウシキ</t>
    </rPh>
    <phoneticPr fontId="2"/>
  </si>
  <si>
    <t>県道66</t>
    <rPh sb="0" eb="2">
      <t>ケンドウ</t>
    </rPh>
    <phoneticPr fontId="2"/>
  </si>
  <si>
    <t>市道→県46</t>
    <rPh sb="0" eb="2">
      <t>シドウ</t>
    </rPh>
    <rPh sb="3" eb="4">
      <t>ケン</t>
    </rPh>
    <phoneticPr fontId="2"/>
  </si>
  <si>
    <t>T字すぐの次の分岐</t>
    <rPh sb="1" eb="2">
      <t>ジ</t>
    </rPh>
    <rPh sb="5" eb="6">
      <t>ツギ</t>
    </rPh>
    <rPh sb="7" eb="9">
      <t>ブンキ</t>
    </rPh>
    <phoneticPr fontId="2"/>
  </si>
  <si>
    <t>県道44(県46)</t>
    <rPh sb="0" eb="2">
      <t>ケンドウ</t>
    </rPh>
    <rPh sb="5" eb="6">
      <t>ケン</t>
    </rPh>
    <phoneticPr fontId="2"/>
  </si>
  <si>
    <t>県道46</t>
    <rPh sb="0" eb="2">
      <t>ケンドウ</t>
    </rPh>
    <phoneticPr fontId="2"/>
  </si>
  <si>
    <t>↑R8 大野町</t>
    <rPh sb="4" eb="7">
      <t>オオノマチ</t>
    </rPh>
    <phoneticPr fontId="2"/>
  </si>
  <si>
    <t>↑R8 大野町　　R118を通過する</t>
    <rPh sb="4" eb="7">
      <t>オオノマチ</t>
    </rPh>
    <rPh sb="14" eb="16">
      <t>ツウカ</t>
    </rPh>
    <phoneticPr fontId="2"/>
  </si>
  <si>
    <t>善光寺</t>
    <rPh sb="0" eb="3">
      <t>ゼンコウジ</t>
    </rPh>
    <phoneticPr fontId="2"/>
  </si>
  <si>
    <t>Y</t>
    <phoneticPr fontId="2"/>
  </si>
  <si>
    <t>北陸道側道</t>
    <rPh sb="0" eb="2">
      <t>ホクリク</t>
    </rPh>
    <rPh sb="2" eb="3">
      <t>ドウ</t>
    </rPh>
    <rPh sb="3" eb="5">
      <t>ソクドウ</t>
    </rPh>
    <phoneticPr fontId="2"/>
  </si>
  <si>
    <t>→　R8 大野町</t>
    <rPh sb="5" eb="8">
      <t>オオノマチ</t>
    </rPh>
    <phoneticPr fontId="2"/>
  </si>
  <si>
    <t>←　R8 大野町</t>
    <rPh sb="5" eb="8">
      <t>オオノマチ</t>
    </rPh>
    <phoneticPr fontId="2"/>
  </si>
  <si>
    <t>大野町</t>
    <rPh sb="0" eb="2">
      <t>オオノ</t>
    </rPh>
    <rPh sb="2" eb="3">
      <t>マチ</t>
    </rPh>
    <phoneticPr fontId="2"/>
  </si>
  <si>
    <t>信濃川大橋西詰</t>
    <rPh sb="0" eb="2">
      <t>シナノ</t>
    </rPh>
    <rPh sb="2" eb="3">
      <t>カワ</t>
    </rPh>
    <rPh sb="3" eb="5">
      <t>オオハシ</t>
    </rPh>
    <rPh sb="5" eb="6">
      <t>ニシ</t>
    </rPh>
    <rPh sb="6" eb="7">
      <t>ヅメ</t>
    </rPh>
    <phoneticPr fontId="2"/>
  </si>
  <si>
    <t>天野</t>
    <rPh sb="0" eb="2">
      <t>アマノ</t>
    </rPh>
    <phoneticPr fontId="2"/>
  </si>
  <si>
    <r>
      <t>←　新潟県庁　</t>
    </r>
    <r>
      <rPr>
        <b/>
        <sz val="9"/>
        <color rgb="FFFF0000"/>
        <rFont val="ＭＳ Ｐゴシック"/>
        <family val="3"/>
        <charset val="128"/>
      </rPr>
      <t>鳥屋野潟公園</t>
    </r>
    <rPh sb="2" eb="4">
      <t>ニイガタ</t>
    </rPh>
    <rPh sb="4" eb="6">
      <t>ケンチョウ</t>
    </rPh>
    <rPh sb="7" eb="11">
      <t>トヤノガタ</t>
    </rPh>
    <rPh sb="11" eb="13">
      <t>コウエン</t>
    </rPh>
    <phoneticPr fontId="2"/>
  </si>
  <si>
    <t>県道16</t>
    <rPh sb="0" eb="2">
      <t>ケンドウ</t>
    </rPh>
    <phoneticPr fontId="2"/>
  </si>
  <si>
    <t>(新潟中央JCT)</t>
    <rPh sb="1" eb="3">
      <t>ニイガタ</t>
    </rPh>
    <rPh sb="3" eb="5">
      <t>チュウオウ</t>
    </rPh>
    <phoneticPr fontId="2"/>
  </si>
  <si>
    <t>JCTの下に入る</t>
    <rPh sb="4" eb="5">
      <t>シタ</t>
    </rPh>
    <rPh sb="6" eb="7">
      <t>ハイ</t>
    </rPh>
    <phoneticPr fontId="2"/>
  </si>
  <si>
    <t>JCTの下を進んで次の分岐</t>
    <rPh sb="4" eb="5">
      <t>シタ</t>
    </rPh>
    <rPh sb="6" eb="7">
      <t>スス</t>
    </rPh>
    <rPh sb="9" eb="10">
      <t>ツギ</t>
    </rPh>
    <rPh sb="11" eb="13">
      <t>ブンキ</t>
    </rPh>
    <phoneticPr fontId="2"/>
  </si>
  <si>
    <t>ゴール受付　新潟テルサ</t>
    <rPh sb="3" eb="5">
      <t>ウケツケ</t>
    </rPh>
    <rPh sb="6" eb="8">
      <t>ニイガタ</t>
    </rPh>
    <phoneticPr fontId="1"/>
  </si>
  <si>
    <t>←　中房・穂高温泉郷　↑大町　安曇追分駅　→</t>
    <rPh sb="2" eb="3">
      <t>ナカ</t>
    </rPh>
    <rPh sb="3" eb="4">
      <t>フサ</t>
    </rPh>
    <rPh sb="5" eb="7">
      <t>ホダカ</t>
    </rPh>
    <rPh sb="7" eb="9">
      <t>オンセン</t>
    </rPh>
    <rPh sb="9" eb="10">
      <t>ゴウ</t>
    </rPh>
    <rPh sb="12" eb="14">
      <t>オオマチ</t>
    </rPh>
    <rPh sb="15" eb="17">
      <t>アヅミ</t>
    </rPh>
    <rPh sb="17" eb="19">
      <t>オイワケ</t>
    </rPh>
    <rPh sb="19" eb="20">
      <t>エキ</t>
    </rPh>
    <phoneticPr fontId="2"/>
  </si>
  <si>
    <t>PC6　セブンイレブン関川町店</t>
    <phoneticPr fontId="1"/>
  </si>
  <si>
    <t>PC7　セーブオン寺泊店</t>
    <phoneticPr fontId="1"/>
  </si>
  <si>
    <t>国道合流細かくアップダウン
ピークは義経奥州行の伝説残る胞姫大橋
旧道に周ると展望よくトンネル回避できるようだが、道路接続要確認</t>
    <rPh sb="0" eb="2">
      <t>コクドウ</t>
    </rPh>
    <rPh sb="2" eb="4">
      <t>ゴウリュウ</t>
    </rPh>
    <rPh sb="4" eb="5">
      <t>コマ</t>
    </rPh>
    <rPh sb="18" eb="20">
      <t>ヨシツネ</t>
    </rPh>
    <rPh sb="20" eb="22">
      <t>オウシュウ</t>
    </rPh>
    <rPh sb="22" eb="23">
      <t>イキ</t>
    </rPh>
    <rPh sb="24" eb="26">
      <t>デンセツ</t>
    </rPh>
    <rPh sb="26" eb="27">
      <t>ノコ</t>
    </rPh>
    <rPh sb="30" eb="32">
      <t>オオハシ</t>
    </rPh>
    <rPh sb="33" eb="34">
      <t>キュウ</t>
    </rPh>
    <rPh sb="34" eb="35">
      <t>ミチ</t>
    </rPh>
    <rPh sb="36" eb="37">
      <t>マワ</t>
    </rPh>
    <rPh sb="39" eb="41">
      <t>テンボウ</t>
    </rPh>
    <rPh sb="47" eb="49">
      <t>カイヒ</t>
    </rPh>
    <rPh sb="57" eb="59">
      <t>ドウロ</t>
    </rPh>
    <rPh sb="59" eb="61">
      <t>セツゾク</t>
    </rPh>
    <rPh sb="61" eb="62">
      <t>ヨウ</t>
    </rPh>
    <rPh sb="62" eb="64">
      <t>カクニン</t>
    </rPh>
    <phoneticPr fontId="2"/>
  </si>
  <si>
    <t>標高955mまで登り長野駅まで下る</t>
    <rPh sb="0" eb="2">
      <t>ヒョウコウ</t>
    </rPh>
    <rPh sb="8" eb="9">
      <t>ノボ</t>
    </rPh>
    <rPh sb="10" eb="13">
      <t>ナガノエキ</t>
    </rPh>
    <rPh sb="15" eb="16">
      <t>クダ</t>
    </rPh>
    <phoneticPr fontId="2"/>
  </si>
  <si>
    <t>OPEN/ 10:26～ 16:04 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</si>
  <si>
    <t>OPEN/ 12:24～ 21:08
レシート取得して通過時間を自分で記入。
コンビニでて国道を登っていかず左の脇道に入っていく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5" eb="47">
      <t>コクドウ</t>
    </rPh>
    <rPh sb="48" eb="49">
      <t>ノボ</t>
    </rPh>
    <rPh sb="54" eb="55">
      <t>ヒダリ</t>
    </rPh>
    <rPh sb="56" eb="58">
      <t>ワキミチ</t>
    </rPh>
    <rPh sb="59" eb="60">
      <t>ハイ</t>
    </rPh>
    <phoneticPr fontId="1"/>
  </si>
  <si>
    <t>OPEN/ 16:10～ 10/09 04:28 
レシート取得して通過時間を自分で記入。
チェック後　新村S　を左折</t>
    <rPh sb="30" eb="32">
      <t>シュトク</t>
    </rPh>
    <rPh sb="34" eb="36">
      <t>ツウカ</t>
    </rPh>
    <rPh sb="36" eb="38">
      <t>ジカン</t>
    </rPh>
    <rPh sb="39" eb="41">
      <t>ジブン</t>
    </rPh>
    <rPh sb="42" eb="44">
      <t>キニュウ</t>
    </rPh>
    <rPh sb="50" eb="51">
      <t>ゴ</t>
    </rPh>
    <rPh sb="52" eb="54">
      <t>シンムラ</t>
    </rPh>
    <rPh sb="57" eb="59">
      <t>サセツ</t>
    </rPh>
    <phoneticPr fontId="1"/>
  </si>
  <si>
    <t>OPEN/ 17:23～10/09 07:04 
レシート取得して通過時間を自分で記入。
チェック後　木崎湖入口S　を直進</t>
    <rPh sb="29" eb="31">
      <t>シュトク</t>
    </rPh>
    <rPh sb="33" eb="35">
      <t>ツウカ</t>
    </rPh>
    <rPh sb="35" eb="37">
      <t>ジカン</t>
    </rPh>
    <rPh sb="38" eb="40">
      <t>ジブン</t>
    </rPh>
    <rPh sb="41" eb="43">
      <t>キニュウ</t>
    </rPh>
    <rPh sb="49" eb="50">
      <t>ゴ</t>
    </rPh>
    <rPh sb="51" eb="53">
      <t>キサキ</t>
    </rPh>
    <rPh sb="53" eb="54">
      <t>コ</t>
    </rPh>
    <rPh sb="54" eb="56">
      <t>イリグチ</t>
    </rPh>
    <rPh sb="59" eb="61">
      <t>チョクシン</t>
    </rPh>
    <phoneticPr fontId="1"/>
  </si>
  <si>
    <t>OPEN/ 20:24～10/09 13:12 
レシート取得して通過時間を自分で記入。
チェック後　直進</t>
    <rPh sb="29" eb="31">
      <t>シュトク</t>
    </rPh>
    <rPh sb="33" eb="35">
      <t>ツウカ</t>
    </rPh>
    <rPh sb="35" eb="37">
      <t>ジカン</t>
    </rPh>
    <rPh sb="38" eb="40">
      <t>ジブン</t>
    </rPh>
    <rPh sb="41" eb="43">
      <t>キニュウ</t>
    </rPh>
    <rPh sb="49" eb="50">
      <t>ゴ</t>
    </rPh>
    <rPh sb="51" eb="53">
      <t>チョクシン</t>
    </rPh>
    <phoneticPr fontId="1"/>
  </si>
  <si>
    <t>OPEN/ 23:22～10/09 19:08 
レシート取得して通過時間を自分で記入。
チェック後　直進</t>
    <rPh sb="29" eb="31">
      <t>シュトク</t>
    </rPh>
    <rPh sb="33" eb="35">
      <t>ツウカ</t>
    </rPh>
    <rPh sb="35" eb="37">
      <t>ジカン</t>
    </rPh>
    <rPh sb="38" eb="40">
      <t>ジブン</t>
    </rPh>
    <rPh sb="41" eb="43">
      <t>キニュウ</t>
    </rPh>
    <rPh sb="49" eb="50">
      <t>ゴ</t>
    </rPh>
    <rPh sb="51" eb="53">
      <t>チョクシン</t>
    </rPh>
    <phoneticPr fontId="1"/>
  </si>
  <si>
    <r>
      <rPr>
        <b/>
        <sz val="9"/>
        <color rgb="FFFF0000"/>
        <rFont val="ＭＳ Ｐゴシック"/>
        <family val="3"/>
        <charset val="128"/>
      </rPr>
      <t>OPEN/ 10/09 12:00頃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>CLOSE/ 10/09 22:00</t>
    </r>
    <r>
      <rPr>
        <sz val="9"/>
        <rFont val="ＭＳ Ｐゴシック"/>
        <family val="3"/>
        <charset val="128"/>
      </rPr>
      <t xml:space="preserve">
・メダルの購入か否かを記入（メダル代1000円）
・完走の署名
カード提出お願いします。
昼12時以前に到着した方は、受付開始後に出直してきてください。</t>
    </r>
    <rPh sb="84" eb="85">
      <t>ヒル</t>
    </rPh>
    <rPh sb="87" eb="88">
      <t>ジ</t>
    </rPh>
    <rPh sb="88" eb="90">
      <t>イゼン</t>
    </rPh>
    <rPh sb="91" eb="93">
      <t>トウチャク</t>
    </rPh>
    <rPh sb="95" eb="96">
      <t>カタ</t>
    </rPh>
    <rPh sb="98" eb="100">
      <t>ウケツケ</t>
    </rPh>
    <rPh sb="100" eb="102">
      <t>カイシ</t>
    </rPh>
    <rPh sb="102" eb="103">
      <t>ゴ</t>
    </rPh>
    <rPh sb="104" eb="106">
      <t>デナオ</t>
    </rPh>
    <phoneticPr fontId="2"/>
  </si>
  <si>
    <t>06:00スタート　北方向　琵琶湖側に降りる</t>
    <rPh sb="10" eb="11">
      <t>キタ</t>
    </rPh>
    <rPh sb="11" eb="13">
      <t>ホウコウ</t>
    </rPh>
    <rPh sb="14" eb="17">
      <t>ビワコ</t>
    </rPh>
    <rPh sb="17" eb="18">
      <t>ガワ</t>
    </rPh>
    <rPh sb="19" eb="20">
      <t>オ</t>
    </rPh>
    <phoneticPr fontId="1"/>
  </si>
  <si>
    <t>OPEN/  08:00～ 10:32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</si>
  <si>
    <t>弥彦(サークルＫ弥彦温泉前店)</t>
    <rPh sb="0" eb="2">
      <t>ヤヒコ</t>
    </rPh>
    <phoneticPr fontId="2"/>
  </si>
  <si>
    <t>ver1.0.2 正式版</t>
    <rPh sb="9" eb="11">
      <t>セイシキ</t>
    </rPh>
    <rPh sb="11" eb="12">
      <t>バン</t>
    </rPh>
    <phoneticPr fontId="2"/>
  </si>
  <si>
    <r>
      <rPr>
        <sz val="9"/>
        <color rgb="FFFF0000"/>
        <rFont val="ＭＳ Ｐゴシック"/>
        <family val="3"/>
        <charset val="128"/>
      </rPr>
      <t xml:space="preserve">直進トンネル自転車通行禁止
</t>
    </r>
    <r>
      <rPr>
        <sz val="9"/>
        <rFont val="ＭＳ Ｐゴシック"/>
        <family val="3"/>
        <charset val="128"/>
      </rPr>
      <t>三叉分岐を左。トンネルへの道をオーバーパス</t>
    </r>
    <rPh sb="14" eb="16">
      <t>サンサ</t>
    </rPh>
    <rPh sb="16" eb="18">
      <t>ブンキ</t>
    </rPh>
    <rPh sb="19" eb="20">
      <t>ヒダリ</t>
    </rPh>
    <rPh sb="27" eb="28">
      <t>ミチ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</si>
</sst>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>
      <alignment vertical="center"/>
    </xf>
    <xf numFmtId="0" fontId="9" fillId="2" borderId="25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30"/>
  <sheetViews>
    <sheetView tabSelected="1" topLeftCell="A102" zoomScale="85" zoomScaleNormal="85" workbookViewId="0">
      <selection activeCell="F107" sqref="F107"/>
    </sheetView>
  </sheetViews>
  <sheetFormatPr defaultColWidth="7.75" defaultRowHeight="12" x14ac:dyDescent="0.15"/>
  <cols>
    <col min="1" max="1" width="5.375" style="4" bestFit="1" customWidth="1"/>
    <col min="2" max="3" width="4.625" style="15" customWidth="1"/>
    <col min="4" max="4" width="24" style="1" customWidth="1"/>
    <col min="5" max="5" width="3.125" style="15" customWidth="1"/>
    <col min="6" max="6" width="6" style="1" customWidth="1"/>
    <col min="7" max="7" width="16" style="18" bestFit="1" customWidth="1"/>
    <col min="8" max="8" width="5" style="3" bestFit="1" customWidth="1"/>
    <col min="9" max="9" width="6" style="17" bestFit="1" customWidth="1"/>
    <col min="10" max="10" width="0.375" style="1" customWidth="1"/>
    <col min="11" max="11" width="47.375" style="1" bestFit="1" customWidth="1"/>
    <col min="12" max="12" width="7.25" style="18" bestFit="1" customWidth="1"/>
    <col min="13" max="13" width="14.125" style="1" bestFit="1" customWidth="1"/>
    <col min="14" max="16384" width="7.75" style="1"/>
  </cols>
  <sheetData>
    <row r="1" spans="1:14" x14ac:dyDescent="0.15">
      <c r="B1" s="63"/>
      <c r="C1" s="63"/>
      <c r="D1" s="2">
        <v>2016</v>
      </c>
      <c r="K1" s="50" t="s">
        <v>274</v>
      </c>
    </row>
    <row r="2" spans="1:14" x14ac:dyDescent="0.15">
      <c r="B2" s="63"/>
      <c r="C2" s="63"/>
      <c r="D2" s="63" t="s">
        <v>38</v>
      </c>
      <c r="K2" s="45">
        <v>42645</v>
      </c>
    </row>
    <row r="3" spans="1:14" ht="12.75" thickBot="1" x14ac:dyDescent="0.2"/>
    <row r="4" spans="1:14" ht="14.25" customHeight="1" x14ac:dyDescent="0.15">
      <c r="A4" s="79"/>
      <c r="B4" s="87" t="s">
        <v>24</v>
      </c>
      <c r="C4" s="87" t="s">
        <v>23</v>
      </c>
      <c r="D4" s="81" t="s">
        <v>0</v>
      </c>
      <c r="E4" s="83" t="s">
        <v>8</v>
      </c>
      <c r="F4" s="89" t="s">
        <v>20</v>
      </c>
      <c r="G4" s="90"/>
      <c r="H4" s="91" t="s">
        <v>19</v>
      </c>
      <c r="I4" s="92"/>
      <c r="J4" s="55"/>
      <c r="K4" s="81" t="s">
        <v>4</v>
      </c>
      <c r="L4" s="85" t="s">
        <v>21</v>
      </c>
    </row>
    <row r="5" spans="1:14" ht="21.75" customHeight="1" thickBot="1" x14ac:dyDescent="0.2">
      <c r="A5" s="80"/>
      <c r="B5" s="88"/>
      <c r="C5" s="88"/>
      <c r="D5" s="82"/>
      <c r="E5" s="84"/>
      <c r="F5" s="52" t="s">
        <v>18</v>
      </c>
      <c r="G5" s="52" t="s">
        <v>1</v>
      </c>
      <c r="H5" s="53" t="s">
        <v>2</v>
      </c>
      <c r="I5" s="54" t="s">
        <v>3</v>
      </c>
      <c r="J5" s="52"/>
      <c r="K5" s="82"/>
      <c r="L5" s="86"/>
    </row>
    <row r="6" spans="1:14" ht="21.75" customHeight="1" thickTop="1" x14ac:dyDescent="0.15">
      <c r="A6" s="43">
        <v>1</v>
      </c>
      <c r="B6" s="64"/>
      <c r="C6" s="56"/>
      <c r="D6" s="27" t="s">
        <v>39</v>
      </c>
      <c r="E6" s="28"/>
      <c r="F6" s="27"/>
      <c r="G6" s="27" t="s">
        <v>5</v>
      </c>
      <c r="H6" s="29">
        <v>0</v>
      </c>
      <c r="I6" s="30">
        <v>0</v>
      </c>
      <c r="J6" s="27"/>
      <c r="K6" s="27" t="s">
        <v>271</v>
      </c>
      <c r="L6" s="31"/>
    </row>
    <row r="7" spans="1:14" ht="21.75" customHeight="1" x14ac:dyDescent="0.15">
      <c r="A7" s="39">
        <f t="shared" ref="A7:A62" si="0">A6+1</f>
        <v>2</v>
      </c>
      <c r="B7" s="65" t="s">
        <v>26</v>
      </c>
      <c r="C7" s="57" t="s">
        <v>33</v>
      </c>
      <c r="D7" s="19" t="s">
        <v>40</v>
      </c>
      <c r="E7" s="26"/>
      <c r="F7" s="19" t="s">
        <v>10</v>
      </c>
      <c r="G7" s="19" t="s">
        <v>41</v>
      </c>
      <c r="H7" s="32">
        <f>I7-I6</f>
        <v>0.7</v>
      </c>
      <c r="I7" s="7">
        <v>0.7</v>
      </c>
      <c r="J7" s="19"/>
      <c r="K7" s="5"/>
      <c r="L7" s="33"/>
    </row>
    <row r="8" spans="1:14" ht="21.75" customHeight="1" x14ac:dyDescent="0.15">
      <c r="A8" s="39">
        <f t="shared" si="0"/>
        <v>3</v>
      </c>
      <c r="B8" s="65"/>
      <c r="C8" s="57"/>
      <c r="D8" s="19" t="s">
        <v>42</v>
      </c>
      <c r="E8" s="26"/>
      <c r="F8" s="19" t="s">
        <v>43</v>
      </c>
      <c r="G8" s="19" t="s">
        <v>43</v>
      </c>
      <c r="H8" s="32">
        <f>I8-I7</f>
        <v>2.2999999999999998</v>
      </c>
      <c r="I8" s="7">
        <v>3</v>
      </c>
      <c r="J8" s="19"/>
      <c r="K8" s="9" t="s">
        <v>44</v>
      </c>
      <c r="L8" s="33"/>
    </row>
    <row r="9" spans="1:14" ht="21.75" customHeight="1" x14ac:dyDescent="0.15">
      <c r="A9" s="39">
        <f t="shared" si="0"/>
        <v>4</v>
      </c>
      <c r="B9" s="65" t="s">
        <v>47</v>
      </c>
      <c r="C9" s="57"/>
      <c r="D9" s="5" t="s">
        <v>45</v>
      </c>
      <c r="E9" s="26"/>
      <c r="F9" s="19" t="s">
        <v>9</v>
      </c>
      <c r="G9" s="19" t="s">
        <v>43</v>
      </c>
      <c r="H9" s="32">
        <f>I9-I8</f>
        <v>0.39999999999999991</v>
      </c>
      <c r="I9" s="7">
        <v>3.4</v>
      </c>
      <c r="J9" s="19"/>
      <c r="K9" s="9" t="s">
        <v>46</v>
      </c>
      <c r="L9" s="33"/>
    </row>
    <row r="10" spans="1:14" ht="22.5" x14ac:dyDescent="0.15">
      <c r="A10" s="39">
        <f t="shared" si="0"/>
        <v>5</v>
      </c>
      <c r="B10" s="65" t="s">
        <v>28</v>
      </c>
      <c r="C10" s="57"/>
      <c r="D10" s="5"/>
      <c r="E10" s="46" t="s">
        <v>17</v>
      </c>
      <c r="F10" s="5" t="s">
        <v>6</v>
      </c>
      <c r="G10" s="75" t="s">
        <v>48</v>
      </c>
      <c r="H10" s="6">
        <f t="shared" ref="H10:H82" si="1">I10-I9</f>
        <v>1.5000000000000004</v>
      </c>
      <c r="I10" s="7">
        <v>4.9000000000000004</v>
      </c>
      <c r="J10" s="5"/>
      <c r="K10" s="9" t="s">
        <v>49</v>
      </c>
      <c r="L10" s="10"/>
      <c r="M10" s="13"/>
      <c r="N10" s="12"/>
    </row>
    <row r="11" spans="1:14" ht="22.5" x14ac:dyDescent="0.15">
      <c r="A11" s="39">
        <f t="shared" si="0"/>
        <v>6</v>
      </c>
      <c r="B11" s="65" t="s">
        <v>27</v>
      </c>
      <c r="C11" s="57" t="s">
        <v>25</v>
      </c>
      <c r="D11" s="5" t="s">
        <v>50</v>
      </c>
      <c r="E11" s="16"/>
      <c r="F11" s="5" t="s">
        <v>7</v>
      </c>
      <c r="G11" s="75" t="s">
        <v>51</v>
      </c>
      <c r="H11" s="6">
        <f t="shared" si="1"/>
        <v>30.9</v>
      </c>
      <c r="I11" s="7">
        <v>35.799999999999997</v>
      </c>
      <c r="J11" s="5"/>
      <c r="K11" s="5"/>
      <c r="L11" s="10"/>
      <c r="M11" s="13"/>
      <c r="N11" s="12"/>
    </row>
    <row r="12" spans="1:14" ht="14.25" x14ac:dyDescent="0.15">
      <c r="A12" s="39">
        <f t="shared" si="0"/>
        <v>7</v>
      </c>
      <c r="B12" s="65" t="s">
        <v>26</v>
      </c>
      <c r="C12" s="57" t="s">
        <v>25</v>
      </c>
      <c r="D12" s="5" t="s">
        <v>53</v>
      </c>
      <c r="E12" s="16"/>
      <c r="F12" s="5" t="s">
        <v>6</v>
      </c>
      <c r="G12" s="19" t="s">
        <v>35</v>
      </c>
      <c r="H12" s="6">
        <f t="shared" si="1"/>
        <v>25.5</v>
      </c>
      <c r="I12" s="7">
        <v>61.3</v>
      </c>
      <c r="J12" s="5"/>
      <c r="K12" s="9" t="s">
        <v>52</v>
      </c>
      <c r="L12" s="10"/>
      <c r="M12" s="13"/>
      <c r="N12" s="12"/>
    </row>
    <row r="13" spans="1:14" ht="14.25" x14ac:dyDescent="0.15">
      <c r="A13" s="39">
        <f t="shared" si="0"/>
        <v>8</v>
      </c>
      <c r="B13" s="65" t="s">
        <v>26</v>
      </c>
      <c r="C13" s="57" t="s">
        <v>25</v>
      </c>
      <c r="D13" s="5" t="s">
        <v>54</v>
      </c>
      <c r="E13" s="16"/>
      <c r="F13" s="5" t="s">
        <v>16</v>
      </c>
      <c r="G13" s="19" t="s">
        <v>55</v>
      </c>
      <c r="H13" s="6">
        <f t="shared" si="1"/>
        <v>0.30000000000000426</v>
      </c>
      <c r="I13" s="7">
        <v>61.6</v>
      </c>
      <c r="J13" s="5"/>
      <c r="K13" s="9" t="s">
        <v>56</v>
      </c>
      <c r="L13" s="10"/>
      <c r="M13" s="13"/>
      <c r="N13" s="12"/>
    </row>
    <row r="14" spans="1:14" ht="14.25" x14ac:dyDescent="0.15">
      <c r="A14" s="39">
        <f t="shared" si="0"/>
        <v>9</v>
      </c>
      <c r="B14" s="65" t="s">
        <v>26</v>
      </c>
      <c r="C14" s="57" t="s">
        <v>25</v>
      </c>
      <c r="D14" s="5" t="s">
        <v>81</v>
      </c>
      <c r="E14" s="16"/>
      <c r="F14" s="5" t="s">
        <v>6</v>
      </c>
      <c r="G14" s="5" t="s">
        <v>58</v>
      </c>
      <c r="H14" s="6">
        <f t="shared" si="1"/>
        <v>1.1999999999999957</v>
      </c>
      <c r="I14" s="7">
        <v>62.8</v>
      </c>
      <c r="J14" s="5"/>
      <c r="K14" s="9"/>
      <c r="L14" s="8"/>
      <c r="M14" s="13"/>
      <c r="N14" s="14"/>
    </row>
    <row r="15" spans="1:14" ht="33.75" x14ac:dyDescent="0.15">
      <c r="A15" s="40">
        <f t="shared" si="0"/>
        <v>10</v>
      </c>
      <c r="B15" s="66"/>
      <c r="C15" s="58"/>
      <c r="D15" s="20" t="s">
        <v>57</v>
      </c>
      <c r="E15" s="21"/>
      <c r="F15" s="20" t="s">
        <v>12</v>
      </c>
      <c r="G15" s="20" t="s">
        <v>58</v>
      </c>
      <c r="H15" s="22">
        <f t="shared" si="1"/>
        <v>4.7999999999999972</v>
      </c>
      <c r="I15" s="23">
        <v>67.599999999999994</v>
      </c>
      <c r="J15" s="20"/>
      <c r="K15" s="25" t="s">
        <v>272</v>
      </c>
      <c r="L15" s="24">
        <f>I15-I6</f>
        <v>67.599999999999994</v>
      </c>
      <c r="M15" s="13"/>
      <c r="N15" s="14"/>
    </row>
    <row r="16" spans="1:14" ht="14.25" x14ac:dyDescent="0.15">
      <c r="A16" s="39">
        <f t="shared" si="0"/>
        <v>11</v>
      </c>
      <c r="B16" s="65" t="s">
        <v>26</v>
      </c>
      <c r="C16" s="57" t="s">
        <v>72</v>
      </c>
      <c r="D16" s="5" t="s">
        <v>75</v>
      </c>
      <c r="E16" s="16"/>
      <c r="F16" s="5" t="s">
        <v>7</v>
      </c>
      <c r="G16" s="5" t="s">
        <v>59</v>
      </c>
      <c r="H16" s="6">
        <f t="shared" si="1"/>
        <v>0.80000000000001137</v>
      </c>
      <c r="I16" s="7">
        <v>68.400000000000006</v>
      </c>
      <c r="J16" s="5"/>
      <c r="K16" s="9" t="s">
        <v>66</v>
      </c>
      <c r="L16" s="10"/>
      <c r="M16" s="13"/>
      <c r="N16" s="14"/>
    </row>
    <row r="17" spans="1:16" ht="14.25" x14ac:dyDescent="0.15">
      <c r="A17" s="39">
        <f t="shared" si="0"/>
        <v>12</v>
      </c>
      <c r="B17" s="65" t="s">
        <v>27</v>
      </c>
      <c r="C17" s="57" t="s">
        <v>72</v>
      </c>
      <c r="D17" s="5" t="s">
        <v>76</v>
      </c>
      <c r="E17" s="46" t="s">
        <v>17</v>
      </c>
      <c r="F17" s="5" t="s">
        <v>10</v>
      </c>
      <c r="G17" s="5" t="s">
        <v>60</v>
      </c>
      <c r="H17" s="6">
        <f t="shared" si="1"/>
        <v>1.5999999999999943</v>
      </c>
      <c r="I17" s="7">
        <v>70</v>
      </c>
      <c r="J17" s="5"/>
      <c r="K17" s="76" t="s">
        <v>67</v>
      </c>
      <c r="L17" s="10"/>
      <c r="M17" s="13"/>
      <c r="N17" s="14"/>
    </row>
    <row r="18" spans="1:16" ht="14.25" x14ac:dyDescent="0.15">
      <c r="A18" s="39">
        <f t="shared" si="0"/>
        <v>13</v>
      </c>
      <c r="B18" s="65" t="s">
        <v>28</v>
      </c>
      <c r="C18" s="57"/>
      <c r="D18" s="5"/>
      <c r="E18" s="16"/>
      <c r="F18" s="5" t="s">
        <v>7</v>
      </c>
      <c r="G18" s="5" t="s">
        <v>13</v>
      </c>
      <c r="H18" s="6">
        <f t="shared" si="1"/>
        <v>1</v>
      </c>
      <c r="I18" s="7">
        <v>71</v>
      </c>
      <c r="J18" s="5"/>
      <c r="K18" s="9" t="s">
        <v>68</v>
      </c>
      <c r="L18" s="10"/>
      <c r="M18" s="13"/>
      <c r="N18" s="14"/>
    </row>
    <row r="19" spans="1:16" ht="14.25" x14ac:dyDescent="0.15">
      <c r="A19" s="39">
        <f t="shared" si="0"/>
        <v>14</v>
      </c>
      <c r="B19" s="65" t="s">
        <v>27</v>
      </c>
      <c r="C19" s="57"/>
      <c r="D19" s="5"/>
      <c r="E19" s="16"/>
      <c r="F19" s="5" t="s">
        <v>61</v>
      </c>
      <c r="G19" s="5" t="s">
        <v>13</v>
      </c>
      <c r="H19" s="6">
        <f t="shared" si="1"/>
        <v>9.9999999999994316E-2</v>
      </c>
      <c r="I19" s="7">
        <v>71.099999999999994</v>
      </c>
      <c r="J19" s="5"/>
      <c r="K19" s="77" t="s">
        <v>69</v>
      </c>
      <c r="L19" s="10"/>
      <c r="M19" s="13"/>
      <c r="N19" s="14"/>
    </row>
    <row r="20" spans="1:16" ht="14.25" x14ac:dyDescent="0.15">
      <c r="A20" s="39">
        <f t="shared" ref="A20:A27" si="2">A19+1</f>
        <v>15</v>
      </c>
      <c r="B20" s="65" t="s">
        <v>26</v>
      </c>
      <c r="C20" s="57"/>
      <c r="D20" s="5"/>
      <c r="E20" s="16"/>
      <c r="F20" s="5" t="s">
        <v>6</v>
      </c>
      <c r="G20" s="5" t="s">
        <v>62</v>
      </c>
      <c r="H20" s="6">
        <f t="shared" si="1"/>
        <v>0.5</v>
      </c>
      <c r="I20" s="7">
        <v>71.599999999999994</v>
      </c>
      <c r="J20" s="5"/>
      <c r="K20" s="9" t="s">
        <v>70</v>
      </c>
      <c r="L20" s="10"/>
      <c r="M20" s="51"/>
      <c r="N20" s="14"/>
    </row>
    <row r="21" spans="1:16" ht="22.5" x14ac:dyDescent="0.15">
      <c r="A21" s="39">
        <f t="shared" si="2"/>
        <v>16</v>
      </c>
      <c r="B21" s="65" t="s">
        <v>26</v>
      </c>
      <c r="C21" s="57" t="s">
        <v>72</v>
      </c>
      <c r="D21" s="5" t="s">
        <v>78</v>
      </c>
      <c r="E21" s="16"/>
      <c r="F21" s="5" t="s">
        <v>6</v>
      </c>
      <c r="G21" s="5" t="s">
        <v>5</v>
      </c>
      <c r="H21" s="6">
        <f>I21-I20</f>
        <v>18.300000000000011</v>
      </c>
      <c r="I21" s="7">
        <v>89.9</v>
      </c>
      <c r="J21" s="5"/>
      <c r="K21" s="9" t="s">
        <v>79</v>
      </c>
      <c r="L21" s="10"/>
      <c r="M21" s="51"/>
      <c r="N21" s="14"/>
    </row>
    <row r="22" spans="1:16" ht="14.25" x14ac:dyDescent="0.15">
      <c r="A22" s="39">
        <f t="shared" si="2"/>
        <v>17</v>
      </c>
      <c r="B22" s="65" t="s">
        <v>26</v>
      </c>
      <c r="C22" s="57" t="s">
        <v>72</v>
      </c>
      <c r="D22" s="9" t="s">
        <v>77</v>
      </c>
      <c r="E22" s="16"/>
      <c r="F22" s="5" t="s">
        <v>10</v>
      </c>
      <c r="G22" s="5" t="s">
        <v>63</v>
      </c>
      <c r="H22" s="6">
        <f t="shared" ref="H22:H27" si="3">I22-I21</f>
        <v>0.19999999999998863</v>
      </c>
      <c r="I22" s="7">
        <v>90.1</v>
      </c>
      <c r="J22" s="5"/>
      <c r="K22" s="9"/>
      <c r="L22" s="10"/>
      <c r="M22" s="51"/>
      <c r="N22" s="14"/>
    </row>
    <row r="23" spans="1:16" ht="14.25" x14ac:dyDescent="0.15">
      <c r="A23" s="39">
        <f t="shared" si="2"/>
        <v>18</v>
      </c>
      <c r="B23" s="65" t="s">
        <v>28</v>
      </c>
      <c r="C23" s="57" t="s">
        <v>72</v>
      </c>
      <c r="D23" s="5" t="s">
        <v>74</v>
      </c>
      <c r="E23" s="16"/>
      <c r="F23" s="5" t="s">
        <v>6</v>
      </c>
      <c r="G23" s="5" t="s">
        <v>64</v>
      </c>
      <c r="H23" s="6">
        <f t="shared" si="3"/>
        <v>1.4000000000000057</v>
      </c>
      <c r="I23" s="7">
        <v>91.5</v>
      </c>
      <c r="J23" s="5"/>
      <c r="K23" s="9"/>
      <c r="L23" s="10"/>
      <c r="M23" s="51"/>
      <c r="N23" s="14"/>
    </row>
    <row r="24" spans="1:16" ht="14.25" x14ac:dyDescent="0.15">
      <c r="A24" s="39">
        <f t="shared" si="2"/>
        <v>19</v>
      </c>
      <c r="B24" s="65" t="s">
        <v>26</v>
      </c>
      <c r="C24" s="57" t="s">
        <v>72</v>
      </c>
      <c r="D24" s="5" t="s">
        <v>73</v>
      </c>
      <c r="E24" s="16"/>
      <c r="F24" s="5" t="s">
        <v>6</v>
      </c>
      <c r="G24" s="5" t="s">
        <v>64</v>
      </c>
      <c r="H24" s="6">
        <f t="shared" si="3"/>
        <v>3.2000000000000028</v>
      </c>
      <c r="I24" s="7">
        <v>94.7</v>
      </c>
      <c r="J24" s="5"/>
      <c r="K24" s="9" t="s">
        <v>71</v>
      </c>
      <c r="L24" s="10"/>
      <c r="M24" s="51"/>
      <c r="N24" s="14"/>
    </row>
    <row r="25" spans="1:16" ht="14.25" x14ac:dyDescent="0.15">
      <c r="A25" s="39">
        <f t="shared" si="2"/>
        <v>20</v>
      </c>
      <c r="B25" s="65" t="s">
        <v>26</v>
      </c>
      <c r="C25" s="57" t="s">
        <v>72</v>
      </c>
      <c r="D25" s="5" t="s">
        <v>80</v>
      </c>
      <c r="E25" s="16"/>
      <c r="F25" s="5" t="s">
        <v>6</v>
      </c>
      <c r="G25" s="5" t="s">
        <v>65</v>
      </c>
      <c r="H25" s="6">
        <f t="shared" si="3"/>
        <v>21.700000000000003</v>
      </c>
      <c r="I25" s="7">
        <v>116.4</v>
      </c>
      <c r="J25" s="5"/>
      <c r="K25" s="9" t="s">
        <v>103</v>
      </c>
      <c r="L25" s="8"/>
      <c r="M25" s="51"/>
      <c r="N25" s="14"/>
    </row>
    <row r="26" spans="1:16" ht="14.25" x14ac:dyDescent="0.15">
      <c r="A26" s="39">
        <f t="shared" si="2"/>
        <v>21</v>
      </c>
      <c r="B26" s="65" t="s">
        <v>26</v>
      </c>
      <c r="C26" s="57" t="s">
        <v>72</v>
      </c>
      <c r="D26" s="5" t="s">
        <v>82</v>
      </c>
      <c r="E26" s="16"/>
      <c r="F26" s="5" t="s">
        <v>10</v>
      </c>
      <c r="G26" s="5" t="s">
        <v>83</v>
      </c>
      <c r="H26" s="6">
        <f t="shared" si="3"/>
        <v>0.59999999999999432</v>
      </c>
      <c r="I26" s="7">
        <v>117</v>
      </c>
      <c r="J26" s="5"/>
      <c r="K26" s="5"/>
      <c r="L26" s="10"/>
      <c r="M26" s="51"/>
      <c r="N26" s="14"/>
    </row>
    <row r="27" spans="1:16" ht="14.25" x14ac:dyDescent="0.15">
      <c r="A27" s="39">
        <f t="shared" si="2"/>
        <v>22</v>
      </c>
      <c r="B27" s="65" t="s">
        <v>34</v>
      </c>
      <c r="C27" s="57" t="s">
        <v>72</v>
      </c>
      <c r="D27" s="5" t="s">
        <v>84</v>
      </c>
      <c r="E27" s="16"/>
      <c r="F27" s="5" t="s">
        <v>11</v>
      </c>
      <c r="G27" s="5" t="s">
        <v>85</v>
      </c>
      <c r="H27" s="6">
        <f t="shared" si="3"/>
        <v>3.9000000000000057</v>
      </c>
      <c r="I27" s="7">
        <v>120.9</v>
      </c>
      <c r="J27" s="5"/>
      <c r="K27" s="9"/>
      <c r="L27" s="10"/>
      <c r="M27" s="51"/>
      <c r="N27" s="14"/>
    </row>
    <row r="28" spans="1:16" s="11" customFormat="1" ht="22.5" x14ac:dyDescent="0.15">
      <c r="A28" s="39">
        <f t="shared" si="0"/>
        <v>23</v>
      </c>
      <c r="B28" s="65" t="s">
        <v>88</v>
      </c>
      <c r="C28" s="57"/>
      <c r="D28" s="5"/>
      <c r="E28" s="16"/>
      <c r="F28" s="5" t="s">
        <v>86</v>
      </c>
      <c r="G28" s="5" t="s">
        <v>87</v>
      </c>
      <c r="H28" s="6">
        <f t="shared" si="1"/>
        <v>3.8999999999999915</v>
      </c>
      <c r="I28" s="7">
        <v>124.8</v>
      </c>
      <c r="J28" s="5"/>
      <c r="K28" s="9" t="s">
        <v>275</v>
      </c>
      <c r="L28" s="10"/>
      <c r="M28" s="51"/>
      <c r="N28" s="14"/>
      <c r="P28" s="1"/>
    </row>
    <row r="29" spans="1:16" ht="14.25" x14ac:dyDescent="0.15">
      <c r="A29" s="39">
        <f t="shared" si="0"/>
        <v>24</v>
      </c>
      <c r="B29" s="65" t="s">
        <v>30</v>
      </c>
      <c r="C29" s="57"/>
      <c r="D29" s="47"/>
      <c r="E29" s="16"/>
      <c r="F29" s="5" t="s">
        <v>86</v>
      </c>
      <c r="G29" s="5" t="s">
        <v>5</v>
      </c>
      <c r="H29" s="6">
        <f t="shared" si="1"/>
        <v>4.0000000000000142</v>
      </c>
      <c r="I29" s="7">
        <v>128.80000000000001</v>
      </c>
      <c r="J29" s="5"/>
      <c r="K29" s="9" t="s">
        <v>89</v>
      </c>
      <c r="L29" s="10"/>
      <c r="M29" s="51"/>
      <c r="N29" s="14"/>
    </row>
    <row r="30" spans="1:16" ht="14.25" x14ac:dyDescent="0.15">
      <c r="A30" s="39">
        <f t="shared" si="0"/>
        <v>25</v>
      </c>
      <c r="B30" s="65" t="s">
        <v>27</v>
      </c>
      <c r="C30" s="57"/>
      <c r="D30" s="5"/>
      <c r="E30" s="16"/>
      <c r="F30" s="5" t="s">
        <v>90</v>
      </c>
      <c r="G30" s="5" t="s">
        <v>5</v>
      </c>
      <c r="H30" s="6">
        <f t="shared" si="1"/>
        <v>0.39999999999997726</v>
      </c>
      <c r="I30" s="7">
        <v>129.19999999999999</v>
      </c>
      <c r="J30" s="5"/>
      <c r="K30" s="5"/>
      <c r="L30" s="8"/>
      <c r="M30" s="51"/>
      <c r="N30" s="14"/>
    </row>
    <row r="31" spans="1:16" ht="14.25" x14ac:dyDescent="0.15">
      <c r="A31" s="39">
        <f t="shared" si="0"/>
        <v>26</v>
      </c>
      <c r="B31" s="65" t="s">
        <v>32</v>
      </c>
      <c r="C31" s="57" t="s">
        <v>25</v>
      </c>
      <c r="D31" s="5" t="s">
        <v>92</v>
      </c>
      <c r="E31" s="16"/>
      <c r="F31" s="5" t="s">
        <v>91</v>
      </c>
      <c r="G31" s="5" t="s">
        <v>87</v>
      </c>
      <c r="H31" s="6">
        <f t="shared" si="1"/>
        <v>0.20000000000001705</v>
      </c>
      <c r="I31" s="7">
        <v>129.4</v>
      </c>
      <c r="J31" s="5"/>
      <c r="K31" s="9"/>
      <c r="L31" s="8"/>
      <c r="M31" s="51"/>
      <c r="N31" s="14"/>
    </row>
    <row r="32" spans="1:16" ht="14.25" x14ac:dyDescent="0.15">
      <c r="A32" s="39">
        <f t="shared" si="0"/>
        <v>27</v>
      </c>
      <c r="B32" s="65" t="s">
        <v>26</v>
      </c>
      <c r="C32" s="57" t="s">
        <v>25</v>
      </c>
      <c r="D32" s="5" t="s">
        <v>93</v>
      </c>
      <c r="E32" s="16"/>
      <c r="F32" s="5" t="s">
        <v>90</v>
      </c>
      <c r="G32" s="5" t="s">
        <v>94</v>
      </c>
      <c r="H32" s="6">
        <f t="shared" si="1"/>
        <v>2.2999999999999829</v>
      </c>
      <c r="I32" s="7">
        <v>131.69999999999999</v>
      </c>
      <c r="J32" s="5"/>
      <c r="K32" s="5"/>
      <c r="L32" s="8"/>
      <c r="M32" s="51"/>
      <c r="N32" s="14"/>
    </row>
    <row r="33" spans="1:16" ht="14.25" x14ac:dyDescent="0.15">
      <c r="A33" s="39">
        <f t="shared" si="0"/>
        <v>28</v>
      </c>
      <c r="B33" s="65" t="s">
        <v>26</v>
      </c>
      <c r="C33" s="57" t="s">
        <v>25</v>
      </c>
      <c r="D33" s="5" t="s">
        <v>97</v>
      </c>
      <c r="E33" s="16"/>
      <c r="F33" s="5" t="s">
        <v>95</v>
      </c>
      <c r="G33" s="5" t="s">
        <v>96</v>
      </c>
      <c r="H33" s="6">
        <f t="shared" si="1"/>
        <v>2.9000000000000057</v>
      </c>
      <c r="I33" s="7">
        <v>134.6</v>
      </c>
      <c r="J33" s="5"/>
      <c r="K33" s="9"/>
      <c r="L33" s="10"/>
      <c r="M33" s="51"/>
      <c r="N33" s="14"/>
    </row>
    <row r="34" spans="1:16" s="11" customFormat="1" ht="14.25" x14ac:dyDescent="0.15">
      <c r="A34" s="39">
        <f t="shared" si="0"/>
        <v>29</v>
      </c>
      <c r="B34" s="65" t="s">
        <v>26</v>
      </c>
      <c r="C34" s="57" t="s">
        <v>25</v>
      </c>
      <c r="D34" s="47" t="s">
        <v>99</v>
      </c>
      <c r="E34" s="16"/>
      <c r="F34" s="5" t="s">
        <v>90</v>
      </c>
      <c r="G34" s="5" t="s">
        <v>96</v>
      </c>
      <c r="H34" s="6">
        <f t="shared" si="1"/>
        <v>3.4000000000000057</v>
      </c>
      <c r="I34" s="7">
        <v>138</v>
      </c>
      <c r="J34" s="5"/>
      <c r="K34" s="9"/>
      <c r="L34" s="10"/>
      <c r="M34" s="51"/>
      <c r="N34" s="14"/>
      <c r="P34" s="1"/>
    </row>
    <row r="35" spans="1:16" s="11" customFormat="1" ht="14.25" x14ac:dyDescent="0.15">
      <c r="A35" s="39">
        <f t="shared" si="0"/>
        <v>30</v>
      </c>
      <c r="B35" s="65" t="s">
        <v>30</v>
      </c>
      <c r="C35" s="57" t="s">
        <v>25</v>
      </c>
      <c r="D35" s="47"/>
      <c r="E35" s="16"/>
      <c r="F35" s="47" t="s">
        <v>100</v>
      </c>
      <c r="G35" s="5" t="s">
        <v>96</v>
      </c>
      <c r="H35" s="6">
        <f t="shared" si="1"/>
        <v>0.80000000000001137</v>
      </c>
      <c r="I35" s="7">
        <v>138.80000000000001</v>
      </c>
      <c r="J35" s="5"/>
      <c r="K35" s="5"/>
      <c r="L35" s="10"/>
      <c r="M35" s="51"/>
      <c r="N35" s="14"/>
      <c r="P35" s="1"/>
    </row>
    <row r="36" spans="1:16" s="11" customFormat="1" ht="14.25" x14ac:dyDescent="0.15">
      <c r="A36" s="39">
        <f t="shared" si="0"/>
        <v>31</v>
      </c>
      <c r="B36" s="65" t="s">
        <v>26</v>
      </c>
      <c r="C36" s="57" t="s">
        <v>25</v>
      </c>
      <c r="D36" s="47" t="s">
        <v>101</v>
      </c>
      <c r="E36" s="16"/>
      <c r="F36" s="47" t="s">
        <v>95</v>
      </c>
      <c r="G36" s="5" t="s">
        <v>102</v>
      </c>
      <c r="H36" s="6">
        <f t="shared" si="1"/>
        <v>1.3999999999999773</v>
      </c>
      <c r="I36" s="7">
        <v>140.19999999999999</v>
      </c>
      <c r="J36" s="5"/>
      <c r="K36" s="5"/>
      <c r="L36" s="10"/>
      <c r="M36" s="51"/>
      <c r="N36" s="14"/>
      <c r="P36" s="1"/>
    </row>
    <row r="37" spans="1:16" s="11" customFormat="1" ht="33.75" x14ac:dyDescent="0.15">
      <c r="A37" s="40">
        <f t="shared" si="0"/>
        <v>32</v>
      </c>
      <c r="B37" s="73" t="s">
        <v>22</v>
      </c>
      <c r="C37" s="59" t="s">
        <v>25</v>
      </c>
      <c r="D37" s="25" t="s">
        <v>105</v>
      </c>
      <c r="E37" s="21"/>
      <c r="F37" s="48" t="s">
        <v>104</v>
      </c>
      <c r="G37" s="20" t="s">
        <v>102</v>
      </c>
      <c r="H37" s="22">
        <f t="shared" si="1"/>
        <v>11.100000000000023</v>
      </c>
      <c r="I37" s="23">
        <v>151.30000000000001</v>
      </c>
      <c r="J37" s="20"/>
      <c r="K37" s="25" t="s">
        <v>264</v>
      </c>
      <c r="L37" s="24">
        <f>I37-I15</f>
        <v>83.700000000000017</v>
      </c>
      <c r="M37" s="51"/>
      <c r="N37" s="14"/>
      <c r="P37" s="1"/>
    </row>
    <row r="38" spans="1:16" s="11" customFormat="1" ht="14.25" x14ac:dyDescent="0.15">
      <c r="A38" s="39">
        <f t="shared" si="0"/>
        <v>33</v>
      </c>
      <c r="B38" s="65" t="s">
        <v>30</v>
      </c>
      <c r="C38" s="57" t="s">
        <v>25</v>
      </c>
      <c r="D38" s="47" t="s">
        <v>106</v>
      </c>
      <c r="E38" s="16"/>
      <c r="F38" s="47" t="s">
        <v>100</v>
      </c>
      <c r="G38" s="5" t="s">
        <v>107</v>
      </c>
      <c r="H38" s="6">
        <f t="shared" si="1"/>
        <v>5.2999999999999829</v>
      </c>
      <c r="I38" s="7">
        <v>156.6</v>
      </c>
      <c r="J38" s="5"/>
      <c r="K38" s="5"/>
      <c r="L38" s="10"/>
      <c r="M38" s="51"/>
      <c r="N38" s="14"/>
      <c r="P38" s="1"/>
    </row>
    <row r="39" spans="1:16" s="11" customFormat="1" ht="14.25" x14ac:dyDescent="0.15">
      <c r="A39" s="39">
        <f t="shared" si="0"/>
        <v>34</v>
      </c>
      <c r="B39" s="65" t="s">
        <v>28</v>
      </c>
      <c r="C39" s="60"/>
      <c r="D39" s="47"/>
      <c r="E39" s="16"/>
      <c r="F39" s="47" t="s">
        <v>95</v>
      </c>
      <c r="G39" s="47" t="s">
        <v>108</v>
      </c>
      <c r="H39" s="6">
        <f t="shared" si="1"/>
        <v>8.3000000000000114</v>
      </c>
      <c r="I39" s="7">
        <v>164.9</v>
      </c>
      <c r="J39" s="5"/>
      <c r="K39" s="5"/>
      <c r="L39" s="10"/>
      <c r="M39" s="51"/>
      <c r="N39" s="14"/>
      <c r="P39" s="1"/>
    </row>
    <row r="40" spans="1:16" s="11" customFormat="1" ht="14.25" x14ac:dyDescent="0.15">
      <c r="A40" s="39">
        <f t="shared" si="0"/>
        <v>35</v>
      </c>
      <c r="B40" s="65" t="s">
        <v>32</v>
      </c>
      <c r="C40" s="57"/>
      <c r="D40" s="47"/>
      <c r="E40" s="16"/>
      <c r="F40" s="47" t="s">
        <v>91</v>
      </c>
      <c r="G40" s="47" t="s">
        <v>109</v>
      </c>
      <c r="H40" s="6">
        <f t="shared" si="1"/>
        <v>19.400000000000006</v>
      </c>
      <c r="I40" s="7">
        <v>184.3</v>
      </c>
      <c r="J40" s="5"/>
      <c r="K40" s="5"/>
      <c r="L40" s="10"/>
      <c r="M40" s="51"/>
      <c r="N40" s="14"/>
      <c r="P40" s="1"/>
    </row>
    <row r="41" spans="1:16" s="11" customFormat="1" ht="14.25" x14ac:dyDescent="0.15">
      <c r="A41" s="39">
        <f t="shared" si="0"/>
        <v>36</v>
      </c>
      <c r="B41" s="65" t="s">
        <v>30</v>
      </c>
      <c r="C41" s="60"/>
      <c r="D41" s="47"/>
      <c r="E41" s="16"/>
      <c r="F41" s="47" t="s">
        <v>90</v>
      </c>
      <c r="G41" s="47" t="s">
        <v>110</v>
      </c>
      <c r="H41" s="6">
        <f t="shared" si="1"/>
        <v>2.5999999999999943</v>
      </c>
      <c r="I41" s="7">
        <v>186.9</v>
      </c>
      <c r="J41" s="5"/>
      <c r="K41" s="9" t="s">
        <v>111</v>
      </c>
      <c r="L41" s="10"/>
      <c r="M41" s="51"/>
      <c r="N41" s="14"/>
      <c r="P41" s="1"/>
    </row>
    <row r="42" spans="1:16" s="11" customFormat="1" ht="14.25" x14ac:dyDescent="0.15">
      <c r="A42" s="39">
        <f t="shared" si="0"/>
        <v>37</v>
      </c>
      <c r="B42" s="65" t="s">
        <v>28</v>
      </c>
      <c r="C42" s="60"/>
      <c r="D42" s="47"/>
      <c r="E42" s="16"/>
      <c r="F42" s="47" t="s">
        <v>95</v>
      </c>
      <c r="G42" s="47" t="s">
        <v>112</v>
      </c>
      <c r="H42" s="6">
        <f t="shared" si="1"/>
        <v>11.299999999999983</v>
      </c>
      <c r="I42" s="7">
        <v>198.2</v>
      </c>
      <c r="J42" s="5"/>
      <c r="K42" s="9" t="s">
        <v>116</v>
      </c>
      <c r="L42" s="10"/>
      <c r="M42" s="51"/>
      <c r="N42" s="14"/>
      <c r="P42" s="1"/>
    </row>
    <row r="43" spans="1:16" s="11" customFormat="1" ht="14.25" x14ac:dyDescent="0.15">
      <c r="A43" s="39">
        <f t="shared" si="0"/>
        <v>38</v>
      </c>
      <c r="B43" s="65" t="s">
        <v>27</v>
      </c>
      <c r="C43" s="60"/>
      <c r="D43" s="47" t="s">
        <v>113</v>
      </c>
      <c r="E43" s="16"/>
      <c r="F43" s="47" t="s">
        <v>90</v>
      </c>
      <c r="G43" s="47" t="s">
        <v>114</v>
      </c>
      <c r="H43" s="6">
        <f t="shared" si="1"/>
        <v>11.300000000000011</v>
      </c>
      <c r="I43" s="7">
        <v>209.5</v>
      </c>
      <c r="J43" s="5"/>
      <c r="K43" s="9" t="s">
        <v>115</v>
      </c>
      <c r="L43" s="10"/>
      <c r="M43" s="51"/>
      <c r="N43" s="14"/>
      <c r="P43" s="1"/>
    </row>
    <row r="44" spans="1:16" s="11" customFormat="1" ht="14.25" x14ac:dyDescent="0.15">
      <c r="A44" s="39">
        <f t="shared" si="0"/>
        <v>39</v>
      </c>
      <c r="B44" s="65" t="s">
        <v>32</v>
      </c>
      <c r="C44" s="60"/>
      <c r="D44" s="47"/>
      <c r="E44" s="16"/>
      <c r="F44" s="47" t="s">
        <v>90</v>
      </c>
      <c r="G44" s="47" t="s">
        <v>117</v>
      </c>
      <c r="H44" s="6">
        <f t="shared" si="1"/>
        <v>2.0999999999999943</v>
      </c>
      <c r="I44" s="7">
        <v>211.6</v>
      </c>
      <c r="J44" s="5"/>
      <c r="K44" s="9"/>
      <c r="L44" s="10"/>
      <c r="M44" s="51"/>
      <c r="N44" s="14"/>
      <c r="P44" s="1"/>
    </row>
    <row r="45" spans="1:16" s="11" customFormat="1" ht="14.25" x14ac:dyDescent="0.15">
      <c r="A45" s="39">
        <f t="shared" si="0"/>
        <v>40</v>
      </c>
      <c r="B45" s="65" t="s">
        <v>28</v>
      </c>
      <c r="C45" s="60"/>
      <c r="D45" s="47" t="s">
        <v>120</v>
      </c>
      <c r="E45" s="16"/>
      <c r="F45" s="47" t="s">
        <v>91</v>
      </c>
      <c r="G45" s="47" t="s">
        <v>114</v>
      </c>
      <c r="H45" s="6">
        <f t="shared" si="1"/>
        <v>3.5</v>
      </c>
      <c r="I45" s="7">
        <v>215.1</v>
      </c>
      <c r="J45" s="5"/>
      <c r="K45" s="9" t="s">
        <v>119</v>
      </c>
      <c r="L45" s="10"/>
      <c r="M45" s="51"/>
      <c r="N45" s="14"/>
      <c r="P45" s="1"/>
    </row>
    <row r="46" spans="1:16" s="11" customFormat="1" ht="14.25" x14ac:dyDescent="0.15">
      <c r="A46" s="39">
        <f t="shared" si="0"/>
        <v>41</v>
      </c>
      <c r="B46" s="65" t="s">
        <v>32</v>
      </c>
      <c r="C46" s="60"/>
      <c r="D46" s="47"/>
      <c r="E46" s="16"/>
      <c r="F46" s="47" t="s">
        <v>90</v>
      </c>
      <c r="G46" s="47" t="s">
        <v>114</v>
      </c>
      <c r="H46" s="6">
        <f t="shared" ref="H46:H47" si="4">I46-I45</f>
        <v>9.9999999999994316E-2</v>
      </c>
      <c r="I46" s="7">
        <v>215.2</v>
      </c>
      <c r="J46" s="5"/>
      <c r="K46" s="9" t="s">
        <v>157</v>
      </c>
      <c r="L46" s="10"/>
      <c r="M46" s="51"/>
      <c r="N46" s="14"/>
      <c r="P46" s="1"/>
    </row>
    <row r="47" spans="1:16" s="11" customFormat="1" ht="14.25" x14ac:dyDescent="0.15">
      <c r="A47" s="39">
        <f t="shared" si="0"/>
        <v>42</v>
      </c>
      <c r="B47" s="65" t="s">
        <v>32</v>
      </c>
      <c r="C47" s="60"/>
      <c r="D47" s="47"/>
      <c r="E47" s="16"/>
      <c r="F47" s="47" t="s">
        <v>91</v>
      </c>
      <c r="G47" s="47" t="s">
        <v>121</v>
      </c>
      <c r="H47" s="6">
        <f t="shared" si="4"/>
        <v>0.30000000000001137</v>
      </c>
      <c r="I47" s="7">
        <v>215.5</v>
      </c>
      <c r="J47" s="5"/>
      <c r="K47" s="5" t="s">
        <v>122</v>
      </c>
      <c r="L47" s="10"/>
      <c r="M47" s="51"/>
      <c r="N47" s="14"/>
      <c r="P47" s="1"/>
    </row>
    <row r="48" spans="1:16" s="11" customFormat="1" ht="14.25" x14ac:dyDescent="0.15">
      <c r="A48" s="39">
        <f t="shared" si="0"/>
        <v>43</v>
      </c>
      <c r="B48" s="65" t="s">
        <v>27</v>
      </c>
      <c r="C48" s="60"/>
      <c r="D48" s="47"/>
      <c r="E48" s="46" t="s">
        <v>17</v>
      </c>
      <c r="F48" s="47" t="s">
        <v>90</v>
      </c>
      <c r="G48" s="47" t="s">
        <v>123</v>
      </c>
      <c r="H48" s="6">
        <f t="shared" si="1"/>
        <v>3.9000000000000057</v>
      </c>
      <c r="I48" s="7">
        <v>219.4</v>
      </c>
      <c r="J48" s="5"/>
      <c r="K48" s="9"/>
      <c r="L48" s="10"/>
      <c r="M48" s="51"/>
      <c r="N48" s="14"/>
      <c r="P48" s="1"/>
    </row>
    <row r="49" spans="1:16" s="11" customFormat="1" ht="14.25" x14ac:dyDescent="0.15">
      <c r="A49" s="39">
        <f t="shared" si="0"/>
        <v>44</v>
      </c>
      <c r="B49" s="65" t="s">
        <v>32</v>
      </c>
      <c r="C49" s="60" t="s">
        <v>25</v>
      </c>
      <c r="D49" s="47" t="s">
        <v>124</v>
      </c>
      <c r="E49" s="16"/>
      <c r="F49" s="47" t="s">
        <v>91</v>
      </c>
      <c r="G49" s="49" t="s">
        <v>125</v>
      </c>
      <c r="H49" s="6">
        <f t="shared" ref="H49:H50" si="5">I49-I48</f>
        <v>0.19999999999998863</v>
      </c>
      <c r="I49" s="7">
        <v>219.6</v>
      </c>
      <c r="J49" s="5"/>
      <c r="K49" s="9"/>
      <c r="L49" s="10"/>
      <c r="M49" s="51"/>
      <c r="N49" s="14"/>
      <c r="P49" s="1"/>
    </row>
    <row r="50" spans="1:16" s="11" customFormat="1" ht="33.75" x14ac:dyDescent="0.15">
      <c r="A50" s="40">
        <f t="shared" si="0"/>
        <v>45</v>
      </c>
      <c r="B50" s="73" t="s">
        <v>30</v>
      </c>
      <c r="C50" s="59"/>
      <c r="D50" s="25" t="s">
        <v>126</v>
      </c>
      <c r="E50" s="21"/>
      <c r="F50" s="48" t="s">
        <v>104</v>
      </c>
      <c r="G50" s="20" t="s">
        <v>118</v>
      </c>
      <c r="H50" s="22">
        <f t="shared" si="5"/>
        <v>7</v>
      </c>
      <c r="I50" s="23">
        <v>226.6</v>
      </c>
      <c r="J50" s="20"/>
      <c r="K50" s="25" t="s">
        <v>265</v>
      </c>
      <c r="L50" s="24">
        <f>I50-I37</f>
        <v>75.299999999999983</v>
      </c>
      <c r="M50" s="51"/>
      <c r="N50" s="14"/>
      <c r="P50" s="1"/>
    </row>
    <row r="51" spans="1:16" s="11" customFormat="1" ht="14.25" x14ac:dyDescent="0.15">
      <c r="A51" s="39">
        <f t="shared" si="0"/>
        <v>46</v>
      </c>
      <c r="B51" s="65" t="s">
        <v>32</v>
      </c>
      <c r="C51" s="60" t="s">
        <v>25</v>
      </c>
      <c r="D51" s="47" t="s">
        <v>128</v>
      </c>
      <c r="E51" s="16"/>
      <c r="F51" s="47" t="s">
        <v>91</v>
      </c>
      <c r="G51" s="49" t="s">
        <v>127</v>
      </c>
      <c r="H51" s="6">
        <f t="shared" si="1"/>
        <v>1.4000000000000057</v>
      </c>
      <c r="I51" s="7">
        <v>228</v>
      </c>
      <c r="J51" s="5"/>
      <c r="K51" s="5"/>
      <c r="L51" s="10"/>
      <c r="M51" s="13"/>
      <c r="N51" s="14"/>
      <c r="P51" s="1"/>
    </row>
    <row r="52" spans="1:16" s="11" customFormat="1" ht="14.25" x14ac:dyDescent="0.15">
      <c r="A52" s="39">
        <f t="shared" si="0"/>
        <v>47</v>
      </c>
      <c r="B52" s="65" t="s">
        <v>32</v>
      </c>
      <c r="C52" s="60" t="s">
        <v>25</v>
      </c>
      <c r="D52" s="47" t="s">
        <v>129</v>
      </c>
      <c r="E52" s="16"/>
      <c r="F52" s="47" t="s">
        <v>91</v>
      </c>
      <c r="G52" s="49" t="s">
        <v>125</v>
      </c>
      <c r="H52" s="6">
        <f t="shared" si="1"/>
        <v>1.4000000000000057</v>
      </c>
      <c r="I52" s="7">
        <v>229.4</v>
      </c>
      <c r="J52" s="5"/>
      <c r="K52" s="5"/>
      <c r="L52" s="10"/>
      <c r="M52" s="13"/>
      <c r="N52" s="14"/>
      <c r="P52" s="1"/>
    </row>
    <row r="53" spans="1:16" s="11" customFormat="1" ht="14.25" x14ac:dyDescent="0.15">
      <c r="A53" s="39">
        <f t="shared" si="0"/>
        <v>48</v>
      </c>
      <c r="B53" s="67" t="s">
        <v>27</v>
      </c>
      <c r="C53" s="60"/>
      <c r="D53" s="47"/>
      <c r="E53" s="16"/>
      <c r="F53" s="47" t="s">
        <v>90</v>
      </c>
      <c r="G53" s="49" t="s">
        <v>130</v>
      </c>
      <c r="H53" s="6">
        <f t="shared" si="1"/>
        <v>1.9000000000000057</v>
      </c>
      <c r="I53" s="7">
        <v>231.3</v>
      </c>
      <c r="J53" s="5"/>
      <c r="K53" s="77" t="s">
        <v>131</v>
      </c>
      <c r="L53" s="10"/>
      <c r="M53" s="13"/>
      <c r="N53" s="14"/>
      <c r="P53" s="1"/>
    </row>
    <row r="54" spans="1:16" s="11" customFormat="1" ht="14.25" x14ac:dyDescent="0.15">
      <c r="A54" s="39">
        <f t="shared" si="0"/>
        <v>49</v>
      </c>
      <c r="B54" s="65" t="s">
        <v>22</v>
      </c>
      <c r="C54" s="60"/>
      <c r="D54" s="47"/>
      <c r="E54" s="16"/>
      <c r="F54" s="47" t="s">
        <v>90</v>
      </c>
      <c r="G54" s="49" t="s">
        <v>125</v>
      </c>
      <c r="H54" s="6">
        <f t="shared" si="1"/>
        <v>2.7999999999999829</v>
      </c>
      <c r="I54" s="7">
        <v>234.1</v>
      </c>
      <c r="J54" s="5"/>
      <c r="K54" s="9"/>
      <c r="L54" s="10"/>
      <c r="M54" s="13"/>
      <c r="N54" s="14"/>
      <c r="P54" s="1"/>
    </row>
    <row r="55" spans="1:16" s="11" customFormat="1" ht="14.25" x14ac:dyDescent="0.15">
      <c r="A55" s="39">
        <f t="shared" si="0"/>
        <v>50</v>
      </c>
      <c r="B55" s="67" t="s">
        <v>30</v>
      </c>
      <c r="C55" s="60"/>
      <c r="D55" s="47"/>
      <c r="E55" s="16"/>
      <c r="F55" s="49" t="s">
        <v>91</v>
      </c>
      <c r="G55" s="49" t="s">
        <v>114</v>
      </c>
      <c r="H55" s="6">
        <f t="shared" si="1"/>
        <v>8</v>
      </c>
      <c r="I55" s="7">
        <v>242.1</v>
      </c>
      <c r="J55" s="5"/>
      <c r="K55" s="9" t="s">
        <v>132</v>
      </c>
      <c r="L55" s="10"/>
      <c r="M55" s="13"/>
      <c r="N55" s="14"/>
      <c r="P55" s="1"/>
    </row>
    <row r="56" spans="1:16" s="11" customFormat="1" ht="22.5" x14ac:dyDescent="0.15">
      <c r="A56" s="39">
        <f t="shared" si="0"/>
        <v>51</v>
      </c>
      <c r="B56" s="67" t="s">
        <v>28</v>
      </c>
      <c r="C56" s="60" t="s">
        <v>25</v>
      </c>
      <c r="D56" s="5" t="s">
        <v>133</v>
      </c>
      <c r="E56" s="16"/>
      <c r="F56" s="47" t="s">
        <v>95</v>
      </c>
      <c r="G56" s="49" t="s">
        <v>134</v>
      </c>
      <c r="H56" s="6">
        <f t="shared" si="1"/>
        <v>0.70000000000001705</v>
      </c>
      <c r="I56" s="7">
        <v>242.8</v>
      </c>
      <c r="J56" s="5"/>
      <c r="K56" s="9" t="s">
        <v>153</v>
      </c>
      <c r="L56" s="10"/>
      <c r="M56" s="13"/>
      <c r="N56" s="14"/>
      <c r="P56" s="1"/>
    </row>
    <row r="57" spans="1:16" s="11" customFormat="1" ht="14.25" x14ac:dyDescent="0.15">
      <c r="A57" s="39">
        <f t="shared" si="0"/>
        <v>52</v>
      </c>
      <c r="B57" s="67" t="s">
        <v>32</v>
      </c>
      <c r="C57" s="60" t="s">
        <v>25</v>
      </c>
      <c r="D57" s="47" t="s">
        <v>135</v>
      </c>
      <c r="E57" s="16"/>
      <c r="F57" s="47" t="s">
        <v>90</v>
      </c>
      <c r="G57" s="49" t="s">
        <v>134</v>
      </c>
      <c r="H57" s="6">
        <f t="shared" si="1"/>
        <v>0.29999999999998295</v>
      </c>
      <c r="I57" s="7">
        <v>243.1</v>
      </c>
      <c r="J57" s="5"/>
      <c r="K57" s="5" t="s">
        <v>149</v>
      </c>
      <c r="L57" s="10"/>
      <c r="M57" s="13"/>
      <c r="N57" s="14"/>
      <c r="P57" s="1"/>
    </row>
    <row r="58" spans="1:16" s="11" customFormat="1" ht="14.25" x14ac:dyDescent="0.15">
      <c r="A58" s="39">
        <f t="shared" si="0"/>
        <v>53</v>
      </c>
      <c r="B58" s="67" t="s">
        <v>28</v>
      </c>
      <c r="C58" s="60"/>
      <c r="D58" s="47"/>
      <c r="E58" s="16"/>
      <c r="F58" s="47" t="s">
        <v>14</v>
      </c>
      <c r="G58" s="49" t="s">
        <v>136</v>
      </c>
      <c r="H58" s="6">
        <f t="shared" ref="H58:H59" si="6">I58-I57</f>
        <v>4.7000000000000171</v>
      </c>
      <c r="I58" s="7">
        <v>247.8</v>
      </c>
      <c r="J58" s="5"/>
      <c r="K58" s="5"/>
      <c r="L58" s="10"/>
      <c r="M58" s="13"/>
      <c r="N58" s="14"/>
      <c r="P58" s="1"/>
    </row>
    <row r="59" spans="1:16" s="11" customFormat="1" ht="14.25" x14ac:dyDescent="0.15">
      <c r="A59" s="39">
        <f t="shared" si="0"/>
        <v>54</v>
      </c>
      <c r="B59" s="67" t="s">
        <v>26</v>
      </c>
      <c r="C59" s="60" t="s">
        <v>25</v>
      </c>
      <c r="D59" s="9" t="s">
        <v>137</v>
      </c>
      <c r="E59" s="16"/>
      <c r="F59" s="5" t="s">
        <v>10</v>
      </c>
      <c r="G59" s="49" t="s">
        <v>136</v>
      </c>
      <c r="H59" s="6">
        <f t="shared" si="6"/>
        <v>3.1999999999999886</v>
      </c>
      <c r="I59" s="7">
        <v>251</v>
      </c>
      <c r="J59" s="5"/>
      <c r="K59" s="5"/>
      <c r="L59" s="10"/>
      <c r="M59" s="13"/>
      <c r="N59" s="14"/>
      <c r="P59" s="1"/>
    </row>
    <row r="60" spans="1:16" s="11" customFormat="1" ht="14.25" x14ac:dyDescent="0.15">
      <c r="A60" s="39">
        <f t="shared" si="0"/>
        <v>55</v>
      </c>
      <c r="B60" s="65"/>
      <c r="C60" s="57"/>
      <c r="D60" s="9" t="s">
        <v>138</v>
      </c>
      <c r="E60" s="16"/>
      <c r="F60" s="5" t="s">
        <v>14</v>
      </c>
      <c r="G60" s="9" t="s">
        <v>136</v>
      </c>
      <c r="H60" s="6">
        <f t="shared" ref="H60" si="7">I60-I59</f>
        <v>2.4000000000000057</v>
      </c>
      <c r="I60" s="7">
        <v>253.4</v>
      </c>
      <c r="J60" s="5"/>
      <c r="K60" s="9" t="s">
        <v>139</v>
      </c>
      <c r="L60" s="10"/>
      <c r="M60" s="13"/>
      <c r="N60" s="14"/>
      <c r="P60" s="1"/>
    </row>
    <row r="61" spans="1:16" s="11" customFormat="1" ht="14.25" x14ac:dyDescent="0.15">
      <c r="A61" s="39">
        <f t="shared" si="0"/>
        <v>56</v>
      </c>
      <c r="B61" s="65" t="s">
        <v>28</v>
      </c>
      <c r="C61" s="57"/>
      <c r="D61" s="5"/>
      <c r="E61" s="16"/>
      <c r="F61" s="5" t="s">
        <v>6</v>
      </c>
      <c r="G61" s="5" t="s">
        <v>141</v>
      </c>
      <c r="H61" s="6">
        <f t="shared" si="1"/>
        <v>20.700000000000017</v>
      </c>
      <c r="I61" s="7">
        <v>274.10000000000002</v>
      </c>
      <c r="J61" s="5"/>
      <c r="K61" s="9" t="s">
        <v>140</v>
      </c>
      <c r="L61" s="10"/>
      <c r="M61" s="13"/>
      <c r="N61" s="14"/>
      <c r="P61" s="1"/>
    </row>
    <row r="62" spans="1:16" s="11" customFormat="1" ht="14.25" x14ac:dyDescent="0.15">
      <c r="A62" s="39">
        <f t="shared" si="0"/>
        <v>57</v>
      </c>
      <c r="B62" s="65"/>
      <c r="C62" s="57"/>
      <c r="D62" s="5" t="s">
        <v>143</v>
      </c>
      <c r="E62" s="16"/>
      <c r="F62" s="5" t="s">
        <v>7</v>
      </c>
      <c r="G62" s="5" t="s">
        <v>141</v>
      </c>
      <c r="H62" s="6">
        <f t="shared" ref="H62" si="8">I62-I61</f>
        <v>5.5</v>
      </c>
      <c r="I62" s="7">
        <v>279.60000000000002</v>
      </c>
      <c r="J62" s="5"/>
      <c r="K62" s="9" t="s">
        <v>148</v>
      </c>
      <c r="L62" s="10"/>
      <c r="M62" s="13"/>
      <c r="N62" s="14"/>
      <c r="P62" s="1"/>
    </row>
    <row r="63" spans="1:16" s="11" customFormat="1" ht="22.5" x14ac:dyDescent="0.15">
      <c r="A63" s="39">
        <f t="shared" ref="A63:A126" si="9">A62+1</f>
        <v>58</v>
      </c>
      <c r="B63" s="65"/>
      <c r="C63" s="57"/>
      <c r="D63" s="5" t="s">
        <v>142</v>
      </c>
      <c r="E63" s="16"/>
      <c r="F63" s="5" t="s">
        <v>7</v>
      </c>
      <c r="G63" s="5" t="s">
        <v>141</v>
      </c>
      <c r="H63" s="6">
        <f t="shared" si="1"/>
        <v>4.7999999999999545</v>
      </c>
      <c r="I63" s="7">
        <v>284.39999999999998</v>
      </c>
      <c r="J63" s="5"/>
      <c r="K63" s="9" t="s">
        <v>144</v>
      </c>
      <c r="L63" s="10"/>
      <c r="M63" s="13"/>
      <c r="N63" s="14"/>
      <c r="P63" s="1"/>
    </row>
    <row r="64" spans="1:16" s="11" customFormat="1" ht="33.75" x14ac:dyDescent="0.15">
      <c r="A64" s="39">
        <f t="shared" si="9"/>
        <v>59</v>
      </c>
      <c r="B64" s="65"/>
      <c r="C64" s="57"/>
      <c r="D64" s="5" t="s">
        <v>145</v>
      </c>
      <c r="E64" s="16"/>
      <c r="F64" s="5" t="s">
        <v>7</v>
      </c>
      <c r="G64" s="5" t="s">
        <v>141</v>
      </c>
      <c r="H64" s="6">
        <f t="shared" si="1"/>
        <v>8.3000000000000114</v>
      </c>
      <c r="I64" s="7">
        <v>292.7</v>
      </c>
      <c r="J64" s="5"/>
      <c r="K64" s="9" t="s">
        <v>159</v>
      </c>
      <c r="L64" s="10"/>
      <c r="M64" s="13"/>
      <c r="N64" s="14"/>
      <c r="P64" s="1"/>
    </row>
    <row r="65" spans="1:16" s="11" customFormat="1" ht="14.25" x14ac:dyDescent="0.15">
      <c r="A65" s="39">
        <f t="shared" si="9"/>
        <v>60</v>
      </c>
      <c r="B65" s="67" t="s">
        <v>27</v>
      </c>
      <c r="C65" s="57"/>
      <c r="D65" s="5"/>
      <c r="E65" s="16"/>
      <c r="F65" s="5" t="s">
        <v>7</v>
      </c>
      <c r="G65" s="9" t="s">
        <v>146</v>
      </c>
      <c r="H65" s="6">
        <f t="shared" si="1"/>
        <v>11.800000000000011</v>
      </c>
      <c r="I65" s="7">
        <v>304.5</v>
      </c>
      <c r="J65" s="5"/>
      <c r="K65" s="5" t="s">
        <v>147</v>
      </c>
      <c r="L65" s="10"/>
      <c r="M65" s="13"/>
      <c r="N65" s="14"/>
      <c r="P65" s="1"/>
    </row>
    <row r="66" spans="1:16" s="11" customFormat="1" ht="14.25" x14ac:dyDescent="0.15">
      <c r="A66" s="39">
        <f t="shared" si="9"/>
        <v>61</v>
      </c>
      <c r="B66" s="67" t="s">
        <v>150</v>
      </c>
      <c r="C66" s="57"/>
      <c r="D66" s="5"/>
      <c r="E66" s="16"/>
      <c r="F66" s="5" t="s">
        <v>10</v>
      </c>
      <c r="G66" s="9" t="s">
        <v>151</v>
      </c>
      <c r="H66" s="6">
        <f t="shared" ref="H66" si="10">I66-I65</f>
        <v>11.399999999999977</v>
      </c>
      <c r="I66" s="7">
        <v>315.89999999999998</v>
      </c>
      <c r="J66" s="5"/>
      <c r="K66" s="9" t="s">
        <v>152</v>
      </c>
      <c r="L66" s="10"/>
      <c r="M66" s="13"/>
      <c r="N66" s="14"/>
      <c r="P66" s="1"/>
    </row>
    <row r="67" spans="1:16" s="11" customFormat="1" ht="33.75" x14ac:dyDescent="0.15">
      <c r="A67" s="40">
        <f t="shared" si="9"/>
        <v>62</v>
      </c>
      <c r="B67" s="66" t="s">
        <v>26</v>
      </c>
      <c r="C67" s="58" t="s">
        <v>31</v>
      </c>
      <c r="D67" s="20" t="s">
        <v>154</v>
      </c>
      <c r="E67" s="21"/>
      <c r="F67" s="20" t="s">
        <v>155</v>
      </c>
      <c r="G67" s="20" t="s">
        <v>156</v>
      </c>
      <c r="H67" s="22">
        <f t="shared" si="1"/>
        <v>21.200000000000045</v>
      </c>
      <c r="I67" s="23">
        <v>337.1</v>
      </c>
      <c r="J67" s="20"/>
      <c r="K67" s="25" t="s">
        <v>266</v>
      </c>
      <c r="L67" s="24">
        <f>I67-I50</f>
        <v>110.50000000000003</v>
      </c>
      <c r="M67" s="13"/>
      <c r="N67" s="14"/>
      <c r="P67" s="1"/>
    </row>
    <row r="68" spans="1:16" s="11" customFormat="1" ht="14.25" x14ac:dyDescent="0.15">
      <c r="A68" s="39">
        <f t="shared" si="9"/>
        <v>63</v>
      </c>
      <c r="B68" s="65" t="s">
        <v>26</v>
      </c>
      <c r="C68" s="57" t="s">
        <v>31</v>
      </c>
      <c r="D68" s="5" t="s">
        <v>158</v>
      </c>
      <c r="E68" s="16"/>
      <c r="F68" s="5" t="s">
        <v>14</v>
      </c>
      <c r="G68" s="9" t="s">
        <v>160</v>
      </c>
      <c r="H68" s="6">
        <f t="shared" si="1"/>
        <v>1.8999999999999773</v>
      </c>
      <c r="I68" s="7">
        <v>339</v>
      </c>
      <c r="J68" s="5"/>
      <c r="K68" s="5"/>
      <c r="L68" s="10"/>
      <c r="M68" s="13"/>
      <c r="N68" s="14"/>
      <c r="P68" s="1"/>
    </row>
    <row r="69" spans="1:16" s="11" customFormat="1" ht="14.25" x14ac:dyDescent="0.15">
      <c r="A69" s="39">
        <f t="shared" si="9"/>
        <v>64</v>
      </c>
      <c r="B69" s="65" t="s">
        <v>26</v>
      </c>
      <c r="C69" s="57" t="s">
        <v>31</v>
      </c>
      <c r="D69" s="5" t="s">
        <v>161</v>
      </c>
      <c r="E69" s="16"/>
      <c r="F69" s="5" t="s">
        <v>14</v>
      </c>
      <c r="G69" s="9" t="s">
        <v>160</v>
      </c>
      <c r="H69" s="6">
        <f t="shared" si="1"/>
        <v>15.100000000000023</v>
      </c>
      <c r="I69" s="7">
        <v>354.1</v>
      </c>
      <c r="J69" s="5"/>
      <c r="K69" s="9" t="s">
        <v>162</v>
      </c>
      <c r="L69" s="10"/>
      <c r="M69" s="13"/>
      <c r="N69" s="14"/>
      <c r="P69" s="1"/>
    </row>
    <row r="70" spans="1:16" s="11" customFormat="1" ht="14.25" x14ac:dyDescent="0.15">
      <c r="A70" s="39">
        <f t="shared" si="9"/>
        <v>65</v>
      </c>
      <c r="B70" s="65" t="s">
        <v>26</v>
      </c>
      <c r="C70" s="57" t="s">
        <v>31</v>
      </c>
      <c r="D70" s="5" t="s">
        <v>163</v>
      </c>
      <c r="E70" s="16"/>
      <c r="F70" s="5" t="s">
        <v>14</v>
      </c>
      <c r="G70" s="9" t="s">
        <v>160</v>
      </c>
      <c r="H70" s="6">
        <f t="shared" si="1"/>
        <v>1.3999999999999773</v>
      </c>
      <c r="I70" s="7">
        <v>355.5</v>
      </c>
      <c r="J70" s="5"/>
      <c r="K70" s="9" t="s">
        <v>259</v>
      </c>
      <c r="L70" s="10"/>
      <c r="M70" s="13"/>
      <c r="N70" s="14"/>
      <c r="P70" s="1"/>
    </row>
    <row r="71" spans="1:16" s="11" customFormat="1" ht="14.25" x14ac:dyDescent="0.15">
      <c r="A71" s="39">
        <f t="shared" si="9"/>
        <v>66</v>
      </c>
      <c r="B71" s="65" t="s">
        <v>26</v>
      </c>
      <c r="C71" s="57" t="s">
        <v>29</v>
      </c>
      <c r="D71" s="5" t="s">
        <v>164</v>
      </c>
      <c r="E71" s="46" t="s">
        <v>17</v>
      </c>
      <c r="F71" s="5" t="s">
        <v>15</v>
      </c>
      <c r="G71" s="9" t="s">
        <v>166</v>
      </c>
      <c r="H71" s="6">
        <f t="shared" si="1"/>
        <v>0.30000000000001137</v>
      </c>
      <c r="I71" s="7">
        <v>355.8</v>
      </c>
      <c r="J71" s="5"/>
      <c r="K71" s="77" t="s">
        <v>167</v>
      </c>
      <c r="L71" s="10"/>
      <c r="M71" s="13"/>
      <c r="N71" s="69"/>
    </row>
    <row r="72" spans="1:16" s="11" customFormat="1" ht="14.25" x14ac:dyDescent="0.15">
      <c r="A72" s="39">
        <f t="shared" si="9"/>
        <v>67</v>
      </c>
      <c r="B72" s="65" t="s">
        <v>22</v>
      </c>
      <c r="C72" s="57" t="s">
        <v>29</v>
      </c>
      <c r="D72" s="5"/>
      <c r="E72" s="16"/>
      <c r="F72" s="5" t="s">
        <v>15</v>
      </c>
      <c r="G72" s="9" t="s">
        <v>114</v>
      </c>
      <c r="H72" s="6">
        <f t="shared" si="1"/>
        <v>4.3999999999999773</v>
      </c>
      <c r="I72" s="7">
        <v>360.2</v>
      </c>
      <c r="J72" s="5"/>
      <c r="K72" s="78"/>
      <c r="L72" s="10"/>
      <c r="M72" s="13"/>
      <c r="N72" s="14"/>
      <c r="P72" s="1"/>
    </row>
    <row r="73" spans="1:16" s="11" customFormat="1" ht="22.5" x14ac:dyDescent="0.15">
      <c r="A73" s="39">
        <f t="shared" si="9"/>
        <v>68</v>
      </c>
      <c r="B73" s="65" t="s">
        <v>22</v>
      </c>
      <c r="C73" s="57" t="s">
        <v>29</v>
      </c>
      <c r="D73" s="5"/>
      <c r="E73" s="16"/>
      <c r="F73" s="5" t="s">
        <v>10</v>
      </c>
      <c r="G73" s="9" t="s">
        <v>168</v>
      </c>
      <c r="H73" s="6">
        <f t="shared" si="1"/>
        <v>0.10000000000002274</v>
      </c>
      <c r="I73" s="7">
        <v>360.3</v>
      </c>
      <c r="J73" s="5"/>
      <c r="K73" s="78"/>
      <c r="L73" s="10"/>
      <c r="M73" s="13"/>
      <c r="N73" s="14"/>
      <c r="P73" s="1"/>
    </row>
    <row r="74" spans="1:16" s="11" customFormat="1" ht="14.25" x14ac:dyDescent="0.15">
      <c r="A74" s="39">
        <f t="shared" si="9"/>
        <v>69</v>
      </c>
      <c r="B74" s="65" t="s">
        <v>27</v>
      </c>
      <c r="C74" s="57"/>
      <c r="D74" s="5"/>
      <c r="E74" s="16"/>
      <c r="F74" s="5" t="s">
        <v>7</v>
      </c>
      <c r="G74" s="9" t="s">
        <v>169</v>
      </c>
      <c r="H74" s="6">
        <f t="shared" si="1"/>
        <v>9.8000000000000114</v>
      </c>
      <c r="I74" s="7">
        <v>370.1</v>
      </c>
      <c r="J74" s="5"/>
      <c r="K74" s="9"/>
      <c r="L74" s="10"/>
      <c r="M74" s="13"/>
      <c r="N74" s="14"/>
      <c r="P74" s="1"/>
    </row>
    <row r="75" spans="1:16" s="11" customFormat="1" ht="33.75" x14ac:dyDescent="0.15">
      <c r="A75" s="40">
        <f t="shared" si="9"/>
        <v>70</v>
      </c>
      <c r="B75" s="66" t="s">
        <v>26</v>
      </c>
      <c r="C75" s="58" t="s">
        <v>25</v>
      </c>
      <c r="D75" s="20" t="s">
        <v>170</v>
      </c>
      <c r="E75" s="21"/>
      <c r="F75" s="20" t="s">
        <v>104</v>
      </c>
      <c r="G75" s="20" t="s">
        <v>13</v>
      </c>
      <c r="H75" s="22">
        <f t="shared" ref="H75" si="11">I75-I74</f>
        <v>5.8999999999999773</v>
      </c>
      <c r="I75" s="23">
        <v>376</v>
      </c>
      <c r="J75" s="20"/>
      <c r="K75" s="25" t="s">
        <v>267</v>
      </c>
      <c r="L75" s="24">
        <f>I75-I67</f>
        <v>38.899999999999977</v>
      </c>
      <c r="M75" s="13"/>
      <c r="N75" s="14"/>
      <c r="P75" s="1"/>
    </row>
    <row r="76" spans="1:16" s="11" customFormat="1" ht="14.25" x14ac:dyDescent="0.15">
      <c r="A76" s="39">
        <f t="shared" si="9"/>
        <v>71</v>
      </c>
      <c r="B76" s="65" t="s">
        <v>22</v>
      </c>
      <c r="C76" s="57"/>
      <c r="D76" s="5"/>
      <c r="E76" s="16"/>
      <c r="F76" s="5" t="s">
        <v>15</v>
      </c>
      <c r="G76" s="9" t="s">
        <v>171</v>
      </c>
      <c r="H76" s="6">
        <f t="shared" si="1"/>
        <v>1.5</v>
      </c>
      <c r="I76" s="7">
        <v>377.5</v>
      </c>
      <c r="J76" s="5"/>
      <c r="K76" s="9"/>
      <c r="L76" s="10"/>
      <c r="M76" s="13"/>
      <c r="N76" s="14"/>
      <c r="P76" s="1"/>
    </row>
    <row r="77" spans="1:16" s="11" customFormat="1" ht="14.25" x14ac:dyDescent="0.15">
      <c r="A77" s="39">
        <f t="shared" si="9"/>
        <v>72</v>
      </c>
      <c r="B77" s="65" t="s">
        <v>27</v>
      </c>
      <c r="C77" s="57" t="s">
        <v>29</v>
      </c>
      <c r="D77" s="5" t="s">
        <v>173</v>
      </c>
      <c r="E77" s="16"/>
      <c r="F77" s="5" t="s">
        <v>10</v>
      </c>
      <c r="G77" s="5" t="s">
        <v>172</v>
      </c>
      <c r="H77" s="6">
        <f t="shared" si="1"/>
        <v>0.19999999999998863</v>
      </c>
      <c r="I77" s="7">
        <v>377.7</v>
      </c>
      <c r="J77" s="5"/>
      <c r="K77" s="9" t="s">
        <v>175</v>
      </c>
      <c r="L77" s="10"/>
      <c r="M77" s="13"/>
      <c r="N77" s="14"/>
      <c r="P77" s="1"/>
    </row>
    <row r="78" spans="1:16" s="11" customFormat="1" ht="14.25" x14ac:dyDescent="0.15">
      <c r="A78" s="39">
        <f t="shared" si="9"/>
        <v>73</v>
      </c>
      <c r="B78" s="65" t="s">
        <v>26</v>
      </c>
      <c r="C78" s="57"/>
      <c r="D78" s="5"/>
      <c r="E78" s="16"/>
      <c r="F78" s="5" t="s">
        <v>15</v>
      </c>
      <c r="G78" s="9" t="s">
        <v>174</v>
      </c>
      <c r="H78" s="6">
        <f t="shared" ref="H78" si="12">I78-I77</f>
        <v>3.5</v>
      </c>
      <c r="I78" s="7">
        <v>381.2</v>
      </c>
      <c r="J78" s="5"/>
      <c r="K78" s="9" t="s">
        <v>263</v>
      </c>
      <c r="L78" s="10"/>
      <c r="M78" s="13"/>
      <c r="N78" s="14"/>
      <c r="P78" s="1"/>
    </row>
    <row r="79" spans="1:16" s="11" customFormat="1" ht="14.25" x14ac:dyDescent="0.15">
      <c r="A79" s="39">
        <f t="shared" si="9"/>
        <v>74</v>
      </c>
      <c r="B79" s="65" t="s">
        <v>22</v>
      </c>
      <c r="C79" s="57" t="s">
        <v>29</v>
      </c>
      <c r="D79" s="5" t="s">
        <v>176</v>
      </c>
      <c r="E79" s="16"/>
      <c r="F79" s="5" t="s">
        <v>10</v>
      </c>
      <c r="G79" s="9" t="s">
        <v>174</v>
      </c>
      <c r="H79" s="6">
        <f t="shared" si="1"/>
        <v>5.8000000000000114</v>
      </c>
      <c r="I79" s="7">
        <v>387</v>
      </c>
      <c r="J79" s="5"/>
      <c r="K79" s="9"/>
      <c r="L79" s="10"/>
      <c r="M79" s="13"/>
      <c r="N79" s="14"/>
      <c r="P79" s="1"/>
    </row>
    <row r="80" spans="1:16" s="11" customFormat="1" ht="14.25" x14ac:dyDescent="0.15">
      <c r="A80" s="39">
        <f t="shared" si="9"/>
        <v>75</v>
      </c>
      <c r="B80" s="65" t="s">
        <v>28</v>
      </c>
      <c r="C80" s="57" t="s">
        <v>29</v>
      </c>
      <c r="D80" s="5" t="s">
        <v>178</v>
      </c>
      <c r="E80" s="16"/>
      <c r="F80" s="5" t="s">
        <v>14</v>
      </c>
      <c r="G80" s="9" t="s">
        <v>177</v>
      </c>
      <c r="H80" s="6">
        <f t="shared" si="1"/>
        <v>9.6999999999999886</v>
      </c>
      <c r="I80" s="7">
        <v>396.7</v>
      </c>
      <c r="J80" s="5"/>
      <c r="K80" s="5" t="s">
        <v>179</v>
      </c>
      <c r="L80" s="10"/>
      <c r="M80" s="13"/>
      <c r="N80" s="14"/>
      <c r="P80" s="1"/>
    </row>
    <row r="81" spans="1:16" s="11" customFormat="1" ht="14.25" x14ac:dyDescent="0.15">
      <c r="A81" s="39">
        <f t="shared" si="9"/>
        <v>76</v>
      </c>
      <c r="B81" s="65" t="s">
        <v>36</v>
      </c>
      <c r="C81" s="57"/>
      <c r="D81" s="47" t="s">
        <v>113</v>
      </c>
      <c r="E81" s="16"/>
      <c r="F81" s="5" t="s">
        <v>14</v>
      </c>
      <c r="G81" s="9" t="s">
        <v>174</v>
      </c>
      <c r="H81" s="6">
        <f t="shared" si="1"/>
        <v>0.80000000000001137</v>
      </c>
      <c r="I81" s="7">
        <v>397.5</v>
      </c>
      <c r="J81" s="5"/>
      <c r="K81" s="5" t="s">
        <v>180</v>
      </c>
      <c r="L81" s="10"/>
      <c r="M81" s="13"/>
      <c r="N81" s="14"/>
      <c r="P81" s="1"/>
    </row>
    <row r="82" spans="1:16" s="11" customFormat="1" ht="14.25" x14ac:dyDescent="0.15">
      <c r="A82" s="39">
        <f t="shared" si="9"/>
        <v>77</v>
      </c>
      <c r="B82" s="65" t="s">
        <v>37</v>
      </c>
      <c r="C82" s="57"/>
      <c r="D82" s="47" t="s">
        <v>113</v>
      </c>
      <c r="E82" s="16"/>
      <c r="F82" s="5" t="s">
        <v>181</v>
      </c>
      <c r="G82" s="9" t="s">
        <v>182</v>
      </c>
      <c r="H82" s="6">
        <f t="shared" si="1"/>
        <v>0.19999999999998863</v>
      </c>
      <c r="I82" s="7">
        <v>397.7</v>
      </c>
      <c r="J82" s="5"/>
      <c r="K82" s="9" t="s">
        <v>200</v>
      </c>
      <c r="L82" s="10"/>
      <c r="M82" s="13"/>
      <c r="N82" s="14"/>
      <c r="P82" s="1"/>
    </row>
    <row r="83" spans="1:16" s="11" customFormat="1" ht="14.25" x14ac:dyDescent="0.15">
      <c r="A83" s="39">
        <f t="shared" si="9"/>
        <v>78</v>
      </c>
      <c r="B83" s="65" t="s">
        <v>34</v>
      </c>
      <c r="C83" s="57"/>
      <c r="D83" s="5"/>
      <c r="E83" s="16"/>
      <c r="F83" s="5" t="s">
        <v>86</v>
      </c>
      <c r="G83" s="9" t="s">
        <v>182</v>
      </c>
      <c r="H83" s="6">
        <f t="shared" ref="H83:H84" si="13">I83-I82</f>
        <v>4.1999999999999886</v>
      </c>
      <c r="I83" s="7">
        <v>401.9</v>
      </c>
      <c r="J83" s="5"/>
      <c r="K83" s="9"/>
      <c r="L83" s="10"/>
      <c r="M83" s="13"/>
      <c r="N83" s="14"/>
      <c r="P83" s="1"/>
    </row>
    <row r="84" spans="1:16" s="11" customFormat="1" ht="14.25" x14ac:dyDescent="0.15">
      <c r="A84" s="39">
        <f t="shared" si="9"/>
        <v>79</v>
      </c>
      <c r="B84" s="65" t="s">
        <v>34</v>
      </c>
      <c r="C84" s="57" t="s">
        <v>25</v>
      </c>
      <c r="D84" s="5" t="s">
        <v>184</v>
      </c>
      <c r="E84" s="16"/>
      <c r="F84" s="5" t="s">
        <v>86</v>
      </c>
      <c r="G84" s="9" t="s">
        <v>174</v>
      </c>
      <c r="H84" s="6">
        <f t="shared" si="13"/>
        <v>4.6000000000000227</v>
      </c>
      <c r="I84" s="7">
        <v>406.5</v>
      </c>
      <c r="J84" s="74"/>
      <c r="K84" s="9"/>
      <c r="L84" s="10"/>
      <c r="M84" s="13"/>
      <c r="N84" s="14"/>
      <c r="P84" s="1"/>
    </row>
    <row r="85" spans="1:16" s="11" customFormat="1" ht="14.25" x14ac:dyDescent="0.15">
      <c r="A85" s="39">
        <f t="shared" si="9"/>
        <v>80</v>
      </c>
      <c r="B85" s="65" t="s">
        <v>22</v>
      </c>
      <c r="C85" s="57" t="s">
        <v>25</v>
      </c>
      <c r="D85" s="47" t="s">
        <v>186</v>
      </c>
      <c r="E85" s="70"/>
      <c r="F85" s="47" t="s">
        <v>16</v>
      </c>
      <c r="G85" s="5" t="s">
        <v>185</v>
      </c>
      <c r="H85" s="6">
        <f t="shared" ref="H85:H88" si="14">I85-I84</f>
        <v>1.3999999999999773</v>
      </c>
      <c r="I85" s="7">
        <v>407.9</v>
      </c>
      <c r="J85" s="47"/>
      <c r="K85" s="49"/>
      <c r="L85" s="72"/>
      <c r="M85" s="13"/>
      <c r="N85" s="14"/>
      <c r="P85" s="1"/>
    </row>
    <row r="86" spans="1:16" s="11" customFormat="1" ht="14.25" x14ac:dyDescent="0.15">
      <c r="A86" s="39">
        <f t="shared" si="9"/>
        <v>81</v>
      </c>
      <c r="B86" s="65" t="s">
        <v>28</v>
      </c>
      <c r="C86" s="60" t="s">
        <v>25</v>
      </c>
      <c r="D86" s="47" t="s">
        <v>187</v>
      </c>
      <c r="E86" s="70"/>
      <c r="F86" s="47" t="s">
        <v>15</v>
      </c>
      <c r="G86" s="5" t="s">
        <v>185</v>
      </c>
      <c r="H86" s="6">
        <f t="shared" si="14"/>
        <v>3.9000000000000341</v>
      </c>
      <c r="I86" s="7">
        <v>411.8</v>
      </c>
      <c r="J86" s="47"/>
      <c r="K86" s="49" t="s">
        <v>188</v>
      </c>
      <c r="L86" s="72"/>
      <c r="M86" s="13"/>
      <c r="N86" s="14"/>
      <c r="P86" s="1"/>
    </row>
    <row r="87" spans="1:16" s="11" customFormat="1" ht="14.25" x14ac:dyDescent="0.15">
      <c r="A87" s="39">
        <f t="shared" si="9"/>
        <v>82</v>
      </c>
      <c r="B87" s="67" t="s">
        <v>26</v>
      </c>
      <c r="C87" s="60" t="s">
        <v>29</v>
      </c>
      <c r="D87" s="19" t="s">
        <v>189</v>
      </c>
      <c r="E87" s="70"/>
      <c r="F87" s="5" t="s">
        <v>14</v>
      </c>
      <c r="G87" s="47" t="s">
        <v>13</v>
      </c>
      <c r="H87" s="6">
        <f t="shared" si="14"/>
        <v>6.0999999999999659</v>
      </c>
      <c r="I87" s="7">
        <v>417.9</v>
      </c>
      <c r="J87" s="47"/>
      <c r="K87" s="49" t="s">
        <v>190</v>
      </c>
      <c r="L87" s="72"/>
      <c r="M87" s="13"/>
      <c r="N87" s="14"/>
      <c r="P87" s="1"/>
    </row>
    <row r="88" spans="1:16" s="11" customFormat="1" ht="22.5" x14ac:dyDescent="0.15">
      <c r="A88" s="39">
        <f t="shared" si="9"/>
        <v>83</v>
      </c>
      <c r="B88" s="67" t="s">
        <v>26</v>
      </c>
      <c r="C88" s="60" t="s">
        <v>29</v>
      </c>
      <c r="D88" s="47" t="s">
        <v>191</v>
      </c>
      <c r="E88" s="70"/>
      <c r="F88" s="47" t="s">
        <v>16</v>
      </c>
      <c r="G88" s="49" t="s">
        <v>192</v>
      </c>
      <c r="H88" s="6">
        <f t="shared" si="14"/>
        <v>0.5</v>
      </c>
      <c r="I88" s="71">
        <v>418.4</v>
      </c>
      <c r="J88" s="47"/>
      <c r="K88" s="49" t="s">
        <v>197</v>
      </c>
      <c r="L88" s="72"/>
      <c r="M88" s="13"/>
      <c r="N88" s="14"/>
      <c r="P88" s="1"/>
    </row>
    <row r="89" spans="1:16" s="11" customFormat="1" ht="14.25" x14ac:dyDescent="0.15">
      <c r="A89" s="39">
        <f t="shared" si="9"/>
        <v>84</v>
      </c>
      <c r="B89" s="67" t="s">
        <v>34</v>
      </c>
      <c r="C89" s="60" t="s">
        <v>25</v>
      </c>
      <c r="D89" s="47" t="s">
        <v>193</v>
      </c>
      <c r="E89" s="70"/>
      <c r="F89" s="47" t="s">
        <v>98</v>
      </c>
      <c r="G89" s="49" t="s">
        <v>194</v>
      </c>
      <c r="H89" s="6">
        <f t="shared" ref="H89:H127" si="15">I89-I88</f>
        <v>3.4000000000000341</v>
      </c>
      <c r="I89" s="71">
        <v>421.8</v>
      </c>
      <c r="J89" s="47"/>
      <c r="K89" s="49"/>
      <c r="L89" s="72"/>
      <c r="M89" s="13"/>
      <c r="N89" s="14"/>
      <c r="P89" s="1"/>
    </row>
    <row r="90" spans="1:16" s="11" customFormat="1" ht="14.25" x14ac:dyDescent="0.15">
      <c r="A90" s="39">
        <f t="shared" si="9"/>
        <v>85</v>
      </c>
      <c r="B90" s="67"/>
      <c r="C90" s="60"/>
      <c r="D90" s="47" t="s">
        <v>195</v>
      </c>
      <c r="E90" s="70"/>
      <c r="F90" s="47" t="s">
        <v>95</v>
      </c>
      <c r="G90" s="49" t="s">
        <v>194</v>
      </c>
      <c r="H90" s="6">
        <f t="shared" si="15"/>
        <v>5.5999999999999659</v>
      </c>
      <c r="I90" s="71">
        <v>427.4</v>
      </c>
      <c r="J90" s="47"/>
      <c r="K90" s="49" t="s">
        <v>196</v>
      </c>
      <c r="L90" s="72"/>
      <c r="M90" s="13"/>
      <c r="N90" s="14"/>
      <c r="P90" s="1"/>
    </row>
    <row r="91" spans="1:16" s="11" customFormat="1" ht="14.25" x14ac:dyDescent="0.15">
      <c r="A91" s="39">
        <f t="shared" si="9"/>
        <v>86</v>
      </c>
      <c r="B91" s="65" t="s">
        <v>36</v>
      </c>
      <c r="C91" s="60"/>
      <c r="D91" s="47" t="s">
        <v>113</v>
      </c>
      <c r="E91" s="70"/>
      <c r="F91" s="47" t="s">
        <v>90</v>
      </c>
      <c r="G91" s="49" t="s">
        <v>114</v>
      </c>
      <c r="H91" s="6">
        <f t="shared" si="15"/>
        <v>4.8000000000000114</v>
      </c>
      <c r="I91" s="71">
        <v>432.2</v>
      </c>
      <c r="J91" s="47"/>
      <c r="K91" s="49" t="s">
        <v>198</v>
      </c>
      <c r="L91" s="72"/>
      <c r="M91" s="13"/>
      <c r="N91" s="14"/>
      <c r="P91" s="1"/>
    </row>
    <row r="92" spans="1:16" s="11" customFormat="1" ht="14.25" x14ac:dyDescent="0.15">
      <c r="A92" s="39">
        <f t="shared" si="9"/>
        <v>87</v>
      </c>
      <c r="B92" s="65" t="s">
        <v>22</v>
      </c>
      <c r="C92" s="57"/>
      <c r="D92" s="47"/>
      <c r="E92" s="70"/>
      <c r="F92" s="47" t="s">
        <v>91</v>
      </c>
      <c r="G92" s="49" t="s">
        <v>199</v>
      </c>
      <c r="H92" s="6">
        <f t="shared" si="15"/>
        <v>0.80000000000001137</v>
      </c>
      <c r="I92" s="71">
        <v>433</v>
      </c>
      <c r="J92" s="47"/>
      <c r="K92" s="49"/>
      <c r="L92" s="72"/>
      <c r="M92" s="13"/>
      <c r="N92" s="14"/>
      <c r="P92" s="1"/>
    </row>
    <row r="93" spans="1:16" s="11" customFormat="1" ht="14.25" x14ac:dyDescent="0.15">
      <c r="A93" s="39">
        <f t="shared" si="9"/>
        <v>88</v>
      </c>
      <c r="B93" s="67" t="s">
        <v>210</v>
      </c>
      <c r="C93" s="60" t="s">
        <v>183</v>
      </c>
      <c r="D93" s="47" t="s">
        <v>201</v>
      </c>
      <c r="E93" s="70"/>
      <c r="F93" s="47" t="s">
        <v>90</v>
      </c>
      <c r="G93" s="49" t="s">
        <v>199</v>
      </c>
      <c r="H93" s="6">
        <f t="shared" si="15"/>
        <v>9</v>
      </c>
      <c r="I93" s="71">
        <v>442</v>
      </c>
      <c r="J93" s="47"/>
      <c r="K93" s="49" t="s">
        <v>202</v>
      </c>
      <c r="L93" s="72"/>
      <c r="M93" s="13"/>
      <c r="N93" s="14"/>
      <c r="P93" s="1"/>
    </row>
    <row r="94" spans="1:16" s="11" customFormat="1" ht="14.25" x14ac:dyDescent="0.15">
      <c r="A94" s="39">
        <f t="shared" si="9"/>
        <v>89</v>
      </c>
      <c r="B94" s="65" t="s">
        <v>28</v>
      </c>
      <c r="C94" s="60"/>
      <c r="D94" s="47" t="s">
        <v>120</v>
      </c>
      <c r="E94" s="70"/>
      <c r="F94" s="47" t="s">
        <v>203</v>
      </c>
      <c r="G94" s="49" t="s">
        <v>205</v>
      </c>
      <c r="H94" s="6">
        <f t="shared" si="15"/>
        <v>17.100000000000023</v>
      </c>
      <c r="I94" s="71">
        <v>459.1</v>
      </c>
      <c r="J94" s="47"/>
      <c r="K94" s="49" t="s">
        <v>206</v>
      </c>
      <c r="L94" s="72"/>
      <c r="M94" s="13"/>
      <c r="N94" s="14"/>
      <c r="P94" s="1"/>
    </row>
    <row r="95" spans="1:16" s="11" customFormat="1" ht="14.25" x14ac:dyDescent="0.15">
      <c r="A95" s="39">
        <f t="shared" si="9"/>
        <v>90</v>
      </c>
      <c r="B95" s="67" t="s">
        <v>26</v>
      </c>
      <c r="C95" s="60" t="s">
        <v>183</v>
      </c>
      <c r="D95" s="47" t="s">
        <v>204</v>
      </c>
      <c r="E95" s="70"/>
      <c r="F95" s="47" t="s">
        <v>90</v>
      </c>
      <c r="G95" s="49" t="s">
        <v>207</v>
      </c>
      <c r="H95" s="6">
        <f t="shared" si="15"/>
        <v>0.29999999999995453</v>
      </c>
      <c r="I95" s="71">
        <v>459.4</v>
      </c>
      <c r="J95" s="47"/>
      <c r="K95" s="49"/>
      <c r="L95" s="72"/>
      <c r="M95" s="13"/>
      <c r="N95" s="14"/>
      <c r="P95" s="1"/>
    </row>
    <row r="96" spans="1:16" s="11" customFormat="1" ht="14.25" x14ac:dyDescent="0.15">
      <c r="A96" s="39">
        <f t="shared" si="9"/>
        <v>91</v>
      </c>
      <c r="B96" s="67" t="s">
        <v>26</v>
      </c>
      <c r="C96" s="60" t="s">
        <v>25</v>
      </c>
      <c r="D96" s="47" t="s">
        <v>209</v>
      </c>
      <c r="E96" s="70"/>
      <c r="F96" s="47" t="s">
        <v>95</v>
      </c>
      <c r="G96" s="49" t="s">
        <v>208</v>
      </c>
      <c r="H96" s="6">
        <f t="shared" si="15"/>
        <v>5.7000000000000455</v>
      </c>
      <c r="I96" s="71">
        <v>465.1</v>
      </c>
      <c r="J96" s="47"/>
      <c r="K96" s="49"/>
      <c r="L96" s="72"/>
      <c r="M96" s="13"/>
      <c r="N96" s="14"/>
      <c r="P96" s="1"/>
    </row>
    <row r="97" spans="1:16" s="11" customFormat="1" ht="14.25" x14ac:dyDescent="0.15">
      <c r="A97" s="39">
        <f t="shared" si="9"/>
        <v>92</v>
      </c>
      <c r="B97" s="67" t="s">
        <v>26</v>
      </c>
      <c r="C97" s="60" t="s">
        <v>25</v>
      </c>
      <c r="D97" s="47" t="s">
        <v>211</v>
      </c>
      <c r="E97" s="70"/>
      <c r="F97" s="47" t="s">
        <v>90</v>
      </c>
      <c r="G97" s="49" t="s">
        <v>212</v>
      </c>
      <c r="H97" s="6">
        <f t="shared" si="15"/>
        <v>2.6999999999999886</v>
      </c>
      <c r="I97" s="71">
        <v>467.8</v>
      </c>
      <c r="J97" s="47"/>
      <c r="K97" s="49" t="s">
        <v>213</v>
      </c>
      <c r="L97" s="72"/>
      <c r="M97" s="13"/>
      <c r="N97" s="14"/>
      <c r="P97" s="1"/>
    </row>
    <row r="98" spans="1:16" s="11" customFormat="1" ht="33.75" x14ac:dyDescent="0.15">
      <c r="A98" s="40">
        <f t="shared" si="9"/>
        <v>93</v>
      </c>
      <c r="B98" s="66" t="s">
        <v>26</v>
      </c>
      <c r="C98" s="58" t="s">
        <v>25</v>
      </c>
      <c r="D98" s="20" t="s">
        <v>260</v>
      </c>
      <c r="E98" s="21"/>
      <c r="F98" s="20" t="s">
        <v>104</v>
      </c>
      <c r="G98" s="20" t="s">
        <v>214</v>
      </c>
      <c r="H98" s="22">
        <f t="shared" si="15"/>
        <v>0.19999999999998863</v>
      </c>
      <c r="I98" s="23">
        <v>468</v>
      </c>
      <c r="J98" s="20"/>
      <c r="K98" s="25" t="s">
        <v>268</v>
      </c>
      <c r="L98" s="24">
        <f>I98-I75</f>
        <v>92</v>
      </c>
      <c r="M98" s="13"/>
      <c r="N98" s="14"/>
      <c r="P98" s="1"/>
    </row>
    <row r="99" spans="1:16" s="11" customFormat="1" ht="14.25" x14ac:dyDescent="0.15">
      <c r="A99" s="39">
        <f t="shared" si="9"/>
        <v>94</v>
      </c>
      <c r="B99" s="67" t="s">
        <v>26</v>
      </c>
      <c r="C99" s="60" t="s">
        <v>25</v>
      </c>
      <c r="D99" s="47" t="s">
        <v>216</v>
      </c>
      <c r="E99" s="70"/>
      <c r="F99" s="47" t="s">
        <v>95</v>
      </c>
      <c r="G99" s="49" t="s">
        <v>217</v>
      </c>
      <c r="H99" s="6">
        <f t="shared" si="15"/>
        <v>30</v>
      </c>
      <c r="I99" s="71">
        <v>498</v>
      </c>
      <c r="J99" s="47"/>
      <c r="K99" s="49" t="s">
        <v>215</v>
      </c>
      <c r="L99" s="72"/>
      <c r="M99" s="13"/>
      <c r="N99" s="14"/>
      <c r="P99" s="1"/>
    </row>
    <row r="100" spans="1:16" s="11" customFormat="1" ht="33.75" x14ac:dyDescent="0.15">
      <c r="A100" s="39">
        <f t="shared" si="9"/>
        <v>95</v>
      </c>
      <c r="B100" s="65" t="s">
        <v>22</v>
      </c>
      <c r="C100" s="60" t="s">
        <v>183</v>
      </c>
      <c r="D100" s="47"/>
      <c r="E100" s="70"/>
      <c r="F100" s="47" t="s">
        <v>91</v>
      </c>
      <c r="G100" s="49" t="s">
        <v>218</v>
      </c>
      <c r="H100" s="6">
        <f t="shared" si="15"/>
        <v>3.6000000000000227</v>
      </c>
      <c r="I100" s="71">
        <v>501.6</v>
      </c>
      <c r="J100" s="47"/>
      <c r="K100" s="49" t="s">
        <v>262</v>
      </c>
      <c r="L100" s="72"/>
      <c r="M100" s="13"/>
      <c r="N100" s="14"/>
      <c r="P100" s="1"/>
    </row>
    <row r="101" spans="1:16" s="11" customFormat="1" ht="14.25" x14ac:dyDescent="0.15">
      <c r="A101" s="39">
        <f t="shared" si="9"/>
        <v>96</v>
      </c>
      <c r="B101" s="67" t="s">
        <v>26</v>
      </c>
      <c r="C101" s="60" t="s">
        <v>25</v>
      </c>
      <c r="D101" s="47" t="s">
        <v>219</v>
      </c>
      <c r="E101" s="70"/>
      <c r="F101" s="47" t="s">
        <v>91</v>
      </c>
      <c r="G101" s="49" t="s">
        <v>114</v>
      </c>
      <c r="H101" s="6">
        <f t="shared" si="15"/>
        <v>13</v>
      </c>
      <c r="I101" s="71">
        <v>514.6</v>
      </c>
      <c r="J101" s="47"/>
      <c r="K101" s="49" t="s">
        <v>220</v>
      </c>
      <c r="L101" s="72"/>
      <c r="M101" s="13"/>
      <c r="N101" s="14"/>
      <c r="P101" s="1"/>
    </row>
    <row r="102" spans="1:16" s="11" customFormat="1" ht="14.25" x14ac:dyDescent="0.15">
      <c r="A102" s="39">
        <f t="shared" si="9"/>
        <v>97</v>
      </c>
      <c r="B102" s="65" t="s">
        <v>36</v>
      </c>
      <c r="C102" s="60" t="s">
        <v>25</v>
      </c>
      <c r="D102" s="47" t="s">
        <v>221</v>
      </c>
      <c r="E102" s="70"/>
      <c r="F102" s="47" t="s">
        <v>95</v>
      </c>
      <c r="G102" s="49" t="s">
        <v>222</v>
      </c>
      <c r="H102" s="6">
        <f t="shared" si="15"/>
        <v>4.2999999999999545</v>
      </c>
      <c r="I102" s="71">
        <v>518.9</v>
      </c>
      <c r="J102" s="47"/>
      <c r="K102" s="49"/>
      <c r="L102" s="72"/>
      <c r="M102" s="13"/>
      <c r="N102" s="14"/>
      <c r="P102" s="1"/>
    </row>
    <row r="103" spans="1:16" s="11" customFormat="1" ht="14.25" x14ac:dyDescent="0.15">
      <c r="A103" s="39">
        <f t="shared" si="9"/>
        <v>98</v>
      </c>
      <c r="B103" s="65" t="s">
        <v>36</v>
      </c>
      <c r="C103" s="60" t="s">
        <v>25</v>
      </c>
      <c r="D103" s="47" t="s">
        <v>223</v>
      </c>
      <c r="E103" s="70"/>
      <c r="F103" s="47" t="s">
        <v>95</v>
      </c>
      <c r="G103" s="49" t="s">
        <v>224</v>
      </c>
      <c r="H103" s="6">
        <f t="shared" si="15"/>
        <v>25</v>
      </c>
      <c r="I103" s="71">
        <v>543.9</v>
      </c>
      <c r="J103" s="47"/>
      <c r="K103" s="49"/>
      <c r="L103" s="72"/>
      <c r="M103" s="13"/>
      <c r="N103" s="14"/>
      <c r="P103" s="1"/>
    </row>
    <row r="104" spans="1:16" s="11" customFormat="1" ht="14.25" x14ac:dyDescent="0.15">
      <c r="A104" s="39">
        <f t="shared" si="9"/>
        <v>99</v>
      </c>
      <c r="B104" s="65" t="s">
        <v>28</v>
      </c>
      <c r="C104" s="60" t="s">
        <v>25</v>
      </c>
      <c r="D104" s="47" t="s">
        <v>225</v>
      </c>
      <c r="E104" s="70"/>
      <c r="F104" s="47" t="s">
        <v>91</v>
      </c>
      <c r="G104" s="49" t="s">
        <v>224</v>
      </c>
      <c r="H104" s="6">
        <f t="shared" si="15"/>
        <v>12.600000000000023</v>
      </c>
      <c r="I104" s="71">
        <v>556.5</v>
      </c>
      <c r="J104" s="47"/>
      <c r="K104" s="49"/>
      <c r="L104" s="72"/>
      <c r="M104" s="13"/>
      <c r="N104" s="14"/>
      <c r="P104" s="1"/>
    </row>
    <row r="105" spans="1:16" s="11" customFormat="1" ht="33.75" x14ac:dyDescent="0.15">
      <c r="A105" s="40">
        <f t="shared" si="9"/>
        <v>100</v>
      </c>
      <c r="B105" s="66" t="s">
        <v>26</v>
      </c>
      <c r="C105" s="58" t="s">
        <v>25</v>
      </c>
      <c r="D105" s="20" t="s">
        <v>261</v>
      </c>
      <c r="E105" s="21"/>
      <c r="F105" s="20" t="s">
        <v>104</v>
      </c>
      <c r="G105" s="20" t="s">
        <v>226</v>
      </c>
      <c r="H105" s="22">
        <f t="shared" ref="H105" si="16">I105-I104</f>
        <v>0.20000000000004547</v>
      </c>
      <c r="I105" s="23">
        <v>556.70000000000005</v>
      </c>
      <c r="J105" s="20"/>
      <c r="K105" s="25" t="s">
        <v>269</v>
      </c>
      <c r="L105" s="24">
        <f>I105-I98</f>
        <v>88.700000000000045</v>
      </c>
      <c r="M105" s="13"/>
      <c r="N105" s="14"/>
      <c r="P105" s="1"/>
    </row>
    <row r="106" spans="1:16" s="11" customFormat="1" ht="14.25" x14ac:dyDescent="0.15">
      <c r="A106" s="39">
        <f t="shared" si="9"/>
        <v>101</v>
      </c>
      <c r="B106" s="65" t="s">
        <v>36</v>
      </c>
      <c r="C106" s="60" t="s">
        <v>25</v>
      </c>
      <c r="D106" s="47" t="s">
        <v>227</v>
      </c>
      <c r="E106" s="70"/>
      <c r="F106" s="47" t="s">
        <v>95</v>
      </c>
      <c r="G106" s="49" t="s">
        <v>224</v>
      </c>
      <c r="H106" s="6">
        <f t="shared" si="15"/>
        <v>3.5</v>
      </c>
      <c r="I106" s="71">
        <v>560.20000000000005</v>
      </c>
      <c r="J106" s="47"/>
      <c r="K106" s="49" t="s">
        <v>228</v>
      </c>
      <c r="L106" s="72"/>
      <c r="M106" s="13"/>
      <c r="N106" s="14"/>
      <c r="P106" s="1"/>
    </row>
    <row r="107" spans="1:16" s="11" customFormat="1" ht="14.25" x14ac:dyDescent="0.15">
      <c r="A107" s="39">
        <f t="shared" si="9"/>
        <v>102</v>
      </c>
      <c r="B107" s="65" t="s">
        <v>22</v>
      </c>
      <c r="C107" s="60" t="s">
        <v>183</v>
      </c>
      <c r="D107" s="47" t="s">
        <v>229</v>
      </c>
      <c r="E107" s="70"/>
      <c r="F107" s="47" t="s">
        <v>90</v>
      </c>
      <c r="G107" s="49" t="s">
        <v>230</v>
      </c>
      <c r="H107" s="6">
        <f t="shared" si="15"/>
        <v>0.5</v>
      </c>
      <c r="I107" s="71">
        <v>560.70000000000005</v>
      </c>
      <c r="J107" s="47"/>
      <c r="K107" s="49"/>
      <c r="L107" s="72"/>
      <c r="M107" s="13"/>
      <c r="N107" s="14"/>
      <c r="P107" s="1"/>
    </row>
    <row r="108" spans="1:16" s="11" customFormat="1" ht="14.25" x14ac:dyDescent="0.15">
      <c r="A108" s="39">
        <f t="shared" si="9"/>
        <v>103</v>
      </c>
      <c r="B108" s="65" t="s">
        <v>27</v>
      </c>
      <c r="C108" s="60" t="s">
        <v>25</v>
      </c>
      <c r="D108" s="47" t="s">
        <v>232</v>
      </c>
      <c r="E108" s="70"/>
      <c r="F108" s="47" t="s">
        <v>95</v>
      </c>
      <c r="G108" s="49" t="s">
        <v>231</v>
      </c>
      <c r="H108" s="6">
        <f t="shared" si="15"/>
        <v>2.7999999999999545</v>
      </c>
      <c r="I108" s="71">
        <v>563.5</v>
      </c>
      <c r="J108" s="47"/>
      <c r="K108" s="49"/>
      <c r="L108" s="72"/>
      <c r="M108" s="13"/>
      <c r="N108" s="14"/>
      <c r="P108" s="1"/>
    </row>
    <row r="109" spans="1:16" s="11" customFormat="1" ht="14.25" x14ac:dyDescent="0.15">
      <c r="A109" s="39">
        <f t="shared" si="9"/>
        <v>104</v>
      </c>
      <c r="B109" s="67" t="s">
        <v>233</v>
      </c>
      <c r="C109" s="60" t="s">
        <v>25</v>
      </c>
      <c r="D109" s="47" t="s">
        <v>273</v>
      </c>
      <c r="E109" s="70"/>
      <c r="F109" s="47" t="s">
        <v>90</v>
      </c>
      <c r="G109" s="49" t="s">
        <v>234</v>
      </c>
      <c r="H109" s="6">
        <f t="shared" si="15"/>
        <v>7.1000000000000227</v>
      </c>
      <c r="I109" s="71">
        <v>570.6</v>
      </c>
      <c r="J109" s="47"/>
      <c r="K109" s="49"/>
      <c r="L109" s="72"/>
      <c r="M109" s="13"/>
      <c r="N109" s="14"/>
      <c r="P109" s="1"/>
    </row>
    <row r="110" spans="1:16" s="11" customFormat="1" ht="14.25" x14ac:dyDescent="0.15">
      <c r="A110" s="39">
        <f t="shared" si="9"/>
        <v>105</v>
      </c>
      <c r="B110" s="65" t="s">
        <v>28</v>
      </c>
      <c r="C110" s="60"/>
      <c r="D110" s="47"/>
      <c r="E110" s="70"/>
      <c r="F110" s="47" t="s">
        <v>91</v>
      </c>
      <c r="G110" s="49" t="s">
        <v>114</v>
      </c>
      <c r="H110" s="6">
        <f t="shared" si="15"/>
        <v>0.39999999999997726</v>
      </c>
      <c r="I110" s="71">
        <v>571</v>
      </c>
      <c r="J110" s="47"/>
      <c r="K110" s="49" t="s">
        <v>235</v>
      </c>
      <c r="L110" s="72"/>
      <c r="M110" s="13"/>
      <c r="N110" s="14"/>
      <c r="P110" s="1"/>
    </row>
    <row r="111" spans="1:16" s="11" customFormat="1" ht="22.5" x14ac:dyDescent="0.15">
      <c r="A111" s="39">
        <f t="shared" si="9"/>
        <v>106</v>
      </c>
      <c r="B111" s="65" t="s">
        <v>22</v>
      </c>
      <c r="C111" s="60"/>
      <c r="D111" s="47"/>
      <c r="E111" s="70"/>
      <c r="F111" s="47" t="s">
        <v>90</v>
      </c>
      <c r="G111" s="49" t="s">
        <v>114</v>
      </c>
      <c r="H111" s="6">
        <f t="shared" si="15"/>
        <v>0.89999999999997726</v>
      </c>
      <c r="I111" s="71">
        <v>571.9</v>
      </c>
      <c r="J111" s="47"/>
      <c r="K111" s="49" t="s">
        <v>236</v>
      </c>
      <c r="L111" s="72"/>
      <c r="M111" s="13"/>
      <c r="N111" s="14"/>
      <c r="P111" s="1"/>
    </row>
    <row r="112" spans="1:16" s="11" customFormat="1" ht="22.5" x14ac:dyDescent="0.15">
      <c r="A112" s="39">
        <f t="shared" si="9"/>
        <v>107</v>
      </c>
      <c r="B112" s="65" t="s">
        <v>28</v>
      </c>
      <c r="C112" s="60"/>
      <c r="D112" s="47"/>
      <c r="E112" s="46" t="s">
        <v>17</v>
      </c>
      <c r="F112" s="47" t="s">
        <v>91</v>
      </c>
      <c r="G112" s="49" t="s">
        <v>165</v>
      </c>
      <c r="H112" s="6">
        <f t="shared" si="15"/>
        <v>0.80000000000006821</v>
      </c>
      <c r="I112" s="71">
        <v>572.70000000000005</v>
      </c>
      <c r="J112" s="47"/>
      <c r="K112" s="49" t="s">
        <v>237</v>
      </c>
      <c r="L112" s="72"/>
      <c r="M112" s="13"/>
      <c r="N112" s="14"/>
      <c r="P112" s="1"/>
    </row>
    <row r="113" spans="1:16" s="11" customFormat="1" ht="14.25" x14ac:dyDescent="0.15">
      <c r="A113" s="39">
        <f t="shared" si="9"/>
        <v>108</v>
      </c>
      <c r="B113" s="65" t="s">
        <v>22</v>
      </c>
      <c r="C113" s="60"/>
      <c r="D113" s="47"/>
      <c r="E113" s="70"/>
      <c r="F113" s="47" t="s">
        <v>91</v>
      </c>
      <c r="G113" s="49" t="s">
        <v>238</v>
      </c>
      <c r="H113" s="6">
        <f t="shared" si="15"/>
        <v>11</v>
      </c>
      <c r="I113" s="71">
        <v>583.70000000000005</v>
      </c>
      <c r="J113" s="47"/>
      <c r="K113" s="49"/>
      <c r="L113" s="72"/>
      <c r="M113" s="13"/>
      <c r="N113" s="14"/>
      <c r="P113" s="1"/>
    </row>
    <row r="114" spans="1:16" s="11" customFormat="1" ht="14.25" x14ac:dyDescent="0.15">
      <c r="A114" s="39">
        <f t="shared" si="9"/>
        <v>109</v>
      </c>
      <c r="B114" s="65" t="s">
        <v>36</v>
      </c>
      <c r="C114" s="60"/>
      <c r="D114" s="47"/>
      <c r="E114" s="70"/>
      <c r="F114" s="47" t="s">
        <v>90</v>
      </c>
      <c r="G114" s="49" t="s">
        <v>239</v>
      </c>
      <c r="H114" s="6">
        <f t="shared" si="15"/>
        <v>9.9999999999909051E-2</v>
      </c>
      <c r="I114" s="71">
        <v>583.79999999999995</v>
      </c>
      <c r="J114" s="47"/>
      <c r="K114" s="49" t="s">
        <v>240</v>
      </c>
      <c r="L114" s="72"/>
      <c r="M114" s="13"/>
      <c r="N114" s="14"/>
      <c r="P114" s="1"/>
    </row>
    <row r="115" spans="1:16" s="11" customFormat="1" ht="14.25" x14ac:dyDescent="0.15">
      <c r="A115" s="39">
        <f t="shared" si="9"/>
        <v>110</v>
      </c>
      <c r="B115" s="67" t="s">
        <v>26</v>
      </c>
      <c r="C115" s="60" t="s">
        <v>25</v>
      </c>
      <c r="D115" s="47" t="s">
        <v>245</v>
      </c>
      <c r="E115" s="70"/>
      <c r="F115" s="47" t="s">
        <v>95</v>
      </c>
      <c r="G115" s="49" t="s">
        <v>242</v>
      </c>
      <c r="H115" s="6">
        <f t="shared" si="15"/>
        <v>3.2000000000000455</v>
      </c>
      <c r="I115" s="71">
        <v>587</v>
      </c>
      <c r="J115" s="47"/>
      <c r="K115" s="49" t="s">
        <v>244</v>
      </c>
      <c r="L115" s="72"/>
      <c r="M115" s="13"/>
      <c r="N115" s="14"/>
      <c r="P115" s="1"/>
    </row>
    <row r="116" spans="1:16" s="11" customFormat="1" ht="14.25" x14ac:dyDescent="0.15">
      <c r="A116" s="39">
        <f t="shared" si="9"/>
        <v>111</v>
      </c>
      <c r="B116" s="65" t="s">
        <v>36</v>
      </c>
      <c r="C116" s="60"/>
      <c r="D116" s="47"/>
      <c r="E116" s="70"/>
      <c r="F116" s="47" t="s">
        <v>95</v>
      </c>
      <c r="G116" s="49" t="s">
        <v>241</v>
      </c>
      <c r="H116" s="6">
        <f t="shared" ref="H116" si="17">I116-I115</f>
        <v>4.2999999999999545</v>
      </c>
      <c r="I116" s="71">
        <v>591.29999999999995</v>
      </c>
      <c r="J116" s="47"/>
      <c r="K116" s="49" t="s">
        <v>243</v>
      </c>
      <c r="L116" s="72"/>
      <c r="M116" s="13"/>
      <c r="N116" s="14"/>
      <c r="P116" s="1"/>
    </row>
    <row r="117" spans="1:16" s="11" customFormat="1" ht="14.25" x14ac:dyDescent="0.15">
      <c r="A117" s="39">
        <f t="shared" si="9"/>
        <v>112</v>
      </c>
      <c r="B117" s="67" t="s">
        <v>26</v>
      </c>
      <c r="C117" s="60" t="s">
        <v>25</v>
      </c>
      <c r="D117" s="47"/>
      <c r="E117" s="70"/>
      <c r="F117" s="47" t="s">
        <v>95</v>
      </c>
      <c r="G117" s="49" t="s">
        <v>242</v>
      </c>
      <c r="H117" s="6">
        <f t="shared" si="15"/>
        <v>2.7000000000000455</v>
      </c>
      <c r="I117" s="71">
        <v>594</v>
      </c>
      <c r="J117" s="47"/>
      <c r="K117" s="49" t="s">
        <v>243</v>
      </c>
      <c r="L117" s="72"/>
      <c r="M117" s="13"/>
      <c r="N117" s="14"/>
      <c r="P117" s="1"/>
    </row>
    <row r="118" spans="1:16" s="11" customFormat="1" ht="14.25" x14ac:dyDescent="0.15">
      <c r="A118" s="39">
        <f t="shared" si="9"/>
        <v>113</v>
      </c>
      <c r="B118" s="67" t="s">
        <v>246</v>
      </c>
      <c r="C118" s="60"/>
      <c r="D118" s="47"/>
      <c r="E118" s="70"/>
      <c r="F118" s="47" t="s">
        <v>100</v>
      </c>
      <c r="G118" s="49" t="s">
        <v>247</v>
      </c>
      <c r="H118" s="6">
        <f t="shared" si="15"/>
        <v>0.39999999999997726</v>
      </c>
      <c r="I118" s="71">
        <v>594.4</v>
      </c>
      <c r="J118" s="47"/>
      <c r="K118" s="9" t="s">
        <v>89</v>
      </c>
      <c r="L118" s="72"/>
      <c r="M118" s="13"/>
      <c r="N118" s="14"/>
      <c r="P118" s="1"/>
    </row>
    <row r="119" spans="1:16" s="11" customFormat="1" ht="14.25" x14ac:dyDescent="0.15">
      <c r="A119" s="39">
        <f t="shared" si="9"/>
        <v>114</v>
      </c>
      <c r="B119" s="65" t="s">
        <v>22</v>
      </c>
      <c r="C119" s="60"/>
      <c r="D119" s="47"/>
      <c r="E119" s="70"/>
      <c r="F119" s="47" t="s">
        <v>90</v>
      </c>
      <c r="G119" s="49" t="s">
        <v>239</v>
      </c>
      <c r="H119" s="6">
        <f t="shared" si="15"/>
        <v>0.60000000000002274</v>
      </c>
      <c r="I119" s="71">
        <v>595</v>
      </c>
      <c r="J119" s="47"/>
      <c r="K119" s="49" t="s">
        <v>248</v>
      </c>
      <c r="L119" s="72"/>
      <c r="M119" s="13"/>
      <c r="N119" s="14"/>
      <c r="P119" s="1"/>
    </row>
    <row r="120" spans="1:16" s="11" customFormat="1" ht="14.25" x14ac:dyDescent="0.15">
      <c r="A120" s="39">
        <f t="shared" si="9"/>
        <v>115</v>
      </c>
      <c r="B120" s="65" t="s">
        <v>22</v>
      </c>
      <c r="C120" s="60"/>
      <c r="D120" s="47"/>
      <c r="E120" s="70"/>
      <c r="F120" s="47" t="s">
        <v>91</v>
      </c>
      <c r="G120" s="49" t="s">
        <v>242</v>
      </c>
      <c r="H120" s="6">
        <f t="shared" si="15"/>
        <v>0.79999999999995453</v>
      </c>
      <c r="I120" s="71">
        <v>595.79999999999995</v>
      </c>
      <c r="J120" s="47"/>
      <c r="K120" s="49" t="s">
        <v>249</v>
      </c>
      <c r="L120" s="72"/>
      <c r="M120" s="13"/>
      <c r="N120" s="14"/>
      <c r="P120" s="1"/>
    </row>
    <row r="121" spans="1:16" s="11" customFormat="1" ht="14.25" x14ac:dyDescent="0.15">
      <c r="A121" s="39">
        <f t="shared" si="9"/>
        <v>116</v>
      </c>
      <c r="B121" s="67" t="s">
        <v>233</v>
      </c>
      <c r="C121" s="60"/>
      <c r="D121" s="47"/>
      <c r="E121" s="70"/>
      <c r="F121" s="47" t="s">
        <v>100</v>
      </c>
      <c r="G121" s="49" t="s">
        <v>231</v>
      </c>
      <c r="H121" s="6">
        <f t="shared" si="15"/>
        <v>1.8000000000000682</v>
      </c>
      <c r="I121" s="71">
        <v>597.6</v>
      </c>
      <c r="J121" s="47"/>
      <c r="K121" s="49"/>
      <c r="L121" s="72"/>
      <c r="M121" s="13"/>
      <c r="N121" s="14"/>
      <c r="P121" s="1"/>
    </row>
    <row r="122" spans="1:16" s="11" customFormat="1" ht="14.25" x14ac:dyDescent="0.15">
      <c r="A122" s="39">
        <f t="shared" si="9"/>
        <v>117</v>
      </c>
      <c r="B122" s="67" t="s">
        <v>26</v>
      </c>
      <c r="C122" s="60" t="s">
        <v>25</v>
      </c>
      <c r="D122" s="47" t="s">
        <v>250</v>
      </c>
      <c r="E122" s="70"/>
      <c r="F122" s="47" t="s">
        <v>91</v>
      </c>
      <c r="G122" s="49" t="s">
        <v>218</v>
      </c>
      <c r="H122" s="6">
        <f t="shared" si="15"/>
        <v>0.39999999999997726</v>
      </c>
      <c r="I122" s="71">
        <v>598</v>
      </c>
      <c r="J122" s="47"/>
      <c r="K122" s="49"/>
      <c r="L122" s="72"/>
      <c r="M122" s="13"/>
      <c r="N122" s="14"/>
      <c r="P122" s="1"/>
    </row>
    <row r="123" spans="1:16" s="11" customFormat="1" ht="14.25" x14ac:dyDescent="0.15">
      <c r="A123" s="39">
        <f t="shared" si="9"/>
        <v>118</v>
      </c>
      <c r="B123" s="67" t="s">
        <v>26</v>
      </c>
      <c r="C123" s="60" t="s">
        <v>25</v>
      </c>
      <c r="D123" s="47" t="s">
        <v>251</v>
      </c>
      <c r="E123" s="70"/>
      <c r="F123" s="47" t="s">
        <v>90</v>
      </c>
      <c r="G123" s="49" t="s">
        <v>231</v>
      </c>
      <c r="H123" s="6">
        <f t="shared" si="15"/>
        <v>0.79999999999995453</v>
      </c>
      <c r="I123" s="71">
        <v>598.79999999999995</v>
      </c>
      <c r="J123" s="47"/>
      <c r="K123" s="49"/>
      <c r="L123" s="72"/>
      <c r="M123" s="13"/>
      <c r="N123" s="14"/>
      <c r="P123" s="1"/>
    </row>
    <row r="124" spans="1:16" s="11" customFormat="1" ht="14.25" x14ac:dyDescent="0.15">
      <c r="A124" s="39">
        <f t="shared" si="9"/>
        <v>119</v>
      </c>
      <c r="B124" s="65" t="s">
        <v>26</v>
      </c>
      <c r="C124" s="57" t="s">
        <v>25</v>
      </c>
      <c r="D124" s="5" t="s">
        <v>252</v>
      </c>
      <c r="E124" s="16"/>
      <c r="F124" s="5" t="s">
        <v>91</v>
      </c>
      <c r="G124" s="9" t="s">
        <v>114</v>
      </c>
      <c r="H124" s="6">
        <f t="shared" si="15"/>
        <v>1.4000000000000909</v>
      </c>
      <c r="I124" s="7">
        <v>600.20000000000005</v>
      </c>
      <c r="J124" s="5"/>
      <c r="K124" s="9" t="s">
        <v>253</v>
      </c>
      <c r="L124" s="10"/>
      <c r="M124" s="13"/>
      <c r="N124" s="14"/>
      <c r="P124" s="1"/>
    </row>
    <row r="125" spans="1:16" s="11" customFormat="1" ht="14.25" x14ac:dyDescent="0.15">
      <c r="A125" s="39">
        <f t="shared" si="9"/>
        <v>120</v>
      </c>
      <c r="B125" s="65" t="s">
        <v>22</v>
      </c>
      <c r="C125" s="57"/>
      <c r="D125" s="5" t="s">
        <v>255</v>
      </c>
      <c r="E125" s="16"/>
      <c r="F125" s="5" t="s">
        <v>91</v>
      </c>
      <c r="G125" s="9" t="s">
        <v>254</v>
      </c>
      <c r="H125" s="6">
        <f t="shared" si="15"/>
        <v>2</v>
      </c>
      <c r="I125" s="7">
        <v>602.20000000000005</v>
      </c>
      <c r="J125" s="5"/>
      <c r="K125" s="9" t="s">
        <v>256</v>
      </c>
      <c r="L125" s="10"/>
      <c r="M125" s="13"/>
      <c r="N125" s="14"/>
      <c r="P125" s="1"/>
    </row>
    <row r="126" spans="1:16" s="11" customFormat="1" ht="14.25" x14ac:dyDescent="0.15">
      <c r="A126" s="39">
        <f t="shared" si="9"/>
        <v>121</v>
      </c>
      <c r="B126" s="65" t="s">
        <v>36</v>
      </c>
      <c r="C126" s="57"/>
      <c r="D126" s="5" t="s">
        <v>255</v>
      </c>
      <c r="E126" s="16"/>
      <c r="F126" s="5" t="s">
        <v>90</v>
      </c>
      <c r="G126" s="9" t="s">
        <v>114</v>
      </c>
      <c r="H126" s="6">
        <f t="shared" si="15"/>
        <v>9.9999999999909051E-2</v>
      </c>
      <c r="I126" s="7">
        <v>602.29999999999995</v>
      </c>
      <c r="J126" s="5"/>
      <c r="K126" s="9" t="s">
        <v>257</v>
      </c>
      <c r="L126" s="10"/>
      <c r="M126" s="13"/>
      <c r="N126" s="14"/>
      <c r="P126" s="1"/>
    </row>
    <row r="127" spans="1:16" s="11" customFormat="1" ht="14.25" x14ac:dyDescent="0.15">
      <c r="A127" s="39">
        <f t="shared" ref="A127:A128" si="18">A126+1</f>
        <v>122</v>
      </c>
      <c r="B127" s="65" t="s">
        <v>26</v>
      </c>
      <c r="C127" s="57" t="s">
        <v>25</v>
      </c>
      <c r="D127" s="5"/>
      <c r="E127" s="16"/>
      <c r="F127" s="5" t="s">
        <v>90</v>
      </c>
      <c r="G127" s="9" t="s">
        <v>114</v>
      </c>
      <c r="H127" s="6">
        <f t="shared" si="15"/>
        <v>0.30000000000006821</v>
      </c>
      <c r="I127" s="7">
        <v>602.6</v>
      </c>
      <c r="J127" s="5"/>
      <c r="K127" s="9"/>
      <c r="L127" s="10"/>
      <c r="M127" s="13"/>
      <c r="N127" s="14"/>
      <c r="P127" s="1"/>
    </row>
    <row r="128" spans="1:16" s="11" customFormat="1" ht="14.25" x14ac:dyDescent="0.15">
      <c r="A128" s="39">
        <f t="shared" si="18"/>
        <v>123</v>
      </c>
      <c r="B128" s="65" t="s">
        <v>28</v>
      </c>
      <c r="C128" s="57" t="s">
        <v>25</v>
      </c>
      <c r="D128" s="5"/>
      <c r="E128" s="16"/>
      <c r="F128" s="5" t="s">
        <v>91</v>
      </c>
      <c r="G128" s="9" t="s">
        <v>114</v>
      </c>
      <c r="H128" s="6">
        <f t="shared" ref="H128:H129" si="19">I128-I127</f>
        <v>0.39999999999997726</v>
      </c>
      <c r="I128" s="7">
        <v>603</v>
      </c>
      <c r="J128" s="5"/>
      <c r="K128" s="9"/>
      <c r="L128" s="10"/>
      <c r="M128" s="13"/>
      <c r="N128" s="14"/>
      <c r="P128" s="1"/>
    </row>
    <row r="129" spans="1:14" ht="57" thickBot="1" x14ac:dyDescent="0.2">
      <c r="A129" s="41">
        <f>A128+1</f>
        <v>124</v>
      </c>
      <c r="B129" s="68"/>
      <c r="C129" s="61"/>
      <c r="D129" s="34" t="s">
        <v>258</v>
      </c>
      <c r="E129" s="35"/>
      <c r="F129" s="34" t="s">
        <v>9</v>
      </c>
      <c r="G129" s="34"/>
      <c r="H129" s="36">
        <f t="shared" si="19"/>
        <v>0.29999999999995453</v>
      </c>
      <c r="I129" s="37">
        <v>603.29999999999995</v>
      </c>
      <c r="J129" s="34"/>
      <c r="K129" s="38" t="s">
        <v>270</v>
      </c>
      <c r="L129" s="44">
        <f>I129-I105</f>
        <v>46.599999999999909</v>
      </c>
      <c r="M129" s="13"/>
      <c r="N129" s="14"/>
    </row>
    <row r="130" spans="1:14" x14ac:dyDescent="0.15">
      <c r="A130" s="42"/>
      <c r="B130" s="62"/>
      <c r="C130" s="62"/>
      <c r="N130" s="14"/>
    </row>
  </sheetData>
  <mergeCells count="9">
    <mergeCell ref="A4:A5"/>
    <mergeCell ref="D4:D5"/>
    <mergeCell ref="E4:E5"/>
    <mergeCell ref="K4:K5"/>
    <mergeCell ref="L4:L5"/>
    <mergeCell ref="C4:C5"/>
    <mergeCell ref="F4:G4"/>
    <mergeCell ref="H4:I4"/>
    <mergeCell ref="B4:B5"/>
  </mergeCells>
  <phoneticPr fontId="2"/>
  <pageMargins left="0.25" right="0.25" top="0.75" bottom="0.75" header="0.3" footer="0.3"/>
  <pageSetup paperSize="9" scale="76" fitToHeight="0" orientation="portrait" horizontalDpi="4294967293" verticalDpi="4294967293" r:id="rId1"/>
  <headerFooter alignWithMargins="0"/>
  <webPublishItems count="1">
    <webPublishItem id="25480" divId="京都600_BAK715_25480" sourceType="range" sourceRef="A1:L129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2016-10-01T16:19:03Z</cp:lastPrinted>
  <dcterms:created xsi:type="dcterms:W3CDTF">2011-02-06T12:06:47Z</dcterms:created>
  <dcterms:modified xsi:type="dcterms:W3CDTF">2016-10-02T14:03:23Z</dcterms:modified>
</cp:coreProperties>
</file>