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25" yWindow="90" windowWidth="18135" windowHeight="12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6" i="1" l="1"/>
  <c r="A106" i="1"/>
  <c r="L78" i="1" l="1"/>
  <c r="L106" i="1"/>
  <c r="H95" i="1"/>
  <c r="H90" i="1"/>
  <c r="H87" i="1"/>
  <c r="H82" i="1"/>
  <c r="H71" i="1"/>
  <c r="H67" i="1"/>
  <c r="L50" i="1"/>
  <c r="H48" i="1"/>
  <c r="H104" i="1"/>
  <c r="H103" i="1"/>
  <c r="H99" i="1"/>
  <c r="H98" i="1"/>
  <c r="H91" i="1"/>
  <c r="H64" i="1"/>
  <c r="H58" i="1"/>
  <c r="H47" i="1"/>
  <c r="H46" i="1"/>
  <c r="L40" i="1"/>
  <c r="H41" i="1"/>
  <c r="H42" i="1"/>
  <c r="H40" i="1"/>
  <c r="H102" i="1" l="1"/>
  <c r="H57" i="1"/>
  <c r="H77" i="1"/>
  <c r="H86" i="1"/>
  <c r="H94" i="1"/>
  <c r="H62" i="1"/>
  <c r="H85" i="1"/>
  <c r="H89" i="1"/>
  <c r="H93" i="1"/>
  <c r="H51" i="1"/>
  <c r="H50" i="1"/>
  <c r="H65" i="1"/>
  <c r="H81" i="1"/>
  <c r="L59" i="1"/>
  <c r="H54" i="1"/>
  <c r="H63" i="1"/>
  <c r="H97" i="1"/>
  <c r="H105" i="1"/>
  <c r="H101" i="1"/>
  <c r="H100" i="1"/>
  <c r="H96" i="1"/>
  <c r="H92" i="1"/>
  <c r="H88" i="1"/>
  <c r="H84" i="1"/>
  <c r="H83" i="1"/>
  <c r="H80" i="1"/>
  <c r="H78" i="1"/>
  <c r="H73" i="1"/>
  <c r="H79" i="1"/>
  <c r="H75" i="1"/>
  <c r="H74" i="1"/>
  <c r="H72" i="1"/>
  <c r="H76" i="1"/>
  <c r="H70" i="1"/>
  <c r="H68" i="1"/>
  <c r="H66" i="1"/>
  <c r="H61" i="1"/>
  <c r="H60" i="1"/>
  <c r="H59" i="1"/>
  <c r="H69" i="1"/>
  <c r="H56" i="1"/>
  <c r="H53" i="1"/>
  <c r="H55" i="1"/>
  <c r="H52" i="1"/>
  <c r="H49" i="1"/>
  <c r="H45" i="1"/>
  <c r="H44" i="1"/>
  <c r="H20" i="1" l="1"/>
  <c r="H19" i="1"/>
  <c r="H18" i="1"/>
  <c r="H17" i="1"/>
  <c r="H16" i="1"/>
  <c r="H21" i="1"/>
  <c r="H22" i="1" l="1"/>
  <c r="H23" i="1" l="1"/>
  <c r="H24" i="1" l="1"/>
  <c r="H25" i="1" l="1"/>
  <c r="H26" i="1" l="1"/>
  <c r="H27" i="1" l="1"/>
  <c r="H10" i="1" l="1"/>
  <c r="H43" i="1" l="1"/>
  <c r="H39" i="1"/>
  <c r="H38" i="1"/>
  <c r="H37" i="1"/>
  <c r="H36" i="1"/>
  <c r="H34" i="1"/>
  <c r="H33" i="1"/>
  <c r="H9" i="1" l="1"/>
  <c r="H8" i="1"/>
  <c r="A7" i="1" l="1"/>
  <c r="H7" i="1"/>
  <c r="H11" i="1"/>
  <c r="H12" i="1"/>
  <c r="H13" i="1"/>
  <c r="H14" i="1"/>
  <c r="H15" i="1"/>
  <c r="H28" i="1"/>
  <c r="H29" i="1"/>
  <c r="H30" i="1"/>
  <c r="H31" i="1"/>
  <c r="H32" i="1"/>
  <c r="H35" i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l="1"/>
  <c r="A41" i="1" s="1"/>
  <c r="A42" i="1" s="1"/>
  <c r="A43" i="1" s="1"/>
  <c r="A44" i="1" s="1"/>
  <c r="A45" i="1" s="1"/>
  <c r="A46" i="1" l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<sst xmlns="http://schemas.openxmlformats.org/spreadsheetml/2006/main" count="490" uniqueCount="216">
  <si>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</si>
  <si>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</si>
  <si>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</si>
  <si>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</si>
  <si>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</si>
  <si>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</si>
  <si>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</si>
  <si>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</si>
  <si>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</si>
  <si>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</si>
  <si>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市道</t>
    <rPh sb="0" eb="2">
      <t>シドウ</t>
    </rPh>
    <phoneticPr fontId="2"/>
  </si>
  <si>
    <t>直進</t>
    <rPh sb="0" eb="2">
      <t>チョクシン</t>
    </rPh>
    <phoneticPr fontId="2"/>
  </si>
  <si>
    <t>左折</t>
    <rPh sb="0" eb="2">
      <t>サセツ</t>
    </rPh>
    <phoneticPr fontId="2"/>
  </si>
  <si>
    <t>右折</t>
    <rPh sb="0" eb="2">
      <t>ウセツ</t>
    </rPh>
    <phoneticPr fontId="2"/>
  </si>
  <si>
    <t>×</t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</si>
  <si>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</si>
  <si>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</si>
  <si>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</si>
  <si>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</si>
  <si>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T</t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</si>
  <si>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</si>
  <si>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</si>
  <si>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S</t>
    <phoneticPr fontId="2"/>
  </si>
  <si>
    <t>十</t>
    <rPh sb="0" eb="1">
      <t>ジュウ</t>
    </rPh>
    <phoneticPr fontId="2"/>
  </si>
  <si>
    <t>ト</t>
    <phoneticPr fontId="2"/>
  </si>
  <si>
    <t>┤</t>
    <phoneticPr fontId="2"/>
  </si>
  <si>
    <t>Y</t>
    <phoneticPr fontId="2"/>
  </si>
  <si>
    <t>左側</t>
    <rPh sb="0" eb="2">
      <t>ヒダリガワ</t>
    </rPh>
    <phoneticPr fontId="2"/>
  </si>
  <si>
    <t>ver1.0.0 正式版</t>
    <rPh sb="9" eb="11">
      <t>セイシキ</t>
    </rPh>
    <rPh sb="11" eb="12">
      <t>バン</t>
    </rPh>
    <phoneticPr fontId="2"/>
  </si>
  <si>
    <t>県道51</t>
    <rPh sb="0" eb="1">
      <t>ケン</t>
    </rPh>
    <rPh sb="1" eb="2">
      <t>ミチ</t>
    </rPh>
    <phoneticPr fontId="2"/>
  </si>
  <si>
    <t>淀川河川公園</t>
    <rPh sb="0" eb="1">
      <t>ヨド</t>
    </rPh>
    <rPh sb="1" eb="2">
      <t>ガワ</t>
    </rPh>
    <rPh sb="2" eb="4">
      <t>カセン</t>
    </rPh>
    <rPh sb="4" eb="6">
      <t>コウエン</t>
    </rPh>
    <phoneticPr fontId="1"/>
  </si>
  <si>
    <t>府道13</t>
    <rPh sb="0" eb="2">
      <t>フドウ</t>
    </rPh>
    <phoneticPr fontId="2"/>
  </si>
  <si>
    <t>05：00スタート　桜町信号から進路右手歩道を進む</t>
    <rPh sb="10" eb="12">
      <t>サクラチョウ</t>
    </rPh>
    <rPh sb="12" eb="14">
      <t>シンゴウ</t>
    </rPh>
    <rPh sb="16" eb="18">
      <t>シンロ</t>
    </rPh>
    <rPh sb="18" eb="20">
      <t>ミギテ</t>
    </rPh>
    <rPh sb="20" eb="22">
      <t>ホドウ</t>
    </rPh>
    <rPh sb="23" eb="24">
      <t>スス</t>
    </rPh>
    <phoneticPr fontId="2"/>
  </si>
  <si>
    <t>R171</t>
  </si>
  <si>
    <t>R170</t>
  </si>
  <si>
    <t>R170</t>
    <phoneticPr fontId="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</si>
  <si>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2"/>
  </si>
  <si>
    <t>枚方大橋の右歩道に入る</t>
    <rPh sb="0" eb="2">
      <t>ヒラカタ</t>
    </rPh>
    <rPh sb="2" eb="4">
      <t>オオハシ</t>
    </rPh>
    <rPh sb="5" eb="6">
      <t>ミギ</t>
    </rPh>
    <rPh sb="6" eb="8">
      <t>ホドウ</t>
    </rPh>
    <rPh sb="9" eb="10">
      <t>ハイ</t>
    </rPh>
    <phoneticPr fontId="2"/>
  </si>
  <si>
    <t>枚方大橋北</t>
    <rPh sb="0" eb="2">
      <t>ヒラカタ</t>
    </rPh>
    <rPh sb="2" eb="4">
      <t>オオハシ</t>
    </rPh>
    <rPh sb="4" eb="5">
      <t>キタ</t>
    </rPh>
    <phoneticPr fontId="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</si>
  <si>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</si>
  <si>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2"/>
  </si>
  <si>
    <t>府道139</t>
    <rPh sb="0" eb="2">
      <t>フドウ</t>
    </rPh>
    <phoneticPr fontId="2"/>
  </si>
  <si>
    <t>府道15</t>
    <rPh sb="0" eb="2">
      <t>フドウ</t>
    </rPh>
    <phoneticPr fontId="2"/>
  </si>
  <si>
    <t>奥に商店街（一応直進できる）</t>
    <rPh sb="0" eb="1">
      <t>オク</t>
    </rPh>
    <rPh sb="2" eb="5">
      <t>ショウテンガイ</t>
    </rPh>
    <rPh sb="6" eb="8">
      <t>イチオウ</t>
    </rPh>
    <rPh sb="8" eb="10">
      <t>チョクシン</t>
    </rPh>
    <phoneticPr fontId="2"/>
  </si>
  <si>
    <t>田中町</t>
    <rPh sb="0" eb="2">
      <t>タナカ</t>
    </rPh>
    <rPh sb="2" eb="3">
      <t>マチ</t>
    </rPh>
    <phoneticPr fontId="2"/>
  </si>
  <si>
    <t>府道14</t>
    <rPh sb="0" eb="2">
      <t>フドウ</t>
    </rPh>
    <phoneticPr fontId="2"/>
  </si>
  <si>
    <t>上穂東町</t>
    <rPh sb="0" eb="1">
      <t>ウエ</t>
    </rPh>
    <rPh sb="1" eb="2">
      <t>ホ</t>
    </rPh>
    <rPh sb="2" eb="3">
      <t>ヒガシ</t>
    </rPh>
    <rPh sb="3" eb="4">
      <t>マチ</t>
    </rPh>
    <phoneticPr fontId="2"/>
  </si>
  <si>
    <t>畑田</t>
    <rPh sb="0" eb="2">
      <t>ハタダ</t>
    </rPh>
    <phoneticPr fontId="1"/>
  </si>
  <si>
    <t>茨木ICに入らない</t>
    <rPh sb="0" eb="2">
      <t>イバラキ</t>
    </rPh>
    <rPh sb="5" eb="6">
      <t>ハイ</t>
    </rPh>
    <phoneticPr fontId="2"/>
  </si>
  <si>
    <t>西国街道</t>
    <rPh sb="0" eb="2">
      <t>サイゴク</t>
    </rPh>
    <rPh sb="2" eb="4">
      <t>カイドウ</t>
    </rPh>
    <phoneticPr fontId="2"/>
  </si>
  <si>
    <t>R171（西国街道）</t>
    <rPh sb="5" eb="7">
      <t>サイゴク</t>
    </rPh>
    <rPh sb="7" eb="9">
      <t>カイドウ</t>
    </rPh>
    <phoneticPr fontId="2"/>
  </si>
  <si>
    <t>R171</t>
    <phoneticPr fontId="2"/>
  </si>
  <si>
    <t>下井田(ファミリーマート茨木郡山)</t>
    <rPh sb="0" eb="1">
      <t>シモ</t>
    </rPh>
    <rPh sb="1" eb="2">
      <t>イ</t>
    </rPh>
    <rPh sb="2" eb="3">
      <t>タ</t>
    </rPh>
    <phoneticPr fontId="1"/>
  </si>
  <si>
    <t>左奥</t>
    <rPh sb="0" eb="1">
      <t>ヒダリ</t>
    </rPh>
    <rPh sb="1" eb="2">
      <t>オク</t>
    </rPh>
    <phoneticPr fontId="2"/>
  </si>
  <si>
    <t>(モノレール豊川駅)</t>
    <rPh sb="6" eb="8">
      <t>トヨカワ</t>
    </rPh>
    <rPh sb="8" eb="9">
      <t>エキ</t>
    </rPh>
    <phoneticPr fontId="2"/>
  </si>
  <si>
    <r>
      <t>この先　隘路を下るので</t>
    </r>
    <r>
      <rPr>
        <sz val="9"/>
        <color rgb="FFFF0000"/>
        <rFont val="ＭＳ Ｐゴシック"/>
        <family val="3"/>
        <charset val="128"/>
      </rPr>
      <t>歩行者要注意！</t>
    </r>
    <rPh sb="2" eb="3">
      <t>サキ</t>
    </rPh>
    <rPh sb="4" eb="6">
      <t>アイロ</t>
    </rPh>
    <rPh sb="7" eb="8">
      <t>クダ</t>
    </rPh>
    <rPh sb="11" eb="14">
      <t>ホコウシャ</t>
    </rPh>
    <rPh sb="14" eb="17">
      <t>ヨウチュウイ</t>
    </rPh>
    <phoneticPr fontId="2"/>
  </si>
  <si>
    <t>(R171　今宮信号　横)</t>
    <rPh sb="6" eb="8">
      <t>イマミヤ</t>
    </rPh>
    <rPh sb="8" eb="10">
      <t>シンゴウ</t>
    </rPh>
    <rPh sb="11" eb="12">
      <t>ヨコ</t>
    </rPh>
    <phoneticPr fontId="2"/>
  </si>
  <si>
    <t>(R171　西宿2丁目信号　横)</t>
    <rPh sb="6" eb="8">
      <t>ニシジュク</t>
    </rPh>
    <rPh sb="9" eb="11">
      <t>チョウメ</t>
    </rPh>
    <rPh sb="11" eb="13">
      <t>シンゴウ</t>
    </rPh>
    <rPh sb="14" eb="15">
      <t>ヨコ</t>
    </rPh>
    <phoneticPr fontId="2"/>
  </si>
  <si>
    <t>ト</t>
  </si>
  <si>
    <t>萱野1丁目</t>
    <rPh sb="0" eb="2">
      <t>カヤノ</t>
    </rPh>
    <rPh sb="3" eb="5">
      <t>チョウメ</t>
    </rPh>
    <phoneticPr fontId="2"/>
  </si>
  <si>
    <t>(道なり左折)</t>
    <rPh sb="1" eb="2">
      <t>ミチ</t>
    </rPh>
    <rPh sb="4" eb="6">
      <t>サセツ</t>
    </rPh>
    <phoneticPr fontId="2"/>
  </si>
  <si>
    <t>左直進</t>
    <rPh sb="0" eb="1">
      <t>ヒダリ</t>
    </rPh>
    <rPh sb="1" eb="3">
      <t>チョクシン</t>
    </rPh>
    <phoneticPr fontId="2"/>
  </si>
  <si>
    <t>(ローソン 池田市役所前店)</t>
    <phoneticPr fontId="2"/>
  </si>
  <si>
    <t>R176</t>
  </si>
  <si>
    <t>R176(旧道)</t>
    <rPh sb="5" eb="7">
      <t>キュウドウ</t>
    </rPh>
    <phoneticPr fontId="2"/>
  </si>
  <si>
    <t>宮の町１０番</t>
    <rPh sb="2" eb="3">
      <t>マチ</t>
    </rPh>
    <rPh sb="5" eb="6">
      <t>バン</t>
    </rPh>
    <phoneticPr fontId="2"/>
  </si>
  <si>
    <t>宝塚歌劇場前</t>
    <rPh sb="0" eb="2">
      <t>タカラヅカ</t>
    </rPh>
    <rPh sb="2" eb="5">
      <t>カゲキジョウ</t>
    </rPh>
    <rPh sb="5" eb="6">
      <t>マエ</t>
    </rPh>
    <phoneticPr fontId="2"/>
  </si>
  <si>
    <t>R176→県16</t>
    <rPh sb="5" eb="6">
      <t>ケン</t>
    </rPh>
    <phoneticPr fontId="2"/>
  </si>
  <si>
    <t>ガード下くぐる</t>
    <rPh sb="3" eb="4">
      <t>シタ</t>
    </rPh>
    <phoneticPr fontId="2"/>
  </si>
  <si>
    <t>県道188</t>
    <rPh sb="0" eb="2">
      <t>ケンドウ</t>
    </rPh>
    <phoneticPr fontId="2"/>
  </si>
  <si>
    <t>宝来橋北詰</t>
    <rPh sb="0" eb="2">
      <t>ホウライ</t>
    </rPh>
    <rPh sb="2" eb="3">
      <t>バシ</t>
    </rPh>
    <rPh sb="3" eb="5">
      <t>キタヅメ</t>
    </rPh>
    <phoneticPr fontId="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</si>
  <si>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2"/>
  </si>
  <si>
    <t>県道337</t>
    <rPh sb="0" eb="2">
      <t>ケンドウ</t>
    </rPh>
    <phoneticPr fontId="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</si>
  <si>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2"/>
  </si>
  <si>
    <t>生瀬１</t>
    <rPh sb="0" eb="2">
      <t>ナマゼ</t>
    </rPh>
    <phoneticPr fontId="2"/>
  </si>
  <si>
    <t>R176</t>
    <phoneticPr fontId="2"/>
  </si>
  <si>
    <t>三叉路　S</t>
    <rPh sb="0" eb="2">
      <t>サンサ</t>
    </rPh>
    <rPh sb="2" eb="3">
      <t>ロ</t>
    </rPh>
    <phoneticPr fontId="2"/>
  </si>
  <si>
    <t>大多田橋</t>
    <rPh sb="0" eb="1">
      <t>ダイ</t>
    </rPh>
    <rPh sb="1" eb="3">
      <t>タダ</t>
    </rPh>
    <rPh sb="3" eb="4">
      <t>バシ</t>
    </rPh>
    <phoneticPr fontId="2"/>
  </si>
  <si>
    <t>船坂(セブン−イレブン西宮船坂店)</t>
    <rPh sb="0" eb="2">
      <t>フナサカ</t>
    </rPh>
    <phoneticPr fontId="2"/>
  </si>
  <si>
    <t>標高399m</t>
    <rPh sb="0" eb="2">
      <t>ヒョウコウ</t>
    </rPh>
    <phoneticPr fontId="2"/>
  </si>
  <si>
    <t>標高72m</t>
    <rPh sb="0" eb="2">
      <t>ヒョウコウ</t>
    </rPh>
    <phoneticPr fontId="2"/>
  </si>
  <si>
    <t>芦有ゲート前</t>
    <rPh sb="0" eb="2">
      <t>ロユウ</t>
    </rPh>
    <rPh sb="5" eb="6">
      <t>マエ</t>
    </rPh>
    <phoneticPr fontId="2"/>
  </si>
  <si>
    <t>西本町</t>
    <rPh sb="0" eb="1">
      <t>ニシ</t>
    </rPh>
    <rPh sb="1" eb="3">
      <t>ホンマチ</t>
    </rPh>
    <phoneticPr fontId="2"/>
  </si>
  <si>
    <t>T</t>
  </si>
  <si>
    <t>太閤橋</t>
    <rPh sb="0" eb="2">
      <t>タイコウ</t>
    </rPh>
    <rPh sb="2" eb="3">
      <t>ハシ</t>
    </rPh>
    <phoneticPr fontId="2"/>
  </si>
  <si>
    <t>県道15</t>
    <rPh sb="0" eb="2">
      <t>ケンドウ</t>
    </rPh>
    <phoneticPr fontId="2"/>
  </si>
  <si>
    <t>有馬口</t>
    <rPh sb="0" eb="3">
      <t>アリマグチ</t>
    </rPh>
    <phoneticPr fontId="2"/>
  </si>
  <si>
    <t>PC1　ファミリーマート神鉄谷上駅前</t>
    <phoneticPr fontId="2"/>
  </si>
  <si>
    <t>皆森</t>
    <rPh sb="0" eb="2">
      <t>ミナモリ</t>
    </rPh>
    <phoneticPr fontId="2"/>
  </si>
  <si>
    <t>R428</t>
  </si>
  <si>
    <t>R428</t>
    <phoneticPr fontId="2"/>
  </si>
  <si>
    <t>直進もR428なので注意</t>
    <rPh sb="0" eb="2">
      <t>チョクシン</t>
    </rPh>
    <rPh sb="10" eb="12">
      <t>チュウイ</t>
    </rPh>
    <phoneticPr fontId="2"/>
  </si>
  <si>
    <t>ト</t>
    <phoneticPr fontId="2"/>
  </si>
  <si>
    <t>原野南</t>
    <rPh sb="0" eb="1">
      <t>ハラ</t>
    </rPh>
    <rPh sb="1" eb="2">
      <t>ノ</t>
    </rPh>
    <rPh sb="2" eb="3">
      <t>ミナミ</t>
    </rPh>
    <phoneticPr fontId="2"/>
  </si>
  <si>
    <t>県道52</t>
    <rPh sb="0" eb="2">
      <t>ケンドウ</t>
    </rPh>
    <phoneticPr fontId="2"/>
  </si>
  <si>
    <t>県道85</t>
    <rPh sb="0" eb="2">
      <t>ケンドウ</t>
    </rPh>
    <phoneticPr fontId="2"/>
  </si>
  <si>
    <t>←　明石</t>
    <rPh sb="2" eb="4">
      <t>アカシ</t>
    </rPh>
    <phoneticPr fontId="2"/>
  </si>
  <si>
    <t>坂本</t>
    <rPh sb="0" eb="2">
      <t>サカモト</t>
    </rPh>
    <phoneticPr fontId="2"/>
  </si>
  <si>
    <t>木見東
(セブンイレブン神戸見津が丘３丁目)</t>
    <rPh sb="0" eb="2">
      <t>キミ</t>
    </rPh>
    <rPh sb="2" eb="3">
      <t>ヒガシ</t>
    </rPh>
    <phoneticPr fontId="2"/>
  </si>
  <si>
    <t>明石城の外堀沿い</t>
    <rPh sb="0" eb="2">
      <t>アカシ</t>
    </rPh>
    <rPh sb="2" eb="3">
      <t>ジョウ</t>
    </rPh>
    <rPh sb="4" eb="6">
      <t>ソトボリ</t>
    </rPh>
    <rPh sb="6" eb="7">
      <t>ゾ</t>
    </rPh>
    <phoneticPr fontId="2"/>
  </si>
  <si>
    <t>右折</t>
    <rPh sb="0" eb="2">
      <t>ウセツ</t>
    </rPh>
    <phoneticPr fontId="2"/>
  </si>
  <si>
    <t>(明石駅)</t>
    <rPh sb="1" eb="4">
      <t>アカシエキ</t>
    </rPh>
    <phoneticPr fontId="2"/>
  </si>
  <si>
    <t>JR明石駅、山陽電鉄明石駅ガード下をくぐる</t>
    <rPh sb="2" eb="4">
      <t>アカシ</t>
    </rPh>
    <rPh sb="4" eb="5">
      <t>エキ</t>
    </rPh>
    <rPh sb="6" eb="8">
      <t>サンヨウ</t>
    </rPh>
    <rPh sb="8" eb="10">
      <t>デンテツ</t>
    </rPh>
    <rPh sb="10" eb="13">
      <t>アカシエキ</t>
    </rPh>
    <rPh sb="16" eb="17">
      <t>シタ</t>
    </rPh>
    <phoneticPr fontId="2"/>
  </si>
  <si>
    <t>県道52→県718</t>
    <rPh sb="0" eb="2">
      <t>ケンドウ</t>
    </rPh>
    <rPh sb="5" eb="6">
      <t>ケン</t>
    </rPh>
    <phoneticPr fontId="2"/>
  </si>
  <si>
    <t>乗船</t>
    <rPh sb="0" eb="2">
      <t>ジョウセン</t>
    </rPh>
    <phoneticPr fontId="2"/>
  </si>
  <si>
    <t>航路</t>
    <rPh sb="0" eb="2">
      <t>コウロ</t>
    </rPh>
    <phoneticPr fontId="2"/>
  </si>
  <si>
    <t>明石港 ジェノバライン乗り場</t>
    <rPh sb="0" eb="2">
      <t>アカシ</t>
    </rPh>
    <rPh sb="2" eb="3">
      <t>コウ</t>
    </rPh>
    <rPh sb="11" eb="12">
      <t>ノ</t>
    </rPh>
    <rPh sb="13" eb="14">
      <t>バ</t>
    </rPh>
    <phoneticPr fontId="2"/>
  </si>
  <si>
    <t>岩屋港 ジェノバライン乗り場</t>
    <rPh sb="0" eb="2">
      <t>イワヤ</t>
    </rPh>
    <rPh sb="2" eb="3">
      <t>コウ</t>
    </rPh>
    <rPh sb="11" eb="12">
      <t>ノ</t>
    </rPh>
    <rPh sb="13" eb="14">
      <t>バ</t>
    </rPh>
    <phoneticPr fontId="2"/>
  </si>
  <si>
    <t>R28</t>
    <phoneticPr fontId="2"/>
  </si>
  <si>
    <t>下船
→左折</t>
    <rPh sb="0" eb="2">
      <t>ゲセン</t>
    </rPh>
    <rPh sb="4" eb="6">
      <t>サセツ</t>
    </rPh>
    <phoneticPr fontId="2"/>
  </si>
  <si>
    <t>市道→県76</t>
    <rPh sb="0" eb="2">
      <t>シドウ</t>
    </rPh>
    <rPh sb="3" eb="4">
      <t>ケン</t>
    </rPh>
    <phoneticPr fontId="2"/>
  </si>
  <si>
    <t>左折</t>
    <rPh sb="0" eb="2">
      <t>サセツ</t>
    </rPh>
    <phoneticPr fontId="2"/>
  </si>
  <si>
    <t>炬口北</t>
    <rPh sb="2" eb="3">
      <t>キタ</t>
    </rPh>
    <phoneticPr fontId="2"/>
  </si>
  <si>
    <t>PC2　ファミリーマートサントピアマリーナ店</t>
    <phoneticPr fontId="2"/>
  </si>
  <si>
    <t>県道76</t>
    <rPh sb="0" eb="2">
      <t>ケンドウ</t>
    </rPh>
    <phoneticPr fontId="2"/>
  </si>
  <si>
    <t>県道25</t>
    <rPh sb="0" eb="2">
      <t>ケンドウ</t>
    </rPh>
    <phoneticPr fontId="2"/>
  </si>
  <si>
    <t>←　福良</t>
    <rPh sb="2" eb="4">
      <t>フクラ</t>
    </rPh>
    <phoneticPr fontId="2"/>
  </si>
  <si>
    <t>←　由良　洲本市街　[洲本温泉]</t>
    <rPh sb="2" eb="4">
      <t>ユラ</t>
    </rPh>
    <rPh sb="5" eb="9">
      <t>スモトシガイ</t>
    </rPh>
    <rPh sb="11" eb="13">
      <t>スモト</t>
    </rPh>
    <rPh sb="13" eb="15">
      <t>オンセン</t>
    </rPh>
    <phoneticPr fontId="2"/>
  </si>
  <si>
    <t>南淡町民公民館前</t>
    <rPh sb="0" eb="2">
      <t>ナンダン</t>
    </rPh>
    <rPh sb="2" eb="4">
      <t>チョウミン</t>
    </rPh>
    <rPh sb="4" eb="7">
      <t>コウミンカン</t>
    </rPh>
    <rPh sb="7" eb="8">
      <t>マエ</t>
    </rPh>
    <phoneticPr fontId="2"/>
  </si>
  <si>
    <t>R28→市道</t>
    <rPh sb="4" eb="6">
      <t>シドウ</t>
    </rPh>
    <phoneticPr fontId="2"/>
  </si>
  <si>
    <t>市道</t>
    <rPh sb="0" eb="2">
      <t>シドウ</t>
    </rPh>
    <phoneticPr fontId="2"/>
  </si>
  <si>
    <t>(道なり右カーブ)</t>
    <rPh sb="1" eb="2">
      <t>ミチ</t>
    </rPh>
    <rPh sb="4" eb="5">
      <t>ミギ</t>
    </rPh>
    <phoneticPr fontId="2"/>
  </si>
  <si>
    <t>←　鳴門岬</t>
    <rPh sb="2" eb="4">
      <t>ナルト</t>
    </rPh>
    <rPh sb="4" eb="5">
      <t>ミサキ</t>
    </rPh>
    <phoneticPr fontId="2"/>
  </si>
  <si>
    <r>
      <t>→　鳴門　</t>
    </r>
    <r>
      <rPr>
        <b/>
        <sz val="9"/>
        <color rgb="FF00B050"/>
        <rFont val="ＭＳ Ｐゴシック"/>
        <family val="3"/>
        <charset val="128"/>
      </rPr>
      <t>淡路島南IC</t>
    </r>
    <rPh sb="2" eb="4">
      <t>ナルト</t>
    </rPh>
    <rPh sb="5" eb="8">
      <t>アワジシマ</t>
    </rPh>
    <rPh sb="8" eb="9">
      <t>ミナミ</t>
    </rPh>
    <phoneticPr fontId="2"/>
  </si>
  <si>
    <t>逆Y</t>
    <rPh sb="0" eb="1">
      <t>ギャク</t>
    </rPh>
    <phoneticPr fontId="2"/>
  </si>
  <si>
    <t>直進</t>
    <rPh sb="0" eb="2">
      <t>チョクシン</t>
    </rPh>
    <phoneticPr fontId="2"/>
  </si>
  <si>
    <t>県道237</t>
    <rPh sb="0" eb="2">
      <t>ケンドウ</t>
    </rPh>
    <phoneticPr fontId="2"/>
  </si>
  <si>
    <t>PC3　道の駅うずしお</t>
    <rPh sb="4" eb="5">
      <t>ミチ</t>
    </rPh>
    <rPh sb="6" eb="7">
      <t>エキ</t>
    </rPh>
    <phoneticPr fontId="2"/>
  </si>
  <si>
    <t>正面</t>
    <rPh sb="0" eb="2">
      <t>ショウメン</t>
    </rPh>
    <phoneticPr fontId="2"/>
  </si>
  <si>
    <t>↑　鳴門岬</t>
    <rPh sb="2" eb="4">
      <t>ナルト</t>
    </rPh>
    <rPh sb="4" eb="5">
      <t>ミサキ</t>
    </rPh>
    <phoneticPr fontId="2"/>
  </si>
  <si>
    <t>正面直進していってもよいが隘路注意</t>
    <rPh sb="0" eb="2">
      <t>ショウメン</t>
    </rPh>
    <rPh sb="2" eb="4">
      <t>チョクシン</t>
    </rPh>
    <rPh sb="13" eb="15">
      <t>アイロ</t>
    </rPh>
    <rPh sb="15" eb="17">
      <t>チュウイ</t>
    </rPh>
    <phoneticPr fontId="2"/>
  </si>
  <si>
    <t>湊</t>
    <rPh sb="0" eb="1">
      <t>ミナト</t>
    </rPh>
    <phoneticPr fontId="2"/>
  </si>
  <si>
    <t>四叉路　S</t>
    <rPh sb="0" eb="1">
      <t>ヨン</t>
    </rPh>
    <rPh sb="1" eb="2">
      <t>サ</t>
    </rPh>
    <rPh sb="2" eb="3">
      <t>ロ</t>
    </rPh>
    <phoneticPr fontId="2"/>
  </si>
  <si>
    <t>湊港入り口</t>
    <rPh sb="0" eb="1">
      <t>ミナト</t>
    </rPh>
    <rPh sb="1" eb="2">
      <t>ミナト</t>
    </rPh>
    <rPh sb="2" eb="3">
      <t>イ</t>
    </rPh>
    <rPh sb="4" eb="5">
      <t>グチ</t>
    </rPh>
    <phoneticPr fontId="2"/>
  </si>
  <si>
    <t>県道31</t>
    <rPh sb="0" eb="2">
      <t>ケンドウ</t>
    </rPh>
    <phoneticPr fontId="2"/>
  </si>
  <si>
    <t>←　岩屋市街</t>
    <rPh sb="2" eb="4">
      <t>イワヤ</t>
    </rPh>
    <rPh sb="4" eb="6">
      <t>シガイ</t>
    </rPh>
    <phoneticPr fontId="2"/>
  </si>
  <si>
    <t>→　淡路市　洲本</t>
    <rPh sb="2" eb="4">
      <t>アワジ</t>
    </rPh>
    <rPh sb="4" eb="5">
      <t>シ</t>
    </rPh>
    <rPh sb="6" eb="8">
      <t>スモト</t>
    </rPh>
    <phoneticPr fontId="2"/>
  </si>
  <si>
    <t>→　洲本　湊</t>
    <rPh sb="2" eb="4">
      <t>スモト</t>
    </rPh>
    <rPh sb="5" eb="6">
      <t>ミナト</t>
    </rPh>
    <phoneticPr fontId="2"/>
  </si>
  <si>
    <t>←　洲本　湊</t>
    <rPh sb="2" eb="4">
      <t>スモト</t>
    </rPh>
    <rPh sb="5" eb="6">
      <t>ミナト</t>
    </rPh>
    <phoneticPr fontId="2"/>
  </si>
  <si>
    <t>淡路松帆</t>
    <rPh sb="0" eb="2">
      <t>アワジ</t>
    </rPh>
    <rPh sb="2" eb="4">
      <t>マツホ</t>
    </rPh>
    <phoneticPr fontId="2"/>
  </si>
  <si>
    <t>下船
→直進</t>
    <rPh sb="0" eb="2">
      <t>ゲセン</t>
    </rPh>
    <rPh sb="4" eb="6">
      <t>チョクシン</t>
    </rPh>
    <phoneticPr fontId="2"/>
  </si>
  <si>
    <t>明石駅ガード下くぐって明石城へ</t>
    <rPh sb="0" eb="3">
      <t>アカシエキ</t>
    </rPh>
    <rPh sb="6" eb="7">
      <t>シタ</t>
    </rPh>
    <rPh sb="11" eb="14">
      <t>アカシジョウ</t>
    </rPh>
    <phoneticPr fontId="2"/>
  </si>
  <si>
    <t>市道→県718→県52</t>
    <rPh sb="0" eb="2">
      <t>シドウ</t>
    </rPh>
    <rPh sb="3" eb="4">
      <t>ケン</t>
    </rPh>
    <rPh sb="8" eb="9">
      <t>ケン</t>
    </rPh>
    <phoneticPr fontId="2"/>
  </si>
  <si>
    <t>県道52</t>
    <rPh sb="0" eb="2">
      <t>ケンドウ</t>
    </rPh>
    <phoneticPr fontId="2"/>
  </si>
  <si>
    <t>S</t>
  </si>
  <si>
    <t>坂本</t>
    <rPh sb="0" eb="2">
      <t>サカモト</t>
    </rPh>
    <phoneticPr fontId="12"/>
  </si>
  <si>
    <t>左折</t>
    <rPh sb="0" eb="2">
      <t>サセツ</t>
    </rPh>
    <phoneticPr fontId="12"/>
  </si>
  <si>
    <t>市道</t>
    <rPh sb="0" eb="2">
      <t>シドウ</t>
    </rPh>
    <phoneticPr fontId="12"/>
  </si>
  <si>
    <t>原野南</t>
    <rPh sb="0" eb="1">
      <t>ハラ</t>
    </rPh>
    <rPh sb="1" eb="2">
      <t>ノ</t>
    </rPh>
    <rPh sb="2" eb="3">
      <t>ミナミ</t>
    </rPh>
    <phoneticPr fontId="12"/>
  </si>
  <si>
    <t>直進</t>
    <rPh sb="0" eb="2">
      <t>チョクシン</t>
    </rPh>
    <phoneticPr fontId="12"/>
  </si>
  <si>
    <t>県道85</t>
    <rPh sb="0" eb="2">
      <t>ケンドウ</t>
    </rPh>
    <phoneticPr fontId="12"/>
  </si>
  <si>
    <t>十</t>
    <rPh sb="0" eb="1">
      <t>ジュウ</t>
    </rPh>
    <phoneticPr fontId="12"/>
  </si>
  <si>
    <t>皆森</t>
    <rPh sb="0" eb="2">
      <t>ミナモリ</t>
    </rPh>
    <phoneticPr fontId="12"/>
  </si>
  <si>
    <t>右折</t>
    <rPh sb="0" eb="2">
      <t>ウセツ</t>
    </rPh>
    <phoneticPr fontId="12"/>
  </si>
  <si>
    <t>県道15</t>
    <rPh sb="0" eb="2">
      <t>ケンドウ</t>
    </rPh>
    <phoneticPr fontId="12"/>
  </si>
  <si>
    <t>有馬口</t>
    <rPh sb="0" eb="3">
      <t>アリマグチ</t>
    </rPh>
    <phoneticPr fontId="12"/>
  </si>
  <si>
    <t>太閤橋</t>
    <rPh sb="0" eb="2">
      <t>タイコウ</t>
    </rPh>
    <rPh sb="2" eb="3">
      <t>ハシ</t>
    </rPh>
    <phoneticPr fontId="12"/>
  </si>
  <si>
    <t>県道51</t>
    <rPh sb="0" eb="1">
      <t>ケン</t>
    </rPh>
    <rPh sb="1" eb="2">
      <t>ミチ</t>
    </rPh>
    <phoneticPr fontId="12"/>
  </si>
  <si>
    <t>芦有ゲート前</t>
    <rPh sb="0" eb="2">
      <t>ロユウ</t>
    </rPh>
    <rPh sb="5" eb="6">
      <t>マエ</t>
    </rPh>
    <phoneticPr fontId="12"/>
  </si>
  <si>
    <t>船坂(セブン−イレブン西宮船坂店)</t>
    <rPh sb="0" eb="2">
      <t>フナサカ</t>
    </rPh>
    <phoneticPr fontId="12"/>
  </si>
  <si>
    <t>大多田橋</t>
    <rPh sb="0" eb="1">
      <t>ダイ</t>
    </rPh>
    <rPh sb="1" eb="3">
      <t>タダ</t>
    </rPh>
    <rPh sb="3" eb="4">
      <t>バシ</t>
    </rPh>
    <phoneticPr fontId="12"/>
  </si>
  <si>
    <t>左折</t>
    <rPh sb="0" eb="2">
      <t>サセツ</t>
    </rPh>
    <phoneticPr fontId="11"/>
  </si>
  <si>
    <t>生瀬１</t>
    <rPh sb="0" eb="2">
      <t>ナマゼ</t>
    </rPh>
    <phoneticPr fontId="12"/>
  </si>
  <si>
    <t>生瀬橋西詰</t>
    <rPh sb="0" eb="2">
      <t>ナマゼ</t>
    </rPh>
    <rPh sb="2" eb="3">
      <t>バシ</t>
    </rPh>
    <rPh sb="3" eb="4">
      <t>ニシ</t>
    </rPh>
    <rPh sb="4" eb="5">
      <t>ヅメ</t>
    </rPh>
    <phoneticPr fontId="12"/>
  </si>
  <si>
    <t>宝来橋南詰</t>
    <rPh sb="0" eb="2">
      <t>ホウライ</t>
    </rPh>
    <rPh sb="2" eb="3">
      <t>バシ</t>
    </rPh>
    <rPh sb="3" eb="4">
      <t>ミナミ</t>
    </rPh>
    <rPh sb="4" eb="5">
      <t>ヅメ</t>
    </rPh>
    <phoneticPr fontId="12"/>
  </si>
  <si>
    <t>県道337</t>
    <rPh sb="0" eb="2">
      <t>ケンドウ</t>
    </rPh>
    <phoneticPr fontId="12"/>
  </si>
  <si>
    <t>宝来橋北詰</t>
    <rPh sb="0" eb="2">
      <t>ホウライ</t>
    </rPh>
    <rPh sb="2" eb="3">
      <t>バシ</t>
    </rPh>
    <rPh sb="3" eb="5">
      <t>キタヅメ</t>
    </rPh>
    <phoneticPr fontId="12"/>
  </si>
  <si>
    <t>県道188</t>
    <rPh sb="0" eb="2">
      <t>ケンドウ</t>
    </rPh>
    <phoneticPr fontId="12"/>
  </si>
  <si>
    <t>右折</t>
    <rPh sb="0" eb="2">
      <t>ウセツ</t>
    </rPh>
    <phoneticPr fontId="11"/>
  </si>
  <si>
    <t>宝塚歌劇場前</t>
    <rPh sb="0" eb="2">
      <t>タカラヅカ</t>
    </rPh>
    <rPh sb="2" eb="5">
      <t>カゲキジョウ</t>
    </rPh>
    <rPh sb="5" eb="6">
      <t>マエ</t>
    </rPh>
    <phoneticPr fontId="12"/>
  </si>
  <si>
    <t>宮の町１０番</t>
    <rPh sb="2" eb="3">
      <t>マチ</t>
    </rPh>
    <rPh sb="5" eb="6">
      <t>バン</t>
    </rPh>
    <phoneticPr fontId="12"/>
  </si>
  <si>
    <t>R176(旧道)</t>
    <rPh sb="5" eb="7">
      <t>キュウドウ</t>
    </rPh>
    <phoneticPr fontId="12"/>
  </si>
  <si>
    <t>西本町</t>
    <rPh sb="0" eb="1">
      <t>ニシ</t>
    </rPh>
    <rPh sb="1" eb="3">
      <t>ホンマチ</t>
    </rPh>
    <phoneticPr fontId="12"/>
  </si>
  <si>
    <t>直進</t>
    <rPh sb="0" eb="2">
      <t>チョクシン</t>
    </rPh>
    <phoneticPr fontId="11"/>
  </si>
  <si>
    <t>市道</t>
    <rPh sb="0" eb="2">
      <t>シドウ</t>
    </rPh>
    <phoneticPr fontId="11"/>
  </si>
  <si>
    <t>萱野1丁目</t>
    <rPh sb="0" eb="2">
      <t>カヤノ</t>
    </rPh>
    <rPh sb="3" eb="5">
      <t>チョウメ</t>
    </rPh>
    <phoneticPr fontId="12"/>
  </si>
  <si>
    <t>府道15</t>
    <rPh sb="0" eb="2">
      <t>フドウ</t>
    </rPh>
    <phoneticPr fontId="12"/>
  </si>
  <si>
    <t>鷺打橋西</t>
    <rPh sb="0" eb="1">
      <t>サギ</t>
    </rPh>
    <rPh sb="1" eb="2">
      <t>ウ</t>
    </rPh>
    <rPh sb="2" eb="3">
      <t>ハシ</t>
    </rPh>
    <rPh sb="3" eb="4">
      <t>ニシ</t>
    </rPh>
    <phoneticPr fontId="12"/>
  </si>
  <si>
    <t>府道139</t>
    <rPh sb="0" eb="2">
      <t>フドウ</t>
    </rPh>
    <phoneticPr fontId="12"/>
  </si>
  <si>
    <t>鷺打橋東詰</t>
    <rPh sb="0" eb="1">
      <t>サギ</t>
    </rPh>
    <rPh sb="1" eb="2">
      <t>ウ</t>
    </rPh>
    <rPh sb="2" eb="3">
      <t>ハシ</t>
    </rPh>
    <rPh sb="3" eb="4">
      <t>アズマ</t>
    </rPh>
    <rPh sb="4" eb="5">
      <t>ヅメ</t>
    </rPh>
    <phoneticPr fontId="12"/>
  </si>
  <si>
    <t>枚方大橋北</t>
    <rPh sb="0" eb="2">
      <t>ヒラカタ</t>
    </rPh>
    <rPh sb="2" eb="4">
      <t>オオハシ</t>
    </rPh>
    <rPh sb="4" eb="5">
      <t>キタ</t>
    </rPh>
    <phoneticPr fontId="12"/>
  </si>
  <si>
    <t>（枚方大橋　南詰）</t>
    <rPh sb="1" eb="3">
      <t>ヒラカタ</t>
    </rPh>
    <rPh sb="3" eb="5">
      <t>オオハシ</t>
    </rPh>
    <rPh sb="6" eb="7">
      <t>ミナミ</t>
    </rPh>
    <rPh sb="7" eb="8">
      <t>ヅメ</t>
    </rPh>
    <phoneticPr fontId="12"/>
  </si>
  <si>
    <t>府道13</t>
    <rPh sb="0" eb="2">
      <t>フドウ</t>
    </rPh>
    <phoneticPr fontId="12"/>
  </si>
  <si>
    <t>PC4　ファミリーマート神鉄谷上駅前</t>
    <phoneticPr fontId="2"/>
  </si>
  <si>
    <t>右側</t>
    <rPh sb="0" eb="2">
      <t>ミギガワ</t>
    </rPh>
    <phoneticPr fontId="12"/>
  </si>
  <si>
    <t>県16→R176</t>
    <rPh sb="0" eb="1">
      <t>ケン</t>
    </rPh>
    <phoneticPr fontId="12"/>
  </si>
  <si>
    <r>
      <rPr>
        <b/>
        <sz val="9"/>
        <color rgb="FFFF0000"/>
        <rFont val="ＭＳ Ｐゴシック"/>
        <family val="3"/>
        <charset val="128"/>
      </rPr>
      <t>R176新道を通過</t>
    </r>
    <r>
      <rPr>
        <sz val="9"/>
        <rFont val="ＭＳ Ｐゴシック"/>
        <family val="3"/>
        <charset val="128"/>
      </rPr>
      <t>してすぐ右折</t>
    </r>
    <rPh sb="4" eb="5">
      <t>シン</t>
    </rPh>
    <rPh sb="5" eb="6">
      <t>ミチ</t>
    </rPh>
    <rPh sb="7" eb="9">
      <t>ツウカ</t>
    </rPh>
    <rPh sb="13" eb="15">
      <t>ウセツ</t>
    </rPh>
    <phoneticPr fontId="2"/>
  </si>
  <si>
    <t>復路は四輪一通を逆走。対向車注意</t>
    <rPh sb="0" eb="2">
      <t>フクロ</t>
    </rPh>
    <rPh sb="3" eb="5">
      <t>ヨンリン</t>
    </rPh>
    <rPh sb="5" eb="7">
      <t>イッツウ</t>
    </rPh>
    <rPh sb="8" eb="10">
      <t>ギャクソウ</t>
    </rPh>
    <rPh sb="11" eb="14">
      <t>タイコウシャ</t>
    </rPh>
    <rPh sb="14" eb="16">
      <t>チュウイ</t>
    </rPh>
    <phoneticPr fontId="2"/>
  </si>
  <si>
    <t>往路は一通迂回した道を迂回せず直進する</t>
    <rPh sb="0" eb="2">
      <t>オウロ</t>
    </rPh>
    <rPh sb="3" eb="5">
      <t>イッツウ</t>
    </rPh>
    <rPh sb="5" eb="7">
      <t>ウカイ</t>
    </rPh>
    <rPh sb="9" eb="10">
      <t>ミチ</t>
    </rPh>
    <rPh sb="11" eb="13">
      <t>ウカイ</t>
    </rPh>
    <rPh sb="15" eb="17">
      <t>チョクシン</t>
    </rPh>
    <phoneticPr fontId="2"/>
  </si>
  <si>
    <t>往路合流</t>
    <rPh sb="0" eb="2">
      <t>オウロ</t>
    </rPh>
    <rPh sb="2" eb="4">
      <t>ゴウリュウ</t>
    </rPh>
    <phoneticPr fontId="2"/>
  </si>
  <si>
    <t>稲北</t>
    <rPh sb="0" eb="1">
      <t>イネ</t>
    </rPh>
    <rPh sb="1" eb="2">
      <t>キタ</t>
    </rPh>
    <phoneticPr fontId="12"/>
  </si>
  <si>
    <t>郡交番前</t>
    <rPh sb="0" eb="1">
      <t>コオリ</t>
    </rPh>
    <rPh sb="1" eb="3">
      <t>コウバン</t>
    </rPh>
    <rPh sb="3" eb="4">
      <t>マエ</t>
    </rPh>
    <phoneticPr fontId="11"/>
  </si>
  <si>
    <t>復路は茨木ICの立体交差迂回しない</t>
    <rPh sb="0" eb="2">
      <t>フクロ</t>
    </rPh>
    <rPh sb="3" eb="5">
      <t>イバラキ</t>
    </rPh>
    <rPh sb="8" eb="10">
      <t>リッタイ</t>
    </rPh>
    <rPh sb="10" eb="12">
      <t>コウサ</t>
    </rPh>
    <rPh sb="12" eb="14">
      <t>ウカイ</t>
    </rPh>
    <phoneticPr fontId="2"/>
  </si>
  <si>
    <t>西河原西</t>
    <rPh sb="0" eb="3">
      <t>ニシガワラ</t>
    </rPh>
    <rPh sb="3" eb="4">
      <t>ニシ</t>
    </rPh>
    <phoneticPr fontId="12"/>
  </si>
  <si>
    <t>(阪急茨木市駅　手前)</t>
    <rPh sb="1" eb="3">
      <t>ハンキュウ</t>
    </rPh>
    <rPh sb="3" eb="6">
      <t>イバラキシ</t>
    </rPh>
    <rPh sb="6" eb="7">
      <t>エキ</t>
    </rPh>
    <rPh sb="8" eb="10">
      <t>テマエ</t>
    </rPh>
    <phoneticPr fontId="2"/>
  </si>
  <si>
    <t>ト</t>
    <phoneticPr fontId="12"/>
  </si>
  <si>
    <t>右に商店街（一応十字路）</t>
    <rPh sb="0" eb="1">
      <t>ミギ</t>
    </rPh>
    <rPh sb="2" eb="5">
      <t>ショウテンガイ</t>
    </rPh>
    <rPh sb="6" eb="8">
      <t>イチオウ</t>
    </rPh>
    <rPh sb="8" eb="11">
      <t>ジュウジロ</t>
    </rPh>
    <phoneticPr fontId="2"/>
  </si>
  <si>
    <t>淀川沿い　対岸枚方見える</t>
    <rPh sb="0" eb="1">
      <t>ヨド</t>
    </rPh>
    <rPh sb="1" eb="2">
      <t>ガワ</t>
    </rPh>
    <rPh sb="2" eb="3">
      <t>ゾ</t>
    </rPh>
    <rPh sb="5" eb="7">
      <t>タイガン</t>
    </rPh>
    <rPh sb="7" eb="9">
      <t>ヒラカタ</t>
    </rPh>
    <rPh sb="9" eb="10">
      <t>ミ</t>
    </rPh>
    <phoneticPr fontId="2"/>
  </si>
  <si>
    <t>淀川沿い</t>
    <rPh sb="0" eb="1">
      <t>ヨド</t>
    </rPh>
    <rPh sb="1" eb="2">
      <t>ガワ</t>
    </rPh>
    <rPh sb="2" eb="3">
      <t>ゾ</t>
    </rPh>
    <phoneticPr fontId="2"/>
  </si>
  <si>
    <t>橋わたってすぐ</t>
    <rPh sb="0" eb="1">
      <t>ハシ</t>
    </rPh>
    <phoneticPr fontId="2"/>
  </si>
  <si>
    <t>関西医大病院前</t>
    <rPh sb="0" eb="2">
      <t>カンサイ</t>
    </rPh>
    <rPh sb="2" eb="4">
      <t>イダイ</t>
    </rPh>
    <rPh sb="4" eb="6">
      <t>ビョウイン</t>
    </rPh>
    <rPh sb="6" eb="7">
      <t>マエ</t>
    </rPh>
    <phoneticPr fontId="11"/>
  </si>
  <si>
    <t>府道20</t>
    <rPh sb="0" eb="2">
      <t>フドウ</t>
    </rPh>
    <phoneticPr fontId="12"/>
  </si>
  <si>
    <t>右側</t>
    <rPh sb="0" eb="2">
      <t>ミギガワ</t>
    </rPh>
    <phoneticPr fontId="2"/>
  </si>
  <si>
    <t>←　郡山団地</t>
    <rPh sb="2" eb="4">
      <t>コオリヤマ</t>
    </rPh>
    <rPh sb="4" eb="6">
      <t>ダンチ</t>
    </rPh>
    <phoneticPr fontId="2"/>
  </si>
  <si>
    <t>←　郡山宿本陣</t>
    <rPh sb="2" eb="4">
      <t>コオリヤマ</t>
    </rPh>
    <rPh sb="4" eb="5">
      <t>ヤド</t>
    </rPh>
    <rPh sb="5" eb="7">
      <t>ホンジン</t>
    </rPh>
    <phoneticPr fontId="2"/>
  </si>
  <si>
    <t>OPEN/ 06:34～08:39    
レシート取得して通過時間を自分で記入。
チェック後　直進</t>
    <rPh sb="26" eb="28">
      <t>シュトク</t>
    </rPh>
    <rPh sb="30" eb="32">
      <t>ツウカ</t>
    </rPh>
    <rPh sb="32" eb="34">
      <t>ジカン</t>
    </rPh>
    <rPh sb="35" eb="37">
      <t>ジブン</t>
    </rPh>
    <rPh sb="38" eb="40">
      <t>キニュウ</t>
    </rPh>
    <rPh sb="46" eb="47">
      <t>ゴ</t>
    </rPh>
    <rPh sb="48" eb="50">
      <t>チョクシン</t>
    </rPh>
    <phoneticPr fontId="1"/>
  </si>
  <si>
    <t>OPEN/ 08:23 ～ 12:40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</si>
  <si>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OPEN/ 09:49 ～ 15:56
レシート取得して通過時間を自分で記入。
チェック後　折り返し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7">
      <t>オ</t>
    </rPh>
    <rPh sb="48" eb="49">
      <t>カエ</t>
    </rPh>
    <phoneticPr fontId="1"/>
  </si>
  <si>
    <t>OPEN/ 12:36 ～ 22:00   
レシート取得して通過時間を自分で記入。
チェック後　直進</t>
    <rPh sb="27" eb="29">
      <t>シュトク</t>
    </rPh>
    <rPh sb="31" eb="33">
      <t>ツウカ</t>
    </rPh>
    <rPh sb="33" eb="35">
      <t>ジカン</t>
    </rPh>
    <rPh sb="36" eb="38">
      <t>ジブン</t>
    </rPh>
    <rPh sb="39" eb="41">
      <t>キニュウ</t>
    </rPh>
    <rPh sb="47" eb="48">
      <t>ゴ</t>
    </rPh>
    <rPh sb="49" eb="51">
      <t>チョクシン</t>
    </rPh>
    <phoneticPr fontId="1"/>
  </si>
  <si>
    <t>復路分岐(一方通行を迂回)</t>
    <rPh sb="0" eb="2">
      <t>フクロ</t>
    </rPh>
    <rPh sb="2" eb="4">
      <t>ブンキ</t>
    </rPh>
    <rPh sb="5" eb="9">
      <t>イッポウツウコウ</t>
    </rPh>
    <rPh sb="10" eb="12">
      <t>ウカイ</t>
    </rPh>
    <phoneticPr fontId="2"/>
  </si>
  <si>
    <t>左直進</t>
    <rPh sb="0" eb="1">
      <t>ヒダリ</t>
    </rPh>
    <rPh sb="1" eb="3">
      <t>チョクシン</t>
    </rPh>
    <phoneticPr fontId="11"/>
  </si>
  <si>
    <t>←　福良港</t>
    <rPh sb="2" eb="4">
      <t>フクラ</t>
    </rPh>
    <rPh sb="4" eb="5">
      <t>ミナト</t>
    </rPh>
    <phoneticPr fontId="2"/>
  </si>
  <si>
    <t>BRM128枚方300渦潮</t>
    <rPh sb="6" eb="8">
      <t>ヒラカタ</t>
    </rPh>
    <rPh sb="11" eb="13">
      <t>ウズシオ</t>
    </rPh>
    <phoneticPr fontId="2"/>
  </si>
  <si>
    <t>【ラポール枚方　駐輪場→ゴール受付】</t>
    <rPh sb="5" eb="7">
      <t>ヒラカタ</t>
    </rPh>
    <rPh sb="8" eb="11">
      <t>チュウリンジョウ</t>
    </rPh>
    <rPh sb="15" eb="17">
      <t>ウケツケ</t>
    </rPh>
    <phoneticPr fontId="2"/>
  </si>
  <si>
    <r>
      <rPr>
        <b/>
        <sz val="9"/>
        <color rgb="FFFF0000"/>
        <rFont val="ＭＳ Ｐゴシック"/>
        <family val="3"/>
        <charset val="128"/>
      </rPr>
      <t>OPEN/ 21:30頃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 xml:space="preserve">CLOSE/ 01/29 01:00
</t>
    </r>
    <r>
      <rPr>
        <sz val="9"/>
        <rFont val="ＭＳ Ｐゴシック"/>
        <family val="3"/>
        <charset val="128"/>
      </rPr>
      <t>レシート取得して通過時間を自分で記入。
・完走の署名
カード提出お願いします。</t>
    </r>
    <phoneticPr fontId="2"/>
  </si>
  <si>
    <t>ゴール受付
ガストビオルネ枚方</t>
    <rPh sb="3" eb="5">
      <t>ウケツケ</t>
    </rPh>
    <rPh sb="13" eb="15">
      <t>ヒラカタ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</si>
</sst>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4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00B05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penstreetmap.org/copyright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109</xdr:row>
      <xdr:rowOff>0</xdr:rowOff>
    </xdr:from>
    <xdr:to>
      <xdr:col>10</xdr:col>
      <xdr:colOff>2323203</xdr:colOff>
      <xdr:row>168</xdr:row>
      <xdr:rowOff>8401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4425" y="45900975"/>
          <a:ext cx="7171428" cy="9000001"/>
        </a:xfrm>
        <a:prstGeom prst="rect">
          <a:avLst/>
        </a:prstGeom>
      </xdr:spPr>
    </xdr:pic>
    <xdr:clientData/>
  </xdr:twoCellAnchor>
  <xdr:twoCellAnchor>
    <xdr:from>
      <xdr:col>6</xdr:col>
      <xdr:colOff>631439</xdr:colOff>
      <xdr:row>112</xdr:row>
      <xdr:rowOff>104016</xdr:rowOff>
    </xdr:from>
    <xdr:to>
      <xdr:col>6</xdr:col>
      <xdr:colOff>1211610</xdr:colOff>
      <xdr:row>130</xdr:row>
      <xdr:rowOff>61380</xdr:rowOff>
    </xdr:to>
    <xdr:sp macro="" textlink="">
      <xdr:nvSpPr>
        <xdr:cNvPr id="3" name="正方形/長方形 2"/>
        <xdr:cNvSpPr/>
      </xdr:nvSpPr>
      <xdr:spPr>
        <a:xfrm rot="2100000">
          <a:off x="4441439" y="46462191"/>
          <a:ext cx="580171" cy="2700564"/>
        </a:xfrm>
        <a:prstGeom prst="rect">
          <a:avLst/>
        </a:prstGeom>
        <a:solidFill>
          <a:schemeClr val="accent6">
            <a:alpha val="2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400050</xdr:colOff>
      <xdr:row>124</xdr:row>
      <xdr:rowOff>104775</xdr:rowOff>
    </xdr:from>
    <xdr:to>
      <xdr:col>10</xdr:col>
      <xdr:colOff>1447800</xdr:colOff>
      <xdr:row>132</xdr:row>
      <xdr:rowOff>28575</xdr:rowOff>
    </xdr:to>
    <xdr:sp macro="" textlink="">
      <xdr:nvSpPr>
        <xdr:cNvPr id="4" name="四角形吹き出し 3"/>
        <xdr:cNvSpPr/>
      </xdr:nvSpPr>
      <xdr:spPr>
        <a:xfrm>
          <a:off x="5429250" y="48291750"/>
          <a:ext cx="1981200" cy="1143000"/>
        </a:xfrm>
        <a:prstGeom prst="wedgeRectCallout">
          <a:avLst>
            <a:gd name="adj1" fmla="val -95911"/>
            <a:gd name="adj2" fmla="val -47733"/>
          </a:avLst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ラポール枚方 </a:t>
          </a:r>
          <a:r>
            <a:rPr kumimoji="1" lang="en-US" altLang="ja-JP" sz="1100"/>
            <a:t>4F</a:t>
          </a:r>
        </a:p>
        <a:p>
          <a:pPr algn="l"/>
          <a:r>
            <a:rPr kumimoji="1" lang="ja-JP" altLang="en-US" sz="1100"/>
            <a:t>研修室３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ゴール受付</a:t>
          </a:r>
          <a:endParaRPr kumimoji="1" lang="en-US" altLang="ja-JP" sz="1100"/>
        </a:p>
        <a:p>
          <a:pPr algn="l"/>
          <a:r>
            <a:rPr kumimoji="1" lang="en-US" altLang="ja-JP" sz="1100"/>
            <a:t>(15:00</a:t>
          </a:r>
          <a:r>
            <a:rPr kumimoji="1" lang="ja-JP" altLang="en-US" sz="1100"/>
            <a:t>～</a:t>
          </a:r>
          <a:r>
            <a:rPr kumimoji="1" lang="en-US" altLang="ja-JP" sz="1100"/>
            <a:t>21:00)</a:t>
          </a:r>
        </a:p>
      </xdr:txBody>
    </xdr:sp>
    <xdr:clientData/>
  </xdr:twoCellAnchor>
  <xdr:twoCellAnchor>
    <xdr:from>
      <xdr:col>3</xdr:col>
      <xdr:colOff>1533525</xdr:colOff>
      <xdr:row>137</xdr:row>
      <xdr:rowOff>38100</xdr:rowOff>
    </xdr:from>
    <xdr:to>
      <xdr:col>3</xdr:col>
      <xdr:colOff>1857375</xdr:colOff>
      <xdr:row>139</xdr:row>
      <xdr:rowOff>76200</xdr:rowOff>
    </xdr:to>
    <xdr:sp macro="" textlink="">
      <xdr:nvSpPr>
        <xdr:cNvPr id="5" name="円/楕円 4"/>
        <xdr:cNvSpPr/>
      </xdr:nvSpPr>
      <xdr:spPr>
        <a:xfrm>
          <a:off x="2647950" y="50206275"/>
          <a:ext cx="323850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145</xdr:row>
      <xdr:rowOff>114300</xdr:rowOff>
    </xdr:from>
    <xdr:to>
      <xdr:col>3</xdr:col>
      <xdr:colOff>1819275</xdr:colOff>
      <xdr:row>149</xdr:row>
      <xdr:rowOff>38099</xdr:rowOff>
    </xdr:to>
    <xdr:sp macro="" textlink="">
      <xdr:nvSpPr>
        <xdr:cNvPr id="6" name="角丸四角形吹き出し 5"/>
        <xdr:cNvSpPr/>
      </xdr:nvSpPr>
      <xdr:spPr>
        <a:xfrm>
          <a:off x="1266825" y="51501675"/>
          <a:ext cx="1666875" cy="533399"/>
        </a:xfrm>
        <a:prstGeom prst="wedgeRoundRectCallout">
          <a:avLst>
            <a:gd name="adj1" fmla="val 35461"/>
            <a:gd name="adj2" fmla="val -212266"/>
            <a:gd name="adj3" fmla="val 16667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関西医大病院前</a:t>
          </a:r>
        </a:p>
      </xdr:txBody>
    </xdr:sp>
    <xdr:clientData/>
  </xdr:twoCellAnchor>
  <xdr:twoCellAnchor>
    <xdr:from>
      <xdr:col>6</xdr:col>
      <xdr:colOff>89695</xdr:colOff>
      <xdr:row>118</xdr:row>
      <xdr:rowOff>49037</xdr:rowOff>
    </xdr:from>
    <xdr:to>
      <xdr:col>6</xdr:col>
      <xdr:colOff>669866</xdr:colOff>
      <xdr:row>120</xdr:row>
      <xdr:rowOff>6427</xdr:rowOff>
    </xdr:to>
    <xdr:sp macro="" textlink="">
      <xdr:nvSpPr>
        <xdr:cNvPr id="7" name="正方形/長方形 6"/>
        <xdr:cNvSpPr/>
      </xdr:nvSpPr>
      <xdr:spPr>
        <a:xfrm rot="2100000">
          <a:off x="3899695" y="47321612"/>
          <a:ext cx="580171" cy="262190"/>
        </a:xfrm>
        <a:prstGeom prst="rect">
          <a:avLst/>
        </a:prstGeom>
        <a:solidFill>
          <a:schemeClr val="accent6">
            <a:alpha val="2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111</xdr:row>
      <xdr:rowOff>19050</xdr:rowOff>
    </xdr:from>
    <xdr:to>
      <xdr:col>6</xdr:col>
      <xdr:colOff>962025</xdr:colOff>
      <xdr:row>113</xdr:row>
      <xdr:rowOff>95250</xdr:rowOff>
    </xdr:to>
    <xdr:sp macro="" textlink="">
      <xdr:nvSpPr>
        <xdr:cNvPr id="8" name="四角形吹き出し 7"/>
        <xdr:cNvSpPr/>
      </xdr:nvSpPr>
      <xdr:spPr>
        <a:xfrm>
          <a:off x="3810000" y="46224825"/>
          <a:ext cx="962025" cy="381000"/>
        </a:xfrm>
        <a:prstGeom prst="wedgeRectCallout">
          <a:avLst>
            <a:gd name="adj1" fmla="val -9448"/>
            <a:gd name="adj2" fmla="val 227368"/>
          </a:avLst>
        </a:prstGeom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駐輪場</a:t>
          </a:r>
          <a:endParaRPr kumimoji="1" lang="en-US" altLang="ja-JP" sz="1100"/>
        </a:p>
      </xdr:txBody>
    </xdr:sp>
    <xdr:clientData/>
  </xdr:twoCellAnchor>
  <xdr:twoCellAnchor>
    <xdr:from>
      <xdr:col>3</xdr:col>
      <xdr:colOff>1546016</xdr:colOff>
      <xdr:row>117</xdr:row>
      <xdr:rowOff>72124</xdr:rowOff>
    </xdr:from>
    <xdr:to>
      <xdr:col>6</xdr:col>
      <xdr:colOff>209550</xdr:colOff>
      <xdr:row>137</xdr:row>
      <xdr:rowOff>85725</xdr:rowOff>
    </xdr:to>
    <xdr:sp macro="" textlink="">
      <xdr:nvSpPr>
        <xdr:cNvPr id="9" name="フリーフォーム 8"/>
        <xdr:cNvSpPr/>
      </xdr:nvSpPr>
      <xdr:spPr>
        <a:xfrm>
          <a:off x="2660441" y="47192299"/>
          <a:ext cx="1359109" cy="3061601"/>
        </a:xfrm>
        <a:custGeom>
          <a:avLst/>
          <a:gdLst>
            <a:gd name="connsiteX0" fmla="*/ 101809 w 1359109"/>
            <a:gd name="connsiteY0" fmla="*/ 3061601 h 3061601"/>
            <a:gd name="connsiteX1" fmla="*/ 6559 w 1359109"/>
            <a:gd name="connsiteY1" fmla="*/ 2442476 h 3061601"/>
            <a:gd name="connsiteX2" fmla="*/ 263734 w 1359109"/>
            <a:gd name="connsiteY2" fmla="*/ 1537601 h 3061601"/>
            <a:gd name="connsiteX3" fmla="*/ 358984 w 1359109"/>
            <a:gd name="connsiteY3" fmla="*/ 680351 h 3061601"/>
            <a:gd name="connsiteX4" fmla="*/ 254209 w 1359109"/>
            <a:gd name="connsiteY4" fmla="*/ 137426 h 3061601"/>
            <a:gd name="connsiteX5" fmla="*/ 511384 w 1359109"/>
            <a:gd name="connsiteY5" fmla="*/ 32651 h 3061601"/>
            <a:gd name="connsiteX6" fmla="*/ 1159084 w 1359109"/>
            <a:gd name="connsiteY6" fmla="*/ 4076 h 3061601"/>
            <a:gd name="connsiteX7" fmla="*/ 1359109 w 1359109"/>
            <a:gd name="connsiteY7" fmla="*/ 108851 h 30616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359109" h="3061601">
              <a:moveTo>
                <a:pt x="101809" y="3061601"/>
              </a:moveTo>
              <a:cubicBezTo>
                <a:pt x="40690" y="2879038"/>
                <a:pt x="-20429" y="2696476"/>
                <a:pt x="6559" y="2442476"/>
              </a:cubicBezTo>
              <a:cubicBezTo>
                <a:pt x="33546" y="2188476"/>
                <a:pt x="204997" y="1831288"/>
                <a:pt x="263734" y="1537601"/>
              </a:cubicBezTo>
              <a:cubicBezTo>
                <a:pt x="322471" y="1243914"/>
                <a:pt x="360571" y="913713"/>
                <a:pt x="358984" y="680351"/>
              </a:cubicBezTo>
              <a:cubicBezTo>
                <a:pt x="357397" y="446989"/>
                <a:pt x="228809" y="245376"/>
                <a:pt x="254209" y="137426"/>
              </a:cubicBezTo>
              <a:cubicBezTo>
                <a:pt x="279609" y="29476"/>
                <a:pt x="360571" y="54876"/>
                <a:pt x="511384" y="32651"/>
              </a:cubicBezTo>
              <a:cubicBezTo>
                <a:pt x="662197" y="10426"/>
                <a:pt x="1017796" y="-8624"/>
                <a:pt x="1159084" y="4076"/>
              </a:cubicBezTo>
              <a:cubicBezTo>
                <a:pt x="1300372" y="16776"/>
                <a:pt x="1219409" y="-34024"/>
                <a:pt x="1359109" y="108851"/>
              </a:cubicBezTo>
            </a:path>
          </a:pathLst>
        </a:custGeom>
        <a:noFill/>
        <a:ln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151356</xdr:colOff>
      <xdr:row>119</xdr:row>
      <xdr:rowOff>28575</xdr:rowOff>
    </xdr:from>
    <xdr:to>
      <xdr:col>6</xdr:col>
      <xdr:colOff>647700</xdr:colOff>
      <xdr:row>126</xdr:row>
      <xdr:rowOff>3522</xdr:rowOff>
    </xdr:to>
    <xdr:sp macro="" textlink="">
      <xdr:nvSpPr>
        <xdr:cNvPr id="10" name="フリーフォーム 9"/>
        <xdr:cNvSpPr/>
      </xdr:nvSpPr>
      <xdr:spPr>
        <a:xfrm>
          <a:off x="3961356" y="47453550"/>
          <a:ext cx="496344" cy="1041747"/>
        </a:xfrm>
        <a:custGeom>
          <a:avLst/>
          <a:gdLst>
            <a:gd name="connsiteX0" fmla="*/ 239169 w 496344"/>
            <a:gd name="connsiteY0" fmla="*/ 0 h 1041747"/>
            <a:gd name="connsiteX1" fmla="*/ 401094 w 496344"/>
            <a:gd name="connsiteY1" fmla="*/ 142875 h 1041747"/>
            <a:gd name="connsiteX2" fmla="*/ 220119 w 496344"/>
            <a:gd name="connsiteY2" fmla="*/ 476250 h 1041747"/>
            <a:gd name="connsiteX3" fmla="*/ 1044 w 496344"/>
            <a:gd name="connsiteY3" fmla="*/ 733425 h 1041747"/>
            <a:gd name="connsiteX4" fmla="*/ 143919 w 496344"/>
            <a:gd name="connsiteY4" fmla="*/ 933450 h 1041747"/>
            <a:gd name="connsiteX5" fmla="*/ 296319 w 496344"/>
            <a:gd name="connsiteY5" fmla="*/ 1038225 h 1041747"/>
            <a:gd name="connsiteX6" fmla="*/ 496344 w 496344"/>
            <a:gd name="connsiteY6" fmla="*/ 809625 h 10417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96344" h="1041747">
              <a:moveTo>
                <a:pt x="239169" y="0"/>
              </a:moveTo>
              <a:cubicBezTo>
                <a:pt x="321719" y="31750"/>
                <a:pt x="404269" y="63500"/>
                <a:pt x="401094" y="142875"/>
              </a:cubicBezTo>
              <a:cubicBezTo>
                <a:pt x="397919" y="222250"/>
                <a:pt x="286794" y="377825"/>
                <a:pt x="220119" y="476250"/>
              </a:cubicBezTo>
              <a:cubicBezTo>
                <a:pt x="153444" y="574675"/>
                <a:pt x="13744" y="657225"/>
                <a:pt x="1044" y="733425"/>
              </a:cubicBezTo>
              <a:cubicBezTo>
                <a:pt x="-11656" y="809625"/>
                <a:pt x="94706" y="882650"/>
                <a:pt x="143919" y="933450"/>
              </a:cubicBezTo>
              <a:cubicBezTo>
                <a:pt x="193131" y="984250"/>
                <a:pt x="237582" y="1058862"/>
                <a:pt x="296319" y="1038225"/>
              </a:cubicBezTo>
              <a:cubicBezTo>
                <a:pt x="355056" y="1017588"/>
                <a:pt x="458244" y="847725"/>
                <a:pt x="496344" y="809625"/>
              </a:cubicBezTo>
            </a:path>
          </a:pathLst>
        </a:custGeom>
        <a:noFill/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295275</xdr:colOff>
      <xdr:row>151</xdr:row>
      <xdr:rowOff>76200</xdr:rowOff>
    </xdr:from>
    <xdr:to>
      <xdr:col>6</xdr:col>
      <xdr:colOff>571500</xdr:colOff>
      <xdr:row>156</xdr:row>
      <xdr:rowOff>9525</xdr:rowOff>
    </xdr:to>
    <xdr:sp macro="" textlink="">
      <xdr:nvSpPr>
        <xdr:cNvPr id="11" name="正方形/長方形 10"/>
        <xdr:cNvSpPr/>
      </xdr:nvSpPr>
      <xdr:spPr>
        <a:xfrm rot="-1620000">
          <a:off x="3648075" y="52377975"/>
          <a:ext cx="733425" cy="695325"/>
        </a:xfrm>
        <a:prstGeom prst="rect">
          <a:avLst/>
        </a:prstGeom>
        <a:solidFill>
          <a:schemeClr val="accent6">
            <a:alpha val="2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1238249</xdr:colOff>
      <xdr:row>160</xdr:row>
      <xdr:rowOff>66675</xdr:rowOff>
    </xdr:from>
    <xdr:to>
      <xdr:col>6</xdr:col>
      <xdr:colOff>723899</xdr:colOff>
      <xdr:row>165</xdr:row>
      <xdr:rowOff>76200</xdr:rowOff>
    </xdr:to>
    <xdr:sp macro="" textlink="">
      <xdr:nvSpPr>
        <xdr:cNvPr id="12" name="四角形吹き出し 11"/>
        <xdr:cNvSpPr/>
      </xdr:nvSpPr>
      <xdr:spPr>
        <a:xfrm>
          <a:off x="2352674" y="53740050"/>
          <a:ext cx="2181225" cy="771525"/>
        </a:xfrm>
        <a:prstGeom prst="wedgeRectCallout">
          <a:avLst>
            <a:gd name="adj1" fmla="val 26459"/>
            <a:gd name="adj2" fmla="val -148686"/>
          </a:avLst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ビオルネ</a:t>
          </a:r>
          <a:r>
            <a:rPr kumimoji="1" lang="en-US" altLang="ja-JP" sz="1100"/>
            <a:t>2F</a:t>
          </a:r>
        </a:p>
        <a:p>
          <a:pPr algn="l"/>
          <a:r>
            <a:rPr kumimoji="1" lang="ja-JP" altLang="en-US" sz="1100"/>
            <a:t>ガスト</a:t>
          </a:r>
          <a:r>
            <a:rPr kumimoji="1" lang="en-US" altLang="ja-JP" sz="1100"/>
            <a:t>(300km </a:t>
          </a:r>
          <a:r>
            <a:rPr kumimoji="1" lang="ja-JP" altLang="en-US" sz="1100"/>
            <a:t>ゴール受付</a:t>
          </a:r>
          <a:r>
            <a:rPr kumimoji="1" lang="en-US" altLang="ja-JP" sz="1100"/>
            <a:t>)</a:t>
          </a:r>
        </a:p>
        <a:p>
          <a:pPr algn="l"/>
          <a:r>
            <a:rPr kumimoji="1" lang="en-US" altLang="ja-JP" sz="1100"/>
            <a:t>21:45</a:t>
          </a:r>
          <a:r>
            <a:rPr kumimoji="1" lang="ja-JP" altLang="en-US" sz="1100"/>
            <a:t>～</a:t>
          </a:r>
          <a:r>
            <a:rPr kumimoji="1" lang="en-US" altLang="ja-JP" sz="1100"/>
            <a:t>01:30</a:t>
          </a:r>
        </a:p>
      </xdr:txBody>
    </xdr:sp>
    <xdr:clientData/>
  </xdr:twoCellAnchor>
  <xdr:twoCellAnchor>
    <xdr:from>
      <xdr:col>10</xdr:col>
      <xdr:colOff>863360</xdr:colOff>
      <xdr:row>135</xdr:row>
      <xdr:rowOff>80703</xdr:rowOff>
    </xdr:from>
    <xdr:to>
      <xdr:col>10</xdr:col>
      <xdr:colOff>1443531</xdr:colOff>
      <xdr:row>156</xdr:row>
      <xdr:rowOff>57751</xdr:rowOff>
    </xdr:to>
    <xdr:sp macro="" textlink="">
      <xdr:nvSpPr>
        <xdr:cNvPr id="13" name="正方形/長方形 12"/>
        <xdr:cNvSpPr/>
      </xdr:nvSpPr>
      <xdr:spPr>
        <a:xfrm rot="2100000">
          <a:off x="6826010" y="49944078"/>
          <a:ext cx="580171" cy="3177448"/>
        </a:xfrm>
        <a:prstGeom prst="rect">
          <a:avLst/>
        </a:prstGeom>
        <a:solidFill>
          <a:schemeClr val="accent1">
            <a:alpha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400050</xdr:colOff>
      <xdr:row>155</xdr:row>
      <xdr:rowOff>57151</xdr:rowOff>
    </xdr:from>
    <xdr:to>
      <xdr:col>10</xdr:col>
      <xdr:colOff>1924050</xdr:colOff>
      <xdr:row>159</xdr:row>
      <xdr:rowOff>19051</xdr:rowOff>
    </xdr:to>
    <xdr:sp macro="" textlink="">
      <xdr:nvSpPr>
        <xdr:cNvPr id="14" name="四角形吹き出し 13"/>
        <xdr:cNvSpPr/>
      </xdr:nvSpPr>
      <xdr:spPr>
        <a:xfrm>
          <a:off x="5876925" y="52968526"/>
          <a:ext cx="2009775" cy="571500"/>
        </a:xfrm>
        <a:prstGeom prst="wedgeRectCallout">
          <a:avLst>
            <a:gd name="adj1" fmla="val 4286"/>
            <a:gd name="adj2" fmla="val -197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京阪電車　枚方市駅</a:t>
          </a:r>
        </a:p>
      </xdr:txBody>
    </xdr:sp>
    <xdr:clientData/>
  </xdr:twoCellAnchor>
  <xdr:twoCellAnchor>
    <xdr:from>
      <xdr:col>10</xdr:col>
      <xdr:colOff>257175</xdr:colOff>
      <xdr:row>167</xdr:row>
      <xdr:rowOff>133350</xdr:rowOff>
    </xdr:from>
    <xdr:to>
      <xdr:col>10</xdr:col>
      <xdr:colOff>2212975</xdr:colOff>
      <xdr:row>169</xdr:row>
      <xdr:rowOff>66675</xdr:rowOff>
    </xdr:to>
    <xdr:sp macro="" textlink="">
      <xdr:nvSpPr>
        <xdr:cNvPr id="15" name="Text Box 548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6219825" y="54873525"/>
          <a:ext cx="1955800" cy="238125"/>
        </a:xfrm>
        <a:prstGeom prst="rect">
          <a:avLst/>
        </a:prstGeom>
        <a:noFill/>
        <a:ln>
          <a:noFill/>
        </a:ln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  <a:tabLst>
              <a:tab pos="810260" algn="l"/>
            </a:tabLst>
          </a:pPr>
          <a:r>
            <a:rPr lang="en-US" sz="1050" u="sng" kern="100">
              <a:solidFill>
                <a:srgbClr val="0000FF"/>
              </a:solidFill>
              <a:effectLst/>
              <a:latin typeface="Arial"/>
              <a:ea typeface="ＭＳ 明朝"/>
              <a:cs typeface="Times New Roman"/>
            </a:rPr>
            <a:t>© OpenStreetMap contributors</a:t>
          </a:r>
          <a:endParaRPr lang="ja-JP" sz="1050" kern="100">
            <a:effectLst/>
            <a:latin typeface="ＭＳ ゴシック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08"/>
  <sheetViews>
    <sheetView tabSelected="1" topLeftCell="A100" zoomScaleNormal="100" workbookViewId="0">
      <selection activeCell="A108" sqref="A108"/>
    </sheetView>
  </sheetViews>
  <sheetFormatPr defaultColWidth="7.75" defaultRowHeight="12"/>
  <cols>
    <col min="1" max="1" width="5.375" style="4" bestFit="1" customWidth="1"/>
    <col min="2" max="3" width="4.625" style="15" customWidth="1"/>
    <col min="4" max="4" width="26.25" style="1" bestFit="1" customWidth="1"/>
    <col min="5" max="5" width="3.125" style="15" customWidth="1"/>
    <col min="6" max="6" width="6" style="1" customWidth="1"/>
    <col min="7" max="7" width="16" style="18" bestFit="1" customWidth="1"/>
    <col min="8" max="8" width="5.875" style="3" bestFit="1" customWidth="1"/>
    <col min="9" max="9" width="6" style="17" bestFit="1" customWidth="1"/>
    <col min="10" max="10" width="0.375" style="1" customWidth="1"/>
    <col min="11" max="11" width="47.375" style="1" bestFit="1" customWidth="1"/>
    <col min="12" max="12" width="7.25" style="18" bestFit="1" customWidth="1"/>
    <col min="13" max="13" width="14.125" style="1" bestFit="1" customWidth="1"/>
    <col min="14" max="16384" width="7.75" style="1"/>
  </cols>
  <sheetData>
    <row r="1" spans="1:14">
      <c r="B1" s="61"/>
      <c r="C1" s="61"/>
      <c r="D1" s="2">
        <v>2017</v>
      </c>
      <c r="K1" s="50" t="s">
        <v>28</v>
      </c>
    </row>
    <row r="2" spans="1:14">
      <c r="B2" s="61"/>
      <c r="C2" s="61"/>
      <c r="D2" s="61" t="s">
        <v>212</v>
      </c>
      <c r="K2" s="45">
        <v>42756</v>
      </c>
    </row>
    <row r="3" spans="1:14" ht="12.75" thickBot="1"/>
    <row r="4" spans="1:14" ht="14.25" customHeight="1">
      <c r="A4" s="83"/>
      <c r="B4" s="75" t="s">
        <v>21</v>
      </c>
      <c r="C4" s="75" t="s">
        <v>20</v>
      </c>
      <c r="D4" s="71" t="s">
        <v>0</v>
      </c>
      <c r="E4" s="85" t="s">
        <v>8</v>
      </c>
      <c r="F4" s="77" t="s">
        <v>17</v>
      </c>
      <c r="G4" s="78"/>
      <c r="H4" s="79" t="s">
        <v>16</v>
      </c>
      <c r="I4" s="80"/>
      <c r="J4" s="55"/>
      <c r="K4" s="71" t="s">
        <v>4</v>
      </c>
      <c r="L4" s="73" t="s">
        <v>18</v>
      </c>
    </row>
    <row r="5" spans="1:14" ht="21.75" customHeight="1" thickBot="1">
      <c r="A5" s="84"/>
      <c r="B5" s="76"/>
      <c r="C5" s="76"/>
      <c r="D5" s="72"/>
      <c r="E5" s="86"/>
      <c r="F5" s="52" t="s">
        <v>15</v>
      </c>
      <c r="G5" s="52" t="s">
        <v>1</v>
      </c>
      <c r="H5" s="53" t="s">
        <v>2</v>
      </c>
      <c r="I5" s="54" t="s">
        <v>3</v>
      </c>
      <c r="J5" s="52"/>
      <c r="K5" s="72"/>
      <c r="L5" s="74"/>
    </row>
    <row r="6" spans="1:14" ht="21.75" customHeight="1" thickTop="1">
      <c r="A6" s="43">
        <v>1</v>
      </c>
      <c r="B6" s="62"/>
      <c r="C6" s="56"/>
      <c r="D6" s="27" t="s">
        <v>30</v>
      </c>
      <c r="E6" s="28"/>
      <c r="F6" s="27"/>
      <c r="G6" s="27" t="s">
        <v>31</v>
      </c>
      <c r="H6" s="29">
        <v>0</v>
      </c>
      <c r="I6" s="30">
        <v>0</v>
      </c>
      <c r="J6" s="27"/>
      <c r="K6" s="27" t="s">
        <v>32</v>
      </c>
      <c r="L6" s="31"/>
    </row>
    <row r="7" spans="1:14" ht="21.75" customHeight="1">
      <c r="A7" s="39">
        <f t="shared" ref="A7:A70" si="0">A6+1</f>
        <v>2</v>
      </c>
      <c r="B7" s="63"/>
      <c r="C7" s="57"/>
      <c r="D7" s="19" t="s">
        <v>36</v>
      </c>
      <c r="E7" s="26"/>
      <c r="F7" s="19" t="s">
        <v>9</v>
      </c>
      <c r="G7" s="19" t="s">
        <v>35</v>
      </c>
      <c r="H7" s="32">
        <f>I7-I6</f>
        <v>0.3</v>
      </c>
      <c r="I7" s="7">
        <v>0.3</v>
      </c>
      <c r="J7" s="19"/>
      <c r="K7" s="5" t="s">
        <v>37</v>
      </c>
      <c r="L7" s="33"/>
    </row>
    <row r="8" spans="1:14" ht="21.75" customHeight="1">
      <c r="A8" s="39">
        <f t="shared" si="0"/>
        <v>3</v>
      </c>
      <c r="B8" s="63" t="s">
        <v>23</v>
      </c>
      <c r="C8" s="57" t="s">
        <v>22</v>
      </c>
      <c r="D8" s="19" t="s">
        <v>38</v>
      </c>
      <c r="E8" s="26"/>
      <c r="F8" s="19" t="s">
        <v>12</v>
      </c>
      <c r="G8" s="19" t="s">
        <v>10</v>
      </c>
      <c r="H8" s="32">
        <f>I8-I7</f>
        <v>0.8</v>
      </c>
      <c r="I8" s="7">
        <v>1.1000000000000001</v>
      </c>
      <c r="J8" s="19"/>
      <c r="K8" s="9" t="s">
        <v>198</v>
      </c>
      <c r="L8" s="33"/>
    </row>
    <row r="9" spans="1:14" ht="21.75" customHeight="1">
      <c r="A9" s="39">
        <f t="shared" si="0"/>
        <v>4</v>
      </c>
      <c r="B9" s="63" t="s">
        <v>23</v>
      </c>
      <c r="C9" s="57" t="s">
        <v>22</v>
      </c>
      <c r="D9" s="5" t="s">
        <v>39</v>
      </c>
      <c r="E9" s="26"/>
      <c r="F9" s="19" t="s">
        <v>12</v>
      </c>
      <c r="G9" s="19" t="s">
        <v>41</v>
      </c>
      <c r="H9" s="32">
        <f>I9-I8</f>
        <v>1.2999999999999998</v>
      </c>
      <c r="I9" s="7">
        <v>2.4</v>
      </c>
      <c r="J9" s="19"/>
      <c r="K9" s="9"/>
      <c r="L9" s="33"/>
    </row>
    <row r="10" spans="1:14" ht="14.25">
      <c r="A10" s="39">
        <f t="shared" si="0"/>
        <v>5</v>
      </c>
      <c r="B10" s="63" t="s">
        <v>26</v>
      </c>
      <c r="C10" s="57" t="s">
        <v>22</v>
      </c>
      <c r="D10" s="5" t="s">
        <v>40</v>
      </c>
      <c r="E10" s="16"/>
      <c r="F10" s="19" t="s">
        <v>9</v>
      </c>
      <c r="G10" s="19" t="s">
        <v>41</v>
      </c>
      <c r="H10" s="6">
        <f t="shared" ref="H10:H45" si="1">I10-I9</f>
        <v>0.30000000000000027</v>
      </c>
      <c r="I10" s="7">
        <v>2.7</v>
      </c>
      <c r="J10" s="5"/>
      <c r="K10" s="9"/>
      <c r="L10" s="10"/>
      <c r="M10" s="13"/>
      <c r="N10" s="12"/>
    </row>
    <row r="11" spans="1:14" ht="14.25">
      <c r="A11" s="39">
        <f t="shared" si="0"/>
        <v>6</v>
      </c>
      <c r="B11" s="63" t="s">
        <v>19</v>
      </c>
      <c r="C11" s="70" t="s">
        <v>22</v>
      </c>
      <c r="D11" s="47" t="s">
        <v>194</v>
      </c>
      <c r="E11" s="16"/>
      <c r="F11" s="19" t="s">
        <v>13</v>
      </c>
      <c r="G11" s="66" t="s">
        <v>42</v>
      </c>
      <c r="H11" s="6">
        <f t="shared" si="1"/>
        <v>4.2</v>
      </c>
      <c r="I11" s="7">
        <v>6.9</v>
      </c>
      <c r="J11" s="5"/>
      <c r="K11" s="9" t="s">
        <v>43</v>
      </c>
      <c r="L11" s="10"/>
      <c r="M11" s="13"/>
      <c r="N11" s="12"/>
    </row>
    <row r="12" spans="1:14" ht="14.25">
      <c r="A12" s="39">
        <f t="shared" si="0"/>
        <v>7</v>
      </c>
      <c r="B12" s="63" t="s">
        <v>23</v>
      </c>
      <c r="C12" s="57" t="s">
        <v>22</v>
      </c>
      <c r="D12" s="5" t="s">
        <v>44</v>
      </c>
      <c r="E12" s="16"/>
      <c r="F12" s="19" t="s">
        <v>12</v>
      </c>
      <c r="G12" s="19" t="s">
        <v>10</v>
      </c>
      <c r="H12" s="6">
        <f t="shared" si="1"/>
        <v>1</v>
      </c>
      <c r="I12" s="7">
        <v>7.9</v>
      </c>
      <c r="J12" s="5"/>
      <c r="K12" s="9"/>
      <c r="L12" s="10"/>
      <c r="M12" s="13"/>
      <c r="N12" s="12"/>
    </row>
    <row r="13" spans="1:14" ht="14.25">
      <c r="A13" s="39">
        <f t="shared" si="0"/>
        <v>8</v>
      </c>
      <c r="B13" s="63" t="s">
        <v>23</v>
      </c>
      <c r="C13" s="57" t="s">
        <v>22</v>
      </c>
      <c r="D13" s="5" t="s">
        <v>46</v>
      </c>
      <c r="E13" s="16"/>
      <c r="F13" s="19" t="s">
        <v>9</v>
      </c>
      <c r="G13" s="19" t="s">
        <v>45</v>
      </c>
      <c r="H13" s="6">
        <f t="shared" si="1"/>
        <v>1.0999999999999996</v>
      </c>
      <c r="I13" s="7">
        <v>9</v>
      </c>
      <c r="J13" s="5"/>
      <c r="K13" s="9"/>
      <c r="L13" s="10"/>
      <c r="M13" s="13"/>
      <c r="N13" s="12"/>
    </row>
    <row r="14" spans="1:14" ht="14.25">
      <c r="A14" s="39">
        <f t="shared" si="0"/>
        <v>9</v>
      </c>
      <c r="B14" s="63" t="s">
        <v>26</v>
      </c>
      <c r="C14" s="57" t="s">
        <v>22</v>
      </c>
      <c r="D14" s="5" t="s">
        <v>47</v>
      </c>
      <c r="E14" s="16"/>
      <c r="F14" s="19" t="s">
        <v>12</v>
      </c>
      <c r="G14" s="5" t="s">
        <v>51</v>
      </c>
      <c r="H14" s="6">
        <f t="shared" si="1"/>
        <v>0.30000000000000071</v>
      </c>
      <c r="I14" s="7">
        <v>9.3000000000000007</v>
      </c>
      <c r="J14" s="5"/>
      <c r="K14" s="9" t="s">
        <v>48</v>
      </c>
      <c r="L14" s="8"/>
      <c r="M14" s="13"/>
      <c r="N14" s="14"/>
    </row>
    <row r="15" spans="1:14" ht="14.25">
      <c r="A15" s="39">
        <f t="shared" si="0"/>
        <v>10</v>
      </c>
      <c r="B15" s="63" t="s">
        <v>26</v>
      </c>
      <c r="C15" s="70" t="s">
        <v>22</v>
      </c>
      <c r="D15" s="5" t="s">
        <v>52</v>
      </c>
      <c r="E15" s="46" t="s">
        <v>14</v>
      </c>
      <c r="F15" s="19" t="s">
        <v>12</v>
      </c>
      <c r="G15" s="5" t="s">
        <v>50</v>
      </c>
      <c r="H15" s="6">
        <f t="shared" si="1"/>
        <v>1.5999999999999996</v>
      </c>
      <c r="I15" s="7">
        <v>10.9</v>
      </c>
      <c r="J15" s="5"/>
      <c r="K15" s="9" t="s">
        <v>203</v>
      </c>
      <c r="L15" s="10"/>
      <c r="M15" s="13"/>
      <c r="N15" s="14"/>
    </row>
    <row r="16" spans="1:14">
      <c r="A16" s="39">
        <f t="shared" si="0"/>
        <v>11</v>
      </c>
      <c r="B16" s="87" t="s">
        <v>76</v>
      </c>
      <c r="C16" s="88"/>
      <c r="D16" s="5"/>
      <c r="E16" s="16"/>
      <c r="F16" s="19" t="s">
        <v>53</v>
      </c>
      <c r="G16" s="5" t="s">
        <v>49</v>
      </c>
      <c r="H16" s="6">
        <f t="shared" si="1"/>
        <v>0.29999999999999893</v>
      </c>
      <c r="I16" s="7">
        <v>11.2</v>
      </c>
      <c r="J16" s="5"/>
      <c r="K16" s="9" t="s">
        <v>204</v>
      </c>
      <c r="L16" s="10"/>
      <c r="M16" s="13"/>
      <c r="N16" s="14"/>
    </row>
    <row r="17" spans="1:16" ht="14.25">
      <c r="A17" s="39">
        <f t="shared" si="0"/>
        <v>12</v>
      </c>
      <c r="B17" s="63" t="s">
        <v>23</v>
      </c>
      <c r="C17" s="57"/>
      <c r="D17" s="5" t="s">
        <v>54</v>
      </c>
      <c r="E17" s="16"/>
      <c r="F17" s="5" t="s">
        <v>7</v>
      </c>
      <c r="G17" s="5" t="s">
        <v>49</v>
      </c>
      <c r="H17" s="6">
        <f t="shared" si="1"/>
        <v>1.9000000000000004</v>
      </c>
      <c r="I17" s="7">
        <v>13.1</v>
      </c>
      <c r="J17" s="5"/>
      <c r="K17" s="67"/>
      <c r="L17" s="10"/>
      <c r="M17" s="13"/>
      <c r="N17" s="14"/>
    </row>
    <row r="18" spans="1:16" ht="14.25">
      <c r="A18" s="39">
        <f t="shared" si="0"/>
        <v>13</v>
      </c>
      <c r="B18" s="63" t="s">
        <v>23</v>
      </c>
      <c r="C18" s="57"/>
      <c r="D18" s="5" t="s">
        <v>56</v>
      </c>
      <c r="E18" s="16"/>
      <c r="F18" s="5" t="s">
        <v>7</v>
      </c>
      <c r="G18" s="5" t="s">
        <v>49</v>
      </c>
      <c r="H18" s="6">
        <f t="shared" si="1"/>
        <v>2.7000000000000011</v>
      </c>
      <c r="I18" s="7">
        <v>15.8</v>
      </c>
      <c r="J18" s="5"/>
      <c r="K18" s="9" t="s">
        <v>55</v>
      </c>
      <c r="L18" s="10"/>
      <c r="M18" s="13"/>
      <c r="N18" s="14"/>
    </row>
    <row r="19" spans="1:16" ht="14.25">
      <c r="A19" s="39">
        <f t="shared" si="0"/>
        <v>14</v>
      </c>
      <c r="B19" s="63" t="s">
        <v>19</v>
      </c>
      <c r="C19" s="57" t="s">
        <v>22</v>
      </c>
      <c r="D19" s="5" t="s">
        <v>57</v>
      </c>
      <c r="E19" s="16"/>
      <c r="F19" s="19" t="s">
        <v>12</v>
      </c>
      <c r="G19" s="5" t="s">
        <v>51</v>
      </c>
      <c r="H19" s="6">
        <f t="shared" si="1"/>
        <v>0.69999999999999929</v>
      </c>
      <c r="I19" s="7">
        <v>16.5</v>
      </c>
      <c r="J19" s="5"/>
      <c r="K19" s="68"/>
      <c r="L19" s="10"/>
      <c r="M19" s="13"/>
      <c r="N19" s="14"/>
    </row>
    <row r="20" spans="1:16" ht="14.25">
      <c r="A20" s="39">
        <f t="shared" ref="A20:A27" si="2">A19+1</f>
        <v>15</v>
      </c>
      <c r="B20" s="63" t="s">
        <v>24</v>
      </c>
      <c r="C20" s="70" t="s">
        <v>22</v>
      </c>
      <c r="D20" s="5" t="s">
        <v>59</v>
      </c>
      <c r="E20" s="46" t="s">
        <v>14</v>
      </c>
      <c r="F20" s="5" t="s">
        <v>9</v>
      </c>
      <c r="G20" s="5" t="s">
        <v>10</v>
      </c>
      <c r="H20" s="6">
        <f t="shared" si="1"/>
        <v>0.89999999999999858</v>
      </c>
      <c r="I20" s="7">
        <v>17.399999999999999</v>
      </c>
      <c r="J20" s="5"/>
      <c r="K20" s="9"/>
      <c r="L20" s="10"/>
      <c r="M20" s="51"/>
      <c r="N20" s="14"/>
    </row>
    <row r="21" spans="1:16" ht="14.25">
      <c r="A21" s="39">
        <f t="shared" si="2"/>
        <v>16</v>
      </c>
      <c r="B21" s="63"/>
      <c r="C21" s="70"/>
      <c r="D21" s="9" t="s">
        <v>60</v>
      </c>
      <c r="E21" s="16"/>
      <c r="F21" s="47" t="s">
        <v>61</v>
      </c>
      <c r="G21" s="5" t="s">
        <v>10</v>
      </c>
      <c r="H21" s="6">
        <f>I21-I20</f>
        <v>4.6000000000000014</v>
      </c>
      <c r="I21" s="7">
        <v>22</v>
      </c>
      <c r="J21" s="5"/>
      <c r="K21" s="9" t="s">
        <v>209</v>
      </c>
      <c r="L21" s="10"/>
      <c r="M21" s="51"/>
      <c r="N21" s="14"/>
    </row>
    <row r="22" spans="1:16" ht="14.25">
      <c r="A22" s="39">
        <f t="shared" si="2"/>
        <v>17</v>
      </c>
      <c r="B22" s="63" t="s">
        <v>23</v>
      </c>
      <c r="C22" s="70" t="s">
        <v>22</v>
      </c>
      <c r="D22" s="9"/>
      <c r="E22" s="16"/>
      <c r="F22" s="5" t="s">
        <v>9</v>
      </c>
      <c r="G22" s="5" t="s">
        <v>10</v>
      </c>
      <c r="H22" s="6">
        <f t="shared" ref="H22:H27" si="3">I22-I21</f>
        <v>0.19999999999999929</v>
      </c>
      <c r="I22" s="7">
        <v>22.2</v>
      </c>
      <c r="J22" s="5"/>
      <c r="K22" s="9"/>
      <c r="L22" s="10"/>
      <c r="M22" s="51"/>
      <c r="N22" s="14"/>
    </row>
    <row r="23" spans="1:16" ht="14.25">
      <c r="A23" s="39">
        <f t="shared" si="2"/>
        <v>18</v>
      </c>
      <c r="B23" s="63" t="s">
        <v>23</v>
      </c>
      <c r="C23" s="70" t="s">
        <v>22</v>
      </c>
      <c r="D23" s="5" t="s">
        <v>62</v>
      </c>
      <c r="E23" s="16"/>
      <c r="F23" s="5" t="s">
        <v>9</v>
      </c>
      <c r="G23" s="5" t="s">
        <v>10</v>
      </c>
      <c r="H23" s="6">
        <f t="shared" si="3"/>
        <v>0.30000000000000071</v>
      </c>
      <c r="I23" s="7">
        <v>22.5</v>
      </c>
      <c r="J23" s="5"/>
      <c r="K23" s="9"/>
      <c r="L23" s="10"/>
      <c r="M23" s="51"/>
      <c r="N23" s="14"/>
    </row>
    <row r="24" spans="1:16" ht="14.25">
      <c r="A24" s="39">
        <f t="shared" si="2"/>
        <v>19</v>
      </c>
      <c r="B24" s="63" t="s">
        <v>19</v>
      </c>
      <c r="C24" s="70" t="s">
        <v>22</v>
      </c>
      <c r="D24" s="5"/>
      <c r="E24" s="16"/>
      <c r="F24" s="5" t="s">
        <v>6</v>
      </c>
      <c r="G24" s="5" t="s">
        <v>5</v>
      </c>
      <c r="H24" s="6">
        <f t="shared" si="3"/>
        <v>0.30000000000000071</v>
      </c>
      <c r="I24" s="7">
        <v>22.8</v>
      </c>
      <c r="J24" s="5"/>
      <c r="K24" s="9"/>
      <c r="L24" s="10"/>
      <c r="M24" s="51"/>
      <c r="N24" s="14"/>
    </row>
    <row r="25" spans="1:16" ht="14.25">
      <c r="A25" s="39">
        <f t="shared" si="2"/>
        <v>20</v>
      </c>
      <c r="B25" s="63" t="s">
        <v>23</v>
      </c>
      <c r="C25" s="70" t="s">
        <v>22</v>
      </c>
      <c r="D25" s="5" t="s">
        <v>82</v>
      </c>
      <c r="E25" s="16"/>
      <c r="F25" s="5" t="s">
        <v>7</v>
      </c>
      <c r="G25" s="5" t="s">
        <v>64</v>
      </c>
      <c r="H25" s="6">
        <f t="shared" si="3"/>
        <v>0.39999999999999858</v>
      </c>
      <c r="I25" s="7">
        <v>23.2</v>
      </c>
      <c r="J25" s="5"/>
      <c r="K25" s="9"/>
      <c r="L25" s="8"/>
      <c r="M25" s="51"/>
      <c r="N25" s="14"/>
    </row>
    <row r="26" spans="1:16" ht="14.25">
      <c r="A26" s="39">
        <f t="shared" si="2"/>
        <v>21</v>
      </c>
      <c r="B26" s="63" t="s">
        <v>26</v>
      </c>
      <c r="C26" s="70" t="s">
        <v>22</v>
      </c>
      <c r="D26" s="5" t="s">
        <v>65</v>
      </c>
      <c r="E26" s="16"/>
      <c r="F26" s="5" t="s">
        <v>9</v>
      </c>
      <c r="G26" s="5" t="s">
        <v>64</v>
      </c>
      <c r="H26" s="6">
        <f t="shared" si="3"/>
        <v>7.3000000000000007</v>
      </c>
      <c r="I26" s="7">
        <v>30.5</v>
      </c>
      <c r="J26" s="5"/>
      <c r="K26" s="5"/>
      <c r="L26" s="10"/>
      <c r="M26" s="51"/>
      <c r="N26" s="14"/>
    </row>
    <row r="27" spans="1:16" ht="14.25">
      <c r="A27" s="39">
        <f t="shared" si="2"/>
        <v>22</v>
      </c>
      <c r="B27" s="63" t="s">
        <v>19</v>
      </c>
      <c r="C27" s="70" t="s">
        <v>22</v>
      </c>
      <c r="D27" s="5" t="s">
        <v>66</v>
      </c>
      <c r="E27" s="16"/>
      <c r="F27" s="5" t="s">
        <v>6</v>
      </c>
      <c r="G27" s="5" t="s">
        <v>67</v>
      </c>
      <c r="H27" s="6">
        <f t="shared" si="3"/>
        <v>0.39999999999999858</v>
      </c>
      <c r="I27" s="7">
        <v>30.9</v>
      </c>
      <c r="J27" s="5"/>
      <c r="K27" s="69"/>
      <c r="L27" s="10"/>
      <c r="M27" s="51"/>
      <c r="N27" s="14"/>
    </row>
    <row r="28" spans="1:16" s="11" customFormat="1" ht="14.25">
      <c r="A28" s="39">
        <f t="shared" si="0"/>
        <v>23</v>
      </c>
      <c r="B28" s="63" t="s">
        <v>26</v>
      </c>
      <c r="C28" s="57"/>
      <c r="D28" s="5"/>
      <c r="E28" s="46" t="s">
        <v>14</v>
      </c>
      <c r="F28" s="5" t="s">
        <v>9</v>
      </c>
      <c r="G28" s="9" t="s">
        <v>10</v>
      </c>
      <c r="H28" s="6">
        <f t="shared" si="1"/>
        <v>0.10000000000000142</v>
      </c>
      <c r="I28" s="7">
        <v>31</v>
      </c>
      <c r="J28" s="5"/>
      <c r="K28" s="5" t="s">
        <v>68</v>
      </c>
      <c r="L28" s="10"/>
      <c r="M28" s="51"/>
      <c r="N28" s="14"/>
      <c r="P28" s="1"/>
    </row>
    <row r="29" spans="1:16" ht="14.25">
      <c r="A29" s="39">
        <f t="shared" si="0"/>
        <v>24</v>
      </c>
      <c r="B29" s="63" t="s">
        <v>19</v>
      </c>
      <c r="C29" s="70" t="s">
        <v>22</v>
      </c>
      <c r="D29" s="47"/>
      <c r="E29" s="16"/>
      <c r="F29" s="5" t="s">
        <v>6</v>
      </c>
      <c r="G29" s="9" t="s">
        <v>10</v>
      </c>
      <c r="H29" s="6">
        <f t="shared" si="1"/>
        <v>0.5</v>
      </c>
      <c r="I29" s="7">
        <v>31.5</v>
      </c>
      <c r="J29" s="5"/>
      <c r="K29" s="69"/>
      <c r="L29" s="10"/>
      <c r="M29" s="51"/>
      <c r="N29" s="14"/>
    </row>
    <row r="30" spans="1:16" ht="14.25">
      <c r="A30" s="39">
        <f t="shared" si="0"/>
        <v>25</v>
      </c>
      <c r="B30" s="63" t="s">
        <v>19</v>
      </c>
      <c r="C30" s="70" t="s">
        <v>22</v>
      </c>
      <c r="D30" s="5" t="s">
        <v>70</v>
      </c>
      <c r="E30" s="16"/>
      <c r="F30" s="5" t="s">
        <v>6</v>
      </c>
      <c r="G30" s="9" t="s">
        <v>69</v>
      </c>
      <c r="H30" s="6">
        <f t="shared" si="1"/>
        <v>0.19999999999999929</v>
      </c>
      <c r="I30" s="7">
        <v>31.7</v>
      </c>
      <c r="J30" s="5"/>
      <c r="K30" s="5"/>
      <c r="L30" s="8"/>
      <c r="M30" s="51"/>
      <c r="N30" s="14"/>
    </row>
    <row r="31" spans="1:16" ht="14.25">
      <c r="A31" s="39">
        <f t="shared" si="0"/>
        <v>26</v>
      </c>
      <c r="B31" s="63" t="s">
        <v>19</v>
      </c>
      <c r="C31" s="57" t="s">
        <v>22</v>
      </c>
      <c r="D31" s="5" t="s">
        <v>71</v>
      </c>
      <c r="E31" s="16"/>
      <c r="F31" s="5" t="s">
        <v>13</v>
      </c>
      <c r="G31" s="9" t="s">
        <v>72</v>
      </c>
      <c r="H31" s="6">
        <f t="shared" si="1"/>
        <v>0.10000000000000142</v>
      </c>
      <c r="I31" s="7">
        <v>31.8</v>
      </c>
      <c r="J31" s="5"/>
      <c r="K31" s="9"/>
      <c r="L31" s="8"/>
      <c r="M31" s="51"/>
      <c r="N31" s="14"/>
    </row>
    <row r="32" spans="1:16" ht="14.25">
      <c r="A32" s="39">
        <f t="shared" si="0"/>
        <v>27</v>
      </c>
      <c r="B32" s="63" t="s">
        <v>23</v>
      </c>
      <c r="C32" s="57" t="s">
        <v>22</v>
      </c>
      <c r="D32" s="5" t="s">
        <v>73</v>
      </c>
      <c r="E32" s="16"/>
      <c r="F32" s="5" t="s">
        <v>11</v>
      </c>
      <c r="G32" s="9" t="s">
        <v>10</v>
      </c>
      <c r="H32" s="6">
        <f t="shared" si="1"/>
        <v>1.5999999999999979</v>
      </c>
      <c r="I32" s="7">
        <v>33.4</v>
      </c>
      <c r="J32" s="5"/>
      <c r="K32" s="5"/>
      <c r="L32" s="8"/>
      <c r="M32" s="51"/>
      <c r="N32" s="14"/>
    </row>
    <row r="33" spans="1:16" ht="14.25">
      <c r="A33" s="39">
        <f t="shared" si="0"/>
        <v>28</v>
      </c>
      <c r="B33" s="63" t="s">
        <v>19</v>
      </c>
      <c r="C33" s="70" t="s">
        <v>22</v>
      </c>
      <c r="D33" s="5" t="s">
        <v>74</v>
      </c>
      <c r="E33" s="16"/>
      <c r="F33" s="5" t="s">
        <v>13</v>
      </c>
      <c r="G33" s="9" t="s">
        <v>75</v>
      </c>
      <c r="H33" s="6">
        <f t="shared" si="1"/>
        <v>0.70000000000000284</v>
      </c>
      <c r="I33" s="7">
        <v>34.1</v>
      </c>
      <c r="J33" s="5"/>
      <c r="K33" s="9"/>
      <c r="L33" s="10"/>
      <c r="M33" s="51"/>
      <c r="N33" s="14"/>
    </row>
    <row r="34" spans="1:16" s="11" customFormat="1" ht="14.25">
      <c r="A34" s="39">
        <f t="shared" si="0"/>
        <v>29</v>
      </c>
      <c r="B34" s="63" t="s">
        <v>25</v>
      </c>
      <c r="C34" s="70" t="s">
        <v>22</v>
      </c>
      <c r="D34" s="5" t="s">
        <v>77</v>
      </c>
      <c r="E34" s="16"/>
      <c r="F34" s="5" t="s">
        <v>6</v>
      </c>
      <c r="G34" s="9" t="s">
        <v>29</v>
      </c>
      <c r="H34" s="6">
        <f t="shared" si="1"/>
        <v>0.69999999999999574</v>
      </c>
      <c r="I34" s="7">
        <v>34.799999999999997</v>
      </c>
      <c r="J34" s="5"/>
      <c r="K34" s="9" t="s">
        <v>80</v>
      </c>
      <c r="L34" s="10"/>
      <c r="M34" s="51"/>
      <c r="N34" s="14"/>
      <c r="P34" s="1"/>
    </row>
    <row r="35" spans="1:16" s="11" customFormat="1" ht="14.25">
      <c r="A35" s="39">
        <f t="shared" si="0"/>
        <v>30</v>
      </c>
      <c r="B35" s="63" t="s">
        <v>23</v>
      </c>
      <c r="C35" s="57" t="s">
        <v>22</v>
      </c>
      <c r="D35" s="47" t="s">
        <v>78</v>
      </c>
      <c r="E35" s="16"/>
      <c r="F35" s="5" t="s">
        <v>11</v>
      </c>
      <c r="G35" s="9" t="s">
        <v>29</v>
      </c>
      <c r="H35" s="6">
        <f t="shared" si="1"/>
        <v>5.6000000000000014</v>
      </c>
      <c r="I35" s="7">
        <v>40.4</v>
      </c>
      <c r="J35" s="5"/>
      <c r="K35" s="9" t="s">
        <v>79</v>
      </c>
      <c r="L35" s="10"/>
      <c r="M35" s="51"/>
      <c r="N35" s="14"/>
      <c r="P35" s="1"/>
    </row>
    <row r="36" spans="1:16" s="11" customFormat="1" ht="14.25">
      <c r="A36" s="39">
        <f t="shared" si="0"/>
        <v>31</v>
      </c>
      <c r="B36" s="63" t="s">
        <v>23</v>
      </c>
      <c r="C36" s="57" t="s">
        <v>22</v>
      </c>
      <c r="D36" s="47" t="s">
        <v>81</v>
      </c>
      <c r="E36" s="16"/>
      <c r="F36" s="5" t="s">
        <v>13</v>
      </c>
      <c r="G36" s="9" t="s">
        <v>29</v>
      </c>
      <c r="H36" s="6">
        <f t="shared" si="1"/>
        <v>2.8000000000000043</v>
      </c>
      <c r="I36" s="7">
        <v>43.2</v>
      </c>
      <c r="J36" s="5"/>
      <c r="K36" s="5"/>
      <c r="L36" s="10"/>
      <c r="M36" s="51"/>
      <c r="N36" s="14"/>
      <c r="P36" s="1"/>
    </row>
    <row r="37" spans="1:16" s="11" customFormat="1" ht="14.25">
      <c r="A37" s="39">
        <f t="shared" si="0"/>
        <v>32</v>
      </c>
      <c r="B37" s="63" t="s">
        <v>19</v>
      </c>
      <c r="C37" s="57"/>
      <c r="D37" s="47"/>
      <c r="E37" s="16"/>
      <c r="F37" s="47" t="s">
        <v>12</v>
      </c>
      <c r="G37" s="9" t="s">
        <v>29</v>
      </c>
      <c r="H37" s="6">
        <f t="shared" si="1"/>
        <v>0.59999999999999432</v>
      </c>
      <c r="I37" s="7">
        <v>43.8</v>
      </c>
      <c r="J37" s="5"/>
      <c r="K37" s="5"/>
      <c r="L37" s="10"/>
      <c r="M37" s="51"/>
      <c r="N37" s="14"/>
      <c r="P37" s="1"/>
    </row>
    <row r="38" spans="1:16" s="11" customFormat="1" ht="14.25">
      <c r="A38" s="39">
        <f t="shared" si="0"/>
        <v>33</v>
      </c>
      <c r="B38" s="63" t="s">
        <v>23</v>
      </c>
      <c r="C38" s="70" t="s">
        <v>22</v>
      </c>
      <c r="D38" s="47" t="s">
        <v>84</v>
      </c>
      <c r="E38" s="16"/>
      <c r="F38" s="47" t="s">
        <v>11</v>
      </c>
      <c r="G38" s="9" t="s">
        <v>29</v>
      </c>
      <c r="H38" s="6">
        <f t="shared" si="1"/>
        <v>0.40000000000000568</v>
      </c>
      <c r="I38" s="7">
        <v>44.2</v>
      </c>
      <c r="J38" s="5"/>
      <c r="K38" s="69"/>
      <c r="L38" s="10"/>
      <c r="M38" s="51"/>
      <c r="N38" s="14"/>
      <c r="P38" s="1"/>
    </row>
    <row r="39" spans="1:16" s="11" customFormat="1" ht="14.25">
      <c r="A39" s="39">
        <f t="shared" si="0"/>
        <v>34</v>
      </c>
      <c r="B39" s="63" t="s">
        <v>19</v>
      </c>
      <c r="C39" s="57" t="s">
        <v>22</v>
      </c>
      <c r="D39" s="47" t="s">
        <v>86</v>
      </c>
      <c r="E39" s="16"/>
      <c r="F39" s="47" t="s">
        <v>12</v>
      </c>
      <c r="G39" s="5" t="s">
        <v>85</v>
      </c>
      <c r="H39" s="6">
        <f t="shared" si="1"/>
        <v>2.7999999999999972</v>
      </c>
      <c r="I39" s="7">
        <v>47</v>
      </c>
      <c r="J39" s="5"/>
      <c r="K39" s="9"/>
      <c r="L39" s="10"/>
      <c r="M39" s="51"/>
      <c r="N39" s="14"/>
      <c r="P39" s="1"/>
    </row>
    <row r="40" spans="1:16" s="11" customFormat="1" ht="33.75">
      <c r="A40" s="40">
        <f t="shared" si="0"/>
        <v>35</v>
      </c>
      <c r="B40" s="64"/>
      <c r="C40" s="58"/>
      <c r="D40" s="25" t="s">
        <v>87</v>
      </c>
      <c r="E40" s="21"/>
      <c r="F40" s="48" t="s">
        <v>27</v>
      </c>
      <c r="G40" s="20" t="s">
        <v>85</v>
      </c>
      <c r="H40" s="22">
        <f t="shared" si="1"/>
        <v>6.2000000000000028</v>
      </c>
      <c r="I40" s="23">
        <v>53.2</v>
      </c>
      <c r="J40" s="20"/>
      <c r="K40" s="25" t="s">
        <v>205</v>
      </c>
      <c r="L40" s="24">
        <f>I40-I6</f>
        <v>53.2</v>
      </c>
      <c r="M40" s="51"/>
      <c r="N40" s="14"/>
      <c r="P40" s="1"/>
    </row>
    <row r="41" spans="1:16" s="11" customFormat="1" ht="14.25">
      <c r="A41" s="39">
        <f t="shared" si="0"/>
        <v>36</v>
      </c>
      <c r="B41" s="63" t="s">
        <v>23</v>
      </c>
      <c r="C41" s="70" t="s">
        <v>22</v>
      </c>
      <c r="D41" s="47" t="s">
        <v>88</v>
      </c>
      <c r="E41" s="16"/>
      <c r="F41" s="47" t="s">
        <v>13</v>
      </c>
      <c r="G41" s="5" t="s">
        <v>90</v>
      </c>
      <c r="H41" s="6">
        <f t="shared" si="1"/>
        <v>1.5</v>
      </c>
      <c r="I41" s="7">
        <v>54.7</v>
      </c>
      <c r="J41" s="5"/>
      <c r="K41" s="9" t="s">
        <v>91</v>
      </c>
      <c r="L41" s="10"/>
      <c r="M41" s="51"/>
      <c r="N41" s="14"/>
      <c r="P41" s="1"/>
    </row>
    <row r="42" spans="1:16" s="11" customFormat="1" ht="14.25">
      <c r="A42" s="39">
        <f t="shared" si="0"/>
        <v>37</v>
      </c>
      <c r="B42" s="63" t="s">
        <v>92</v>
      </c>
      <c r="C42" s="70" t="s">
        <v>22</v>
      </c>
      <c r="D42" s="47" t="s">
        <v>93</v>
      </c>
      <c r="E42" s="16"/>
      <c r="F42" s="47" t="s">
        <v>11</v>
      </c>
      <c r="G42" s="5" t="s">
        <v>95</v>
      </c>
      <c r="H42" s="6">
        <f t="shared" si="1"/>
        <v>1.8999999999999986</v>
      </c>
      <c r="I42" s="7">
        <v>56.6</v>
      </c>
      <c r="J42" s="5"/>
      <c r="K42" s="9"/>
      <c r="L42" s="10"/>
      <c r="M42" s="51"/>
      <c r="N42" s="14"/>
      <c r="P42" s="1"/>
    </row>
    <row r="43" spans="1:16" s="11" customFormat="1" ht="14.25">
      <c r="A43" s="39">
        <f t="shared" si="0"/>
        <v>38</v>
      </c>
      <c r="B43" s="63" t="s">
        <v>25</v>
      </c>
      <c r="C43" s="57" t="s">
        <v>22</v>
      </c>
      <c r="D43" s="47" t="s">
        <v>97</v>
      </c>
      <c r="E43" s="16"/>
      <c r="F43" s="47" t="s">
        <v>12</v>
      </c>
      <c r="G43" s="5" t="s">
        <v>10</v>
      </c>
      <c r="H43" s="6">
        <f t="shared" si="1"/>
        <v>2.6999999999999957</v>
      </c>
      <c r="I43" s="7">
        <v>59.3</v>
      </c>
      <c r="J43" s="5"/>
      <c r="K43" s="9" t="s">
        <v>96</v>
      </c>
      <c r="L43" s="10"/>
      <c r="M43" s="51"/>
      <c r="N43" s="14"/>
      <c r="P43" s="1"/>
    </row>
    <row r="44" spans="1:16" s="11" customFormat="1" ht="22.5">
      <c r="A44" s="39">
        <f t="shared" si="0"/>
        <v>39</v>
      </c>
      <c r="B44" s="63" t="s">
        <v>23</v>
      </c>
      <c r="C44" s="57" t="s">
        <v>22</v>
      </c>
      <c r="D44" s="49" t="s">
        <v>98</v>
      </c>
      <c r="E44" s="16"/>
      <c r="F44" s="47" t="s">
        <v>11</v>
      </c>
      <c r="G44" s="5" t="s">
        <v>94</v>
      </c>
      <c r="H44" s="6">
        <f t="shared" si="1"/>
        <v>4.9000000000000057</v>
      </c>
      <c r="I44" s="7">
        <v>64.2</v>
      </c>
      <c r="J44" s="5"/>
      <c r="K44" s="9"/>
      <c r="L44" s="10"/>
      <c r="M44" s="51"/>
      <c r="N44" s="14"/>
      <c r="P44" s="1"/>
    </row>
    <row r="45" spans="1:16" s="11" customFormat="1" ht="14.25">
      <c r="A45" s="39">
        <f t="shared" si="0"/>
        <v>40</v>
      </c>
      <c r="B45" s="63" t="s">
        <v>19</v>
      </c>
      <c r="C45" s="57" t="s">
        <v>22</v>
      </c>
      <c r="D45" s="47"/>
      <c r="E45" s="16"/>
      <c r="F45" s="47" t="s">
        <v>12</v>
      </c>
      <c r="G45" s="5" t="s">
        <v>94</v>
      </c>
      <c r="H45" s="6">
        <f t="shared" si="1"/>
        <v>14.299999999999997</v>
      </c>
      <c r="I45" s="7">
        <v>78.5</v>
      </c>
      <c r="J45" s="5"/>
      <c r="K45" s="9" t="s">
        <v>99</v>
      </c>
      <c r="L45" s="10"/>
      <c r="M45" s="51"/>
      <c r="N45" s="14"/>
      <c r="P45" s="1"/>
    </row>
    <row r="46" spans="1:16" s="11" customFormat="1" ht="14.25">
      <c r="A46" s="39">
        <f t="shared" si="0"/>
        <v>41</v>
      </c>
      <c r="B46" s="63" t="s">
        <v>92</v>
      </c>
      <c r="C46" s="70" t="s">
        <v>22</v>
      </c>
      <c r="D46" s="47" t="s">
        <v>101</v>
      </c>
      <c r="E46" s="16"/>
      <c r="F46" s="47" t="s">
        <v>100</v>
      </c>
      <c r="G46" s="5" t="s">
        <v>103</v>
      </c>
      <c r="H46" s="6">
        <f t="shared" ref="H46:H106" si="4">I46-I45</f>
        <v>0.29999999999999716</v>
      </c>
      <c r="I46" s="7">
        <v>78.8</v>
      </c>
      <c r="J46" s="5"/>
      <c r="K46" s="9" t="s">
        <v>102</v>
      </c>
      <c r="L46" s="10"/>
      <c r="M46" s="51"/>
      <c r="N46" s="14"/>
      <c r="P46" s="1"/>
    </row>
    <row r="47" spans="1:16" s="11" customFormat="1" ht="14.25">
      <c r="A47" s="39">
        <f t="shared" si="0"/>
        <v>42</v>
      </c>
      <c r="B47" s="63"/>
      <c r="C47" s="70"/>
      <c r="D47" s="47" t="s">
        <v>106</v>
      </c>
      <c r="E47" s="16"/>
      <c r="F47" s="47" t="s">
        <v>104</v>
      </c>
      <c r="G47" s="47" t="s">
        <v>105</v>
      </c>
      <c r="H47" s="6">
        <f t="shared" si="4"/>
        <v>0.5</v>
      </c>
      <c r="I47" s="7">
        <v>79.3</v>
      </c>
      <c r="J47" s="5"/>
      <c r="K47" s="9"/>
      <c r="L47" s="10"/>
      <c r="M47" s="51"/>
      <c r="N47" s="14"/>
      <c r="P47" s="1"/>
    </row>
    <row r="48" spans="1:16" s="11" customFormat="1" ht="22.5">
      <c r="A48" s="39">
        <f t="shared" si="0"/>
        <v>43</v>
      </c>
      <c r="B48" s="63" t="s">
        <v>19</v>
      </c>
      <c r="C48" s="70" t="s">
        <v>22</v>
      </c>
      <c r="D48" s="47" t="s">
        <v>107</v>
      </c>
      <c r="E48" s="16"/>
      <c r="F48" s="49" t="s">
        <v>109</v>
      </c>
      <c r="G48" s="47" t="s">
        <v>108</v>
      </c>
      <c r="H48" s="6">
        <f t="shared" si="4"/>
        <v>0</v>
      </c>
      <c r="I48" s="7">
        <v>79.3</v>
      </c>
      <c r="J48" s="5"/>
      <c r="K48" s="9"/>
      <c r="L48" s="10"/>
      <c r="M48" s="51"/>
      <c r="N48" s="14"/>
      <c r="P48" s="1"/>
    </row>
    <row r="49" spans="1:16" s="11" customFormat="1" ht="14.25">
      <c r="A49" s="39">
        <f t="shared" si="0"/>
        <v>44</v>
      </c>
      <c r="B49" s="63" t="s">
        <v>25</v>
      </c>
      <c r="C49" s="70" t="s">
        <v>22</v>
      </c>
      <c r="D49" s="47" t="s">
        <v>112</v>
      </c>
      <c r="E49" s="46" t="s">
        <v>14</v>
      </c>
      <c r="F49" s="47" t="s">
        <v>111</v>
      </c>
      <c r="G49" s="47" t="s">
        <v>110</v>
      </c>
      <c r="H49" s="6">
        <f t="shared" si="4"/>
        <v>31.800000000000011</v>
      </c>
      <c r="I49" s="7">
        <v>111.10000000000001</v>
      </c>
      <c r="J49" s="5"/>
      <c r="K49" s="9" t="s">
        <v>117</v>
      </c>
      <c r="L49" s="10"/>
      <c r="M49" s="51"/>
      <c r="N49" s="14"/>
      <c r="P49" s="1"/>
    </row>
    <row r="50" spans="1:16" s="11" customFormat="1" ht="33.75">
      <c r="A50" s="40">
        <f t="shared" si="0"/>
        <v>45</v>
      </c>
      <c r="B50" s="64"/>
      <c r="C50" s="58"/>
      <c r="D50" s="25" t="s">
        <v>113</v>
      </c>
      <c r="E50" s="21"/>
      <c r="F50" s="48" t="s">
        <v>27</v>
      </c>
      <c r="G50" s="20" t="s">
        <v>114</v>
      </c>
      <c r="H50" s="22">
        <f t="shared" si="4"/>
        <v>3.8999999999999915</v>
      </c>
      <c r="I50" s="23">
        <v>115</v>
      </c>
      <c r="J50" s="20"/>
      <c r="K50" s="25" t="s">
        <v>206</v>
      </c>
      <c r="L50" s="24">
        <f>I50-I40</f>
        <v>61.8</v>
      </c>
      <c r="M50" s="51"/>
      <c r="N50" s="14"/>
      <c r="P50" s="1"/>
    </row>
    <row r="51" spans="1:16" s="11" customFormat="1" ht="14.25">
      <c r="A51" s="39">
        <f t="shared" si="0"/>
        <v>46</v>
      </c>
      <c r="B51" s="63" t="s">
        <v>25</v>
      </c>
      <c r="C51" s="70" t="s">
        <v>22</v>
      </c>
      <c r="D51" s="47"/>
      <c r="E51" s="16"/>
      <c r="F51" s="47" t="s">
        <v>111</v>
      </c>
      <c r="G51" s="47" t="s">
        <v>115</v>
      </c>
      <c r="H51" s="6">
        <f t="shared" si="4"/>
        <v>35.199999999999989</v>
      </c>
      <c r="I51" s="7">
        <v>150.19999999999999</v>
      </c>
      <c r="J51" s="5"/>
      <c r="K51" s="9" t="s">
        <v>116</v>
      </c>
      <c r="L51" s="10"/>
      <c r="M51" s="51"/>
      <c r="N51" s="14"/>
      <c r="P51" s="1"/>
    </row>
    <row r="52" spans="1:16" s="11" customFormat="1" ht="14.25">
      <c r="A52" s="39">
        <f t="shared" si="0"/>
        <v>47</v>
      </c>
      <c r="B52" s="63" t="s">
        <v>23</v>
      </c>
      <c r="C52" s="70" t="s">
        <v>22</v>
      </c>
      <c r="D52" s="47" t="s">
        <v>118</v>
      </c>
      <c r="E52" s="16"/>
      <c r="F52" s="47" t="s">
        <v>111</v>
      </c>
      <c r="G52" s="47" t="s">
        <v>119</v>
      </c>
      <c r="H52" s="6">
        <f t="shared" si="4"/>
        <v>6.9000000000000057</v>
      </c>
      <c r="I52" s="7">
        <v>157.1</v>
      </c>
      <c r="J52" s="5"/>
      <c r="K52" s="9" t="s">
        <v>211</v>
      </c>
      <c r="L52" s="10"/>
      <c r="M52" s="51"/>
      <c r="N52" s="14"/>
      <c r="P52" s="1"/>
    </row>
    <row r="53" spans="1:16" s="11" customFormat="1" ht="14.25">
      <c r="A53" s="39">
        <f t="shared" si="0"/>
        <v>48</v>
      </c>
      <c r="B53" s="63"/>
      <c r="C53" s="70"/>
      <c r="D53" s="47" t="s">
        <v>121</v>
      </c>
      <c r="E53" s="16"/>
      <c r="F53" s="47" t="s">
        <v>100</v>
      </c>
      <c r="G53" s="47" t="s">
        <v>120</v>
      </c>
      <c r="H53" s="6">
        <f t="shared" si="4"/>
        <v>0.29999999999998295</v>
      </c>
      <c r="I53" s="7">
        <v>157.39999999999998</v>
      </c>
      <c r="J53" s="5"/>
      <c r="K53" s="9"/>
      <c r="L53" s="10"/>
      <c r="M53" s="51"/>
      <c r="N53" s="14"/>
      <c r="P53" s="1"/>
    </row>
    <row r="54" spans="1:16" s="11" customFormat="1" ht="14.25">
      <c r="A54" s="39">
        <f t="shared" si="0"/>
        <v>49</v>
      </c>
      <c r="B54" s="63"/>
      <c r="C54" s="70"/>
      <c r="D54" s="47" t="s">
        <v>121</v>
      </c>
      <c r="E54" s="16"/>
      <c r="F54" s="47" t="s">
        <v>100</v>
      </c>
      <c r="G54" s="47" t="s">
        <v>120</v>
      </c>
      <c r="H54" s="6">
        <f t="shared" si="4"/>
        <v>1.3000000000000114</v>
      </c>
      <c r="I54" s="7">
        <v>158.69999999999999</v>
      </c>
      <c r="J54" s="5"/>
      <c r="K54" s="9"/>
      <c r="L54" s="10"/>
      <c r="M54" s="51"/>
      <c r="N54" s="14"/>
      <c r="P54" s="1"/>
    </row>
    <row r="55" spans="1:16" s="11" customFormat="1" ht="14.25">
      <c r="A55" s="39">
        <f t="shared" si="0"/>
        <v>50</v>
      </c>
      <c r="B55" s="63" t="s">
        <v>19</v>
      </c>
      <c r="C55" s="70"/>
      <c r="D55" s="47"/>
      <c r="E55" s="16"/>
      <c r="F55" s="47" t="s">
        <v>111</v>
      </c>
      <c r="G55" s="47" t="s">
        <v>120</v>
      </c>
      <c r="H55" s="6">
        <f t="shared" si="4"/>
        <v>9.9999999999994316E-2</v>
      </c>
      <c r="I55" s="7">
        <v>158.79999999999998</v>
      </c>
      <c r="J55" s="5"/>
      <c r="K55" s="9" t="s">
        <v>122</v>
      </c>
      <c r="L55" s="10"/>
      <c r="M55" s="51"/>
      <c r="N55" s="14"/>
      <c r="P55" s="1"/>
    </row>
    <row r="56" spans="1:16" s="11" customFormat="1" ht="14.25">
      <c r="A56" s="39">
        <f t="shared" si="0"/>
        <v>51</v>
      </c>
      <c r="B56" s="63" t="s">
        <v>92</v>
      </c>
      <c r="C56" s="70"/>
      <c r="D56" s="47"/>
      <c r="E56" s="16"/>
      <c r="F56" s="47" t="s">
        <v>100</v>
      </c>
      <c r="G56" s="47" t="s">
        <v>120</v>
      </c>
      <c r="H56" s="6">
        <f t="shared" si="4"/>
        <v>0.59999999999999432</v>
      </c>
      <c r="I56" s="7">
        <v>159.39999999999998</v>
      </c>
      <c r="J56" s="5"/>
      <c r="K56" s="9" t="s">
        <v>123</v>
      </c>
      <c r="L56" s="10"/>
      <c r="M56" s="51"/>
      <c r="N56" s="14"/>
      <c r="P56" s="1"/>
    </row>
    <row r="57" spans="1:16" s="11" customFormat="1" ht="14.25">
      <c r="A57" s="39">
        <f t="shared" si="0"/>
        <v>52</v>
      </c>
      <c r="B57" s="63" t="s">
        <v>19</v>
      </c>
      <c r="C57" s="70"/>
      <c r="D57" s="47"/>
      <c r="E57" s="16"/>
      <c r="F57" s="47" t="s">
        <v>111</v>
      </c>
      <c r="G57" s="47" t="s">
        <v>115</v>
      </c>
      <c r="H57" s="6">
        <f t="shared" si="4"/>
        <v>0.10000000000002274</v>
      </c>
      <c r="I57" s="7">
        <v>159.5</v>
      </c>
      <c r="J57" s="5"/>
      <c r="K57" s="9"/>
      <c r="L57" s="10"/>
      <c r="M57" s="51"/>
      <c r="N57" s="14"/>
      <c r="P57" s="1"/>
    </row>
    <row r="58" spans="1:16" s="11" customFormat="1" ht="14.25">
      <c r="A58" s="39">
        <f t="shared" si="0"/>
        <v>53</v>
      </c>
      <c r="B58" s="63" t="s">
        <v>124</v>
      </c>
      <c r="C58" s="70"/>
      <c r="D58" s="47"/>
      <c r="E58" s="16"/>
      <c r="F58" s="47" t="s">
        <v>125</v>
      </c>
      <c r="G58" s="47" t="s">
        <v>126</v>
      </c>
      <c r="H58" s="6">
        <f t="shared" si="4"/>
        <v>3.0999999999999943</v>
      </c>
      <c r="I58" s="7">
        <v>162.6</v>
      </c>
      <c r="J58" s="5"/>
      <c r="K58" s="9" t="s">
        <v>129</v>
      </c>
      <c r="L58" s="10"/>
      <c r="M58" s="51"/>
      <c r="N58" s="14"/>
      <c r="P58" s="1"/>
    </row>
    <row r="59" spans="1:16" s="11" customFormat="1" ht="33.75">
      <c r="A59" s="40">
        <f t="shared" si="0"/>
        <v>54</v>
      </c>
      <c r="B59" s="64"/>
      <c r="C59" s="58"/>
      <c r="D59" s="25" t="s">
        <v>127</v>
      </c>
      <c r="E59" s="21"/>
      <c r="F59" s="48" t="s">
        <v>128</v>
      </c>
      <c r="G59" s="48" t="s">
        <v>126</v>
      </c>
      <c r="H59" s="22">
        <f t="shared" ref="H59" si="5">I59-I58</f>
        <v>1.6999999999999886</v>
      </c>
      <c r="I59" s="23">
        <v>164.29999999999998</v>
      </c>
      <c r="J59" s="20"/>
      <c r="K59" s="25" t="s">
        <v>207</v>
      </c>
      <c r="L59" s="24">
        <f>I59-I50</f>
        <v>49.299999999999983</v>
      </c>
      <c r="M59" s="51"/>
      <c r="N59" s="14"/>
      <c r="P59" s="1"/>
    </row>
    <row r="60" spans="1:16" s="11" customFormat="1" ht="14.25">
      <c r="A60" s="39">
        <f t="shared" si="0"/>
        <v>55</v>
      </c>
      <c r="B60" s="63" t="s">
        <v>25</v>
      </c>
      <c r="C60" s="70"/>
      <c r="D60" s="47"/>
      <c r="E60" s="16"/>
      <c r="F60" s="47" t="s">
        <v>111</v>
      </c>
      <c r="G60" s="47" t="s">
        <v>115</v>
      </c>
      <c r="H60" s="6">
        <f t="shared" si="4"/>
        <v>1.8000000000000114</v>
      </c>
      <c r="I60" s="7">
        <v>166.1</v>
      </c>
      <c r="J60" s="5"/>
      <c r="K60" s="9"/>
      <c r="L60" s="10"/>
      <c r="M60" s="51"/>
      <c r="N60" s="14"/>
      <c r="P60" s="1"/>
    </row>
    <row r="61" spans="1:16" s="11" customFormat="1" ht="14.25">
      <c r="A61" s="39">
        <f t="shared" si="0"/>
        <v>56</v>
      </c>
      <c r="B61" s="63" t="s">
        <v>19</v>
      </c>
      <c r="C61" s="70"/>
      <c r="D61" s="47"/>
      <c r="E61" s="16"/>
      <c r="F61" s="47" t="s">
        <v>111</v>
      </c>
      <c r="G61" s="47" t="s">
        <v>115</v>
      </c>
      <c r="H61" s="6">
        <f t="shared" si="4"/>
        <v>3.2999999999999829</v>
      </c>
      <c r="I61" s="7">
        <v>169.39999999999998</v>
      </c>
      <c r="J61" s="5"/>
      <c r="K61" s="9"/>
      <c r="L61" s="10"/>
      <c r="M61" s="51"/>
      <c r="N61" s="14"/>
      <c r="P61" s="1"/>
    </row>
    <row r="62" spans="1:16" s="11" customFormat="1" ht="14.25">
      <c r="A62" s="39">
        <f t="shared" si="0"/>
        <v>57</v>
      </c>
      <c r="B62" s="63" t="s">
        <v>92</v>
      </c>
      <c r="C62" s="70"/>
      <c r="D62" s="47"/>
      <c r="E62" s="16"/>
      <c r="F62" s="47" t="s">
        <v>100</v>
      </c>
      <c r="G62" s="47" t="s">
        <v>120</v>
      </c>
      <c r="H62" s="6">
        <f t="shared" si="4"/>
        <v>2.8000000000000114</v>
      </c>
      <c r="I62" s="7">
        <v>172.2</v>
      </c>
      <c r="J62" s="5"/>
      <c r="K62" s="9" t="s">
        <v>130</v>
      </c>
      <c r="L62" s="10"/>
      <c r="M62" s="51"/>
      <c r="N62" s="14"/>
      <c r="P62" s="1"/>
    </row>
    <row r="63" spans="1:16" s="11" customFormat="1" ht="14.25">
      <c r="A63" s="39">
        <f t="shared" si="0"/>
        <v>58</v>
      </c>
      <c r="B63" s="63" t="s">
        <v>25</v>
      </c>
      <c r="C63" s="70"/>
      <c r="D63" s="47"/>
      <c r="E63" s="16"/>
      <c r="F63" s="47" t="s">
        <v>111</v>
      </c>
      <c r="G63" s="47" t="s">
        <v>115</v>
      </c>
      <c r="H63" s="6">
        <f t="shared" si="4"/>
        <v>0.19999999999998863</v>
      </c>
      <c r="I63" s="7">
        <v>172.39999999999998</v>
      </c>
      <c r="J63" s="5"/>
      <c r="K63" s="9"/>
      <c r="L63" s="10"/>
      <c r="M63" s="51"/>
      <c r="N63" s="14"/>
      <c r="P63" s="1"/>
    </row>
    <row r="64" spans="1:16" s="11" customFormat="1" ht="14.25">
      <c r="A64" s="39">
        <f t="shared" si="0"/>
        <v>59</v>
      </c>
      <c r="B64" s="63" t="s">
        <v>26</v>
      </c>
      <c r="C64" s="70"/>
      <c r="D64" s="47"/>
      <c r="E64" s="16"/>
      <c r="F64" s="47" t="s">
        <v>111</v>
      </c>
      <c r="G64" s="47" t="s">
        <v>115</v>
      </c>
      <c r="H64" s="6">
        <f t="shared" si="4"/>
        <v>4.5</v>
      </c>
      <c r="I64" s="7">
        <v>176.89999999999998</v>
      </c>
      <c r="J64" s="5"/>
      <c r="K64" s="9" t="s">
        <v>138</v>
      </c>
      <c r="L64" s="10"/>
      <c r="M64" s="51"/>
      <c r="N64" s="14"/>
      <c r="P64" s="1"/>
    </row>
    <row r="65" spans="1:16" s="11" customFormat="1" ht="14.25">
      <c r="A65" s="39">
        <f t="shared" si="0"/>
        <v>60</v>
      </c>
      <c r="B65" s="63" t="s">
        <v>26</v>
      </c>
      <c r="C65" s="70"/>
      <c r="D65" s="47"/>
      <c r="E65" s="16"/>
      <c r="F65" s="47" t="s">
        <v>100</v>
      </c>
      <c r="G65" s="47" t="s">
        <v>115</v>
      </c>
      <c r="H65" s="6">
        <f t="shared" si="4"/>
        <v>0</v>
      </c>
      <c r="I65" s="7">
        <v>176.89999999999998</v>
      </c>
      <c r="J65" s="5"/>
      <c r="K65" s="9" t="s">
        <v>137</v>
      </c>
      <c r="L65" s="10"/>
      <c r="M65" s="51"/>
      <c r="N65" s="14"/>
      <c r="P65" s="1"/>
    </row>
    <row r="66" spans="1:16" s="11" customFormat="1" ht="13.5">
      <c r="A66" s="39">
        <f t="shared" si="0"/>
        <v>61</v>
      </c>
      <c r="B66" s="81" t="s">
        <v>132</v>
      </c>
      <c r="C66" s="82"/>
      <c r="D66" s="47" t="s">
        <v>133</v>
      </c>
      <c r="E66" s="16"/>
      <c r="F66" s="47" t="s">
        <v>100</v>
      </c>
      <c r="G66" s="47" t="s">
        <v>115</v>
      </c>
      <c r="H66" s="6">
        <f t="shared" si="4"/>
        <v>4.4000000000000057</v>
      </c>
      <c r="I66" s="7">
        <v>181.29999999999998</v>
      </c>
      <c r="J66" s="5"/>
      <c r="K66" s="9" t="s">
        <v>136</v>
      </c>
      <c r="L66" s="10"/>
      <c r="M66" s="51"/>
      <c r="N66" s="14"/>
      <c r="P66" s="1"/>
    </row>
    <row r="67" spans="1:16" s="11" customFormat="1" ht="14.25">
      <c r="A67" s="39">
        <f t="shared" si="0"/>
        <v>62</v>
      </c>
      <c r="B67" s="63" t="s">
        <v>23</v>
      </c>
      <c r="C67" s="70" t="s">
        <v>22</v>
      </c>
      <c r="D67" s="47" t="s">
        <v>131</v>
      </c>
      <c r="E67" s="16"/>
      <c r="F67" s="47" t="s">
        <v>125</v>
      </c>
      <c r="G67" s="47" t="s">
        <v>134</v>
      </c>
      <c r="H67" s="6">
        <f t="shared" si="4"/>
        <v>0.70000000000001705</v>
      </c>
      <c r="I67" s="7">
        <v>182</v>
      </c>
      <c r="J67" s="5"/>
      <c r="K67" s="9"/>
      <c r="L67" s="10"/>
      <c r="M67" s="51"/>
      <c r="N67" s="14"/>
      <c r="P67" s="1"/>
    </row>
    <row r="68" spans="1:16" s="11" customFormat="1" ht="14.25">
      <c r="A68" s="39">
        <f t="shared" si="0"/>
        <v>63</v>
      </c>
      <c r="B68" s="63" t="s">
        <v>26</v>
      </c>
      <c r="C68" s="70" t="s">
        <v>22</v>
      </c>
      <c r="D68" s="47" t="s">
        <v>139</v>
      </c>
      <c r="E68" s="16"/>
      <c r="F68" s="47" t="s">
        <v>111</v>
      </c>
      <c r="G68" s="47" t="s">
        <v>134</v>
      </c>
      <c r="H68" s="6">
        <f t="shared" si="4"/>
        <v>45.099999999999994</v>
      </c>
      <c r="I68" s="7">
        <v>227.1</v>
      </c>
      <c r="J68" s="5"/>
      <c r="K68" s="9" t="s">
        <v>135</v>
      </c>
      <c r="L68" s="10"/>
      <c r="M68" s="51"/>
      <c r="N68" s="14"/>
      <c r="P68" s="1"/>
    </row>
    <row r="69" spans="1:16" s="11" customFormat="1" ht="14.25">
      <c r="A69" s="39">
        <f t="shared" si="0"/>
        <v>64</v>
      </c>
      <c r="B69" s="63" t="s">
        <v>25</v>
      </c>
      <c r="C69" s="70" t="s">
        <v>22</v>
      </c>
      <c r="D69" s="47"/>
      <c r="E69" s="16"/>
      <c r="F69" s="47" t="s">
        <v>111</v>
      </c>
      <c r="G69" s="47" t="s">
        <v>108</v>
      </c>
      <c r="H69" s="6">
        <f t="shared" si="4"/>
        <v>1.9000000000000057</v>
      </c>
      <c r="I69" s="7">
        <v>229</v>
      </c>
      <c r="J69" s="5"/>
      <c r="K69" s="9"/>
      <c r="L69" s="10"/>
      <c r="M69" s="51"/>
      <c r="N69" s="14"/>
      <c r="P69" s="1"/>
    </row>
    <row r="70" spans="1:16" s="11" customFormat="1" ht="14.25">
      <c r="A70" s="39">
        <f t="shared" si="0"/>
        <v>65</v>
      </c>
      <c r="B70" s="63"/>
      <c r="C70" s="70"/>
      <c r="D70" s="47" t="s">
        <v>107</v>
      </c>
      <c r="E70" s="16"/>
      <c r="F70" s="47" t="s">
        <v>104</v>
      </c>
      <c r="G70" s="47" t="s">
        <v>105</v>
      </c>
      <c r="H70" s="6">
        <f t="shared" si="4"/>
        <v>0</v>
      </c>
      <c r="I70" s="7">
        <v>229</v>
      </c>
      <c r="J70" s="5"/>
      <c r="K70" s="9"/>
      <c r="L70" s="10"/>
      <c r="M70" s="51"/>
      <c r="N70" s="14"/>
      <c r="P70" s="1"/>
    </row>
    <row r="71" spans="1:16" s="11" customFormat="1" ht="22.5">
      <c r="A71" s="39">
        <f t="shared" ref="A71:A106" si="6">A70+1</f>
        <v>66</v>
      </c>
      <c r="B71" s="63"/>
      <c r="C71" s="70"/>
      <c r="D71" s="47" t="s">
        <v>106</v>
      </c>
      <c r="E71" s="16"/>
      <c r="F71" s="49" t="s">
        <v>140</v>
      </c>
      <c r="G71" s="47" t="s">
        <v>142</v>
      </c>
      <c r="H71" s="6">
        <f t="shared" si="4"/>
        <v>0</v>
      </c>
      <c r="I71" s="7">
        <v>228.99999999999997</v>
      </c>
      <c r="J71" s="5"/>
      <c r="K71" s="9" t="s">
        <v>141</v>
      </c>
      <c r="L71" s="10"/>
      <c r="M71" s="51"/>
      <c r="N71" s="14"/>
      <c r="P71" s="1"/>
    </row>
    <row r="72" spans="1:16" s="11" customFormat="1" ht="14.25">
      <c r="A72" s="39">
        <f t="shared" si="6"/>
        <v>67</v>
      </c>
      <c r="B72" s="63" t="s">
        <v>19</v>
      </c>
      <c r="C72" s="70" t="s">
        <v>22</v>
      </c>
      <c r="D72" s="47"/>
      <c r="E72" s="16"/>
      <c r="F72" s="47" t="s">
        <v>111</v>
      </c>
      <c r="G72" s="47" t="s">
        <v>143</v>
      </c>
      <c r="H72" s="6">
        <f t="shared" si="4"/>
        <v>0.5</v>
      </c>
      <c r="I72" s="7">
        <v>229.49999999999997</v>
      </c>
      <c r="J72" s="5"/>
      <c r="K72" s="9"/>
      <c r="L72" s="10"/>
      <c r="M72" s="51"/>
      <c r="N72" s="14"/>
      <c r="P72" s="1"/>
    </row>
    <row r="73" spans="1:16" s="11" customFormat="1" ht="14.25">
      <c r="A73" s="39">
        <f t="shared" si="6"/>
        <v>68</v>
      </c>
      <c r="B73" s="63" t="s">
        <v>92</v>
      </c>
      <c r="C73" s="70" t="s">
        <v>22</v>
      </c>
      <c r="D73" s="47"/>
      <c r="E73" s="16"/>
      <c r="F73" s="47" t="s">
        <v>100</v>
      </c>
      <c r="G73" s="47" t="s">
        <v>143</v>
      </c>
      <c r="H73" s="6">
        <f t="shared" si="4"/>
        <v>0.30000000000001137</v>
      </c>
      <c r="I73" s="7">
        <v>229.79999999999998</v>
      </c>
      <c r="J73" s="5"/>
      <c r="K73" s="9"/>
      <c r="L73" s="10"/>
      <c r="M73" s="51"/>
      <c r="N73" s="14"/>
      <c r="P73" s="1"/>
    </row>
    <row r="74" spans="1:16" s="11" customFormat="1" ht="22.5">
      <c r="A74" s="39">
        <f t="shared" si="6"/>
        <v>69</v>
      </c>
      <c r="B74" s="63" t="s">
        <v>23</v>
      </c>
      <c r="C74" s="70" t="s">
        <v>22</v>
      </c>
      <c r="D74" s="49" t="s">
        <v>98</v>
      </c>
      <c r="E74" s="16"/>
      <c r="F74" s="47" t="s">
        <v>125</v>
      </c>
      <c r="G74" s="47" t="s">
        <v>120</v>
      </c>
      <c r="H74" s="6">
        <f t="shared" si="4"/>
        <v>14.200000000000017</v>
      </c>
      <c r="I74" s="7">
        <v>244</v>
      </c>
      <c r="J74" s="5"/>
      <c r="K74" s="9"/>
      <c r="L74" s="10"/>
      <c r="M74" s="51"/>
      <c r="N74" s="14"/>
      <c r="P74" s="1"/>
    </row>
    <row r="75" spans="1:16" s="11" customFormat="1" ht="14.25">
      <c r="A75" s="39">
        <f t="shared" si="6"/>
        <v>70</v>
      </c>
      <c r="B75" s="63" t="s">
        <v>19</v>
      </c>
      <c r="C75" s="70" t="s">
        <v>144</v>
      </c>
      <c r="D75" s="47" t="s">
        <v>145</v>
      </c>
      <c r="E75" s="16"/>
      <c r="F75" s="47" t="s">
        <v>153</v>
      </c>
      <c r="G75" s="47" t="s">
        <v>150</v>
      </c>
      <c r="H75" s="6">
        <f t="shared" si="4"/>
        <v>4.8999999999999773</v>
      </c>
      <c r="I75" s="7">
        <v>248.89999999999998</v>
      </c>
      <c r="J75" s="5"/>
      <c r="K75" s="9"/>
      <c r="L75" s="10"/>
      <c r="M75" s="51"/>
      <c r="N75" s="14"/>
      <c r="P75" s="1"/>
    </row>
    <row r="76" spans="1:16" s="11" customFormat="1" ht="14.25">
      <c r="A76" s="39">
        <f t="shared" si="6"/>
        <v>71</v>
      </c>
      <c r="B76" s="63" t="s">
        <v>25</v>
      </c>
      <c r="C76" s="70" t="s">
        <v>144</v>
      </c>
      <c r="D76" s="47" t="s">
        <v>148</v>
      </c>
      <c r="E76" s="16"/>
      <c r="F76" s="47" t="s">
        <v>149</v>
      </c>
      <c r="G76" s="47" t="s">
        <v>89</v>
      </c>
      <c r="H76" s="6">
        <f t="shared" si="4"/>
        <v>2.6999999999999886</v>
      </c>
      <c r="I76" s="7">
        <v>251.59999999999997</v>
      </c>
      <c r="J76" s="5"/>
      <c r="K76" s="9"/>
      <c r="L76" s="10"/>
      <c r="M76" s="51"/>
      <c r="N76" s="14"/>
      <c r="P76" s="1"/>
    </row>
    <row r="77" spans="1:16" s="11" customFormat="1" ht="14.25">
      <c r="A77" s="39">
        <f t="shared" si="6"/>
        <v>72</v>
      </c>
      <c r="B77" s="63" t="s">
        <v>151</v>
      </c>
      <c r="C77" s="70" t="s">
        <v>144</v>
      </c>
      <c r="D77" s="47" t="s">
        <v>152</v>
      </c>
      <c r="E77" s="16"/>
      <c r="F77" s="47" t="s">
        <v>146</v>
      </c>
      <c r="G77" s="47" t="s">
        <v>154</v>
      </c>
      <c r="H77" s="6">
        <f t="shared" si="4"/>
        <v>1.9000000000000341</v>
      </c>
      <c r="I77" s="7">
        <v>253.5</v>
      </c>
      <c r="J77" s="5"/>
      <c r="K77" s="9"/>
      <c r="L77" s="10"/>
      <c r="M77" s="51"/>
      <c r="N77" s="14"/>
      <c r="P77" s="1"/>
    </row>
    <row r="78" spans="1:16" s="11" customFormat="1" ht="33.75">
      <c r="A78" s="40">
        <f t="shared" si="6"/>
        <v>73</v>
      </c>
      <c r="B78" s="64"/>
      <c r="C78" s="58"/>
      <c r="D78" s="48" t="s">
        <v>183</v>
      </c>
      <c r="E78" s="21"/>
      <c r="F78" s="48" t="s">
        <v>184</v>
      </c>
      <c r="G78" s="48" t="s">
        <v>154</v>
      </c>
      <c r="H78" s="22">
        <f t="shared" si="4"/>
        <v>1.5</v>
      </c>
      <c r="I78" s="23">
        <v>255</v>
      </c>
      <c r="J78" s="20"/>
      <c r="K78" s="25" t="s">
        <v>208</v>
      </c>
      <c r="L78" s="24">
        <f>I78-I59</f>
        <v>90.700000000000017</v>
      </c>
      <c r="M78" s="51"/>
      <c r="N78" s="14"/>
      <c r="P78" s="1"/>
    </row>
    <row r="79" spans="1:16" s="11" customFormat="1" ht="14.25">
      <c r="A79" s="39">
        <f t="shared" si="6"/>
        <v>74</v>
      </c>
      <c r="B79" s="63" t="s">
        <v>92</v>
      </c>
      <c r="C79" s="70" t="s">
        <v>144</v>
      </c>
      <c r="D79" s="47" t="s">
        <v>155</v>
      </c>
      <c r="E79" s="16"/>
      <c r="F79" s="47" t="s">
        <v>153</v>
      </c>
      <c r="G79" s="47" t="s">
        <v>157</v>
      </c>
      <c r="H79" s="6">
        <f t="shared" si="4"/>
        <v>6.0999999999999659</v>
      </c>
      <c r="I79" s="7">
        <v>261.09999999999997</v>
      </c>
      <c r="J79" s="5"/>
      <c r="K79" s="9"/>
      <c r="L79" s="10"/>
      <c r="M79" s="51"/>
      <c r="N79" s="14"/>
      <c r="P79" s="1"/>
    </row>
    <row r="80" spans="1:16" s="11" customFormat="1" ht="14.25">
      <c r="A80" s="39">
        <f t="shared" si="6"/>
        <v>75</v>
      </c>
      <c r="B80" s="63" t="s">
        <v>151</v>
      </c>
      <c r="C80" s="70" t="s">
        <v>144</v>
      </c>
      <c r="D80" s="47" t="s">
        <v>156</v>
      </c>
      <c r="E80" s="16"/>
      <c r="F80" s="47" t="s">
        <v>149</v>
      </c>
      <c r="G80" s="47" t="s">
        <v>157</v>
      </c>
      <c r="H80" s="6">
        <f t="shared" si="4"/>
        <v>2.8000000000000114</v>
      </c>
      <c r="I80" s="7">
        <v>263.89999999999998</v>
      </c>
      <c r="J80" s="5"/>
      <c r="K80" s="9"/>
      <c r="L80" s="10"/>
      <c r="M80" s="51"/>
      <c r="N80" s="14"/>
      <c r="P80" s="1"/>
    </row>
    <row r="81" spans="1:16" s="11" customFormat="1" ht="14.25">
      <c r="A81" s="39">
        <f t="shared" si="6"/>
        <v>76</v>
      </c>
      <c r="B81" s="63" t="s">
        <v>92</v>
      </c>
      <c r="C81" s="70"/>
      <c r="D81" s="47"/>
      <c r="E81" s="16"/>
      <c r="F81" s="47" t="s">
        <v>153</v>
      </c>
      <c r="G81" s="47" t="s">
        <v>157</v>
      </c>
      <c r="H81" s="6">
        <f t="shared" si="4"/>
        <v>0.39999999999997726</v>
      </c>
      <c r="I81" s="7">
        <v>264.29999999999995</v>
      </c>
      <c r="J81" s="5"/>
      <c r="K81" s="9"/>
      <c r="L81" s="10"/>
      <c r="M81" s="51"/>
      <c r="N81" s="14"/>
      <c r="P81" s="1"/>
    </row>
    <row r="82" spans="1:16" s="11" customFormat="1" ht="14.25">
      <c r="A82" s="39">
        <f t="shared" si="6"/>
        <v>77</v>
      </c>
      <c r="B82" s="63" t="s">
        <v>151</v>
      </c>
      <c r="C82" s="70" t="s">
        <v>144</v>
      </c>
      <c r="D82" s="47" t="s">
        <v>158</v>
      </c>
      <c r="E82" s="16"/>
      <c r="F82" s="47" t="s">
        <v>146</v>
      </c>
      <c r="G82" s="47" t="s">
        <v>157</v>
      </c>
      <c r="H82" s="6">
        <f t="shared" si="4"/>
        <v>0.60000000000002274</v>
      </c>
      <c r="I82" s="7">
        <v>264.89999999999998</v>
      </c>
      <c r="J82" s="5"/>
      <c r="K82" s="9"/>
      <c r="L82" s="10"/>
      <c r="M82" s="51"/>
      <c r="N82" s="14"/>
      <c r="P82" s="1"/>
    </row>
    <row r="83" spans="1:16" s="11" customFormat="1" ht="14.25">
      <c r="A83" s="39">
        <f t="shared" si="6"/>
        <v>78</v>
      </c>
      <c r="B83" s="63" t="s">
        <v>151</v>
      </c>
      <c r="C83" s="70" t="s">
        <v>144</v>
      </c>
      <c r="D83" s="47" t="s">
        <v>159</v>
      </c>
      <c r="E83" s="16"/>
      <c r="F83" s="47" t="s">
        <v>149</v>
      </c>
      <c r="G83" s="47" t="s">
        <v>157</v>
      </c>
      <c r="H83" s="6">
        <f t="shared" si="4"/>
        <v>2.8000000000000114</v>
      </c>
      <c r="I83" s="7">
        <v>267.7</v>
      </c>
      <c r="J83" s="5"/>
      <c r="K83" s="9"/>
      <c r="L83" s="10"/>
      <c r="M83" s="51"/>
      <c r="N83" s="14"/>
      <c r="P83" s="1"/>
    </row>
    <row r="84" spans="1:16" s="11" customFormat="1" ht="14.25">
      <c r="A84" s="39">
        <f t="shared" si="6"/>
        <v>79</v>
      </c>
      <c r="B84" s="63" t="s">
        <v>19</v>
      </c>
      <c r="C84" s="70" t="s">
        <v>144</v>
      </c>
      <c r="D84" s="47" t="s">
        <v>160</v>
      </c>
      <c r="E84" s="16"/>
      <c r="F84" s="47" t="s">
        <v>168</v>
      </c>
      <c r="G84" s="47" t="s">
        <v>63</v>
      </c>
      <c r="H84" s="6">
        <f t="shared" si="4"/>
        <v>5.5</v>
      </c>
      <c r="I84" s="7">
        <v>273.2</v>
      </c>
      <c r="J84" s="5"/>
      <c r="K84" s="9"/>
      <c r="L84" s="10"/>
      <c r="M84" s="51"/>
      <c r="N84" s="14"/>
      <c r="P84" s="1"/>
    </row>
    <row r="85" spans="1:16" s="11" customFormat="1" ht="14.25">
      <c r="A85" s="39">
        <f t="shared" si="6"/>
        <v>80</v>
      </c>
      <c r="B85" s="63" t="s">
        <v>25</v>
      </c>
      <c r="C85" s="70" t="s">
        <v>144</v>
      </c>
      <c r="D85" s="47" t="s">
        <v>162</v>
      </c>
      <c r="E85" s="16"/>
      <c r="F85" s="47" t="s">
        <v>146</v>
      </c>
      <c r="G85" s="47" t="s">
        <v>147</v>
      </c>
      <c r="H85" s="6">
        <f t="shared" si="4"/>
        <v>0.69999999999998863</v>
      </c>
      <c r="I85" s="7">
        <v>273.89999999999998</v>
      </c>
      <c r="J85" s="5"/>
      <c r="K85" s="9"/>
      <c r="L85" s="10"/>
      <c r="M85" s="51"/>
      <c r="N85" s="14"/>
      <c r="P85" s="1"/>
    </row>
    <row r="86" spans="1:16" s="11" customFormat="1" ht="14.25">
      <c r="A86" s="39">
        <f t="shared" si="6"/>
        <v>81</v>
      </c>
      <c r="B86" s="63" t="s">
        <v>151</v>
      </c>
      <c r="C86" s="70" t="s">
        <v>144</v>
      </c>
      <c r="D86" s="47" t="s">
        <v>163</v>
      </c>
      <c r="E86" s="16"/>
      <c r="F86" s="47" t="s">
        <v>149</v>
      </c>
      <c r="G86" s="47" t="s">
        <v>165</v>
      </c>
      <c r="H86" s="6">
        <f t="shared" si="4"/>
        <v>0.80000000000001137</v>
      </c>
      <c r="I86" s="7">
        <v>274.7</v>
      </c>
      <c r="J86" s="5"/>
      <c r="K86" s="9"/>
      <c r="L86" s="10"/>
      <c r="M86" s="51"/>
      <c r="N86" s="14"/>
      <c r="P86" s="1"/>
    </row>
    <row r="87" spans="1:16" s="11" customFormat="1" ht="14.25">
      <c r="A87" s="39">
        <f t="shared" si="6"/>
        <v>82</v>
      </c>
      <c r="B87" s="63" t="s">
        <v>25</v>
      </c>
      <c r="C87" s="70" t="s">
        <v>144</v>
      </c>
      <c r="D87" s="47" t="s">
        <v>164</v>
      </c>
      <c r="E87" s="16"/>
      <c r="F87" s="47" t="s">
        <v>146</v>
      </c>
      <c r="G87" s="47" t="s">
        <v>167</v>
      </c>
      <c r="H87" s="6">
        <f t="shared" si="4"/>
        <v>1.5</v>
      </c>
      <c r="I87" s="7">
        <v>276.2</v>
      </c>
      <c r="J87" s="5"/>
      <c r="K87" s="9"/>
      <c r="L87" s="10"/>
      <c r="M87" s="51"/>
      <c r="N87" s="14"/>
      <c r="P87" s="1"/>
    </row>
    <row r="88" spans="1:16" s="11" customFormat="1" ht="14.25">
      <c r="A88" s="39">
        <f t="shared" si="6"/>
        <v>83</v>
      </c>
      <c r="B88" s="63" t="s">
        <v>92</v>
      </c>
      <c r="C88" s="70" t="s">
        <v>144</v>
      </c>
      <c r="D88" s="47" t="s">
        <v>166</v>
      </c>
      <c r="E88" s="16"/>
      <c r="F88" s="47" t="s">
        <v>168</v>
      </c>
      <c r="G88" s="47" t="s">
        <v>147</v>
      </c>
      <c r="H88" s="6">
        <f t="shared" si="4"/>
        <v>9.9999999999965894E-2</v>
      </c>
      <c r="I88" s="7">
        <v>276.29999999999995</v>
      </c>
      <c r="J88" s="5"/>
      <c r="K88" s="9"/>
      <c r="L88" s="10"/>
      <c r="M88" s="51"/>
      <c r="N88" s="14"/>
      <c r="P88" s="1"/>
    </row>
    <row r="89" spans="1:16" s="11" customFormat="1" ht="14.25">
      <c r="A89" s="39">
        <f t="shared" si="6"/>
        <v>84</v>
      </c>
      <c r="B89" s="63" t="s">
        <v>92</v>
      </c>
      <c r="C89" s="70" t="s">
        <v>144</v>
      </c>
      <c r="D89" s="47"/>
      <c r="E89" s="16"/>
      <c r="F89" s="47" t="s">
        <v>168</v>
      </c>
      <c r="G89" s="47" t="s">
        <v>147</v>
      </c>
      <c r="H89" s="6">
        <f t="shared" si="4"/>
        <v>0.20000000000004547</v>
      </c>
      <c r="I89" s="7">
        <v>276.5</v>
      </c>
      <c r="J89" s="5"/>
      <c r="K89" s="9"/>
      <c r="L89" s="10"/>
      <c r="M89" s="51"/>
      <c r="N89" s="14"/>
      <c r="P89" s="1"/>
    </row>
    <row r="90" spans="1:16" s="11" customFormat="1" ht="14.25">
      <c r="A90" s="39">
        <f t="shared" si="6"/>
        <v>85</v>
      </c>
      <c r="B90" s="63" t="s">
        <v>25</v>
      </c>
      <c r="C90" s="70"/>
      <c r="D90" s="47"/>
      <c r="E90" s="16"/>
      <c r="F90" s="47" t="s">
        <v>161</v>
      </c>
      <c r="G90" s="47" t="s">
        <v>185</v>
      </c>
      <c r="H90" s="6">
        <f t="shared" si="4"/>
        <v>0.5</v>
      </c>
      <c r="I90" s="7">
        <v>277</v>
      </c>
      <c r="J90" s="5"/>
      <c r="K90" s="9"/>
      <c r="L90" s="10"/>
      <c r="M90" s="51"/>
      <c r="N90" s="14"/>
      <c r="P90" s="1"/>
    </row>
    <row r="91" spans="1:16" s="11" customFormat="1" ht="14.25">
      <c r="A91" s="39">
        <f t="shared" si="6"/>
        <v>86</v>
      </c>
      <c r="B91" s="63" t="s">
        <v>92</v>
      </c>
      <c r="C91" s="70" t="s">
        <v>144</v>
      </c>
      <c r="D91" s="47" t="s">
        <v>169</v>
      </c>
      <c r="E91" s="16"/>
      <c r="F91" s="47" t="s">
        <v>168</v>
      </c>
      <c r="G91" s="47" t="s">
        <v>171</v>
      </c>
      <c r="H91" s="6">
        <f t="shared" si="4"/>
        <v>9.9999999999965894E-2</v>
      </c>
      <c r="I91" s="7">
        <v>277.09999999999997</v>
      </c>
      <c r="J91" s="5"/>
      <c r="K91" s="9" t="s">
        <v>186</v>
      </c>
      <c r="L91" s="10"/>
      <c r="M91" s="51"/>
      <c r="N91" s="14"/>
      <c r="P91" s="1"/>
    </row>
    <row r="92" spans="1:16" s="11" customFormat="1" ht="14.25">
      <c r="A92" s="39">
        <f t="shared" si="6"/>
        <v>87</v>
      </c>
      <c r="B92" s="63" t="s">
        <v>19</v>
      </c>
      <c r="C92" s="70" t="s">
        <v>144</v>
      </c>
      <c r="D92" s="47" t="s">
        <v>170</v>
      </c>
      <c r="E92" s="16"/>
      <c r="F92" s="47" t="s">
        <v>161</v>
      </c>
      <c r="G92" s="47" t="s">
        <v>171</v>
      </c>
      <c r="H92" s="6">
        <f t="shared" si="4"/>
        <v>0.40000000000003411</v>
      </c>
      <c r="I92" s="7">
        <v>277.5</v>
      </c>
      <c r="J92" s="5"/>
      <c r="K92" s="9"/>
      <c r="L92" s="10"/>
      <c r="M92" s="51"/>
      <c r="N92" s="14"/>
      <c r="P92" s="1"/>
    </row>
    <row r="93" spans="1:16" s="11" customFormat="1" ht="14.25">
      <c r="A93" s="39">
        <f t="shared" si="6"/>
        <v>88</v>
      </c>
      <c r="B93" s="63" t="s">
        <v>151</v>
      </c>
      <c r="C93" s="70" t="s">
        <v>144</v>
      </c>
      <c r="D93" s="47" t="s">
        <v>172</v>
      </c>
      <c r="E93" s="16"/>
      <c r="F93" s="47" t="s">
        <v>173</v>
      </c>
      <c r="G93" s="47" t="s">
        <v>174</v>
      </c>
      <c r="H93" s="6">
        <f t="shared" si="4"/>
        <v>7.2999999999999545</v>
      </c>
      <c r="I93" s="7">
        <v>284.79999999999995</v>
      </c>
      <c r="J93" s="5"/>
      <c r="K93" s="9" t="s">
        <v>187</v>
      </c>
      <c r="L93" s="10"/>
      <c r="M93" s="51"/>
      <c r="N93" s="14"/>
      <c r="P93" s="1"/>
    </row>
    <row r="94" spans="1:16" s="11" customFormat="1" ht="14.25">
      <c r="A94" s="39">
        <f t="shared" si="6"/>
        <v>89</v>
      </c>
      <c r="B94" s="63" t="s">
        <v>83</v>
      </c>
      <c r="C94" s="70" t="s">
        <v>144</v>
      </c>
      <c r="D94" s="47"/>
      <c r="E94" s="16"/>
      <c r="F94" s="47" t="s">
        <v>173</v>
      </c>
      <c r="G94" s="47" t="s">
        <v>147</v>
      </c>
      <c r="H94" s="6">
        <f t="shared" si="4"/>
        <v>0.40000000000003411</v>
      </c>
      <c r="I94" s="7">
        <v>285.2</v>
      </c>
      <c r="J94" s="5"/>
      <c r="K94" s="9" t="s">
        <v>188</v>
      </c>
      <c r="L94" s="10"/>
      <c r="M94" s="51"/>
      <c r="N94" s="14"/>
      <c r="P94" s="1"/>
    </row>
    <row r="95" spans="1:16" s="11" customFormat="1" ht="14.25">
      <c r="A95" s="39">
        <f t="shared" si="6"/>
        <v>90</v>
      </c>
      <c r="B95" s="63" t="s">
        <v>58</v>
      </c>
      <c r="C95" s="70"/>
      <c r="D95" s="47"/>
      <c r="E95" s="16"/>
      <c r="F95" s="47" t="s">
        <v>173</v>
      </c>
      <c r="G95" s="47" t="s">
        <v>147</v>
      </c>
      <c r="H95" s="6">
        <f t="shared" si="4"/>
        <v>0.39999999999997726</v>
      </c>
      <c r="I95" s="7">
        <v>285.59999999999997</v>
      </c>
      <c r="J95" s="5"/>
      <c r="K95" s="9" t="s">
        <v>189</v>
      </c>
      <c r="L95" s="10"/>
      <c r="M95" s="51"/>
      <c r="N95" s="14"/>
      <c r="P95" s="1"/>
    </row>
    <row r="96" spans="1:16" s="11" customFormat="1" ht="14.25">
      <c r="A96" s="39">
        <f t="shared" si="6"/>
        <v>91</v>
      </c>
      <c r="B96" s="63" t="s">
        <v>26</v>
      </c>
      <c r="C96" s="70" t="s">
        <v>144</v>
      </c>
      <c r="D96" s="47" t="s">
        <v>190</v>
      </c>
      <c r="E96" s="16"/>
      <c r="F96" s="47" t="s">
        <v>210</v>
      </c>
      <c r="G96" s="47" t="s">
        <v>147</v>
      </c>
      <c r="H96" s="6">
        <f t="shared" si="4"/>
        <v>4.1999999999999886</v>
      </c>
      <c r="I96" s="7">
        <v>289.79999999999995</v>
      </c>
      <c r="J96" s="5"/>
      <c r="K96" s="9"/>
      <c r="L96" s="10"/>
      <c r="M96" s="51"/>
      <c r="N96" s="14"/>
      <c r="P96" s="1"/>
    </row>
    <row r="97" spans="1:16" s="11" customFormat="1" ht="14.25">
      <c r="A97" s="39">
        <f t="shared" si="6"/>
        <v>92</v>
      </c>
      <c r="B97" s="63" t="s">
        <v>83</v>
      </c>
      <c r="C97" s="70" t="s">
        <v>144</v>
      </c>
      <c r="D97" s="47" t="s">
        <v>175</v>
      </c>
      <c r="E97" s="16"/>
      <c r="F97" s="47" t="s">
        <v>161</v>
      </c>
      <c r="G97" s="47" t="s">
        <v>33</v>
      </c>
      <c r="H97" s="6">
        <f t="shared" si="4"/>
        <v>0.40000000000003411</v>
      </c>
      <c r="I97" s="7">
        <v>290.2</v>
      </c>
      <c r="J97" s="5"/>
      <c r="K97" s="9"/>
      <c r="L97" s="10"/>
      <c r="M97" s="51"/>
      <c r="N97" s="14"/>
      <c r="P97" s="1"/>
    </row>
    <row r="98" spans="1:16" s="11" customFormat="1" ht="14.25">
      <c r="A98" s="39">
        <f t="shared" si="6"/>
        <v>93</v>
      </c>
      <c r="B98" s="63"/>
      <c r="C98" s="70" t="s">
        <v>144</v>
      </c>
      <c r="D98" s="47" t="s">
        <v>191</v>
      </c>
      <c r="E98" s="16"/>
      <c r="F98" s="47" t="s">
        <v>149</v>
      </c>
      <c r="G98" s="47" t="s">
        <v>33</v>
      </c>
      <c r="H98" s="6">
        <f t="shared" si="4"/>
        <v>7.5</v>
      </c>
      <c r="I98" s="7">
        <v>297.7</v>
      </c>
      <c r="J98" s="5"/>
      <c r="K98" s="9" t="s">
        <v>192</v>
      </c>
      <c r="L98" s="10"/>
      <c r="M98" s="51"/>
      <c r="N98" s="14"/>
      <c r="P98" s="1"/>
    </row>
    <row r="99" spans="1:16" s="11" customFormat="1" ht="14.25">
      <c r="A99" s="39">
        <f t="shared" si="6"/>
        <v>94</v>
      </c>
      <c r="B99" s="63" t="s">
        <v>151</v>
      </c>
      <c r="C99" s="70" t="s">
        <v>144</v>
      </c>
      <c r="D99" s="47" t="s">
        <v>193</v>
      </c>
      <c r="E99" s="16"/>
      <c r="F99" s="47" t="s">
        <v>168</v>
      </c>
      <c r="G99" s="47" t="s">
        <v>176</v>
      </c>
      <c r="H99" s="6">
        <f t="shared" si="4"/>
        <v>1.1999999999999886</v>
      </c>
      <c r="I99" s="7">
        <v>298.89999999999998</v>
      </c>
      <c r="J99" s="5"/>
      <c r="K99" s="9"/>
      <c r="L99" s="10"/>
      <c r="M99" s="51"/>
      <c r="N99" s="14"/>
      <c r="P99" s="1"/>
    </row>
    <row r="100" spans="1:16" s="11" customFormat="1" ht="14.25">
      <c r="A100" s="39">
        <f t="shared" si="6"/>
        <v>95</v>
      </c>
      <c r="B100" s="63" t="s">
        <v>195</v>
      </c>
      <c r="C100" s="70" t="s">
        <v>144</v>
      </c>
      <c r="D100" s="47" t="s">
        <v>194</v>
      </c>
      <c r="E100" s="16"/>
      <c r="F100" s="47" t="s">
        <v>146</v>
      </c>
      <c r="G100" s="47" t="s">
        <v>178</v>
      </c>
      <c r="H100" s="6">
        <f t="shared" si="4"/>
        <v>1.8000000000000114</v>
      </c>
      <c r="I100" s="7">
        <v>300.7</v>
      </c>
      <c r="J100" s="5"/>
      <c r="K100" s="9" t="s">
        <v>196</v>
      </c>
      <c r="L100" s="10"/>
      <c r="M100" s="51"/>
      <c r="N100" s="14"/>
      <c r="P100" s="1"/>
    </row>
    <row r="101" spans="1:16" s="11" customFormat="1" ht="14.25">
      <c r="A101" s="39">
        <f t="shared" si="6"/>
        <v>96</v>
      </c>
      <c r="B101" s="63" t="s">
        <v>19</v>
      </c>
      <c r="C101" s="70" t="s">
        <v>144</v>
      </c>
      <c r="D101" s="47" t="s">
        <v>177</v>
      </c>
      <c r="E101" s="16"/>
      <c r="F101" s="47" t="s">
        <v>146</v>
      </c>
      <c r="G101" s="47" t="s">
        <v>178</v>
      </c>
      <c r="H101" s="6">
        <f t="shared" si="4"/>
        <v>4.0999999999999659</v>
      </c>
      <c r="I101" s="7">
        <v>304.79999999999995</v>
      </c>
      <c r="J101" s="5"/>
      <c r="K101" s="9"/>
      <c r="L101" s="10"/>
      <c r="M101" s="51"/>
      <c r="N101" s="14"/>
      <c r="P101" s="1"/>
    </row>
    <row r="102" spans="1:16" s="11" customFormat="1" ht="14.25">
      <c r="A102" s="39">
        <f t="shared" si="6"/>
        <v>97</v>
      </c>
      <c r="B102" s="63" t="s">
        <v>151</v>
      </c>
      <c r="C102" s="70" t="s">
        <v>144</v>
      </c>
      <c r="D102" s="47" t="s">
        <v>179</v>
      </c>
      <c r="E102" s="16"/>
      <c r="F102" s="47" t="s">
        <v>153</v>
      </c>
      <c r="G102" s="47" t="s">
        <v>147</v>
      </c>
      <c r="H102" s="6">
        <f t="shared" si="4"/>
        <v>0.30000000000001137</v>
      </c>
      <c r="I102" s="7">
        <v>305.09999999999997</v>
      </c>
      <c r="J102" s="5"/>
      <c r="K102" s="9" t="s">
        <v>197</v>
      </c>
      <c r="L102" s="10"/>
      <c r="M102" s="51"/>
      <c r="N102" s="14"/>
      <c r="P102" s="1"/>
    </row>
    <row r="103" spans="1:16" s="11" customFormat="1" ht="14.25">
      <c r="A103" s="39">
        <f t="shared" si="6"/>
        <v>98</v>
      </c>
      <c r="B103" s="63" t="s">
        <v>151</v>
      </c>
      <c r="C103" s="70" t="s">
        <v>144</v>
      </c>
      <c r="D103" s="47" t="s">
        <v>180</v>
      </c>
      <c r="E103" s="16"/>
      <c r="F103" s="47" t="s">
        <v>153</v>
      </c>
      <c r="G103" s="47" t="s">
        <v>34</v>
      </c>
      <c r="H103" s="6">
        <f t="shared" si="4"/>
        <v>1.3000000000000114</v>
      </c>
      <c r="I103" s="7">
        <v>306.39999999999998</v>
      </c>
      <c r="J103" s="5"/>
      <c r="K103" s="9"/>
      <c r="L103" s="10"/>
      <c r="M103" s="51"/>
      <c r="N103" s="14"/>
      <c r="P103" s="1"/>
    </row>
    <row r="104" spans="1:16" s="11" customFormat="1" ht="14.25">
      <c r="A104" s="39">
        <f t="shared" si="6"/>
        <v>99</v>
      </c>
      <c r="B104" s="63" t="s">
        <v>151</v>
      </c>
      <c r="C104" s="70"/>
      <c r="D104" s="47" t="s">
        <v>181</v>
      </c>
      <c r="E104" s="16"/>
      <c r="F104" s="47" t="s">
        <v>161</v>
      </c>
      <c r="G104" s="47" t="s">
        <v>182</v>
      </c>
      <c r="H104" s="6">
        <f t="shared" si="4"/>
        <v>0.69999999999998863</v>
      </c>
      <c r="I104" s="7">
        <v>307.09999999999997</v>
      </c>
      <c r="J104" s="5"/>
      <c r="K104" s="9" t="s">
        <v>199</v>
      </c>
      <c r="L104" s="10"/>
      <c r="M104" s="51"/>
      <c r="N104" s="14"/>
      <c r="P104" s="1"/>
    </row>
    <row r="105" spans="1:16" s="11" customFormat="1" ht="14.25">
      <c r="A105" s="39">
        <f t="shared" si="6"/>
        <v>100</v>
      </c>
      <c r="B105" s="63" t="s">
        <v>92</v>
      </c>
      <c r="C105" s="70" t="s">
        <v>144</v>
      </c>
      <c r="D105" s="47" t="s">
        <v>200</v>
      </c>
      <c r="E105" s="16"/>
      <c r="F105" s="47" t="s">
        <v>153</v>
      </c>
      <c r="G105" s="47" t="s">
        <v>201</v>
      </c>
      <c r="H105" s="6">
        <f t="shared" si="4"/>
        <v>1.5</v>
      </c>
      <c r="I105" s="7">
        <v>308.59999999999997</v>
      </c>
      <c r="J105" s="5"/>
      <c r="K105" s="9"/>
      <c r="L105" s="10"/>
      <c r="M105" s="51"/>
      <c r="N105" s="14"/>
      <c r="P105" s="1"/>
    </row>
    <row r="106" spans="1:16" ht="45.75" thickBot="1">
      <c r="A106" s="41">
        <f t="shared" si="6"/>
        <v>101</v>
      </c>
      <c r="B106" s="65"/>
      <c r="C106" s="59"/>
      <c r="D106" s="38" t="s">
        <v>215</v>
      </c>
      <c r="E106" s="35"/>
      <c r="F106" s="34" t="s">
        <v>202</v>
      </c>
      <c r="G106" s="34"/>
      <c r="H106" s="36">
        <f t="shared" si="4"/>
        <v>0.5</v>
      </c>
      <c r="I106" s="37">
        <v>309.09999999999997</v>
      </c>
      <c r="J106" s="34"/>
      <c r="K106" s="38" t="s">
        <v>214</v>
      </c>
      <c r="L106" s="44">
        <f>I106-I78</f>
        <v>54.099999999999966</v>
      </c>
      <c r="M106" s="51"/>
      <c r="N106" s="14"/>
    </row>
    <row r="107" spans="1:16">
      <c r="A107" s="42"/>
      <c r="B107" s="60"/>
      <c r="C107" s="60"/>
      <c r="N107" s="14"/>
    </row>
    <row r="108" spans="1:16" ht="21">
      <c r="B108" s="89" t="s">
        <v>213</v>
      </c>
    </row>
  </sheetData>
  <mergeCells count="11">
    <mergeCell ref="B66:C66"/>
    <mergeCell ref="A4:A5"/>
    <mergeCell ref="D4:D5"/>
    <mergeCell ref="E4:E5"/>
    <mergeCell ref="B4:B5"/>
    <mergeCell ref="B16:C16"/>
    <mergeCell ref="K4:K5"/>
    <mergeCell ref="L4:L5"/>
    <mergeCell ref="C4:C5"/>
    <mergeCell ref="F4:G4"/>
    <mergeCell ref="H4:I4"/>
  </mergeCells>
  <phoneticPr fontId="2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rowBreaks count="1" manualBreakCount="1">
    <brk id="107" max="16383" man="1"/>
  </rowBreaks>
  <drawing r:id="rId2"/>
  <webPublishItems count="1">
    <webPublishItem id="25480" divId="京都600_BAK715_25480" sourceType="range" sourceRef="A1:L106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ZIN8</cp:lastModifiedBy>
  <cp:lastPrinted>2017-01-21T05:23:26Z</cp:lastPrinted>
  <dcterms:created xsi:type="dcterms:W3CDTF">2011-02-06T12:06:47Z</dcterms:created>
  <dcterms:modified xsi:type="dcterms:W3CDTF">2017-01-21T05:24:04Z</dcterms:modified>
</cp:coreProperties>
</file>