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95" yWindow="450" windowWidth="18135" windowHeight="12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1" i="1" l="1"/>
  <c r="H90" i="1"/>
  <c r="A89" i="1"/>
  <c r="A90" i="1" s="1"/>
  <c r="A91" i="1" s="1"/>
  <c r="A92" i="1" s="1"/>
  <c r="L149" i="1"/>
  <c r="L98" i="1"/>
  <c r="L132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49" i="1" l="1"/>
  <c r="H133" i="1" l="1"/>
  <c r="H132" i="1"/>
  <c r="H131" i="1"/>
  <c r="H130" i="1"/>
  <c r="H129" i="1"/>
  <c r="H128" i="1"/>
  <c r="H127" i="1"/>
  <c r="H126" i="1"/>
  <c r="H125" i="1"/>
  <c r="H124" i="1"/>
  <c r="H56" i="1" l="1"/>
  <c r="H55" i="1"/>
  <c r="H70" i="1"/>
  <c r="H69" i="1"/>
  <c r="H123" i="1"/>
  <c r="L112" i="1" l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L85" i="1" l="1"/>
  <c r="L57" i="1"/>
  <c r="H57" i="1"/>
  <c r="L30" i="1"/>
  <c r="L49" i="1"/>
  <c r="H49" i="1"/>
  <c r="H43" i="1"/>
  <c r="H40" i="1"/>
  <c r="H95" i="1" l="1"/>
  <c r="H89" i="1"/>
  <c r="H86" i="1"/>
  <c r="H81" i="1"/>
  <c r="H65" i="1"/>
  <c r="H48" i="1"/>
  <c r="H103" i="1"/>
  <c r="H99" i="1"/>
  <c r="H98" i="1"/>
  <c r="H62" i="1"/>
  <c r="H47" i="1"/>
  <c r="H46" i="1"/>
  <c r="H41" i="1"/>
  <c r="H42" i="1"/>
  <c r="H102" i="1" l="1"/>
  <c r="H76" i="1"/>
  <c r="H85" i="1"/>
  <c r="H94" i="1"/>
  <c r="H60" i="1"/>
  <c r="H84" i="1"/>
  <c r="H88" i="1"/>
  <c r="H93" i="1"/>
  <c r="H50" i="1"/>
  <c r="H63" i="1"/>
  <c r="H80" i="1"/>
  <c r="H53" i="1"/>
  <c r="H61" i="1"/>
  <c r="H97" i="1"/>
  <c r="H101" i="1"/>
  <c r="H100" i="1"/>
  <c r="H96" i="1"/>
  <c r="H92" i="1"/>
  <c r="H87" i="1"/>
  <c r="H83" i="1"/>
  <c r="H82" i="1"/>
  <c r="H79" i="1"/>
  <c r="H77" i="1"/>
  <c r="H72" i="1"/>
  <c r="H78" i="1"/>
  <c r="H74" i="1"/>
  <c r="H73" i="1"/>
  <c r="H71" i="1"/>
  <c r="H75" i="1"/>
  <c r="H68" i="1"/>
  <c r="H66" i="1"/>
  <c r="H64" i="1"/>
  <c r="H59" i="1"/>
  <c r="H58" i="1"/>
  <c r="H67" i="1"/>
  <c r="H52" i="1"/>
  <c r="H54" i="1"/>
  <c r="H51" i="1"/>
  <c r="H45" i="1"/>
  <c r="H44" i="1"/>
  <c r="H20" i="1" l="1"/>
  <c r="H19" i="1"/>
  <c r="H18" i="1"/>
  <c r="H17" i="1"/>
  <c r="H16" i="1"/>
  <c r="H21" i="1"/>
  <c r="H22" i="1" l="1"/>
  <c r="H23" i="1" l="1"/>
  <c r="H24" i="1" l="1"/>
  <c r="H25" i="1" l="1"/>
  <c r="H26" i="1" l="1"/>
  <c r="H27" i="1" l="1"/>
  <c r="H10" i="1" l="1"/>
  <c r="H39" i="1" l="1"/>
  <c r="H38" i="1"/>
  <c r="H37" i="1"/>
  <c r="H36" i="1"/>
  <c r="H34" i="1"/>
  <c r="H33" i="1"/>
  <c r="H9" i="1" l="1"/>
  <c r="H8" i="1"/>
  <c r="A7" i="1" l="1"/>
  <c r="H7" i="1"/>
  <c r="H11" i="1"/>
  <c r="H12" i="1"/>
  <c r="H13" i="1"/>
  <c r="H14" i="1"/>
  <c r="H15" i="1"/>
  <c r="H28" i="1"/>
  <c r="H29" i="1"/>
  <c r="H30" i="1"/>
  <c r="H31" i="1"/>
  <c r="H32" i="1"/>
  <c r="H35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l="1"/>
  <c r="A42" i="1" s="1"/>
  <c r="A43" i="1" s="1"/>
  <c r="A44" i="1" s="1"/>
  <c r="A45" i="1" s="1"/>
  <c r="A46" i="1" l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l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<sst xmlns="http://schemas.openxmlformats.org/spreadsheetml/2006/main" count="707" uniqueCount="343">
  <si>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</si>
  <si>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</si>
  <si>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</si>
  <si>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</si>
  <si>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</si>
  <si>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</si>
  <si>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</si>
  <si>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</si>
  <si>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</si>
  <si>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</si>
  <si>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</si>
  <si>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</si>
  <si>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</si>
  <si>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</si>
  <si>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</si>
  <si>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</si>
  <si>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</si>
  <si>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</si>
  <si>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</si>
  <si>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</si>
  <si>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</si>
  <si>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</si>
  <si>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</si>
  <si>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</si>
  <si>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</si>
  <si>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</si>
  <si>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Y</t>
    <phoneticPr fontId="2"/>
  </si>
  <si>
    <t>左側</t>
    <rPh sb="0" eb="2">
      <t>ヒダリガワ</t>
    </rPh>
    <phoneticPr fontId="2"/>
  </si>
  <si>
    <t>淀川河川公園</t>
    <rPh sb="0" eb="1">
      <t>ヨド</t>
    </rPh>
    <rPh sb="1" eb="2">
      <t>ガワ</t>
    </rPh>
    <rPh sb="2" eb="4">
      <t>カセン</t>
    </rPh>
    <rPh sb="4" eb="6">
      <t>コウエン</t>
    </rPh>
    <phoneticPr fontId="1"/>
  </si>
  <si>
    <t>府道13</t>
    <rPh sb="0" eb="2">
      <t>フドウ</t>
    </rPh>
    <phoneticPr fontId="2"/>
  </si>
  <si>
    <t>R170</t>
    <phoneticPr fontId="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</si>
  <si>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2"/>
  </si>
  <si>
    <t>枚方大橋の右歩道に入る</t>
    <rPh sb="0" eb="2">
      <t>ヒラカタ</t>
    </rPh>
    <rPh sb="2" eb="4">
      <t>オオハシ</t>
    </rPh>
    <rPh sb="5" eb="6">
      <t>ミギ</t>
    </rPh>
    <rPh sb="6" eb="8">
      <t>ホドウ</t>
    </rPh>
    <rPh sb="9" eb="10">
      <t>ハイ</t>
    </rPh>
    <phoneticPr fontId="2"/>
  </si>
  <si>
    <t>枚方大橋北</t>
    <rPh sb="0" eb="2">
      <t>ヒラカタ</t>
    </rPh>
    <rPh sb="2" eb="4">
      <t>オオハシ</t>
    </rPh>
    <rPh sb="4" eb="5">
      <t>キタ</t>
    </rPh>
    <phoneticPr fontId="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</si>
  <si>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</si>
  <si>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2"/>
  </si>
  <si>
    <t>府道139</t>
    <rPh sb="0" eb="2">
      <t>フドウ</t>
    </rPh>
    <phoneticPr fontId="2"/>
  </si>
  <si>
    <t>府道15</t>
    <rPh sb="0" eb="2">
      <t>フドウ</t>
    </rPh>
    <phoneticPr fontId="2"/>
  </si>
  <si>
    <t>奥に商店街（一応直進できる）</t>
    <rPh sb="0" eb="1">
      <t>オク</t>
    </rPh>
    <rPh sb="2" eb="5">
      <t>ショウテンガイ</t>
    </rPh>
    <rPh sb="6" eb="8">
      <t>イチオウ</t>
    </rPh>
    <rPh sb="8" eb="10">
      <t>チョクシン</t>
    </rPh>
    <phoneticPr fontId="2"/>
  </si>
  <si>
    <t>田中町</t>
    <rPh sb="0" eb="2">
      <t>タナカ</t>
    </rPh>
    <rPh sb="2" eb="3">
      <t>マチ</t>
    </rPh>
    <phoneticPr fontId="2"/>
  </si>
  <si>
    <t>府道14</t>
    <rPh sb="0" eb="2">
      <t>フドウ</t>
    </rPh>
    <phoneticPr fontId="2"/>
  </si>
  <si>
    <t>上穂東町</t>
    <rPh sb="0" eb="1">
      <t>ウエ</t>
    </rPh>
    <rPh sb="1" eb="2">
      <t>ホ</t>
    </rPh>
    <rPh sb="2" eb="3">
      <t>ヒガシ</t>
    </rPh>
    <rPh sb="3" eb="4">
      <t>マチ</t>
    </rPh>
    <phoneticPr fontId="2"/>
  </si>
  <si>
    <t>畑田</t>
    <rPh sb="0" eb="2">
      <t>ハタダ</t>
    </rPh>
    <phoneticPr fontId="1"/>
  </si>
  <si>
    <t>茨木ICに入らない</t>
    <rPh sb="0" eb="2">
      <t>イバラキ</t>
    </rPh>
    <rPh sb="5" eb="6">
      <t>ハイ</t>
    </rPh>
    <phoneticPr fontId="2"/>
  </si>
  <si>
    <t>西国街道</t>
    <rPh sb="0" eb="2">
      <t>サイゴク</t>
    </rPh>
    <rPh sb="2" eb="4">
      <t>カイドウ</t>
    </rPh>
    <phoneticPr fontId="2"/>
  </si>
  <si>
    <t>R171（西国街道）</t>
    <rPh sb="5" eb="7">
      <t>サイゴク</t>
    </rPh>
    <rPh sb="7" eb="9">
      <t>カイドウ</t>
    </rPh>
    <phoneticPr fontId="2"/>
  </si>
  <si>
    <t>R171</t>
    <phoneticPr fontId="2"/>
  </si>
  <si>
    <t>下井田(ファミリーマート茨木郡山)</t>
    <rPh sb="0" eb="1">
      <t>シモ</t>
    </rPh>
    <rPh sb="1" eb="2">
      <t>イ</t>
    </rPh>
    <rPh sb="2" eb="3">
      <t>タ</t>
    </rPh>
    <phoneticPr fontId="1"/>
  </si>
  <si>
    <t>左奥</t>
    <rPh sb="0" eb="1">
      <t>ヒダリ</t>
    </rPh>
    <rPh sb="1" eb="2">
      <t>オク</t>
    </rPh>
    <phoneticPr fontId="2"/>
  </si>
  <si>
    <t>(モノレール豊川駅)</t>
    <rPh sb="6" eb="8">
      <t>トヨカワ</t>
    </rPh>
    <rPh sb="8" eb="9">
      <t>エキ</t>
    </rPh>
    <phoneticPr fontId="2"/>
  </si>
  <si>
    <r>
      <t>この先　隘路を下るので</t>
    </r>
    <r>
      <rPr>
        <sz val="9"/>
        <color rgb="FFFF0000"/>
        <rFont val="ＭＳ Ｐゴシック"/>
        <family val="3"/>
        <charset val="128"/>
      </rPr>
      <t>歩行者要注意！</t>
    </r>
    <rPh sb="2" eb="3">
      <t>サキ</t>
    </rPh>
    <rPh sb="4" eb="6">
      <t>アイロ</t>
    </rPh>
    <rPh sb="7" eb="8">
      <t>クダ</t>
    </rPh>
    <rPh sb="11" eb="14">
      <t>ホコウシャ</t>
    </rPh>
    <rPh sb="14" eb="17">
      <t>ヨウチュウイ</t>
    </rPh>
    <phoneticPr fontId="2"/>
  </si>
  <si>
    <t>(R171　今宮信号　横)</t>
    <rPh sb="6" eb="8">
      <t>イマミヤ</t>
    </rPh>
    <rPh sb="8" eb="10">
      <t>シンゴウ</t>
    </rPh>
    <rPh sb="11" eb="12">
      <t>ヨコ</t>
    </rPh>
    <phoneticPr fontId="2"/>
  </si>
  <si>
    <t>(R171　西宿2丁目信号　横)</t>
    <rPh sb="6" eb="8">
      <t>ニシジュク</t>
    </rPh>
    <rPh sb="9" eb="11">
      <t>チョウメ</t>
    </rPh>
    <rPh sb="11" eb="13">
      <t>シンゴウ</t>
    </rPh>
    <rPh sb="14" eb="15">
      <t>ヨコ</t>
    </rPh>
    <phoneticPr fontId="2"/>
  </si>
  <si>
    <t>ト</t>
  </si>
  <si>
    <t>萱野1丁目</t>
    <rPh sb="0" eb="2">
      <t>カヤノ</t>
    </rPh>
    <rPh sb="3" eb="5">
      <t>チョウメ</t>
    </rPh>
    <phoneticPr fontId="2"/>
  </si>
  <si>
    <t>(道なり左折)</t>
    <rPh sb="1" eb="2">
      <t>ミチ</t>
    </rPh>
    <rPh sb="4" eb="6">
      <t>サセツ</t>
    </rPh>
    <phoneticPr fontId="2"/>
  </si>
  <si>
    <t>左直進</t>
    <rPh sb="0" eb="1">
      <t>ヒダリ</t>
    </rPh>
    <rPh sb="1" eb="3">
      <t>チョクシン</t>
    </rPh>
    <phoneticPr fontId="2"/>
  </si>
  <si>
    <t>(ローソン 池田市役所前店)</t>
    <phoneticPr fontId="2"/>
  </si>
  <si>
    <t>R176</t>
    <phoneticPr fontId="2"/>
  </si>
  <si>
    <t>三叉路　S</t>
    <rPh sb="0" eb="2">
      <t>サンサ</t>
    </rPh>
    <rPh sb="2" eb="3">
      <t>ロ</t>
    </rPh>
    <phoneticPr fontId="2"/>
  </si>
  <si>
    <t>西本町</t>
    <rPh sb="0" eb="1">
      <t>ニシ</t>
    </rPh>
    <rPh sb="1" eb="3">
      <t>ホンマチ</t>
    </rPh>
    <phoneticPr fontId="2"/>
  </si>
  <si>
    <t>ト</t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</si>
  <si>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</si>
  <si>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</si>
  <si>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逆Y</t>
    <rPh sb="0" eb="1">
      <t>ギャク</t>
    </rPh>
    <phoneticPr fontId="2"/>
  </si>
  <si>
    <t>S</t>
  </si>
  <si>
    <t>左折</t>
    <rPh sb="0" eb="2">
      <t>サセツ</t>
    </rPh>
    <phoneticPr fontId="11"/>
  </si>
  <si>
    <t>市道</t>
    <rPh sb="0" eb="2">
      <t>シドウ</t>
    </rPh>
    <phoneticPr fontId="11"/>
  </si>
  <si>
    <t>直進</t>
    <rPh sb="0" eb="2">
      <t>チョクシン</t>
    </rPh>
    <phoneticPr fontId="11"/>
  </si>
  <si>
    <t>十</t>
    <rPh sb="0" eb="1">
      <t>ジュウ</t>
    </rPh>
    <phoneticPr fontId="11"/>
  </si>
  <si>
    <t>右折</t>
    <rPh sb="0" eb="2">
      <t>ウセツ</t>
    </rPh>
    <phoneticPr fontId="11"/>
  </si>
  <si>
    <t>左折</t>
    <rPh sb="0" eb="2">
      <t>サセツ</t>
    </rPh>
    <phoneticPr fontId="10"/>
  </si>
  <si>
    <t>右折</t>
    <rPh sb="0" eb="2">
      <t>ウセツ</t>
    </rPh>
    <phoneticPr fontId="10"/>
  </si>
  <si>
    <t>直進</t>
    <rPh sb="0" eb="2">
      <t>チョクシン</t>
    </rPh>
    <phoneticPr fontId="10"/>
  </si>
  <si>
    <t>右側</t>
    <rPh sb="0" eb="2">
      <t>ミギガワ</t>
    </rPh>
    <phoneticPr fontId="11"/>
  </si>
  <si>
    <t>(阪急茨木市駅　手前)</t>
    <rPh sb="1" eb="3">
      <t>ハンキュウ</t>
    </rPh>
    <rPh sb="3" eb="6">
      <t>イバラキシ</t>
    </rPh>
    <rPh sb="6" eb="7">
      <t>エキ</t>
    </rPh>
    <rPh sb="8" eb="10">
      <t>テマエ</t>
    </rPh>
    <phoneticPr fontId="2"/>
  </si>
  <si>
    <t>ト</t>
    <phoneticPr fontId="11"/>
  </si>
  <si>
    <t>淀川沿い</t>
    <rPh sb="0" eb="1">
      <t>ヨド</t>
    </rPh>
    <rPh sb="1" eb="2">
      <t>ガワ</t>
    </rPh>
    <rPh sb="2" eb="3">
      <t>ゾ</t>
    </rPh>
    <phoneticPr fontId="2"/>
  </si>
  <si>
    <t>右側</t>
    <rPh sb="0" eb="2">
      <t>ミギガワ</t>
    </rPh>
    <phoneticPr fontId="2"/>
  </si>
  <si>
    <t>←　郡山団地</t>
    <rPh sb="2" eb="4">
      <t>コオリヤマ</t>
    </rPh>
    <rPh sb="4" eb="6">
      <t>ダンチ</t>
    </rPh>
    <phoneticPr fontId="2"/>
  </si>
  <si>
    <t>←　郡山宿本陣</t>
    <rPh sb="2" eb="4">
      <t>コオリヤマ</t>
    </rPh>
    <rPh sb="4" eb="5">
      <t>ヤド</t>
    </rPh>
    <rPh sb="5" eb="7">
      <t>ホンジン</t>
    </rPh>
    <phoneticPr fontId="2"/>
  </si>
  <si>
    <t>復路分岐(一方通行を迂回)</t>
    <rPh sb="0" eb="2">
      <t>フクロ</t>
    </rPh>
    <rPh sb="2" eb="4">
      <t>ブンキ</t>
    </rPh>
    <rPh sb="5" eb="9">
      <t>イッポウツウコウ</t>
    </rPh>
    <rPh sb="10" eb="12">
      <t>ウカイ</t>
    </rPh>
    <phoneticPr fontId="2"/>
  </si>
  <si>
    <t>【ラポール枚方　駐輪場→ゴール受付】</t>
    <rPh sb="5" eb="7">
      <t>ヒラカタ</t>
    </rPh>
    <rPh sb="8" eb="11">
      <t>チュウリンジョウ</t>
    </rPh>
    <rPh sb="15" eb="17">
      <t>ウケツケ</t>
    </rPh>
    <phoneticPr fontId="2"/>
  </si>
  <si>
    <t>BRM415枚方600</t>
    <rPh sb="6" eb="8">
      <t>ヒラカタ</t>
    </rPh>
    <phoneticPr fontId="2"/>
  </si>
  <si>
    <t>枚方300渦潮のコースから離れる</t>
    <rPh sb="0" eb="2">
      <t>ヒラカタ</t>
    </rPh>
    <rPh sb="5" eb="7">
      <t>ウズシオ</t>
    </rPh>
    <rPh sb="13" eb="14">
      <t>ハナ</t>
    </rPh>
    <phoneticPr fontId="2"/>
  </si>
  <si>
    <t>R173</t>
    <phoneticPr fontId="2"/>
  </si>
  <si>
    <t>木部町</t>
    <rPh sb="0" eb="1">
      <t>キ</t>
    </rPh>
    <rPh sb="1" eb="2">
      <t>ベ</t>
    </rPh>
    <rPh sb="2" eb="3">
      <t>マチ</t>
    </rPh>
    <phoneticPr fontId="2"/>
  </si>
  <si>
    <t>Y</t>
    <phoneticPr fontId="2"/>
  </si>
  <si>
    <t>S</t>
    <phoneticPr fontId="2"/>
  </si>
  <si>
    <t>左側道</t>
    <rPh sb="0" eb="1">
      <t>ヒダリ</t>
    </rPh>
    <rPh sb="1" eb="3">
      <t>ソクドウ</t>
    </rPh>
    <phoneticPr fontId="1"/>
  </si>
  <si>
    <t>Y</t>
    <phoneticPr fontId="2"/>
  </si>
  <si>
    <t>R173（側道）</t>
    <rPh sb="5" eb="7">
      <t>ソクドウ</t>
    </rPh>
    <phoneticPr fontId="2"/>
  </si>
  <si>
    <t>（ローソン 川西山下町店）</t>
    <phoneticPr fontId="2"/>
  </si>
  <si>
    <t>＼県68</t>
    <rPh sb="1" eb="2">
      <t>ケン</t>
    </rPh>
    <phoneticPr fontId="2"/>
  </si>
  <si>
    <t>T</t>
    <phoneticPr fontId="2"/>
  </si>
  <si>
    <t>R173→県68
北摂里山街道</t>
    <rPh sb="5" eb="6">
      <t>ケン</t>
    </rPh>
    <rPh sb="9" eb="11">
      <t>ホクセツ</t>
    </rPh>
    <rPh sb="11" eb="13">
      <t>サトヤマ</t>
    </rPh>
    <rPh sb="13" eb="15">
      <t>カイドウ</t>
    </rPh>
    <phoneticPr fontId="2"/>
  </si>
  <si>
    <t>紫合北ノ町</t>
    <rPh sb="0" eb="1">
      <t>ムラサキ</t>
    </rPh>
    <rPh sb="1" eb="2">
      <t>ア</t>
    </rPh>
    <rPh sb="2" eb="3">
      <t>キタ</t>
    </rPh>
    <rPh sb="4" eb="5">
      <t>マチ</t>
    </rPh>
    <phoneticPr fontId="2"/>
  </si>
  <si>
    <t>右側</t>
    <rPh sb="0" eb="2">
      <t>ミギガワ</t>
    </rPh>
    <phoneticPr fontId="1"/>
  </si>
  <si>
    <t>県道12(県68) 
北摂里山街道</t>
    <rPh sb="0" eb="1">
      <t>ケン</t>
    </rPh>
    <rPh sb="1" eb="2">
      <t>ミチ</t>
    </rPh>
    <rPh sb="5" eb="6">
      <t>ケン</t>
    </rPh>
    <rPh sb="11" eb="13">
      <t>ホクセツ</t>
    </rPh>
    <rPh sb="13" eb="15">
      <t>サトヤマ</t>
    </rPh>
    <rPh sb="15" eb="17">
      <t>カイドウ</t>
    </rPh>
    <phoneticPr fontId="2"/>
  </si>
  <si>
    <t>県道68
北摂里山街道</t>
    <rPh sb="0" eb="2">
      <t>ケンドウ</t>
    </rPh>
    <phoneticPr fontId="2"/>
  </si>
  <si>
    <t>県道68 
北摂里山街道</t>
    <rPh sb="0" eb="1">
      <t>ケン</t>
    </rPh>
    <rPh sb="1" eb="2">
      <t>ミチ</t>
    </rPh>
    <rPh sb="6" eb="8">
      <t>ホクセツ</t>
    </rPh>
    <rPh sb="8" eb="10">
      <t>サトヤマ</t>
    </rPh>
    <rPh sb="10" eb="12">
      <t>カイドウ</t>
    </rPh>
    <phoneticPr fontId="2"/>
  </si>
  <si>
    <t>┤</t>
  </si>
  <si>
    <t>┤</t>
    <phoneticPr fontId="2"/>
  </si>
  <si>
    <t>┤</t>
    <phoneticPr fontId="2"/>
  </si>
  <si>
    <t>S</t>
    <phoneticPr fontId="2"/>
  </si>
  <si>
    <t>下野田橋前</t>
    <rPh sb="0" eb="1">
      <t>シモ</t>
    </rPh>
    <rPh sb="1" eb="3">
      <t>ノダ</t>
    </rPh>
    <rPh sb="3" eb="4">
      <t>ハシ</t>
    </rPh>
    <rPh sb="4" eb="5">
      <t>マエ</t>
    </rPh>
    <phoneticPr fontId="2"/>
  </si>
  <si>
    <t>県道68の指定から外れるが直進</t>
    <rPh sb="0" eb="1">
      <t>ケン</t>
    </rPh>
    <rPh sb="1" eb="2">
      <t>ミチ</t>
    </rPh>
    <rPh sb="5" eb="7">
      <t>シテイ</t>
    </rPh>
    <rPh sb="9" eb="10">
      <t>ハズ</t>
    </rPh>
    <rPh sb="13" eb="15">
      <t>チョクシン</t>
    </rPh>
    <phoneticPr fontId="2"/>
  </si>
  <si>
    <t>有馬富士公園口</t>
    <rPh sb="0" eb="2">
      <t>アリマ</t>
    </rPh>
    <rPh sb="2" eb="4">
      <t>フジ</t>
    </rPh>
    <rPh sb="4" eb="6">
      <t>コウエン</t>
    </rPh>
    <rPh sb="6" eb="7">
      <t>クチ</t>
    </rPh>
    <phoneticPr fontId="2"/>
  </si>
  <si>
    <t>市道→県570
北摂里山街道</t>
    <rPh sb="0" eb="2">
      <t>シドウ</t>
    </rPh>
    <rPh sb="3" eb="4">
      <t>ケン</t>
    </rPh>
    <rPh sb="8" eb="10">
      <t>ホクセツ</t>
    </rPh>
    <rPh sb="10" eb="12">
      <t>サトヤマ</t>
    </rPh>
    <rPh sb="12" eb="14">
      <t>カイドウ</t>
    </rPh>
    <phoneticPr fontId="2"/>
  </si>
  <si>
    <t>新三田駅前</t>
    <rPh sb="0" eb="1">
      <t>シン</t>
    </rPh>
    <rPh sb="1" eb="4">
      <t>サンダエキ</t>
    </rPh>
    <rPh sb="4" eb="5">
      <t>マエ</t>
    </rPh>
    <phoneticPr fontId="2"/>
  </si>
  <si>
    <t>ウッディタウン東口</t>
    <rPh sb="7" eb="9">
      <t>ヒガシグチ</t>
    </rPh>
    <phoneticPr fontId="2"/>
  </si>
  <si>
    <t>県道141</t>
    <rPh sb="0" eb="1">
      <t>ケン</t>
    </rPh>
    <rPh sb="1" eb="2">
      <t>ミチ</t>
    </rPh>
    <phoneticPr fontId="2"/>
  </si>
  <si>
    <t>県道316</t>
    <rPh sb="0" eb="1">
      <t>ケン</t>
    </rPh>
    <rPh sb="1" eb="2">
      <t>ミチ</t>
    </rPh>
    <phoneticPr fontId="2"/>
  </si>
  <si>
    <t>下井沢
(セブン−イレブン 三田下井沢店)</t>
    <rPh sb="0" eb="1">
      <t>シモ</t>
    </rPh>
    <rPh sb="1" eb="2">
      <t>イ</t>
    </rPh>
    <rPh sb="2" eb="3">
      <t>サワ</t>
    </rPh>
    <phoneticPr fontId="2"/>
  </si>
  <si>
    <t>前田</t>
    <rPh sb="0" eb="2">
      <t>マエダ</t>
    </rPh>
    <phoneticPr fontId="2"/>
  </si>
  <si>
    <t>吉川町の集落内で、県道314と合流してすぐ分岐</t>
    <rPh sb="0" eb="3">
      <t>ヨカワチョウ</t>
    </rPh>
    <rPh sb="4" eb="6">
      <t>シュウラク</t>
    </rPh>
    <rPh sb="6" eb="7">
      <t>ナイ</t>
    </rPh>
    <rPh sb="9" eb="11">
      <t>ケンドウ</t>
    </rPh>
    <rPh sb="15" eb="17">
      <t>ゴウリュウ</t>
    </rPh>
    <rPh sb="21" eb="23">
      <t>ブンキ</t>
    </rPh>
    <phoneticPr fontId="2"/>
  </si>
  <si>
    <t>森（ローソン 加東森店）</t>
    <rPh sb="0" eb="1">
      <t>モリ</t>
    </rPh>
    <phoneticPr fontId="2"/>
  </si>
  <si>
    <t>県道17</t>
    <rPh sb="0" eb="1">
      <t>ケン</t>
    </rPh>
    <rPh sb="1" eb="2">
      <t>ミチ</t>
    </rPh>
    <phoneticPr fontId="2"/>
  </si>
  <si>
    <t>藤田</t>
    <rPh sb="0" eb="2">
      <t>フジタ</t>
    </rPh>
    <phoneticPr fontId="2"/>
  </si>
  <si>
    <t>R372</t>
    <phoneticPr fontId="2"/>
  </si>
  <si>
    <t>木梨</t>
    <rPh sb="0" eb="1">
      <t>キ</t>
    </rPh>
    <rPh sb="1" eb="2">
      <t>ナシ</t>
    </rPh>
    <phoneticPr fontId="2"/>
  </si>
  <si>
    <t>高岡</t>
    <rPh sb="0" eb="2">
      <t>タカオカ</t>
    </rPh>
    <phoneticPr fontId="2"/>
  </si>
  <si>
    <t>県道371</t>
    <rPh sb="0" eb="2">
      <t>ケンドウ</t>
    </rPh>
    <phoneticPr fontId="2"/>
  </si>
  <si>
    <t>横尾第２</t>
    <rPh sb="0" eb="2">
      <t>ヨコオ</t>
    </rPh>
    <rPh sb="2" eb="3">
      <t>ダイ</t>
    </rPh>
    <phoneticPr fontId="2"/>
  </si>
  <si>
    <t>県道24</t>
    <rPh sb="0" eb="2">
      <t>ケンドウ</t>
    </rPh>
    <phoneticPr fontId="2"/>
  </si>
  <si>
    <t>玉野</t>
    <rPh sb="0" eb="2">
      <t>タマノ</t>
    </rPh>
    <phoneticPr fontId="2"/>
  </si>
  <si>
    <t>県道23</t>
    <rPh sb="0" eb="2">
      <t>ケンドウ</t>
    </rPh>
    <phoneticPr fontId="2"/>
  </si>
  <si>
    <t>安志東</t>
    <rPh sb="0" eb="1">
      <t>ヤス</t>
    </rPh>
    <rPh sb="1" eb="2">
      <t>ココロザシ</t>
    </rPh>
    <rPh sb="2" eb="3">
      <t>アズマ</t>
    </rPh>
    <phoneticPr fontId="2"/>
  </si>
  <si>
    <t>安志南</t>
    <rPh sb="0" eb="1">
      <t>ヤス</t>
    </rPh>
    <rPh sb="1" eb="2">
      <t>ココロザシ</t>
    </rPh>
    <rPh sb="2" eb="3">
      <t>ミナミ</t>
    </rPh>
    <phoneticPr fontId="2"/>
  </si>
  <si>
    <t>R29</t>
    <phoneticPr fontId="2"/>
  </si>
  <si>
    <t>山崎大橋東詰</t>
    <rPh sb="0" eb="2">
      <t>ヤマザキ</t>
    </rPh>
    <rPh sb="2" eb="4">
      <t>オオハシ</t>
    </rPh>
    <rPh sb="4" eb="5">
      <t>ヒガシ</t>
    </rPh>
    <rPh sb="5" eb="6">
      <t>ヅメ</t>
    </rPh>
    <phoneticPr fontId="2"/>
  </si>
  <si>
    <t>市道→県537</t>
    <rPh sb="0" eb="2">
      <t>シドウ</t>
    </rPh>
    <rPh sb="3" eb="4">
      <t>ケン</t>
    </rPh>
    <phoneticPr fontId="2"/>
  </si>
  <si>
    <t>田井</t>
    <rPh sb="0" eb="1">
      <t>タ</t>
    </rPh>
    <rPh sb="1" eb="2">
      <t>イ</t>
    </rPh>
    <phoneticPr fontId="2"/>
  </si>
  <si>
    <t>PC2　道の駅みなみ波賀</t>
    <rPh sb="4" eb="5">
      <t>ミチ</t>
    </rPh>
    <rPh sb="6" eb="7">
      <t>エキ</t>
    </rPh>
    <rPh sb="10" eb="12">
      <t>ハガ</t>
    </rPh>
    <phoneticPr fontId="2"/>
  </si>
  <si>
    <t>県道48</t>
    <rPh sb="0" eb="2">
      <t>ケンドウ</t>
    </rPh>
    <phoneticPr fontId="2"/>
  </si>
  <si>
    <t>標高584m</t>
    <rPh sb="0" eb="2">
      <t>ヒョウコウ</t>
    </rPh>
    <phoneticPr fontId="2"/>
  </si>
  <si>
    <t>標高673m</t>
    <rPh sb="0" eb="2">
      <t>ヒョウコウ</t>
    </rPh>
    <phoneticPr fontId="2"/>
  </si>
  <si>
    <t>県道6</t>
    <rPh sb="0" eb="1">
      <t>ケン</t>
    </rPh>
    <rPh sb="1" eb="2">
      <t>ミチ</t>
    </rPh>
    <phoneticPr fontId="2"/>
  </si>
  <si>
    <t>T</t>
    <phoneticPr fontId="2"/>
  </si>
  <si>
    <t>┤</t>
    <phoneticPr fontId="2"/>
  </si>
  <si>
    <t>県道272</t>
    <rPh sb="0" eb="2">
      <t>ケンドウ</t>
    </rPh>
    <phoneticPr fontId="2"/>
  </si>
  <si>
    <t>琴弾峠（トンネル）越える</t>
    <rPh sb="0" eb="1">
      <t>コト</t>
    </rPh>
    <rPh sb="1" eb="2">
      <t>ハジ</t>
    </rPh>
    <rPh sb="2" eb="3">
      <t>トウゲ</t>
    </rPh>
    <rPh sb="9" eb="10">
      <t>コ</t>
    </rPh>
    <phoneticPr fontId="2"/>
  </si>
  <si>
    <t>R9</t>
    <phoneticPr fontId="2"/>
  </si>
  <si>
    <t>剣大橋</t>
    <rPh sb="0" eb="1">
      <t>ツルギ</t>
    </rPh>
    <rPh sb="1" eb="3">
      <t>オオハシ</t>
    </rPh>
    <phoneticPr fontId="2"/>
  </si>
  <si>
    <t>（若杉峠）</t>
    <rPh sb="1" eb="3">
      <t>ワカスギ</t>
    </rPh>
    <rPh sb="3" eb="4">
      <t>トウゲ</t>
    </rPh>
    <phoneticPr fontId="2"/>
  </si>
  <si>
    <t>（但馬トンネル）</t>
    <rPh sb="1" eb="3">
      <t>タジマ</t>
    </rPh>
    <phoneticPr fontId="2"/>
  </si>
  <si>
    <t>入江トンネル東</t>
    <rPh sb="0" eb="1">
      <t>イ</t>
    </rPh>
    <rPh sb="1" eb="2">
      <t>エ</t>
    </rPh>
    <rPh sb="6" eb="7">
      <t>ヒガシ</t>
    </rPh>
    <phoneticPr fontId="2"/>
  </si>
  <si>
    <t>県道266→県4</t>
    <rPh sb="0" eb="2">
      <t>ケンドウ</t>
    </rPh>
    <rPh sb="6" eb="7">
      <t>ケン</t>
    </rPh>
    <phoneticPr fontId="2"/>
  </si>
  <si>
    <t>標高399m
関宮ループで標高稼いで但馬トンネルで抜け、日本海まで下り</t>
    <rPh sb="0" eb="2">
      <t>ヒョウコウ</t>
    </rPh>
    <rPh sb="13" eb="15">
      <t>ヒョウコウ</t>
    </rPh>
    <rPh sb="15" eb="16">
      <t>カセ</t>
    </rPh>
    <rPh sb="18" eb="20">
      <t>タジマ</t>
    </rPh>
    <rPh sb="25" eb="26">
      <t>ヌ</t>
    </rPh>
    <rPh sb="28" eb="30">
      <t>ニホン</t>
    </rPh>
    <rPh sb="30" eb="31">
      <t>カイ</t>
    </rPh>
    <rPh sb="33" eb="34">
      <t>クダ</t>
    </rPh>
    <phoneticPr fontId="2"/>
  </si>
  <si>
    <t>PC3　ローソン 香美町香住店</t>
    <rPh sb="9" eb="12">
      <t>カミチョウ</t>
    </rPh>
    <rPh sb="12" eb="14">
      <t>カスミ</t>
    </rPh>
    <rPh sb="14" eb="15">
      <t>テン</t>
    </rPh>
    <phoneticPr fontId="2"/>
  </si>
  <si>
    <t>R178</t>
    <phoneticPr fontId="2"/>
  </si>
  <si>
    <t>香住小学校前</t>
    <rPh sb="0" eb="2">
      <t>カスミ</t>
    </rPh>
    <rPh sb="2" eb="5">
      <t>ショウガッコウ</t>
    </rPh>
    <rPh sb="5" eb="6">
      <t>マエ</t>
    </rPh>
    <phoneticPr fontId="2"/>
  </si>
  <si>
    <t>一日市</t>
    <rPh sb="0" eb="2">
      <t>イチニチ</t>
    </rPh>
    <rPh sb="2" eb="3">
      <t>イチ</t>
    </rPh>
    <phoneticPr fontId="2"/>
  </si>
  <si>
    <t>県道164</t>
    <rPh sb="0" eb="2">
      <t>ケンドウ</t>
    </rPh>
    <phoneticPr fontId="2"/>
  </si>
  <si>
    <t>→豊岡　城崎</t>
    <rPh sb="1" eb="3">
      <t>トヨオカ</t>
    </rPh>
    <rPh sb="4" eb="6">
      <t>キノサキ</t>
    </rPh>
    <phoneticPr fontId="2"/>
  </si>
  <si>
    <t>右折
→左折</t>
    <rPh sb="0" eb="2">
      <t>ウセツ</t>
    </rPh>
    <rPh sb="4" eb="6">
      <t>サセツ</t>
    </rPh>
    <phoneticPr fontId="2"/>
  </si>
  <si>
    <t>道なりクランク</t>
    <rPh sb="0" eb="1">
      <t>ミチ</t>
    </rPh>
    <phoneticPr fontId="2"/>
  </si>
  <si>
    <t>県道11</t>
    <rPh sb="0" eb="2">
      <t>ケンドウ</t>
    </rPh>
    <phoneticPr fontId="2"/>
  </si>
  <si>
    <t>T</t>
    <phoneticPr fontId="2"/>
  </si>
  <si>
    <t>一本松南</t>
    <rPh sb="0" eb="3">
      <t>イッポンマツ</t>
    </rPh>
    <rPh sb="3" eb="4">
      <t>ミナミ</t>
    </rPh>
    <phoneticPr fontId="2"/>
  </si>
  <si>
    <t>日本夕日百選（逆向きだが……）</t>
    <rPh sb="0" eb="2">
      <t>ニホン</t>
    </rPh>
    <rPh sb="2" eb="4">
      <t>ユウヒ</t>
    </rPh>
    <rPh sb="4" eb="6">
      <t>ヒャクセン</t>
    </rPh>
    <rPh sb="7" eb="8">
      <t>ギャク</t>
    </rPh>
    <rPh sb="8" eb="9">
      <t>ム</t>
    </rPh>
    <phoneticPr fontId="2"/>
  </si>
  <si>
    <t>X</t>
    <phoneticPr fontId="2"/>
  </si>
  <si>
    <t>瀬戸</t>
    <rPh sb="0" eb="2">
      <t>セト</t>
    </rPh>
    <phoneticPr fontId="2"/>
  </si>
  <si>
    <t>県道11→県3(県11)</t>
    <rPh sb="0" eb="2">
      <t>ケンドウ</t>
    </rPh>
    <rPh sb="5" eb="6">
      <t>ケン</t>
    </rPh>
    <rPh sb="8" eb="9">
      <t>ケン</t>
    </rPh>
    <phoneticPr fontId="2"/>
  </si>
  <si>
    <t>県道3(県11)</t>
    <rPh sb="0" eb="2">
      <t>ケンドウ</t>
    </rPh>
    <rPh sb="4" eb="5">
      <t>ケン</t>
    </rPh>
    <phoneticPr fontId="2"/>
  </si>
  <si>
    <t>港大橋　左に歩道ループ</t>
    <rPh sb="0" eb="1">
      <t>ミナト</t>
    </rPh>
    <rPh sb="1" eb="3">
      <t>オオハシ</t>
    </rPh>
    <rPh sb="4" eb="5">
      <t>ヒダリ</t>
    </rPh>
    <rPh sb="6" eb="8">
      <t>ホドウ</t>
    </rPh>
    <phoneticPr fontId="2"/>
  </si>
  <si>
    <t>←京丹後</t>
    <rPh sb="1" eb="4">
      <t>キョウタンゴ</t>
    </rPh>
    <phoneticPr fontId="2"/>
  </si>
  <si>
    <t>標高127m</t>
    <rPh sb="0" eb="2">
      <t>ヒョウコウ</t>
    </rPh>
    <phoneticPr fontId="2"/>
  </si>
  <si>
    <t>（三原峠）</t>
    <rPh sb="1" eb="3">
      <t>ミハラ</t>
    </rPh>
    <rPh sb="3" eb="4">
      <t>トウゲ</t>
    </rPh>
    <phoneticPr fontId="2"/>
  </si>
  <si>
    <t>十楽</t>
    <rPh sb="0" eb="1">
      <t>ジュウ</t>
    </rPh>
    <rPh sb="1" eb="2">
      <t>ラク</t>
    </rPh>
    <phoneticPr fontId="2"/>
  </si>
  <si>
    <t>R178</t>
    <phoneticPr fontId="2"/>
  </si>
  <si>
    <t>本願寺</t>
    <rPh sb="0" eb="3">
      <t>ホンガンジ</t>
    </rPh>
    <phoneticPr fontId="2"/>
  </si>
  <si>
    <t>R312</t>
    <phoneticPr fontId="2"/>
  </si>
  <si>
    <t>竹野（ローソン 豊岡竹野町店）</t>
    <rPh sb="0" eb="2">
      <t>タケノ</t>
    </rPh>
    <phoneticPr fontId="2"/>
  </si>
  <si>
    <t>長岡大橋</t>
    <rPh sb="0" eb="2">
      <t>ナガオカ</t>
    </rPh>
    <rPh sb="2" eb="4">
      <t>オオハシ</t>
    </rPh>
    <phoneticPr fontId="2"/>
  </si>
  <si>
    <t>→宮津　峰山
久美浜の市街地。道なりに24時間の店はない</t>
    <rPh sb="1" eb="3">
      <t>ミヤヅ</t>
    </rPh>
    <rPh sb="4" eb="5">
      <t>ミネ</t>
    </rPh>
    <rPh sb="5" eb="6">
      <t>ヤマ</t>
    </rPh>
    <rPh sb="7" eb="10">
      <t>クミハマ</t>
    </rPh>
    <rPh sb="11" eb="14">
      <t>シガイチ</t>
    </rPh>
    <rPh sb="15" eb="16">
      <t>ミチ</t>
    </rPh>
    <rPh sb="21" eb="23">
      <t>ジカン</t>
    </rPh>
    <rPh sb="24" eb="25">
      <t>ミセ</t>
    </rPh>
    <phoneticPr fontId="2"/>
  </si>
  <si>
    <t>道なりにR176合流</t>
    <rPh sb="0" eb="1">
      <t>ミチ</t>
    </rPh>
    <rPh sb="8" eb="10">
      <t>ゴウリュウ</t>
    </rPh>
    <phoneticPr fontId="2"/>
  </si>
  <si>
    <t>左側道</t>
    <rPh sb="0" eb="1">
      <t>ヒダリ</t>
    </rPh>
    <rPh sb="1" eb="3">
      <t>ソクドウ</t>
    </rPh>
    <phoneticPr fontId="2"/>
  </si>
  <si>
    <t>←天橋立</t>
    <rPh sb="1" eb="4">
      <t>アマノハシダテ</t>
    </rPh>
    <phoneticPr fontId="2"/>
  </si>
  <si>
    <t>側道→R176</t>
    <rPh sb="0" eb="2">
      <t>ソクドウ</t>
    </rPh>
    <phoneticPr fontId="2"/>
  </si>
  <si>
    <t>R178</t>
    <phoneticPr fontId="2"/>
  </si>
  <si>
    <t>（新大手橋）</t>
    <phoneticPr fontId="2"/>
  </si>
  <si>
    <t>大変どうでも良いが、この橋がR176の終点。以後R178に譲る</t>
    <rPh sb="0" eb="2">
      <t>タイヘン</t>
    </rPh>
    <rPh sb="6" eb="7">
      <t>ヨ</t>
    </rPh>
    <rPh sb="12" eb="13">
      <t>ハシ</t>
    </rPh>
    <rPh sb="19" eb="21">
      <t>シュウテン</t>
    </rPh>
    <rPh sb="22" eb="24">
      <t>イゴ</t>
    </rPh>
    <rPh sb="29" eb="30">
      <t>ユズ</t>
    </rPh>
    <phoneticPr fontId="2"/>
  </si>
  <si>
    <t>（スーパーにしがき）</t>
    <phoneticPr fontId="2"/>
  </si>
  <si>
    <t>上司</t>
    <rPh sb="0" eb="2">
      <t>ジョウシ</t>
    </rPh>
    <phoneticPr fontId="2"/>
  </si>
  <si>
    <t>ト</t>
    <phoneticPr fontId="2"/>
  </si>
  <si>
    <t>（栗田駅前）</t>
    <rPh sb="1" eb="3">
      <t>クリタ</t>
    </rPh>
    <rPh sb="3" eb="4">
      <t>エキ</t>
    </rPh>
    <rPh sb="4" eb="5">
      <t>マエ</t>
    </rPh>
    <phoneticPr fontId="2"/>
  </si>
  <si>
    <t>栗田駅前を過ぎると県道指定を外れる</t>
    <rPh sb="0" eb="2">
      <t>クリタ</t>
    </rPh>
    <rPh sb="2" eb="4">
      <t>エキマエ</t>
    </rPh>
    <rPh sb="5" eb="6">
      <t>ス</t>
    </rPh>
    <rPh sb="9" eb="11">
      <t>ケンドウ</t>
    </rPh>
    <rPh sb="11" eb="13">
      <t>シテイ</t>
    </rPh>
    <rPh sb="14" eb="15">
      <t>ハズ</t>
    </rPh>
    <phoneticPr fontId="2"/>
  </si>
  <si>
    <t>R178</t>
    <phoneticPr fontId="11"/>
  </si>
  <si>
    <t>左合流</t>
    <rPh sb="0" eb="1">
      <t>ヒダリ</t>
    </rPh>
    <rPh sb="1" eb="3">
      <t>ゴウリュウ</t>
    </rPh>
    <phoneticPr fontId="11"/>
  </si>
  <si>
    <t>R175</t>
    <phoneticPr fontId="11"/>
  </si>
  <si>
    <t>┤</t>
    <phoneticPr fontId="11"/>
  </si>
  <si>
    <t>八田</t>
    <rPh sb="0" eb="2">
      <t>ハッタ</t>
    </rPh>
    <phoneticPr fontId="11"/>
  </si>
  <si>
    <t>営業時間外の真っ暗なスーパー</t>
    <rPh sb="0" eb="2">
      <t>エイギョウ</t>
    </rPh>
    <rPh sb="2" eb="4">
      <t>ジカン</t>
    </rPh>
    <rPh sb="4" eb="5">
      <t>ガイ</t>
    </rPh>
    <rPh sb="6" eb="7">
      <t>マ</t>
    </rPh>
    <rPh sb="8" eb="9">
      <t>クラ</t>
    </rPh>
    <phoneticPr fontId="2"/>
  </si>
  <si>
    <t>R27</t>
    <phoneticPr fontId="11"/>
  </si>
  <si>
    <t>大手</t>
    <rPh sb="0" eb="2">
      <t>オオテ</t>
    </rPh>
    <phoneticPr fontId="2"/>
  </si>
  <si>
    <t>上安</t>
    <rPh sb="0" eb="2">
      <t>カミヤス</t>
    </rPh>
    <phoneticPr fontId="11"/>
  </si>
  <si>
    <t>天台（ファミリーマート 舞鶴天台店）</t>
    <rPh sb="0" eb="2">
      <t>テンダイ</t>
    </rPh>
    <phoneticPr fontId="2"/>
  </si>
  <si>
    <t>白鳥峠へ</t>
    <rPh sb="0" eb="2">
      <t>シラトリ</t>
    </rPh>
    <rPh sb="2" eb="3">
      <t>トウゲ</t>
    </rPh>
    <phoneticPr fontId="2"/>
  </si>
  <si>
    <t>小倉</t>
    <rPh sb="0" eb="2">
      <t>コクラ</t>
    </rPh>
    <phoneticPr fontId="2"/>
  </si>
  <si>
    <t>左側</t>
    <rPh sb="0" eb="2">
      <t>ヒダリガワ</t>
    </rPh>
    <phoneticPr fontId="11"/>
  </si>
  <si>
    <t>PC4　若狭本郷「猿橋家」</t>
    <rPh sb="4" eb="8">
      <t>ワカサホンゴウ</t>
    </rPh>
    <rPh sb="9" eb="12">
      <t>サルハシケ</t>
    </rPh>
    <phoneticPr fontId="2"/>
  </si>
  <si>
    <t>R27</t>
    <phoneticPr fontId="2"/>
  </si>
  <si>
    <t>（佐分利川）</t>
    <phoneticPr fontId="2"/>
  </si>
  <si>
    <t>トンネル手前で海岸沿いに</t>
    <rPh sb="4" eb="6">
      <t>テマエ</t>
    </rPh>
    <rPh sb="7" eb="9">
      <t>カイガン</t>
    </rPh>
    <rPh sb="9" eb="10">
      <t>ゾ</t>
    </rPh>
    <phoneticPr fontId="2"/>
  </si>
  <si>
    <t>県道235</t>
    <rPh sb="0" eb="2">
      <t>ケンドウ</t>
    </rPh>
    <phoneticPr fontId="11"/>
  </si>
  <si>
    <t>→県道14</t>
    <rPh sb="1" eb="2">
      <t>ケン</t>
    </rPh>
    <rPh sb="2" eb="3">
      <t>ミチ</t>
    </rPh>
    <phoneticPr fontId="2"/>
  </si>
  <si>
    <t>県14</t>
    <rPh sb="0" eb="1">
      <t>ケン</t>
    </rPh>
    <phoneticPr fontId="11"/>
  </si>
  <si>
    <t>市役所前</t>
    <rPh sb="0" eb="3">
      <t>シヤクショ</t>
    </rPh>
    <rPh sb="3" eb="4">
      <t>マエ</t>
    </rPh>
    <phoneticPr fontId="2"/>
  </si>
  <si>
    <t>県道24→県22</t>
    <rPh sb="0" eb="2">
      <t>ケンドウ</t>
    </rPh>
    <rPh sb="5" eb="6">
      <t>ケン</t>
    </rPh>
    <phoneticPr fontId="11"/>
  </si>
  <si>
    <t>←田烏</t>
    <rPh sb="1" eb="2">
      <t>タ</t>
    </rPh>
    <rPh sb="2" eb="3">
      <t>カラス</t>
    </rPh>
    <phoneticPr fontId="2"/>
  </si>
  <si>
    <t>広域農道
（若狭梅街道）</t>
    <rPh sb="0" eb="2">
      <t>コウイキ</t>
    </rPh>
    <rPh sb="2" eb="4">
      <t>ノウドウ</t>
    </rPh>
    <rPh sb="6" eb="8">
      <t>ワカサ</t>
    </rPh>
    <rPh sb="8" eb="9">
      <t>ウメ</t>
    </rPh>
    <rPh sb="9" eb="11">
      <t>カイドウ</t>
    </rPh>
    <phoneticPr fontId="2"/>
  </si>
  <si>
    <t>T</t>
    <phoneticPr fontId="2"/>
  </si>
  <si>
    <t>S</t>
    <phoneticPr fontId="2"/>
  </si>
  <si>
    <t>県道244
（若狭梅街道）</t>
    <rPh sb="0" eb="2">
      <t>ケンドウ</t>
    </rPh>
    <rPh sb="7" eb="9">
      <t>ワカサ</t>
    </rPh>
    <rPh sb="9" eb="10">
      <t>ウメ</t>
    </rPh>
    <rPh sb="10" eb="12">
      <t>カイドウ</t>
    </rPh>
    <phoneticPr fontId="2"/>
  </si>
  <si>
    <t>ト</t>
    <phoneticPr fontId="2"/>
  </si>
  <si>
    <t>県道244と別れる</t>
    <rPh sb="0" eb="2">
      <t>ケンドウ</t>
    </rPh>
    <rPh sb="6" eb="7">
      <t>ワカ</t>
    </rPh>
    <phoneticPr fontId="2"/>
  </si>
  <si>
    <t>坂尻</t>
    <rPh sb="0" eb="2">
      <t>サカシリ</t>
    </rPh>
    <phoneticPr fontId="2"/>
  </si>
  <si>
    <t>県道225（旧R27）</t>
    <rPh sb="0" eb="2">
      <t>ケンドウ</t>
    </rPh>
    <rPh sb="6" eb="7">
      <t>キュウ</t>
    </rPh>
    <phoneticPr fontId="2"/>
  </si>
  <si>
    <t>広域農道
（ふるさと夢街道）</t>
    <rPh sb="0" eb="2">
      <t>コウイキ</t>
    </rPh>
    <rPh sb="2" eb="4">
      <t>ノウドウ</t>
    </rPh>
    <rPh sb="10" eb="11">
      <t>ユメ</t>
    </rPh>
    <rPh sb="11" eb="13">
      <t>カイドウ</t>
    </rPh>
    <phoneticPr fontId="2"/>
  </si>
  <si>
    <t>市道</t>
    <rPh sb="0" eb="2">
      <t>シドウ</t>
    </rPh>
    <phoneticPr fontId="2"/>
  </si>
  <si>
    <t>PC5　サークルＫ敦賀山泉店</t>
    <rPh sb="9" eb="11">
      <t>ツルガ</t>
    </rPh>
    <rPh sb="11" eb="13">
      <t>ヤマイズミ</t>
    </rPh>
    <rPh sb="13" eb="14">
      <t>テン</t>
    </rPh>
    <phoneticPr fontId="2"/>
  </si>
  <si>
    <t>市道→県210</t>
    <rPh sb="0" eb="2">
      <t>シドウ</t>
    </rPh>
    <rPh sb="3" eb="4">
      <t>ケン</t>
    </rPh>
    <phoneticPr fontId="11"/>
  </si>
  <si>
    <t>R8</t>
    <phoneticPr fontId="2"/>
  </si>
  <si>
    <t>岡山二</t>
    <rPh sb="0" eb="2">
      <t>オカヤマ</t>
    </rPh>
    <rPh sb="2" eb="3">
      <t>ニ</t>
    </rPh>
    <phoneticPr fontId="2"/>
  </si>
  <si>
    <t>小河</t>
    <rPh sb="0" eb="2">
      <t>オガワ</t>
    </rPh>
    <phoneticPr fontId="2"/>
  </si>
  <si>
    <t>方向別に道路が分かれている</t>
    <rPh sb="0" eb="2">
      <t>ホウコウ</t>
    </rPh>
    <rPh sb="2" eb="3">
      <t>ベツ</t>
    </rPh>
    <rPh sb="4" eb="6">
      <t>ドウロ</t>
    </rPh>
    <rPh sb="7" eb="8">
      <t>ワ</t>
    </rPh>
    <phoneticPr fontId="2"/>
  </si>
  <si>
    <t>(新道野越)</t>
    <rPh sb="1" eb="2">
      <t>シン</t>
    </rPh>
    <rPh sb="2" eb="3">
      <t>ミチ</t>
    </rPh>
    <rPh sb="3" eb="4">
      <t>ノ</t>
    </rPh>
    <rPh sb="4" eb="5">
      <t>コ</t>
    </rPh>
    <phoneticPr fontId="2"/>
  </si>
  <si>
    <t>塩津</t>
    <rPh sb="0" eb="2">
      <t>シオツ</t>
    </rPh>
    <phoneticPr fontId="2"/>
  </si>
  <si>
    <t>ビワイチの経路に入る</t>
    <rPh sb="5" eb="7">
      <t>ケイロ</t>
    </rPh>
    <rPh sb="8" eb="9">
      <t>ハイ</t>
    </rPh>
    <phoneticPr fontId="2"/>
  </si>
  <si>
    <t>左折</t>
    <rPh sb="0" eb="2">
      <t>サセツ</t>
    </rPh>
    <phoneticPr fontId="2"/>
  </si>
  <si>
    <t>賤ケ岳隧道へ</t>
    <phoneticPr fontId="2"/>
  </si>
  <si>
    <t>県道514→県44</t>
    <rPh sb="0" eb="1">
      <t>ケン</t>
    </rPh>
    <rPh sb="1" eb="2">
      <t>ミチ</t>
    </rPh>
    <rPh sb="6" eb="7">
      <t>ケン</t>
    </rPh>
    <phoneticPr fontId="2"/>
  </si>
  <si>
    <t>（道の駅 湖北みずどりステーション）</t>
    <phoneticPr fontId="2"/>
  </si>
  <si>
    <t>直進</t>
    <rPh sb="0" eb="2">
      <t>チョクシン</t>
    </rPh>
    <phoneticPr fontId="2"/>
  </si>
  <si>
    <t>県道331→県2
（湖周道路）</t>
    <rPh sb="0" eb="2">
      <t>ケンドウ</t>
    </rPh>
    <rPh sb="6" eb="7">
      <t>ケン</t>
    </rPh>
    <rPh sb="10" eb="11">
      <t>ミズウミ</t>
    </rPh>
    <rPh sb="11" eb="12">
      <t>シュウ</t>
    </rPh>
    <rPh sb="12" eb="14">
      <t>ドウロ</t>
    </rPh>
    <phoneticPr fontId="2"/>
  </si>
  <si>
    <t>松原橋</t>
    <rPh sb="0" eb="2">
      <t>マツハラ</t>
    </rPh>
    <rPh sb="2" eb="3">
      <t>ハシ</t>
    </rPh>
    <phoneticPr fontId="2"/>
  </si>
  <si>
    <t>県道517</t>
    <rPh sb="0" eb="2">
      <t>ケンドウ</t>
    </rPh>
    <phoneticPr fontId="2"/>
  </si>
  <si>
    <t>県道517→県518</t>
    <rPh sb="0" eb="2">
      <t>ケンドウ</t>
    </rPh>
    <rPh sb="6" eb="7">
      <t>ケン</t>
    </rPh>
    <phoneticPr fontId="2"/>
  </si>
  <si>
    <t>右折</t>
    <rPh sb="0" eb="2">
      <t>ウセツ</t>
    </rPh>
    <phoneticPr fontId="2"/>
  </si>
  <si>
    <t>船橋</t>
    <rPh sb="0" eb="2">
      <t>フナバシ</t>
    </rPh>
    <phoneticPr fontId="2"/>
  </si>
  <si>
    <t>京橋</t>
    <rPh sb="0" eb="2">
      <t>キョウバシ</t>
    </rPh>
    <phoneticPr fontId="2"/>
  </si>
  <si>
    <t>本町２丁目</t>
    <rPh sb="0" eb="2">
      <t>ホンマチ</t>
    </rPh>
    <rPh sb="3" eb="5">
      <t>チョウメ</t>
    </rPh>
    <phoneticPr fontId="2"/>
  </si>
  <si>
    <t>本町１丁目</t>
    <rPh sb="0" eb="2">
      <t>ホンマチ</t>
    </rPh>
    <rPh sb="3" eb="5">
      <t>チョウメ</t>
    </rPh>
    <phoneticPr fontId="2"/>
  </si>
  <si>
    <t>途中で県2が右左折する区間あるが県２辿ってもどちらを通ってもよい</t>
    <rPh sb="0" eb="2">
      <t>トチュウ</t>
    </rPh>
    <rPh sb="3" eb="4">
      <t>ケン</t>
    </rPh>
    <rPh sb="6" eb="9">
      <t>ウサセツ</t>
    </rPh>
    <rPh sb="11" eb="13">
      <t>クカン</t>
    </rPh>
    <rPh sb="16" eb="17">
      <t>ケン</t>
    </rPh>
    <rPh sb="18" eb="19">
      <t>タド</t>
    </rPh>
    <rPh sb="26" eb="27">
      <t>トオ</t>
    </rPh>
    <phoneticPr fontId="2"/>
  </si>
  <si>
    <t>賀田山町</t>
    <rPh sb="0" eb="1">
      <t>ガ</t>
    </rPh>
    <rPh sb="1" eb="2">
      <t>タ</t>
    </rPh>
    <rPh sb="2" eb="3">
      <t>ヤマ</t>
    </rPh>
    <rPh sb="3" eb="4">
      <t>マチ</t>
    </rPh>
    <phoneticPr fontId="2"/>
  </si>
  <si>
    <t>県道2</t>
    <rPh sb="0" eb="2">
      <t>ケンドウ</t>
    </rPh>
    <phoneticPr fontId="2"/>
  </si>
  <si>
    <t>県道2
（ベルロード）</t>
    <rPh sb="0" eb="2">
      <t>ケンドウ</t>
    </rPh>
    <phoneticPr fontId="2"/>
  </si>
  <si>
    <t>県道2</t>
    <phoneticPr fontId="2"/>
  </si>
  <si>
    <t>左側</t>
    <rPh sb="0" eb="2">
      <t>ヒダリガワ</t>
    </rPh>
    <phoneticPr fontId="2"/>
  </si>
  <si>
    <t>PC6 ファミリーマート 彦根彦富町店</t>
    <phoneticPr fontId="2"/>
  </si>
  <si>
    <t>八幡橋南詰</t>
    <rPh sb="0" eb="2">
      <t>ヤハタ</t>
    </rPh>
    <rPh sb="2" eb="3">
      <t>ハシ</t>
    </rPh>
    <rPh sb="3" eb="4">
      <t>ミナミ</t>
    </rPh>
    <rPh sb="4" eb="5">
      <t>ヅメ</t>
    </rPh>
    <phoneticPr fontId="2"/>
  </si>
  <si>
    <t>県道553</t>
    <phoneticPr fontId="2"/>
  </si>
  <si>
    <t>柳瀬北（ローソン 五個荘簗瀬店）</t>
    <rPh sb="0" eb="2">
      <t>ヤナセ</t>
    </rPh>
    <rPh sb="2" eb="3">
      <t>キタ</t>
    </rPh>
    <phoneticPr fontId="2"/>
  </si>
  <si>
    <t>県道52</t>
    <phoneticPr fontId="2"/>
  </si>
  <si>
    <t>野々宮町</t>
    <rPh sb="0" eb="3">
      <t>ノノミヤ</t>
    </rPh>
    <rPh sb="3" eb="4">
      <t>マチ</t>
    </rPh>
    <phoneticPr fontId="2"/>
  </si>
  <si>
    <t>R421</t>
    <phoneticPr fontId="2"/>
  </si>
  <si>
    <t>清水三</t>
    <rPh sb="0" eb="2">
      <t>シミズ</t>
    </rPh>
    <rPh sb="2" eb="3">
      <t>サン</t>
    </rPh>
    <phoneticPr fontId="2"/>
  </si>
  <si>
    <t>県道13</t>
    <rPh sb="0" eb="2">
      <t>ケンドウ</t>
    </rPh>
    <phoneticPr fontId="2"/>
  </si>
  <si>
    <t>近江鉄道京セラ前</t>
    <rPh sb="0" eb="2">
      <t>オウミ</t>
    </rPh>
    <rPh sb="2" eb="4">
      <t>テツドウ</t>
    </rPh>
    <rPh sb="4" eb="5">
      <t>キョウ</t>
    </rPh>
    <rPh sb="7" eb="8">
      <t>マエ</t>
    </rPh>
    <phoneticPr fontId="2"/>
  </si>
  <si>
    <t>赤坂（ファミリーマート東近江川合町店）</t>
    <rPh sb="0" eb="2">
      <t>アカサカ</t>
    </rPh>
    <phoneticPr fontId="2"/>
  </si>
  <si>
    <t>東出</t>
    <rPh sb="0" eb="1">
      <t>ヒガシ</t>
    </rPh>
    <rPh sb="1" eb="2">
      <t>デ</t>
    </rPh>
    <phoneticPr fontId="2"/>
  </si>
  <si>
    <t>直進して広域農道に入ってもよい</t>
    <rPh sb="0" eb="2">
      <t>チョクシン</t>
    </rPh>
    <rPh sb="4" eb="6">
      <t>コウイキ</t>
    </rPh>
    <rPh sb="6" eb="8">
      <t>ノウドウ</t>
    </rPh>
    <rPh sb="9" eb="10">
      <t>ハイ</t>
    </rPh>
    <phoneticPr fontId="2"/>
  </si>
  <si>
    <t>R477(県13)</t>
    <rPh sb="5" eb="6">
      <t>ケン</t>
    </rPh>
    <phoneticPr fontId="2"/>
  </si>
  <si>
    <t>山之上南(ローソン 竜王町山之上店)</t>
    <rPh sb="0" eb="3">
      <t>ヤマノウエ</t>
    </rPh>
    <rPh sb="3" eb="4">
      <t>ミナミ</t>
    </rPh>
    <phoneticPr fontId="2"/>
  </si>
  <si>
    <t>下田</t>
    <rPh sb="0" eb="2">
      <t>シモダ</t>
    </rPh>
    <phoneticPr fontId="2"/>
  </si>
  <si>
    <t>広域農道経由でもここに出てくる</t>
    <rPh sb="0" eb="2">
      <t>コウイキ</t>
    </rPh>
    <rPh sb="2" eb="4">
      <t>ノウドウ</t>
    </rPh>
    <rPh sb="4" eb="6">
      <t>ケイユ</t>
    </rPh>
    <rPh sb="11" eb="12">
      <t>デ</t>
    </rPh>
    <phoneticPr fontId="2"/>
  </si>
  <si>
    <t>右直進</t>
    <rPh sb="0" eb="1">
      <t>ミギ</t>
    </rPh>
    <rPh sb="1" eb="3">
      <t>チョクシン</t>
    </rPh>
    <phoneticPr fontId="2"/>
  </si>
  <si>
    <t>（県境ピーク）</t>
    <rPh sb="1" eb="3">
      <t>ケンザカイ</t>
    </rPh>
    <phoneticPr fontId="2"/>
  </si>
  <si>
    <t>右直進</t>
    <rPh sb="0" eb="3">
      <t>ミギチョクシン</t>
    </rPh>
    <phoneticPr fontId="2"/>
  </si>
  <si>
    <t>県道13</t>
    <rPh sb="0" eb="2">
      <t>ケンドウ</t>
    </rPh>
    <phoneticPr fontId="2"/>
  </si>
  <si>
    <t>R1</t>
  </si>
  <si>
    <t>県道4</t>
    <rPh sb="0" eb="2">
      <t>ケンドウ</t>
    </rPh>
    <phoneticPr fontId="2"/>
  </si>
  <si>
    <t>県道53</t>
    <rPh sb="0" eb="2">
      <t>ケンドウ</t>
    </rPh>
    <phoneticPr fontId="2"/>
  </si>
  <si>
    <t>R307</t>
  </si>
  <si>
    <t>県道5</t>
    <rPh sb="0" eb="2">
      <t>ケンドウ</t>
    </rPh>
    <phoneticPr fontId="2"/>
  </si>
  <si>
    <t>府道5</t>
    <rPh sb="0" eb="2">
      <t>フドウ</t>
    </rPh>
    <phoneticPr fontId="2"/>
  </si>
  <si>
    <t>R163</t>
  </si>
  <si>
    <t>吉永</t>
    <rPh sb="0" eb="2">
      <t>ヨシナガ</t>
    </rPh>
    <phoneticPr fontId="2"/>
  </si>
  <si>
    <t>岩根</t>
    <rPh sb="0" eb="2">
      <t>イワネ</t>
    </rPh>
    <phoneticPr fontId="2"/>
  </si>
  <si>
    <t>にごり池</t>
    <rPh sb="3" eb="4">
      <t>イケ</t>
    </rPh>
    <phoneticPr fontId="2"/>
  </si>
  <si>
    <t>三雲西</t>
    <rPh sb="0" eb="3">
      <t>ミクモニシ</t>
    </rPh>
    <phoneticPr fontId="2"/>
  </si>
  <si>
    <t>県道三雲</t>
    <rPh sb="0" eb="4">
      <t>ケンドウミクモ</t>
    </rPh>
    <phoneticPr fontId="2"/>
  </si>
  <si>
    <t>牧東</t>
    <rPh sb="0" eb="1">
      <t>マキ</t>
    </rPh>
    <rPh sb="1" eb="2">
      <t>ヒガシ</t>
    </rPh>
    <phoneticPr fontId="2"/>
  </si>
  <si>
    <t>長野</t>
    <rPh sb="0" eb="2">
      <t>ナガノ</t>
    </rPh>
    <phoneticPr fontId="2"/>
  </si>
  <si>
    <t>R1バイパスを通過する</t>
    <rPh sb="7" eb="9">
      <t>ツウカ</t>
    </rPh>
    <phoneticPr fontId="2"/>
  </si>
  <si>
    <t>正面のコメダ珈琲裏を通って県道4に入っても良い</t>
    <rPh sb="0" eb="2">
      <t>ショウメン</t>
    </rPh>
    <rPh sb="6" eb="8">
      <t>コーヒー</t>
    </rPh>
    <rPh sb="8" eb="9">
      <t>ウラ</t>
    </rPh>
    <rPh sb="10" eb="11">
      <t>トオ</t>
    </rPh>
    <rPh sb="13" eb="15">
      <t>ケンドウ</t>
    </rPh>
    <rPh sb="17" eb="18">
      <t>ハイ</t>
    </rPh>
    <rPh sb="21" eb="22">
      <t>ヨ</t>
    </rPh>
    <phoneticPr fontId="2"/>
  </si>
  <si>
    <t>標高475m</t>
    <rPh sb="0" eb="2">
      <t>ヒョウコウ</t>
    </rPh>
    <phoneticPr fontId="2"/>
  </si>
  <si>
    <t>和束方面</t>
    <rPh sb="0" eb="4">
      <t>ワヅカホウメン</t>
    </rPh>
    <phoneticPr fontId="2"/>
  </si>
  <si>
    <t>（ヤマザキYショップ）</t>
    <phoneticPr fontId="2"/>
  </si>
  <si>
    <t>峰山の市街地（京丹後市中心市街）。すき家とコンビニ数件
（マクドはおそらく閉店済み）</t>
    <rPh sb="0" eb="1">
      <t>ミネ</t>
    </rPh>
    <rPh sb="1" eb="2">
      <t>ヤマ</t>
    </rPh>
    <rPh sb="3" eb="6">
      <t>シガイチ</t>
    </rPh>
    <rPh sb="7" eb="11">
      <t>キョウタンゴシ</t>
    </rPh>
    <rPh sb="11" eb="13">
      <t>チュウシン</t>
    </rPh>
    <rPh sb="13" eb="15">
      <t>シガイ</t>
    </rPh>
    <rPh sb="19" eb="20">
      <t>イエ</t>
    </rPh>
    <rPh sb="25" eb="27">
      <t>スウケン</t>
    </rPh>
    <rPh sb="37" eb="39">
      <t>ヘイテン</t>
    </rPh>
    <rPh sb="39" eb="40">
      <t>ズ</t>
    </rPh>
    <phoneticPr fontId="2"/>
  </si>
  <si>
    <t>側道→府道2</t>
    <rPh sb="0" eb="2">
      <t>ソクドウ</t>
    </rPh>
    <rPh sb="3" eb="5">
      <t>フドウ</t>
    </rPh>
    <phoneticPr fontId="2"/>
  </si>
  <si>
    <t>府道11</t>
    <rPh sb="0" eb="2">
      <t>フドウ</t>
    </rPh>
    <phoneticPr fontId="2"/>
  </si>
  <si>
    <t>府道604</t>
    <rPh sb="0" eb="2">
      <t>フドウ</t>
    </rPh>
    <phoneticPr fontId="2"/>
  </si>
  <si>
    <t>府道28</t>
    <rPh sb="0" eb="2">
      <t>フドウ</t>
    </rPh>
    <phoneticPr fontId="11"/>
  </si>
  <si>
    <t>右折して5mで「若狭梅街道」の標識と信号が出てくると正解</t>
    <rPh sb="0" eb="2">
      <t>ウセツ</t>
    </rPh>
    <rPh sb="8" eb="10">
      <t>ワカサ</t>
    </rPh>
    <rPh sb="10" eb="11">
      <t>ウメ</t>
    </rPh>
    <rPh sb="11" eb="13">
      <t>カイドウ</t>
    </rPh>
    <rPh sb="15" eb="17">
      <t>ヒョウシキ</t>
    </rPh>
    <rPh sb="18" eb="20">
      <t>シンゴウ</t>
    </rPh>
    <rPh sb="21" eb="22">
      <t>デ</t>
    </rPh>
    <rPh sb="26" eb="28">
      <t>セイカイ</t>
    </rPh>
    <phoneticPr fontId="2"/>
  </si>
  <si>
    <t>十</t>
    <rPh sb="0" eb="1">
      <t>ジュウ</t>
    </rPh>
    <phoneticPr fontId="2"/>
  </si>
  <si>
    <t>標高357m　ここから20km下り</t>
    <rPh sb="0" eb="2">
      <t>ヒョウコウ</t>
    </rPh>
    <rPh sb="15" eb="16">
      <t>クダ</t>
    </rPh>
    <phoneticPr fontId="2"/>
  </si>
  <si>
    <t>（左踏切）</t>
    <rPh sb="1" eb="2">
      <t>ヒダリ</t>
    </rPh>
    <rPh sb="2" eb="4">
      <t>フミキリ</t>
    </rPh>
    <phoneticPr fontId="2"/>
  </si>
  <si>
    <t>水取車谷</t>
    <rPh sb="0" eb="1">
      <t>ミズ</t>
    </rPh>
    <rPh sb="1" eb="2">
      <t>トリ</t>
    </rPh>
    <rPh sb="2" eb="3">
      <t>クルマ</t>
    </rPh>
    <rPh sb="3" eb="4">
      <t>タニ</t>
    </rPh>
    <phoneticPr fontId="2"/>
  </si>
  <si>
    <t>左踏切</t>
    <rPh sb="0" eb="1">
      <t>ヒダリ</t>
    </rPh>
    <rPh sb="1" eb="3">
      <t>フミキリ</t>
    </rPh>
    <phoneticPr fontId="2"/>
  </si>
  <si>
    <t>府道70</t>
    <rPh sb="0" eb="2">
      <t>フドウ</t>
    </rPh>
    <phoneticPr fontId="2"/>
  </si>
  <si>
    <t>府道71</t>
    <rPh sb="0" eb="2">
      <t>フドウ</t>
    </rPh>
    <phoneticPr fontId="2"/>
  </si>
  <si>
    <t>府道22（府71）</t>
    <rPh sb="0" eb="2">
      <t>フドウ</t>
    </rPh>
    <rPh sb="5" eb="6">
      <t>フ</t>
    </rPh>
    <phoneticPr fontId="2"/>
  </si>
  <si>
    <t>市道（旧府65/71）</t>
    <rPh sb="0" eb="2">
      <t>シドウ</t>
    </rPh>
    <rPh sb="3" eb="4">
      <t>キュウ</t>
    </rPh>
    <rPh sb="4" eb="5">
      <t>フ</t>
    </rPh>
    <phoneticPr fontId="2"/>
  </si>
  <si>
    <t>市道（旧R307）</t>
    <rPh sb="0" eb="2">
      <t>シドウ</t>
    </rPh>
    <rPh sb="3" eb="4">
      <t>キュウ</t>
    </rPh>
    <phoneticPr fontId="2"/>
  </si>
  <si>
    <t>上狛駅の裏</t>
    <rPh sb="0" eb="3">
      <t>カミコマエキ</t>
    </rPh>
    <rPh sb="4" eb="5">
      <t>ウラ</t>
    </rPh>
    <phoneticPr fontId="2"/>
  </si>
  <si>
    <t>最初の踏切わたる</t>
    <rPh sb="0" eb="2">
      <t>サイショ</t>
    </rPh>
    <rPh sb="3" eb="5">
      <t>フミキリ</t>
    </rPh>
    <phoneticPr fontId="2"/>
  </si>
  <si>
    <t>小学校脇の細い路地。お静かに</t>
    <rPh sb="0" eb="3">
      <t>ショウガッコウ</t>
    </rPh>
    <rPh sb="3" eb="4">
      <t>ワキ</t>
    </rPh>
    <rPh sb="5" eb="6">
      <t>ホソ</t>
    </rPh>
    <rPh sb="7" eb="9">
      <t>ロジ</t>
    </rPh>
    <rPh sb="11" eb="12">
      <t>シズ</t>
    </rPh>
    <phoneticPr fontId="2"/>
  </si>
  <si>
    <t>S</t>
    <phoneticPr fontId="2"/>
  </si>
  <si>
    <t>平尾</t>
    <rPh sb="0" eb="2">
      <t>ヒラオ</t>
    </rPh>
    <phoneticPr fontId="2"/>
  </si>
  <si>
    <t>谷</t>
    <rPh sb="0" eb="1">
      <t>タニ</t>
    </rPh>
    <phoneticPr fontId="2"/>
  </si>
  <si>
    <t>北稲八間</t>
    <rPh sb="0" eb="1">
      <t>キタ</t>
    </rPh>
    <phoneticPr fontId="2"/>
  </si>
  <si>
    <t>普賢寺小学校前</t>
    <rPh sb="0" eb="2">
      <t>フゲン</t>
    </rPh>
    <rPh sb="2" eb="3">
      <t>ジ</t>
    </rPh>
    <rPh sb="3" eb="6">
      <t>ショウガッコウ</t>
    </rPh>
    <rPh sb="6" eb="7">
      <t>マエ</t>
    </rPh>
    <phoneticPr fontId="2"/>
  </si>
  <si>
    <t>氷室</t>
    <rPh sb="0" eb="2">
      <t>ヒムロ</t>
    </rPh>
    <phoneticPr fontId="2"/>
  </si>
  <si>
    <t>杉一丁目</t>
    <rPh sb="0" eb="1">
      <t>スギ</t>
    </rPh>
    <rPh sb="1" eb="4">
      <t>イッチョウメ</t>
    </rPh>
    <phoneticPr fontId="2"/>
  </si>
  <si>
    <t>R307</t>
    <phoneticPr fontId="2"/>
  </si>
  <si>
    <t>逆Y</t>
    <rPh sb="0" eb="1">
      <t>ギャク</t>
    </rPh>
    <phoneticPr fontId="2"/>
  </si>
  <si>
    <t>池之宮北</t>
    <rPh sb="0" eb="3">
      <t>イケノミヤ</t>
    </rPh>
    <rPh sb="3" eb="4">
      <t>キタ</t>
    </rPh>
    <phoneticPr fontId="2"/>
  </si>
  <si>
    <t>宮之阪駅北</t>
    <rPh sb="0" eb="3">
      <t>ミヤノサカ</t>
    </rPh>
    <rPh sb="3" eb="4">
      <t>エキ</t>
    </rPh>
    <rPh sb="4" eb="5">
      <t>キタ</t>
    </rPh>
    <phoneticPr fontId="2"/>
  </si>
  <si>
    <t>S</t>
    <phoneticPr fontId="2"/>
  </si>
  <si>
    <t>関西医大病院前</t>
    <rPh sb="0" eb="2">
      <t>カンサイ</t>
    </rPh>
    <rPh sb="2" eb="4">
      <t>イダイ</t>
    </rPh>
    <rPh sb="4" eb="6">
      <t>ビョウイン</t>
    </rPh>
    <rPh sb="6" eb="7">
      <t>マエ</t>
    </rPh>
    <phoneticPr fontId="2"/>
  </si>
  <si>
    <t>直進</t>
    <rPh sb="0" eb="2">
      <t>チョクシン</t>
    </rPh>
    <phoneticPr fontId="13"/>
  </si>
  <si>
    <t>市道</t>
    <rPh sb="0" eb="2">
      <t>シドウ</t>
    </rPh>
    <phoneticPr fontId="14"/>
  </si>
  <si>
    <t>ゴール受付
ラポール枚方4F　研修室３</t>
    <rPh sb="3" eb="5">
      <t>ウケツケ</t>
    </rPh>
    <rPh sb="10" eb="12">
      <t>ヒラカタ</t>
    </rPh>
    <rPh sb="15" eb="18">
      <t>ケンシュウシツ</t>
    </rPh>
    <phoneticPr fontId="2"/>
  </si>
  <si>
    <t>府道20</t>
    <rPh sb="0" eb="2">
      <t>フドウ</t>
    </rPh>
    <phoneticPr fontId="2"/>
  </si>
  <si>
    <t>市道（広域農道）</t>
    <rPh sb="0" eb="2">
      <t>シドウ</t>
    </rPh>
    <rPh sb="3" eb="5">
      <t>コウイキ</t>
    </rPh>
    <rPh sb="5" eb="7">
      <t>ノウドウ</t>
    </rPh>
    <phoneticPr fontId="11"/>
  </si>
  <si>
    <t>（アセボ峠）</t>
    <rPh sb="4" eb="5">
      <t>トウゲ</t>
    </rPh>
    <phoneticPr fontId="2"/>
  </si>
  <si>
    <t>06：00スタート　桜町信号から進路右手歩道を進む</t>
    <rPh sb="10" eb="12">
      <t>サクラチョウ</t>
    </rPh>
    <rPh sb="12" eb="14">
      <t>シンゴウ</t>
    </rPh>
    <rPh sb="16" eb="18">
      <t>シンロ</t>
    </rPh>
    <rPh sb="18" eb="20">
      <t>ミギテ</t>
    </rPh>
    <rPh sb="20" eb="22">
      <t>ホドウ</t>
    </rPh>
    <rPh sb="23" eb="24">
      <t>スス</t>
    </rPh>
    <phoneticPr fontId="2"/>
  </si>
  <si>
    <t>OPEN/ 4/15 07:09～4/15 08:57
レシート取得して通過時間を自分で記入。
チェック後　信号左折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シンゴウ</t>
    </rPh>
    <rPh sb="56" eb="58">
      <t>サセツ</t>
    </rPh>
    <phoneticPr fontId="1"/>
  </si>
  <si>
    <t>OPEN/ 4/15 10:16～4/15 15:40
レシート取得して通過時間を自分で記入。
チェック後　直進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1"/>
  </si>
  <si>
    <t>OPEN/ 4/15 13:00～4/15 21:44
レシート取得して通過時間を自分で記入。
チェック後　直進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1"/>
  </si>
  <si>
    <r>
      <t xml:space="preserve">OPEN/ 4/15 17:21～4/16 07:00
</t>
    </r>
    <r>
      <rPr>
        <b/>
        <sz val="9"/>
        <color rgb="FFFF0000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 xml:space="preserve">　スタッフにチェックを受けること
チェック後　折り返し
</t>
    </r>
    <r>
      <rPr>
        <sz val="9"/>
        <color rgb="FFFF0000"/>
        <rFont val="ＭＳ Ｐゴシック"/>
        <family val="3"/>
        <charset val="128"/>
      </rPr>
      <t>仮眠スペースあります。</t>
    </r>
    <r>
      <rPr>
        <sz val="9"/>
        <rFont val="ＭＳ Ｐゴシック"/>
        <family val="3"/>
        <charset val="128"/>
      </rPr>
      <t>８畳＋８畳
詳細ルート以下参照
http://ambassadorspock.blog6.fc2.com/blog-entry-675.html</t>
    </r>
    <rPh sb="28" eb="30">
      <t>ユウジン</t>
    </rPh>
    <rPh sb="45" eb="46">
      <t>ウ</t>
    </rPh>
    <rPh sb="55" eb="56">
      <t>ゴ</t>
    </rPh>
    <rPh sb="57" eb="58">
      <t>オ</t>
    </rPh>
    <rPh sb="59" eb="60">
      <t>カエ</t>
    </rPh>
    <rPh sb="62" eb="64">
      <t>カミン</t>
    </rPh>
    <rPh sb="74" eb="75">
      <t>ジョウ</t>
    </rPh>
    <rPh sb="79" eb="81">
      <t>ショウサイ</t>
    </rPh>
    <rPh sb="84" eb="86">
      <t>イカ</t>
    </rPh>
    <rPh sb="86" eb="88">
      <t>サンショウ</t>
    </rPh>
    <phoneticPr fontId="1"/>
  </si>
  <si>
    <t>OPEN/ 4/15 19:18～4/16 11:00
レシート取得して通過時間を自分で記入。
チェック後　直進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1"/>
  </si>
  <si>
    <r>
      <rPr>
        <b/>
        <sz val="9"/>
        <color rgb="FFFF0000"/>
        <rFont val="ＭＳ Ｐゴシック"/>
        <family val="3"/>
        <charset val="128"/>
      </rPr>
      <t>OPEN/ 4/16 12:00頃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4/16 22:00頃
</t>
    </r>
    <r>
      <rPr>
        <sz val="9"/>
        <rFont val="ＭＳ Ｐゴシック"/>
        <family val="3"/>
        <charset val="128"/>
      </rPr>
      <t>・メダルの購入か否かを記入（メダル代1000円）
・完走の署名
カード提出お願いします。</t>
    </r>
    <rPh sb="36" eb="37">
      <t>ゴロ</t>
    </rPh>
    <phoneticPr fontId="2"/>
  </si>
  <si>
    <t>(鯖街道起点　いづみ町)</t>
    <rPh sb="1" eb="2">
      <t>サバ</t>
    </rPh>
    <rPh sb="2" eb="4">
      <t>カイドウ</t>
    </rPh>
    <rPh sb="4" eb="6">
      <t>キテン</t>
    </rPh>
    <phoneticPr fontId="2"/>
  </si>
  <si>
    <t>商店街抜ける</t>
    <rPh sb="0" eb="3">
      <t>ショウテンガイ</t>
    </rPh>
    <rPh sb="3" eb="4">
      <t>ヌ</t>
    </rPh>
    <phoneticPr fontId="2"/>
  </si>
  <si>
    <t>PC1　ローソン 猪名川町川床店</t>
    <phoneticPr fontId="2"/>
  </si>
  <si>
    <t>PC7　ローソン 木津川山城</t>
    <phoneticPr fontId="2"/>
  </si>
  <si>
    <t>OPEN/ 4/15 21:34～4/16 15:32
レシート取得して通過時間を自分で記入。
チェック後　直進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1"/>
  </si>
  <si>
    <t>OPEN/ 4/16 00:08～4/16 20:40
レシート取得後、自分で通過タイムを記入。
チェック後、歩道伝いに進んで次右折</t>
    <rPh sb="32" eb="35">
      <t>シュトクゴ</t>
    </rPh>
    <rPh sb="36" eb="38">
      <t>ジブン</t>
    </rPh>
    <rPh sb="39" eb="41">
      <t>ツウカ</t>
    </rPh>
    <rPh sb="45" eb="47">
      <t>キニュウ</t>
    </rPh>
    <rPh sb="53" eb="54">
      <t>ゴ</t>
    </rPh>
    <rPh sb="55" eb="57">
      <t>ホドウ</t>
    </rPh>
    <rPh sb="57" eb="58">
      <t>ヅタ</t>
    </rPh>
    <rPh sb="60" eb="61">
      <t>スス</t>
    </rPh>
    <rPh sb="63" eb="64">
      <t>ツギ</t>
    </rPh>
    <rPh sb="64" eb="66">
      <t>ウセツ</t>
    </rPh>
    <phoneticPr fontId="2"/>
  </si>
  <si>
    <t>左合流</t>
    <rPh sb="0" eb="1">
      <t>ヒダリ</t>
    </rPh>
    <rPh sb="1" eb="3">
      <t>ゴウリュウ</t>
    </rPh>
    <phoneticPr fontId="2"/>
  </si>
  <si>
    <t>ver1.0.1 正式版</t>
    <rPh sb="9" eb="11">
      <t>セイシキ</t>
    </rPh>
    <rPh sb="11" eb="1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</si>
</sst>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176" fontId="4" fillId="0" borderId="28" xfId="0" applyNumberFormat="1" applyFont="1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penstreetmap.org/copyrigh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152</xdr:row>
      <xdr:rowOff>0</xdr:rowOff>
    </xdr:from>
    <xdr:to>
      <xdr:col>10</xdr:col>
      <xdr:colOff>2180328</xdr:colOff>
      <xdr:row>211</xdr:row>
      <xdr:rowOff>8401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45900975"/>
          <a:ext cx="7171428" cy="9000001"/>
        </a:xfrm>
        <a:prstGeom prst="rect">
          <a:avLst/>
        </a:prstGeom>
      </xdr:spPr>
    </xdr:pic>
    <xdr:clientData/>
  </xdr:twoCellAnchor>
  <xdr:twoCellAnchor>
    <xdr:from>
      <xdr:col>6</xdr:col>
      <xdr:colOff>631439</xdr:colOff>
      <xdr:row>155</xdr:row>
      <xdr:rowOff>104016</xdr:rowOff>
    </xdr:from>
    <xdr:to>
      <xdr:col>6</xdr:col>
      <xdr:colOff>1211610</xdr:colOff>
      <xdr:row>173</xdr:row>
      <xdr:rowOff>61380</xdr:rowOff>
    </xdr:to>
    <xdr:sp macro="" textlink="">
      <xdr:nvSpPr>
        <xdr:cNvPr id="3" name="正方形/長方形 2"/>
        <xdr:cNvSpPr/>
      </xdr:nvSpPr>
      <xdr:spPr>
        <a:xfrm rot="2100000">
          <a:off x="4441439" y="46462191"/>
          <a:ext cx="580171" cy="2700564"/>
        </a:xfrm>
        <a:prstGeom prst="rect">
          <a:avLst/>
        </a:prstGeom>
        <a:solidFill>
          <a:schemeClr val="accent6">
            <a:alpha val="2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400050</xdr:colOff>
      <xdr:row>167</xdr:row>
      <xdr:rowOff>104775</xdr:rowOff>
    </xdr:from>
    <xdr:to>
      <xdr:col>10</xdr:col>
      <xdr:colOff>1447800</xdr:colOff>
      <xdr:row>175</xdr:row>
      <xdr:rowOff>28575</xdr:rowOff>
    </xdr:to>
    <xdr:sp macro="" textlink="">
      <xdr:nvSpPr>
        <xdr:cNvPr id="4" name="四角形吹き出し 3"/>
        <xdr:cNvSpPr/>
      </xdr:nvSpPr>
      <xdr:spPr>
        <a:xfrm>
          <a:off x="5429250" y="48291750"/>
          <a:ext cx="1981200" cy="1143000"/>
        </a:xfrm>
        <a:prstGeom prst="wedgeRectCallout">
          <a:avLst>
            <a:gd name="adj1" fmla="val -95911"/>
            <a:gd name="adj2" fmla="val -47733"/>
          </a:avLst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ラポール枚方 </a:t>
          </a:r>
          <a:r>
            <a:rPr kumimoji="1" lang="en-US" altLang="ja-JP" sz="1100"/>
            <a:t>3F</a:t>
          </a:r>
        </a:p>
        <a:p>
          <a:pPr algn="l"/>
          <a:r>
            <a:rPr kumimoji="1" lang="ja-JP" altLang="en-US" sz="1100"/>
            <a:t>研修室１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ゴール受付</a:t>
          </a:r>
          <a:endParaRPr kumimoji="1" lang="en-US" altLang="ja-JP" sz="1100"/>
        </a:p>
        <a:p>
          <a:pPr algn="l"/>
          <a:r>
            <a:rPr kumimoji="1" lang="en-US" altLang="ja-JP" sz="1100"/>
            <a:t>(12:00</a:t>
          </a:r>
          <a:r>
            <a:rPr kumimoji="1" lang="ja-JP" altLang="en-US" sz="1100"/>
            <a:t>～</a:t>
          </a:r>
          <a:r>
            <a:rPr kumimoji="1" lang="en-US" altLang="ja-JP" sz="1100"/>
            <a:t>22:00)</a:t>
          </a:r>
        </a:p>
      </xdr:txBody>
    </xdr:sp>
    <xdr:clientData/>
  </xdr:twoCellAnchor>
  <xdr:twoCellAnchor>
    <xdr:from>
      <xdr:col>3</xdr:col>
      <xdr:colOff>1533525</xdr:colOff>
      <xdr:row>180</xdr:row>
      <xdr:rowOff>38100</xdr:rowOff>
    </xdr:from>
    <xdr:to>
      <xdr:col>3</xdr:col>
      <xdr:colOff>1857375</xdr:colOff>
      <xdr:row>182</xdr:row>
      <xdr:rowOff>76200</xdr:rowOff>
    </xdr:to>
    <xdr:sp macro="" textlink="">
      <xdr:nvSpPr>
        <xdr:cNvPr id="5" name="円/楕円 4"/>
        <xdr:cNvSpPr/>
      </xdr:nvSpPr>
      <xdr:spPr>
        <a:xfrm>
          <a:off x="2647950" y="50206275"/>
          <a:ext cx="323850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188</xdr:row>
      <xdr:rowOff>114300</xdr:rowOff>
    </xdr:from>
    <xdr:to>
      <xdr:col>3</xdr:col>
      <xdr:colOff>1819275</xdr:colOff>
      <xdr:row>192</xdr:row>
      <xdr:rowOff>38099</xdr:rowOff>
    </xdr:to>
    <xdr:sp macro="" textlink="">
      <xdr:nvSpPr>
        <xdr:cNvPr id="6" name="角丸四角形吹き出し 5"/>
        <xdr:cNvSpPr/>
      </xdr:nvSpPr>
      <xdr:spPr>
        <a:xfrm>
          <a:off x="1266825" y="51501675"/>
          <a:ext cx="1666875" cy="533399"/>
        </a:xfrm>
        <a:prstGeom prst="wedgeRoundRectCallout">
          <a:avLst>
            <a:gd name="adj1" fmla="val 35461"/>
            <a:gd name="adj2" fmla="val -212266"/>
            <a:gd name="adj3" fmla="val 16667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関西医大病院前</a:t>
          </a:r>
        </a:p>
      </xdr:txBody>
    </xdr:sp>
    <xdr:clientData/>
  </xdr:twoCellAnchor>
  <xdr:twoCellAnchor>
    <xdr:from>
      <xdr:col>6</xdr:col>
      <xdr:colOff>89695</xdr:colOff>
      <xdr:row>161</xdr:row>
      <xdr:rowOff>49037</xdr:rowOff>
    </xdr:from>
    <xdr:to>
      <xdr:col>6</xdr:col>
      <xdr:colOff>669866</xdr:colOff>
      <xdr:row>163</xdr:row>
      <xdr:rowOff>6427</xdr:rowOff>
    </xdr:to>
    <xdr:sp macro="" textlink="">
      <xdr:nvSpPr>
        <xdr:cNvPr id="7" name="正方形/長方形 6"/>
        <xdr:cNvSpPr/>
      </xdr:nvSpPr>
      <xdr:spPr>
        <a:xfrm rot="2100000">
          <a:off x="3899695" y="47321612"/>
          <a:ext cx="580171" cy="262190"/>
        </a:xfrm>
        <a:prstGeom prst="rect">
          <a:avLst/>
        </a:prstGeom>
        <a:solidFill>
          <a:schemeClr val="accent6">
            <a:alpha val="2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154</xdr:row>
      <xdr:rowOff>19050</xdr:rowOff>
    </xdr:from>
    <xdr:to>
      <xdr:col>6</xdr:col>
      <xdr:colOff>962025</xdr:colOff>
      <xdr:row>156</xdr:row>
      <xdr:rowOff>95250</xdr:rowOff>
    </xdr:to>
    <xdr:sp macro="" textlink="">
      <xdr:nvSpPr>
        <xdr:cNvPr id="8" name="四角形吹き出し 7"/>
        <xdr:cNvSpPr/>
      </xdr:nvSpPr>
      <xdr:spPr>
        <a:xfrm>
          <a:off x="3810000" y="46224825"/>
          <a:ext cx="962025" cy="381000"/>
        </a:xfrm>
        <a:prstGeom prst="wedgeRectCallout">
          <a:avLst>
            <a:gd name="adj1" fmla="val -9448"/>
            <a:gd name="adj2" fmla="val 227368"/>
          </a:avLst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駐輪場</a:t>
          </a:r>
          <a:endParaRPr kumimoji="1" lang="en-US" altLang="ja-JP" sz="1100"/>
        </a:p>
      </xdr:txBody>
    </xdr:sp>
    <xdr:clientData/>
  </xdr:twoCellAnchor>
  <xdr:twoCellAnchor>
    <xdr:from>
      <xdr:col>3</xdr:col>
      <xdr:colOff>1546016</xdr:colOff>
      <xdr:row>160</xdr:row>
      <xdr:rowOff>72124</xdr:rowOff>
    </xdr:from>
    <xdr:to>
      <xdr:col>6</xdr:col>
      <xdr:colOff>209550</xdr:colOff>
      <xdr:row>180</xdr:row>
      <xdr:rowOff>85725</xdr:rowOff>
    </xdr:to>
    <xdr:sp macro="" textlink="">
      <xdr:nvSpPr>
        <xdr:cNvPr id="9" name="フリーフォーム 8"/>
        <xdr:cNvSpPr/>
      </xdr:nvSpPr>
      <xdr:spPr>
        <a:xfrm>
          <a:off x="2660441" y="47192299"/>
          <a:ext cx="1359109" cy="3061601"/>
        </a:xfrm>
        <a:custGeom>
          <a:avLst/>
          <a:gdLst>
            <a:gd name="connsiteX0" fmla="*/ 101809 w 1359109"/>
            <a:gd name="connsiteY0" fmla="*/ 3061601 h 3061601"/>
            <a:gd name="connsiteX1" fmla="*/ 6559 w 1359109"/>
            <a:gd name="connsiteY1" fmla="*/ 2442476 h 3061601"/>
            <a:gd name="connsiteX2" fmla="*/ 263734 w 1359109"/>
            <a:gd name="connsiteY2" fmla="*/ 1537601 h 3061601"/>
            <a:gd name="connsiteX3" fmla="*/ 358984 w 1359109"/>
            <a:gd name="connsiteY3" fmla="*/ 680351 h 3061601"/>
            <a:gd name="connsiteX4" fmla="*/ 254209 w 1359109"/>
            <a:gd name="connsiteY4" fmla="*/ 137426 h 3061601"/>
            <a:gd name="connsiteX5" fmla="*/ 511384 w 1359109"/>
            <a:gd name="connsiteY5" fmla="*/ 32651 h 3061601"/>
            <a:gd name="connsiteX6" fmla="*/ 1159084 w 1359109"/>
            <a:gd name="connsiteY6" fmla="*/ 4076 h 3061601"/>
            <a:gd name="connsiteX7" fmla="*/ 1359109 w 1359109"/>
            <a:gd name="connsiteY7" fmla="*/ 108851 h 3061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359109" h="3061601">
              <a:moveTo>
                <a:pt x="101809" y="3061601"/>
              </a:moveTo>
              <a:cubicBezTo>
                <a:pt x="40690" y="2879038"/>
                <a:pt x="-20429" y="2696476"/>
                <a:pt x="6559" y="2442476"/>
              </a:cubicBezTo>
              <a:cubicBezTo>
                <a:pt x="33546" y="2188476"/>
                <a:pt x="204997" y="1831288"/>
                <a:pt x="263734" y="1537601"/>
              </a:cubicBezTo>
              <a:cubicBezTo>
                <a:pt x="322471" y="1243914"/>
                <a:pt x="360571" y="913713"/>
                <a:pt x="358984" y="680351"/>
              </a:cubicBezTo>
              <a:cubicBezTo>
                <a:pt x="357397" y="446989"/>
                <a:pt x="228809" y="245376"/>
                <a:pt x="254209" y="137426"/>
              </a:cubicBezTo>
              <a:cubicBezTo>
                <a:pt x="279609" y="29476"/>
                <a:pt x="360571" y="54876"/>
                <a:pt x="511384" y="32651"/>
              </a:cubicBezTo>
              <a:cubicBezTo>
                <a:pt x="662197" y="10426"/>
                <a:pt x="1017796" y="-8624"/>
                <a:pt x="1159084" y="4076"/>
              </a:cubicBezTo>
              <a:cubicBezTo>
                <a:pt x="1300372" y="16776"/>
                <a:pt x="1219409" y="-34024"/>
                <a:pt x="1359109" y="108851"/>
              </a:cubicBezTo>
            </a:path>
          </a:pathLst>
        </a:custGeom>
        <a:noFill/>
        <a:ln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151356</xdr:colOff>
      <xdr:row>162</xdr:row>
      <xdr:rowOff>28575</xdr:rowOff>
    </xdr:from>
    <xdr:to>
      <xdr:col>6</xdr:col>
      <xdr:colOff>647700</xdr:colOff>
      <xdr:row>169</xdr:row>
      <xdr:rowOff>3522</xdr:rowOff>
    </xdr:to>
    <xdr:sp macro="" textlink="">
      <xdr:nvSpPr>
        <xdr:cNvPr id="10" name="フリーフォーム 9"/>
        <xdr:cNvSpPr/>
      </xdr:nvSpPr>
      <xdr:spPr>
        <a:xfrm>
          <a:off x="3961356" y="47453550"/>
          <a:ext cx="496344" cy="1041747"/>
        </a:xfrm>
        <a:custGeom>
          <a:avLst/>
          <a:gdLst>
            <a:gd name="connsiteX0" fmla="*/ 239169 w 496344"/>
            <a:gd name="connsiteY0" fmla="*/ 0 h 1041747"/>
            <a:gd name="connsiteX1" fmla="*/ 401094 w 496344"/>
            <a:gd name="connsiteY1" fmla="*/ 142875 h 1041747"/>
            <a:gd name="connsiteX2" fmla="*/ 220119 w 496344"/>
            <a:gd name="connsiteY2" fmla="*/ 476250 h 1041747"/>
            <a:gd name="connsiteX3" fmla="*/ 1044 w 496344"/>
            <a:gd name="connsiteY3" fmla="*/ 733425 h 1041747"/>
            <a:gd name="connsiteX4" fmla="*/ 143919 w 496344"/>
            <a:gd name="connsiteY4" fmla="*/ 933450 h 1041747"/>
            <a:gd name="connsiteX5" fmla="*/ 296319 w 496344"/>
            <a:gd name="connsiteY5" fmla="*/ 1038225 h 1041747"/>
            <a:gd name="connsiteX6" fmla="*/ 496344 w 496344"/>
            <a:gd name="connsiteY6" fmla="*/ 809625 h 10417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96344" h="1041747">
              <a:moveTo>
                <a:pt x="239169" y="0"/>
              </a:moveTo>
              <a:cubicBezTo>
                <a:pt x="321719" y="31750"/>
                <a:pt x="404269" y="63500"/>
                <a:pt x="401094" y="142875"/>
              </a:cubicBezTo>
              <a:cubicBezTo>
                <a:pt x="397919" y="222250"/>
                <a:pt x="286794" y="377825"/>
                <a:pt x="220119" y="476250"/>
              </a:cubicBezTo>
              <a:cubicBezTo>
                <a:pt x="153444" y="574675"/>
                <a:pt x="13744" y="657225"/>
                <a:pt x="1044" y="733425"/>
              </a:cubicBezTo>
              <a:cubicBezTo>
                <a:pt x="-11656" y="809625"/>
                <a:pt x="94706" y="882650"/>
                <a:pt x="143919" y="933450"/>
              </a:cubicBezTo>
              <a:cubicBezTo>
                <a:pt x="193131" y="984250"/>
                <a:pt x="237582" y="1058862"/>
                <a:pt x="296319" y="1038225"/>
              </a:cubicBezTo>
              <a:cubicBezTo>
                <a:pt x="355056" y="1017588"/>
                <a:pt x="458244" y="847725"/>
                <a:pt x="496344" y="809625"/>
              </a:cubicBezTo>
            </a:path>
          </a:pathLst>
        </a:cu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194</xdr:row>
      <xdr:rowOff>76200</xdr:rowOff>
    </xdr:from>
    <xdr:to>
      <xdr:col>6</xdr:col>
      <xdr:colOff>571500</xdr:colOff>
      <xdr:row>199</xdr:row>
      <xdr:rowOff>9525</xdr:rowOff>
    </xdr:to>
    <xdr:sp macro="" textlink="">
      <xdr:nvSpPr>
        <xdr:cNvPr id="11" name="正方形/長方形 10"/>
        <xdr:cNvSpPr/>
      </xdr:nvSpPr>
      <xdr:spPr>
        <a:xfrm rot="-1620000">
          <a:off x="3648075" y="52377975"/>
          <a:ext cx="733425" cy="695325"/>
        </a:xfrm>
        <a:prstGeom prst="rect">
          <a:avLst/>
        </a:prstGeom>
        <a:solidFill>
          <a:schemeClr val="accent6">
            <a:alpha val="2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863360</xdr:colOff>
      <xdr:row>178</xdr:row>
      <xdr:rowOff>80703</xdr:rowOff>
    </xdr:from>
    <xdr:to>
      <xdr:col>10</xdr:col>
      <xdr:colOff>1443531</xdr:colOff>
      <xdr:row>199</xdr:row>
      <xdr:rowOff>57751</xdr:rowOff>
    </xdr:to>
    <xdr:sp macro="" textlink="">
      <xdr:nvSpPr>
        <xdr:cNvPr id="13" name="正方形/長方形 12"/>
        <xdr:cNvSpPr/>
      </xdr:nvSpPr>
      <xdr:spPr>
        <a:xfrm rot="2100000">
          <a:off x="6826010" y="49944078"/>
          <a:ext cx="580171" cy="3177448"/>
        </a:xfrm>
        <a:prstGeom prst="rect">
          <a:avLst/>
        </a:prstGeom>
        <a:solidFill>
          <a:schemeClr val="accent1">
            <a:alpha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400050</xdr:colOff>
      <xdr:row>198</xdr:row>
      <xdr:rowOff>57151</xdr:rowOff>
    </xdr:from>
    <xdr:to>
      <xdr:col>10</xdr:col>
      <xdr:colOff>1924050</xdr:colOff>
      <xdr:row>202</xdr:row>
      <xdr:rowOff>19051</xdr:rowOff>
    </xdr:to>
    <xdr:sp macro="" textlink="">
      <xdr:nvSpPr>
        <xdr:cNvPr id="14" name="四角形吹き出し 13"/>
        <xdr:cNvSpPr/>
      </xdr:nvSpPr>
      <xdr:spPr>
        <a:xfrm>
          <a:off x="5876925" y="52968526"/>
          <a:ext cx="2009775" cy="571500"/>
        </a:xfrm>
        <a:prstGeom prst="wedgeRectCallout">
          <a:avLst>
            <a:gd name="adj1" fmla="val 4286"/>
            <a:gd name="adj2" fmla="val -197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京阪電車　枚方市駅</a:t>
          </a:r>
        </a:p>
      </xdr:txBody>
    </xdr:sp>
    <xdr:clientData/>
  </xdr:twoCellAnchor>
  <xdr:twoCellAnchor>
    <xdr:from>
      <xdr:col>10</xdr:col>
      <xdr:colOff>257175</xdr:colOff>
      <xdr:row>210</xdr:row>
      <xdr:rowOff>133350</xdr:rowOff>
    </xdr:from>
    <xdr:to>
      <xdr:col>10</xdr:col>
      <xdr:colOff>2212975</xdr:colOff>
      <xdr:row>212</xdr:row>
      <xdr:rowOff>66675</xdr:rowOff>
    </xdr:to>
    <xdr:sp macro="" textlink="">
      <xdr:nvSpPr>
        <xdr:cNvPr id="15" name="Text Box 548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6219825" y="54873525"/>
          <a:ext cx="1955800" cy="238125"/>
        </a:xfrm>
        <a:prstGeom prst="rect">
          <a:avLst/>
        </a:prstGeom>
        <a:noFill/>
        <a:ln>
          <a:noFill/>
        </a:ln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  <a:tabLst>
              <a:tab pos="810260" algn="l"/>
            </a:tabLst>
          </a:pPr>
          <a:r>
            <a:rPr lang="en-US" sz="1050" u="sng" kern="100">
              <a:solidFill>
                <a:srgbClr val="0000FF"/>
              </a:solidFill>
              <a:effectLst/>
              <a:latin typeface="Arial"/>
              <a:ea typeface="ＭＳ 明朝"/>
              <a:cs typeface="Times New Roman"/>
            </a:rPr>
            <a:t>© OpenStreetMap contributors</a:t>
          </a:r>
          <a:endParaRPr lang="ja-JP" sz="1050" kern="100">
            <a:effectLst/>
            <a:latin typeface="ＭＳ ゴシック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51"/>
  <sheetViews>
    <sheetView tabSelected="1" zoomScaleNormal="100" workbookViewId="0">
      <selection activeCell="H1" sqref="H1"/>
    </sheetView>
  </sheetViews>
  <sheetFormatPr defaultColWidth="7.75" defaultRowHeight="12"/>
  <cols>
    <col min="1" max="1" width="5.375" style="4" bestFit="1" customWidth="1"/>
    <col min="2" max="3" width="4.625" style="15" customWidth="1"/>
    <col min="4" max="4" width="28.125" style="1" bestFit="1" customWidth="1"/>
    <col min="5" max="5" width="3.125" style="15" customWidth="1"/>
    <col min="6" max="6" width="6" style="1" customWidth="1"/>
    <col min="7" max="7" width="16" style="18" bestFit="1" customWidth="1"/>
    <col min="8" max="8" width="5.87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>
      <c r="B1" s="61"/>
      <c r="C1" s="61"/>
      <c r="D1" s="2">
        <v>2017</v>
      </c>
      <c r="K1" s="50" t="s">
        <v>342</v>
      </c>
    </row>
    <row r="2" spans="1:14">
      <c r="B2" s="61"/>
      <c r="C2" s="61"/>
      <c r="D2" s="61" t="s">
        <v>83</v>
      </c>
      <c r="K2" s="45">
        <v>42838</v>
      </c>
    </row>
    <row r="3" spans="1:14" ht="12.75" thickBot="1"/>
    <row r="4" spans="1:14" ht="14.25" customHeight="1">
      <c r="A4" s="87"/>
      <c r="B4" s="81" t="s">
        <v>21</v>
      </c>
      <c r="C4" s="81" t="s">
        <v>20</v>
      </c>
      <c r="D4" s="77" t="s">
        <v>0</v>
      </c>
      <c r="E4" s="89" t="s">
        <v>8</v>
      </c>
      <c r="F4" s="83" t="s">
        <v>17</v>
      </c>
      <c r="G4" s="84"/>
      <c r="H4" s="85" t="s">
        <v>16</v>
      </c>
      <c r="I4" s="86"/>
      <c r="J4" s="55"/>
      <c r="K4" s="77" t="s">
        <v>4</v>
      </c>
      <c r="L4" s="79" t="s">
        <v>18</v>
      </c>
    </row>
    <row r="5" spans="1:14" ht="21.75" customHeight="1" thickBot="1">
      <c r="A5" s="88"/>
      <c r="B5" s="82"/>
      <c r="C5" s="82"/>
      <c r="D5" s="78"/>
      <c r="E5" s="90"/>
      <c r="F5" s="52" t="s">
        <v>15</v>
      </c>
      <c r="G5" s="52" t="s">
        <v>1</v>
      </c>
      <c r="H5" s="53" t="s">
        <v>2</v>
      </c>
      <c r="I5" s="54" t="s">
        <v>3</v>
      </c>
      <c r="J5" s="52"/>
      <c r="K5" s="78"/>
      <c r="L5" s="80"/>
    </row>
    <row r="6" spans="1:14" ht="21.75" customHeight="1" thickTop="1">
      <c r="A6" s="43">
        <v>1</v>
      </c>
      <c r="B6" s="62"/>
      <c r="C6" s="56"/>
      <c r="D6" s="27" t="s">
        <v>28</v>
      </c>
      <c r="E6" s="28"/>
      <c r="F6" s="27"/>
      <c r="G6" s="27" t="s">
        <v>29</v>
      </c>
      <c r="H6" s="29">
        <v>0</v>
      </c>
      <c r="I6" s="30">
        <v>0</v>
      </c>
      <c r="J6" s="27"/>
      <c r="K6" s="27" t="s">
        <v>328</v>
      </c>
      <c r="L6" s="31"/>
    </row>
    <row r="7" spans="1:14" ht="21.75" customHeight="1">
      <c r="A7" s="39">
        <f t="shared" ref="A7:A70" si="0">A6+1</f>
        <v>2</v>
      </c>
      <c r="B7" s="63"/>
      <c r="C7" s="57"/>
      <c r="D7" s="19" t="s">
        <v>31</v>
      </c>
      <c r="E7" s="26"/>
      <c r="F7" s="19" t="s">
        <v>9</v>
      </c>
      <c r="G7" s="19" t="s">
        <v>30</v>
      </c>
      <c r="H7" s="32">
        <f>I7-I6</f>
        <v>0.3</v>
      </c>
      <c r="I7" s="7">
        <v>0.3</v>
      </c>
      <c r="J7" s="19"/>
      <c r="K7" s="5" t="s">
        <v>32</v>
      </c>
      <c r="L7" s="33"/>
    </row>
    <row r="8" spans="1:14" ht="21.75" customHeight="1">
      <c r="A8" s="39">
        <f t="shared" si="0"/>
        <v>3</v>
      </c>
      <c r="B8" s="63" t="s">
        <v>23</v>
      </c>
      <c r="C8" s="57" t="s">
        <v>22</v>
      </c>
      <c r="D8" s="19" t="s">
        <v>33</v>
      </c>
      <c r="E8" s="26"/>
      <c r="F8" s="19" t="s">
        <v>12</v>
      </c>
      <c r="G8" s="19" t="s">
        <v>10</v>
      </c>
      <c r="H8" s="32">
        <f>I8-I7</f>
        <v>0.8</v>
      </c>
      <c r="I8" s="7">
        <v>1.1000000000000001</v>
      </c>
      <c r="J8" s="19"/>
      <c r="K8" s="9" t="s">
        <v>77</v>
      </c>
      <c r="L8" s="33"/>
    </row>
    <row r="9" spans="1:14" ht="21.75" customHeight="1">
      <c r="A9" s="39">
        <f t="shared" si="0"/>
        <v>4</v>
      </c>
      <c r="B9" s="63" t="s">
        <v>23</v>
      </c>
      <c r="C9" s="57" t="s">
        <v>22</v>
      </c>
      <c r="D9" s="5" t="s">
        <v>34</v>
      </c>
      <c r="E9" s="26"/>
      <c r="F9" s="19" t="s">
        <v>12</v>
      </c>
      <c r="G9" s="19" t="s">
        <v>36</v>
      </c>
      <c r="H9" s="32">
        <f>I9-I8</f>
        <v>1.2999999999999998</v>
      </c>
      <c r="I9" s="7">
        <v>2.4</v>
      </c>
      <c r="J9" s="19"/>
      <c r="K9" s="9"/>
      <c r="L9" s="33"/>
    </row>
    <row r="10" spans="1:14" ht="14.25">
      <c r="A10" s="39">
        <f t="shared" si="0"/>
        <v>5</v>
      </c>
      <c r="B10" s="63" t="s">
        <v>26</v>
      </c>
      <c r="C10" s="57" t="s">
        <v>22</v>
      </c>
      <c r="D10" s="5" t="s">
        <v>35</v>
      </c>
      <c r="E10" s="16"/>
      <c r="F10" s="19" t="s">
        <v>9</v>
      </c>
      <c r="G10" s="19" t="s">
        <v>36</v>
      </c>
      <c r="H10" s="6">
        <f t="shared" ref="H10:H45" si="1">I10-I9</f>
        <v>0.30000000000000027</v>
      </c>
      <c r="I10" s="7">
        <v>2.7</v>
      </c>
      <c r="J10" s="5"/>
      <c r="K10" s="9"/>
      <c r="L10" s="10"/>
      <c r="M10" s="13"/>
      <c r="N10" s="12"/>
    </row>
    <row r="11" spans="1:14" ht="14.25">
      <c r="A11" s="39">
        <f t="shared" si="0"/>
        <v>6</v>
      </c>
      <c r="B11" s="63" t="s">
        <v>19</v>
      </c>
      <c r="C11" s="70" t="s">
        <v>22</v>
      </c>
      <c r="D11" s="47" t="s">
        <v>75</v>
      </c>
      <c r="E11" s="16"/>
      <c r="F11" s="19" t="s">
        <v>13</v>
      </c>
      <c r="G11" s="66" t="s">
        <v>37</v>
      </c>
      <c r="H11" s="6">
        <f t="shared" si="1"/>
        <v>4.2</v>
      </c>
      <c r="I11" s="7">
        <v>6.9</v>
      </c>
      <c r="J11" s="5"/>
      <c r="K11" s="9" t="s">
        <v>38</v>
      </c>
      <c r="L11" s="10"/>
      <c r="M11" s="13"/>
      <c r="N11" s="12"/>
    </row>
    <row r="12" spans="1:14" ht="14.25">
      <c r="A12" s="39">
        <f t="shared" si="0"/>
        <v>7</v>
      </c>
      <c r="B12" s="63" t="s">
        <v>23</v>
      </c>
      <c r="C12" s="57" t="s">
        <v>22</v>
      </c>
      <c r="D12" s="5" t="s">
        <v>39</v>
      </c>
      <c r="E12" s="16"/>
      <c r="F12" s="19" t="s">
        <v>12</v>
      </c>
      <c r="G12" s="19" t="s">
        <v>10</v>
      </c>
      <c r="H12" s="6">
        <f t="shared" si="1"/>
        <v>1</v>
      </c>
      <c r="I12" s="7">
        <v>7.9</v>
      </c>
      <c r="J12" s="5"/>
      <c r="K12" s="9"/>
      <c r="L12" s="10"/>
      <c r="M12" s="13"/>
      <c r="N12" s="12"/>
    </row>
    <row r="13" spans="1:14" ht="14.25">
      <c r="A13" s="39">
        <f t="shared" si="0"/>
        <v>8</v>
      </c>
      <c r="B13" s="63" t="s">
        <v>23</v>
      </c>
      <c r="C13" s="57" t="s">
        <v>22</v>
      </c>
      <c r="D13" s="5" t="s">
        <v>41</v>
      </c>
      <c r="E13" s="16"/>
      <c r="F13" s="19" t="s">
        <v>9</v>
      </c>
      <c r="G13" s="19" t="s">
        <v>40</v>
      </c>
      <c r="H13" s="6">
        <f t="shared" si="1"/>
        <v>1.0999999999999996</v>
      </c>
      <c r="I13" s="7">
        <v>9</v>
      </c>
      <c r="J13" s="5"/>
      <c r="K13" s="9"/>
      <c r="L13" s="10"/>
      <c r="M13" s="13"/>
      <c r="N13" s="12"/>
    </row>
    <row r="14" spans="1:14" ht="14.25">
      <c r="A14" s="39">
        <f t="shared" si="0"/>
        <v>9</v>
      </c>
      <c r="B14" s="63" t="s">
        <v>26</v>
      </c>
      <c r="C14" s="57" t="s">
        <v>22</v>
      </c>
      <c r="D14" s="5" t="s">
        <v>42</v>
      </c>
      <c r="E14" s="16"/>
      <c r="F14" s="19" t="s">
        <v>12</v>
      </c>
      <c r="G14" s="5" t="s">
        <v>46</v>
      </c>
      <c r="H14" s="6">
        <f t="shared" si="1"/>
        <v>0.30000000000000071</v>
      </c>
      <c r="I14" s="7">
        <v>9.3000000000000007</v>
      </c>
      <c r="J14" s="5"/>
      <c r="K14" s="9" t="s">
        <v>43</v>
      </c>
      <c r="L14" s="8"/>
      <c r="M14" s="13"/>
      <c r="N14" s="14"/>
    </row>
    <row r="15" spans="1:14" ht="14.25">
      <c r="A15" s="39">
        <f t="shared" si="0"/>
        <v>10</v>
      </c>
      <c r="B15" s="63" t="s">
        <v>26</v>
      </c>
      <c r="C15" s="70" t="s">
        <v>22</v>
      </c>
      <c r="D15" s="5" t="s">
        <v>47</v>
      </c>
      <c r="E15" s="46" t="s">
        <v>14</v>
      </c>
      <c r="F15" s="19" t="s">
        <v>12</v>
      </c>
      <c r="G15" s="5" t="s">
        <v>45</v>
      </c>
      <c r="H15" s="6">
        <f t="shared" si="1"/>
        <v>1.5999999999999996</v>
      </c>
      <c r="I15" s="7">
        <v>10.9</v>
      </c>
      <c r="J15" s="5"/>
      <c r="K15" s="9" t="s">
        <v>79</v>
      </c>
      <c r="L15" s="10"/>
      <c r="M15" s="13"/>
      <c r="N15" s="14"/>
    </row>
    <row r="16" spans="1:14">
      <c r="A16" s="39">
        <f t="shared" si="0"/>
        <v>11</v>
      </c>
      <c r="B16" s="91" t="s">
        <v>59</v>
      </c>
      <c r="C16" s="92"/>
      <c r="D16" s="5"/>
      <c r="E16" s="16"/>
      <c r="F16" s="19" t="s">
        <v>48</v>
      </c>
      <c r="G16" s="5" t="s">
        <v>44</v>
      </c>
      <c r="H16" s="6">
        <f t="shared" si="1"/>
        <v>0.29999999999999893</v>
      </c>
      <c r="I16" s="7">
        <v>11.2</v>
      </c>
      <c r="J16" s="5"/>
      <c r="K16" s="9" t="s">
        <v>80</v>
      </c>
      <c r="L16" s="10"/>
      <c r="M16" s="13"/>
      <c r="N16" s="14"/>
    </row>
    <row r="17" spans="1:16" ht="14.25">
      <c r="A17" s="39">
        <f t="shared" si="0"/>
        <v>12</v>
      </c>
      <c r="B17" s="63" t="s">
        <v>23</v>
      </c>
      <c r="C17" s="57"/>
      <c r="D17" s="5" t="s">
        <v>49</v>
      </c>
      <c r="E17" s="16"/>
      <c r="F17" s="5" t="s">
        <v>7</v>
      </c>
      <c r="G17" s="5" t="s">
        <v>44</v>
      </c>
      <c r="H17" s="6">
        <f t="shared" si="1"/>
        <v>1.9000000000000004</v>
      </c>
      <c r="I17" s="7">
        <v>13.1</v>
      </c>
      <c r="J17" s="5"/>
      <c r="K17" s="67"/>
      <c r="L17" s="10"/>
      <c r="M17" s="13"/>
      <c r="N17" s="14"/>
    </row>
    <row r="18" spans="1:16" ht="14.25">
      <c r="A18" s="39">
        <f t="shared" si="0"/>
        <v>13</v>
      </c>
      <c r="B18" s="63" t="s">
        <v>23</v>
      </c>
      <c r="C18" s="57"/>
      <c r="D18" s="5" t="s">
        <v>51</v>
      </c>
      <c r="E18" s="16"/>
      <c r="F18" s="5" t="s">
        <v>7</v>
      </c>
      <c r="G18" s="5" t="s">
        <v>44</v>
      </c>
      <c r="H18" s="6">
        <f t="shared" si="1"/>
        <v>2.7000000000000011</v>
      </c>
      <c r="I18" s="7">
        <v>15.8</v>
      </c>
      <c r="J18" s="5"/>
      <c r="K18" s="9" t="s">
        <v>50</v>
      </c>
      <c r="L18" s="10"/>
      <c r="M18" s="13"/>
      <c r="N18" s="14"/>
    </row>
    <row r="19" spans="1:16" ht="14.25">
      <c r="A19" s="39">
        <f t="shared" si="0"/>
        <v>14</v>
      </c>
      <c r="B19" s="63" t="s">
        <v>19</v>
      </c>
      <c r="C19" s="57" t="s">
        <v>22</v>
      </c>
      <c r="D19" s="5" t="s">
        <v>52</v>
      </c>
      <c r="E19" s="16"/>
      <c r="F19" s="19" t="s">
        <v>12</v>
      </c>
      <c r="G19" s="5" t="s">
        <v>46</v>
      </c>
      <c r="H19" s="6">
        <f t="shared" si="1"/>
        <v>0.69999999999999929</v>
      </c>
      <c r="I19" s="7">
        <v>16.5</v>
      </c>
      <c r="J19" s="5"/>
      <c r="K19" s="68"/>
      <c r="L19" s="10"/>
      <c r="M19" s="13"/>
      <c r="N19" s="14"/>
    </row>
    <row r="20" spans="1:16" ht="14.25">
      <c r="A20" s="39">
        <f t="shared" ref="A20:A27" si="2">A19+1</f>
        <v>15</v>
      </c>
      <c r="B20" s="63" t="s">
        <v>24</v>
      </c>
      <c r="C20" s="70" t="s">
        <v>22</v>
      </c>
      <c r="D20" s="5" t="s">
        <v>54</v>
      </c>
      <c r="E20" s="46" t="s">
        <v>14</v>
      </c>
      <c r="F20" s="5" t="s">
        <v>9</v>
      </c>
      <c r="G20" s="5" t="s">
        <v>10</v>
      </c>
      <c r="H20" s="6">
        <f t="shared" si="1"/>
        <v>0.89999999999999858</v>
      </c>
      <c r="I20" s="7">
        <v>17.399999999999999</v>
      </c>
      <c r="J20" s="5"/>
      <c r="K20" s="9"/>
      <c r="L20" s="10"/>
      <c r="M20" s="51"/>
      <c r="N20" s="14"/>
    </row>
    <row r="21" spans="1:16" ht="14.25">
      <c r="A21" s="39">
        <f t="shared" si="2"/>
        <v>16</v>
      </c>
      <c r="B21" s="63"/>
      <c r="C21" s="70"/>
      <c r="D21" s="9" t="s">
        <v>55</v>
      </c>
      <c r="E21" s="16"/>
      <c r="F21" s="47" t="s">
        <v>56</v>
      </c>
      <c r="G21" s="5" t="s">
        <v>10</v>
      </c>
      <c r="H21" s="6">
        <f>I21-I20</f>
        <v>4.6000000000000014</v>
      </c>
      <c r="I21" s="7">
        <v>22</v>
      </c>
      <c r="J21" s="5"/>
      <c r="K21" s="9" t="s">
        <v>81</v>
      </c>
      <c r="L21" s="10"/>
      <c r="M21" s="51"/>
      <c r="N21" s="14"/>
    </row>
    <row r="22" spans="1:16" ht="14.25">
      <c r="A22" s="39">
        <f t="shared" si="2"/>
        <v>17</v>
      </c>
      <c r="B22" s="63" t="s">
        <v>23</v>
      </c>
      <c r="C22" s="70" t="s">
        <v>22</v>
      </c>
      <c r="D22" s="9"/>
      <c r="E22" s="16"/>
      <c r="F22" s="5" t="s">
        <v>9</v>
      </c>
      <c r="G22" s="5" t="s">
        <v>10</v>
      </c>
      <c r="H22" s="6">
        <f t="shared" ref="H22:H27" si="3">I22-I21</f>
        <v>0.19999999999999929</v>
      </c>
      <c r="I22" s="7">
        <v>22.2</v>
      </c>
      <c r="J22" s="5"/>
      <c r="K22" s="9"/>
      <c r="L22" s="10"/>
      <c r="M22" s="51"/>
      <c r="N22" s="14"/>
    </row>
    <row r="23" spans="1:16" ht="14.25">
      <c r="A23" s="39">
        <f t="shared" si="2"/>
        <v>18</v>
      </c>
      <c r="B23" s="63" t="s">
        <v>23</v>
      </c>
      <c r="C23" s="70" t="s">
        <v>22</v>
      </c>
      <c r="D23" s="5" t="s">
        <v>57</v>
      </c>
      <c r="E23" s="16"/>
      <c r="F23" s="5" t="s">
        <v>9</v>
      </c>
      <c r="G23" s="5" t="s">
        <v>10</v>
      </c>
      <c r="H23" s="6">
        <f t="shared" si="3"/>
        <v>0.30000000000000071</v>
      </c>
      <c r="I23" s="7">
        <v>22.5</v>
      </c>
      <c r="J23" s="5"/>
      <c r="K23" s="9"/>
      <c r="L23" s="10"/>
      <c r="M23" s="51"/>
      <c r="N23" s="14"/>
    </row>
    <row r="24" spans="1:16" ht="14.25">
      <c r="A24" s="39">
        <f t="shared" si="2"/>
        <v>19</v>
      </c>
      <c r="B24" s="63" t="s">
        <v>19</v>
      </c>
      <c r="C24" s="70" t="s">
        <v>22</v>
      </c>
      <c r="D24" s="5"/>
      <c r="E24" s="16"/>
      <c r="F24" s="5" t="s">
        <v>6</v>
      </c>
      <c r="G24" s="5" t="s">
        <v>5</v>
      </c>
      <c r="H24" s="6">
        <f t="shared" si="3"/>
        <v>0.30000000000000071</v>
      </c>
      <c r="I24" s="7">
        <v>22.8</v>
      </c>
      <c r="J24" s="5"/>
      <c r="K24" s="9"/>
      <c r="L24" s="10"/>
      <c r="M24" s="51"/>
      <c r="N24" s="14"/>
    </row>
    <row r="25" spans="1:16" ht="14.25">
      <c r="A25" s="39">
        <f t="shared" si="2"/>
        <v>20</v>
      </c>
      <c r="B25" s="63" t="s">
        <v>23</v>
      </c>
      <c r="C25" s="70" t="s">
        <v>22</v>
      </c>
      <c r="D25" s="5" t="s">
        <v>60</v>
      </c>
      <c r="E25" s="16"/>
      <c r="F25" s="5" t="s">
        <v>9</v>
      </c>
      <c r="G25" s="5" t="s">
        <v>85</v>
      </c>
      <c r="H25" s="6">
        <f t="shared" si="3"/>
        <v>0.39999999999999858</v>
      </c>
      <c r="I25" s="7">
        <v>23.2</v>
      </c>
      <c r="J25" s="5"/>
      <c r="K25" s="9" t="s">
        <v>84</v>
      </c>
      <c r="L25" s="8"/>
      <c r="M25" s="51"/>
      <c r="N25" s="14"/>
    </row>
    <row r="26" spans="1:16" ht="14.25">
      <c r="A26" s="39">
        <f t="shared" si="2"/>
        <v>21</v>
      </c>
      <c r="B26" s="63" t="s">
        <v>87</v>
      </c>
      <c r="C26" s="70" t="s">
        <v>88</v>
      </c>
      <c r="D26" s="5" t="s">
        <v>86</v>
      </c>
      <c r="E26" s="16"/>
      <c r="F26" s="5" t="s">
        <v>6</v>
      </c>
      <c r="G26" s="5" t="s">
        <v>85</v>
      </c>
      <c r="H26" s="6">
        <f t="shared" si="3"/>
        <v>1.3000000000000007</v>
      </c>
      <c r="I26" s="7">
        <v>24.5</v>
      </c>
      <c r="J26" s="5"/>
      <c r="K26" s="5"/>
      <c r="L26" s="10"/>
      <c r="M26" s="51"/>
      <c r="N26" s="14"/>
    </row>
    <row r="27" spans="1:16" ht="14.25">
      <c r="A27" s="39">
        <f t="shared" si="2"/>
        <v>22</v>
      </c>
      <c r="B27" s="63" t="s">
        <v>90</v>
      </c>
      <c r="C27" s="71" t="s">
        <v>88</v>
      </c>
      <c r="D27" s="5" t="s">
        <v>92</v>
      </c>
      <c r="E27" s="16"/>
      <c r="F27" s="5" t="s">
        <v>89</v>
      </c>
      <c r="G27" s="5" t="s">
        <v>91</v>
      </c>
      <c r="H27" s="6">
        <f t="shared" si="3"/>
        <v>7.5</v>
      </c>
      <c r="I27" s="7">
        <v>32</v>
      </c>
      <c r="J27" s="5"/>
      <c r="K27" s="5" t="s">
        <v>93</v>
      </c>
      <c r="L27" s="10"/>
      <c r="M27" s="51"/>
      <c r="N27" s="14"/>
    </row>
    <row r="28" spans="1:16" s="11" customFormat="1" ht="22.5">
      <c r="A28" s="39">
        <f t="shared" si="0"/>
        <v>23</v>
      </c>
      <c r="B28" s="63" t="s">
        <v>94</v>
      </c>
      <c r="C28" s="57"/>
      <c r="D28" s="5"/>
      <c r="E28" s="16"/>
      <c r="F28" s="5" t="s">
        <v>6</v>
      </c>
      <c r="G28" s="9" t="s">
        <v>95</v>
      </c>
      <c r="H28" s="6">
        <f t="shared" si="1"/>
        <v>0.20000000000000284</v>
      </c>
      <c r="I28" s="7">
        <v>32.200000000000003</v>
      </c>
      <c r="J28" s="5"/>
      <c r="K28" s="69"/>
      <c r="L28" s="10"/>
      <c r="M28" s="51"/>
      <c r="N28" s="14"/>
      <c r="P28" s="1"/>
    </row>
    <row r="29" spans="1:16" ht="22.5">
      <c r="A29" s="39">
        <f t="shared" si="0"/>
        <v>24</v>
      </c>
      <c r="B29" s="63" t="s">
        <v>23</v>
      </c>
      <c r="C29" s="71" t="s">
        <v>22</v>
      </c>
      <c r="D29" s="47" t="s">
        <v>96</v>
      </c>
      <c r="E29" s="16"/>
      <c r="F29" s="5" t="s">
        <v>9</v>
      </c>
      <c r="G29" s="9" t="s">
        <v>98</v>
      </c>
      <c r="H29" s="6">
        <f t="shared" si="1"/>
        <v>4.0999999999999943</v>
      </c>
      <c r="I29" s="7">
        <v>36.299999999999997</v>
      </c>
      <c r="J29" s="5"/>
      <c r="K29" s="69"/>
      <c r="L29" s="10"/>
      <c r="M29" s="51"/>
      <c r="N29" s="14"/>
    </row>
    <row r="30" spans="1:16" ht="33.75">
      <c r="A30" s="40">
        <f t="shared" si="0"/>
        <v>25</v>
      </c>
      <c r="B30" s="64" t="s">
        <v>101</v>
      </c>
      <c r="C30" s="58" t="s">
        <v>22</v>
      </c>
      <c r="D30" s="25" t="s">
        <v>337</v>
      </c>
      <c r="E30" s="21"/>
      <c r="F30" s="20" t="s">
        <v>97</v>
      </c>
      <c r="G30" s="25" t="s">
        <v>99</v>
      </c>
      <c r="H30" s="22">
        <f t="shared" si="1"/>
        <v>2.7000000000000028</v>
      </c>
      <c r="I30" s="23">
        <v>39</v>
      </c>
      <c r="J30" s="5"/>
      <c r="K30" s="25" t="s">
        <v>329</v>
      </c>
      <c r="L30" s="24">
        <f>I30-I1</f>
        <v>39</v>
      </c>
      <c r="M30" s="51"/>
      <c r="N30" s="14"/>
    </row>
    <row r="31" spans="1:16" ht="22.5">
      <c r="A31" s="39">
        <f t="shared" si="0"/>
        <v>26</v>
      </c>
      <c r="B31" s="63" t="s">
        <v>103</v>
      </c>
      <c r="C31" s="57" t="s">
        <v>104</v>
      </c>
      <c r="D31" s="5" t="s">
        <v>105</v>
      </c>
      <c r="E31" s="16"/>
      <c r="F31" s="5" t="s">
        <v>12</v>
      </c>
      <c r="G31" s="9" t="s">
        <v>100</v>
      </c>
      <c r="H31" s="6">
        <f t="shared" si="1"/>
        <v>4.3999999999999986</v>
      </c>
      <c r="I31" s="7">
        <v>43.4</v>
      </c>
      <c r="J31" s="5"/>
      <c r="K31" s="9"/>
      <c r="L31" s="8"/>
      <c r="M31" s="51"/>
      <c r="N31" s="14"/>
    </row>
    <row r="32" spans="1:16" ht="22.5">
      <c r="A32" s="39">
        <f t="shared" si="0"/>
        <v>27</v>
      </c>
      <c r="B32" s="63" t="s">
        <v>23</v>
      </c>
      <c r="C32" s="71" t="s">
        <v>22</v>
      </c>
      <c r="D32" s="5" t="s">
        <v>107</v>
      </c>
      <c r="E32" s="16"/>
      <c r="F32" s="5" t="s">
        <v>11</v>
      </c>
      <c r="G32" s="9" t="s">
        <v>108</v>
      </c>
      <c r="H32" s="6">
        <f t="shared" si="1"/>
        <v>7.8000000000000043</v>
      </c>
      <c r="I32" s="7">
        <v>51.2</v>
      </c>
      <c r="J32" s="5"/>
      <c r="K32" s="5" t="s">
        <v>106</v>
      </c>
      <c r="L32" s="8"/>
      <c r="M32" s="51"/>
      <c r="N32" s="14"/>
    </row>
    <row r="33" spans="1:16" ht="14.25">
      <c r="A33" s="39">
        <f t="shared" si="0"/>
        <v>28</v>
      </c>
      <c r="B33" s="63" t="s">
        <v>23</v>
      </c>
      <c r="C33" s="71" t="s">
        <v>22</v>
      </c>
      <c r="D33" s="5" t="s">
        <v>109</v>
      </c>
      <c r="E33" s="16"/>
      <c r="F33" s="5" t="s">
        <v>11</v>
      </c>
      <c r="G33" s="9" t="s">
        <v>10</v>
      </c>
      <c r="H33" s="6">
        <f t="shared" si="1"/>
        <v>2.8999999999999986</v>
      </c>
      <c r="I33" s="7">
        <v>54.1</v>
      </c>
      <c r="J33" s="5"/>
      <c r="K33" s="9"/>
      <c r="L33" s="10"/>
      <c r="M33" s="51"/>
      <c r="N33" s="14"/>
    </row>
    <row r="34" spans="1:16" s="11" customFormat="1" ht="14.25">
      <c r="A34" s="39">
        <f t="shared" si="0"/>
        <v>29</v>
      </c>
      <c r="B34" s="63" t="s">
        <v>23</v>
      </c>
      <c r="C34" s="71" t="s">
        <v>22</v>
      </c>
      <c r="D34" s="5" t="s">
        <v>110</v>
      </c>
      <c r="E34" s="16"/>
      <c r="F34" s="5" t="s">
        <v>9</v>
      </c>
      <c r="G34" s="9" t="s">
        <v>111</v>
      </c>
      <c r="H34" s="6">
        <f t="shared" si="1"/>
        <v>0.60000000000000142</v>
      </c>
      <c r="I34" s="7">
        <v>54.7</v>
      </c>
      <c r="J34" s="5"/>
      <c r="K34" s="9"/>
      <c r="L34" s="10"/>
      <c r="M34" s="51"/>
      <c r="N34" s="14"/>
      <c r="P34" s="1"/>
    </row>
    <row r="35" spans="1:16" s="11" customFormat="1" ht="22.5">
      <c r="A35" s="39">
        <f t="shared" si="0"/>
        <v>30</v>
      </c>
      <c r="B35" s="63" t="s">
        <v>103</v>
      </c>
      <c r="C35" s="71" t="s">
        <v>104</v>
      </c>
      <c r="D35" s="49" t="s">
        <v>113</v>
      </c>
      <c r="E35" s="16"/>
      <c r="F35" s="5" t="s">
        <v>12</v>
      </c>
      <c r="G35" s="9" t="s">
        <v>112</v>
      </c>
      <c r="H35" s="6">
        <f t="shared" si="1"/>
        <v>2.2999999999999972</v>
      </c>
      <c r="I35" s="7">
        <v>57</v>
      </c>
      <c r="J35" s="5"/>
      <c r="K35" s="9"/>
      <c r="L35" s="10"/>
      <c r="M35" s="51"/>
      <c r="N35" s="14"/>
      <c r="P35" s="1"/>
    </row>
    <row r="36" spans="1:16" s="11" customFormat="1" ht="14.25">
      <c r="A36" s="39">
        <f t="shared" si="0"/>
        <v>31</v>
      </c>
      <c r="B36" s="63" t="s">
        <v>94</v>
      </c>
      <c r="C36" s="57"/>
      <c r="D36" s="47"/>
      <c r="E36" s="16"/>
      <c r="F36" s="5" t="s">
        <v>13</v>
      </c>
      <c r="G36" s="9" t="s">
        <v>112</v>
      </c>
      <c r="H36" s="6">
        <f t="shared" si="1"/>
        <v>4.6000000000000014</v>
      </c>
      <c r="I36" s="7">
        <v>61.6</v>
      </c>
      <c r="J36" s="5"/>
      <c r="K36" s="5"/>
      <c r="L36" s="10"/>
      <c r="M36" s="51"/>
      <c r="N36" s="14"/>
      <c r="P36" s="1"/>
    </row>
    <row r="37" spans="1:16" s="11" customFormat="1" ht="14.25">
      <c r="A37" s="39">
        <f t="shared" si="0"/>
        <v>32</v>
      </c>
      <c r="B37" s="63" t="s">
        <v>23</v>
      </c>
      <c r="C37" s="71" t="s">
        <v>22</v>
      </c>
      <c r="D37" s="47" t="s">
        <v>114</v>
      </c>
      <c r="E37" s="16"/>
      <c r="F37" s="5" t="s">
        <v>13</v>
      </c>
      <c r="G37" s="9" t="s">
        <v>112</v>
      </c>
      <c r="H37" s="6">
        <f t="shared" si="1"/>
        <v>3.1999999999999957</v>
      </c>
      <c r="I37" s="7">
        <v>64.8</v>
      </c>
      <c r="J37" s="5"/>
      <c r="K37" s="5" t="s">
        <v>115</v>
      </c>
      <c r="L37" s="10"/>
      <c r="M37" s="51"/>
      <c r="N37" s="14"/>
      <c r="P37" s="1"/>
    </row>
    <row r="38" spans="1:16" s="11" customFormat="1" ht="14.25">
      <c r="A38" s="39">
        <f t="shared" si="0"/>
        <v>33</v>
      </c>
      <c r="B38" s="63" t="s">
        <v>23</v>
      </c>
      <c r="C38" s="71" t="s">
        <v>22</v>
      </c>
      <c r="D38" s="47" t="s">
        <v>116</v>
      </c>
      <c r="E38" s="16"/>
      <c r="F38" s="5" t="s">
        <v>13</v>
      </c>
      <c r="G38" s="9" t="s">
        <v>117</v>
      </c>
      <c r="H38" s="6">
        <f t="shared" si="1"/>
        <v>5.5</v>
      </c>
      <c r="I38" s="7">
        <v>70.3</v>
      </c>
      <c r="J38" s="5"/>
      <c r="K38" s="69"/>
      <c r="L38" s="10"/>
      <c r="M38" s="51"/>
      <c r="N38" s="14"/>
      <c r="P38" s="1"/>
    </row>
    <row r="39" spans="1:16" s="11" customFormat="1" ht="14.25">
      <c r="A39" s="39">
        <f t="shared" si="0"/>
        <v>34</v>
      </c>
      <c r="B39" s="63" t="s">
        <v>23</v>
      </c>
      <c r="C39" s="71" t="s">
        <v>22</v>
      </c>
      <c r="D39" s="47" t="s">
        <v>118</v>
      </c>
      <c r="E39" s="16"/>
      <c r="F39" s="47" t="s">
        <v>12</v>
      </c>
      <c r="G39" s="5" t="s">
        <v>119</v>
      </c>
      <c r="H39" s="6">
        <f t="shared" si="1"/>
        <v>8.6000000000000085</v>
      </c>
      <c r="I39" s="7">
        <v>78.900000000000006</v>
      </c>
      <c r="J39" s="5"/>
      <c r="K39" s="9"/>
      <c r="L39" s="10"/>
      <c r="M39" s="51"/>
      <c r="N39" s="14"/>
      <c r="P39" s="1"/>
    </row>
    <row r="40" spans="1:16" s="11" customFormat="1" ht="14.25">
      <c r="A40" s="39">
        <f t="shared" si="0"/>
        <v>35</v>
      </c>
      <c r="B40" s="63" t="s">
        <v>23</v>
      </c>
      <c r="C40" s="71" t="s">
        <v>22</v>
      </c>
      <c r="D40" s="47" t="s">
        <v>120</v>
      </c>
      <c r="E40" s="16"/>
      <c r="F40" s="47" t="s">
        <v>12</v>
      </c>
      <c r="G40" s="5" t="s">
        <v>119</v>
      </c>
      <c r="H40" s="6">
        <f t="shared" ref="H40" si="4">I40-I39</f>
        <v>0.29999999999999716</v>
      </c>
      <c r="I40" s="7">
        <v>79.2</v>
      </c>
      <c r="J40" s="5"/>
      <c r="K40" s="9"/>
      <c r="L40" s="10"/>
      <c r="M40" s="51"/>
      <c r="N40" s="14"/>
      <c r="P40" s="1"/>
    </row>
    <row r="41" spans="1:16" s="11" customFormat="1" ht="14.25">
      <c r="A41" s="39">
        <f t="shared" si="0"/>
        <v>36</v>
      </c>
      <c r="B41" s="63" t="s">
        <v>61</v>
      </c>
      <c r="C41" s="70" t="s">
        <v>22</v>
      </c>
      <c r="D41" s="47" t="s">
        <v>121</v>
      </c>
      <c r="E41" s="16"/>
      <c r="F41" s="47" t="s">
        <v>13</v>
      </c>
      <c r="G41" s="5" t="s">
        <v>122</v>
      </c>
      <c r="H41" s="6">
        <f t="shared" si="1"/>
        <v>7.3999999999999915</v>
      </c>
      <c r="I41" s="7">
        <v>86.6</v>
      </c>
      <c r="J41" s="5"/>
      <c r="K41" s="9"/>
      <c r="L41" s="10"/>
      <c r="M41" s="51"/>
      <c r="N41" s="14"/>
      <c r="P41" s="1"/>
    </row>
    <row r="42" spans="1:16" s="11" customFormat="1" ht="14.25">
      <c r="A42" s="39">
        <f t="shared" si="0"/>
        <v>37</v>
      </c>
      <c r="B42" s="63" t="s">
        <v>23</v>
      </c>
      <c r="C42" s="70" t="s">
        <v>22</v>
      </c>
      <c r="D42" s="47" t="s">
        <v>125</v>
      </c>
      <c r="E42" s="16"/>
      <c r="F42" s="47" t="s">
        <v>11</v>
      </c>
      <c r="G42" s="5" t="s">
        <v>124</v>
      </c>
      <c r="H42" s="6">
        <f t="shared" si="1"/>
        <v>5.1000000000000085</v>
      </c>
      <c r="I42" s="7">
        <v>91.7</v>
      </c>
      <c r="J42" s="5"/>
      <c r="K42" s="9"/>
      <c r="L42" s="10"/>
      <c r="M42" s="51"/>
      <c r="N42" s="14"/>
      <c r="P42" s="1"/>
    </row>
    <row r="43" spans="1:16" s="11" customFormat="1" ht="14.25">
      <c r="A43" s="39">
        <f t="shared" si="0"/>
        <v>38</v>
      </c>
      <c r="B43" s="63" t="s">
        <v>23</v>
      </c>
      <c r="C43" s="71" t="s">
        <v>22</v>
      </c>
      <c r="D43" s="47" t="s">
        <v>123</v>
      </c>
      <c r="E43" s="16"/>
      <c r="F43" s="47" t="s">
        <v>12</v>
      </c>
      <c r="G43" s="5" t="s">
        <v>124</v>
      </c>
      <c r="H43" s="6">
        <f t="shared" ref="H43" si="5">I43-I42</f>
        <v>2.3999999999999915</v>
      </c>
      <c r="I43" s="7">
        <v>94.1</v>
      </c>
      <c r="J43" s="5"/>
      <c r="K43" s="9"/>
      <c r="L43" s="10"/>
      <c r="M43" s="51"/>
      <c r="N43" s="14"/>
      <c r="P43" s="1"/>
    </row>
    <row r="44" spans="1:16" s="11" customFormat="1" ht="14.25">
      <c r="A44" s="39">
        <f t="shared" si="0"/>
        <v>39</v>
      </c>
      <c r="B44" s="63" t="s">
        <v>61</v>
      </c>
      <c r="C44" s="57" t="s">
        <v>22</v>
      </c>
      <c r="D44" s="49"/>
      <c r="E44" s="16"/>
      <c r="F44" s="47" t="s">
        <v>13</v>
      </c>
      <c r="G44" s="5" t="s">
        <v>126</v>
      </c>
      <c r="H44" s="6">
        <f t="shared" si="1"/>
        <v>0.20000000000000284</v>
      </c>
      <c r="I44" s="7">
        <v>94.3</v>
      </c>
      <c r="J44" s="5"/>
      <c r="K44" s="9"/>
      <c r="L44" s="10"/>
      <c r="M44" s="51"/>
      <c r="N44" s="14"/>
      <c r="P44" s="1"/>
    </row>
    <row r="45" spans="1:16" s="11" customFormat="1" ht="14.25">
      <c r="A45" s="39">
        <f t="shared" si="0"/>
        <v>40</v>
      </c>
      <c r="B45" s="63" t="s">
        <v>19</v>
      </c>
      <c r="C45" s="57" t="s">
        <v>22</v>
      </c>
      <c r="D45" s="47" t="s">
        <v>127</v>
      </c>
      <c r="E45" s="16"/>
      <c r="F45" s="47" t="s">
        <v>12</v>
      </c>
      <c r="G45" s="5" t="s">
        <v>126</v>
      </c>
      <c r="H45" s="6">
        <f t="shared" si="1"/>
        <v>24.5</v>
      </c>
      <c r="I45" s="7">
        <v>118.8</v>
      </c>
      <c r="J45" s="5"/>
      <c r="K45" s="9"/>
      <c r="L45" s="10"/>
      <c r="M45" s="51"/>
      <c r="N45" s="14"/>
      <c r="P45" s="1"/>
    </row>
    <row r="46" spans="1:16" s="11" customFormat="1" ht="14.25">
      <c r="A46" s="39">
        <f t="shared" si="0"/>
        <v>41</v>
      </c>
      <c r="B46" s="63" t="s">
        <v>19</v>
      </c>
      <c r="C46" s="70" t="s">
        <v>22</v>
      </c>
      <c r="D46" s="47" t="s">
        <v>128</v>
      </c>
      <c r="E46" s="16"/>
      <c r="F46" s="47" t="s">
        <v>62</v>
      </c>
      <c r="G46" s="5" t="s">
        <v>129</v>
      </c>
      <c r="H46" s="6">
        <f t="shared" ref="H46:H104" si="6">I46-I45</f>
        <v>0.29999999999999716</v>
      </c>
      <c r="I46" s="7">
        <v>119.1</v>
      </c>
      <c r="J46" s="5"/>
      <c r="K46" s="9"/>
      <c r="L46" s="10"/>
      <c r="M46" s="51"/>
      <c r="N46" s="14"/>
      <c r="P46" s="1"/>
    </row>
    <row r="47" spans="1:16" s="11" customFormat="1" ht="14.25">
      <c r="A47" s="39">
        <f t="shared" si="0"/>
        <v>42</v>
      </c>
      <c r="B47" s="63" t="s">
        <v>61</v>
      </c>
      <c r="C47" s="71" t="s">
        <v>22</v>
      </c>
      <c r="D47" s="47" t="s">
        <v>130</v>
      </c>
      <c r="E47" s="16"/>
      <c r="F47" s="47" t="s">
        <v>13</v>
      </c>
      <c r="G47" s="47" t="s">
        <v>131</v>
      </c>
      <c r="H47" s="6">
        <f t="shared" si="6"/>
        <v>3.8000000000000114</v>
      </c>
      <c r="I47" s="7">
        <v>122.9</v>
      </c>
      <c r="J47" s="5"/>
      <c r="K47" s="9"/>
      <c r="L47" s="10"/>
      <c r="M47" s="51"/>
      <c r="N47" s="14"/>
      <c r="P47" s="1"/>
    </row>
    <row r="48" spans="1:16" s="11" customFormat="1" ht="14.25">
      <c r="A48" s="39">
        <f t="shared" si="0"/>
        <v>43</v>
      </c>
      <c r="B48" s="63" t="s">
        <v>19</v>
      </c>
      <c r="C48" s="70" t="s">
        <v>22</v>
      </c>
      <c r="D48" s="47" t="s">
        <v>132</v>
      </c>
      <c r="E48" s="16"/>
      <c r="F48" s="47" t="s">
        <v>13</v>
      </c>
      <c r="G48" s="47" t="s">
        <v>129</v>
      </c>
      <c r="H48" s="6">
        <f t="shared" si="6"/>
        <v>7.0999999999999943</v>
      </c>
      <c r="I48" s="7">
        <v>130</v>
      </c>
      <c r="J48" s="5"/>
      <c r="K48" s="9"/>
      <c r="L48" s="10"/>
      <c r="M48" s="51"/>
      <c r="N48" s="14"/>
      <c r="P48" s="1"/>
    </row>
    <row r="49" spans="1:16" s="11" customFormat="1" ht="33.75">
      <c r="A49" s="40">
        <f t="shared" si="0"/>
        <v>44</v>
      </c>
      <c r="B49" s="64"/>
      <c r="C49" s="58"/>
      <c r="D49" s="25" t="s">
        <v>133</v>
      </c>
      <c r="E49" s="21"/>
      <c r="F49" s="48" t="s">
        <v>78</v>
      </c>
      <c r="G49" s="20" t="s">
        <v>129</v>
      </c>
      <c r="H49" s="22">
        <f t="shared" si="6"/>
        <v>14.5</v>
      </c>
      <c r="I49" s="23">
        <v>144.5</v>
      </c>
      <c r="J49" s="20"/>
      <c r="K49" s="25" t="s">
        <v>330</v>
      </c>
      <c r="L49" s="24">
        <f>I49-I30</f>
        <v>105.5</v>
      </c>
      <c r="M49" s="51"/>
      <c r="N49" s="14"/>
      <c r="P49" s="1"/>
    </row>
    <row r="50" spans="1:16" s="11" customFormat="1" ht="14.25">
      <c r="A50" s="39">
        <f t="shared" si="0"/>
        <v>45</v>
      </c>
      <c r="B50" s="63" t="s">
        <v>61</v>
      </c>
      <c r="C50" s="70"/>
      <c r="D50" s="47"/>
      <c r="E50" s="16"/>
      <c r="F50" s="47" t="s">
        <v>13</v>
      </c>
      <c r="G50" s="47" t="s">
        <v>134</v>
      </c>
      <c r="H50" s="6">
        <f t="shared" si="6"/>
        <v>19.5</v>
      </c>
      <c r="I50" s="7">
        <v>164</v>
      </c>
      <c r="J50" s="5"/>
      <c r="K50" s="9" t="s">
        <v>135</v>
      </c>
      <c r="L50" s="10"/>
      <c r="M50" s="51"/>
      <c r="N50" s="14"/>
      <c r="P50" s="1"/>
    </row>
    <row r="51" spans="1:16" s="11" customFormat="1" ht="14.25">
      <c r="A51" s="39">
        <f t="shared" si="0"/>
        <v>46</v>
      </c>
      <c r="B51" s="63"/>
      <c r="C51" s="70"/>
      <c r="D51" s="47" t="s">
        <v>144</v>
      </c>
      <c r="E51" s="16"/>
      <c r="F51" s="47" t="s">
        <v>11</v>
      </c>
      <c r="G51" s="47" t="s">
        <v>134</v>
      </c>
      <c r="H51" s="6">
        <f t="shared" si="6"/>
        <v>3.4000000000000057</v>
      </c>
      <c r="I51" s="7">
        <v>167.4</v>
      </c>
      <c r="J51" s="5"/>
      <c r="K51" s="9" t="s">
        <v>136</v>
      </c>
      <c r="L51" s="10"/>
      <c r="M51" s="51"/>
      <c r="N51" s="14"/>
      <c r="P51" s="1"/>
    </row>
    <row r="52" spans="1:16" s="11" customFormat="1" ht="14.25">
      <c r="A52" s="39">
        <f t="shared" si="0"/>
        <v>47</v>
      </c>
      <c r="B52" s="63" t="s">
        <v>138</v>
      </c>
      <c r="C52" s="70"/>
      <c r="D52" s="47"/>
      <c r="E52" s="16"/>
      <c r="F52" s="47" t="s">
        <v>12</v>
      </c>
      <c r="G52" s="49" t="s">
        <v>137</v>
      </c>
      <c r="H52" s="6">
        <f t="shared" si="6"/>
        <v>14</v>
      </c>
      <c r="I52" s="7">
        <v>181.4</v>
      </c>
      <c r="J52" s="5"/>
      <c r="K52" s="9"/>
      <c r="L52" s="10"/>
      <c r="M52" s="51"/>
      <c r="N52" s="14"/>
      <c r="P52" s="1"/>
    </row>
    <row r="53" spans="1:16" s="11" customFormat="1" ht="14.25">
      <c r="A53" s="39">
        <f t="shared" si="0"/>
        <v>48</v>
      </c>
      <c r="B53" s="63" t="s">
        <v>139</v>
      </c>
      <c r="C53" s="70" t="s">
        <v>104</v>
      </c>
      <c r="D53" s="47"/>
      <c r="E53" s="16"/>
      <c r="F53" s="47" t="s">
        <v>12</v>
      </c>
      <c r="G53" s="47" t="s">
        <v>140</v>
      </c>
      <c r="H53" s="6">
        <f t="shared" si="6"/>
        <v>5.6999999999999886</v>
      </c>
      <c r="I53" s="7">
        <v>187.1</v>
      </c>
      <c r="J53" s="5"/>
      <c r="K53" s="9" t="s">
        <v>141</v>
      </c>
      <c r="L53" s="10"/>
      <c r="M53" s="51"/>
      <c r="N53" s="14"/>
      <c r="P53" s="1"/>
    </row>
    <row r="54" spans="1:16" s="11" customFormat="1" ht="14.25">
      <c r="A54" s="39">
        <f t="shared" si="0"/>
        <v>49</v>
      </c>
      <c r="B54" s="63" t="s">
        <v>19</v>
      </c>
      <c r="C54" s="71" t="s">
        <v>104</v>
      </c>
      <c r="D54" s="47" t="s">
        <v>143</v>
      </c>
      <c r="E54" s="16"/>
      <c r="F54" s="47" t="s">
        <v>63</v>
      </c>
      <c r="G54" s="47" t="s">
        <v>142</v>
      </c>
      <c r="H54" s="6">
        <f t="shared" si="6"/>
        <v>2.4000000000000057</v>
      </c>
      <c r="I54" s="7">
        <v>189.5</v>
      </c>
      <c r="J54" s="5"/>
      <c r="K54" s="9"/>
      <c r="L54" s="10"/>
      <c r="M54" s="51"/>
      <c r="N54" s="14"/>
      <c r="P54" s="1"/>
    </row>
    <row r="55" spans="1:16" s="11" customFormat="1" ht="22.5">
      <c r="A55" s="39">
        <f t="shared" si="0"/>
        <v>50</v>
      </c>
      <c r="B55" s="63"/>
      <c r="C55" s="70"/>
      <c r="D55" s="47" t="s">
        <v>145</v>
      </c>
      <c r="E55" s="16"/>
      <c r="F55" s="47" t="s">
        <v>11</v>
      </c>
      <c r="G55" s="47" t="s">
        <v>142</v>
      </c>
      <c r="H55" s="6">
        <f t="shared" si="6"/>
        <v>11.300000000000011</v>
      </c>
      <c r="I55" s="7">
        <v>200.8</v>
      </c>
      <c r="J55" s="5"/>
      <c r="K55" s="9" t="s">
        <v>148</v>
      </c>
      <c r="L55" s="10"/>
      <c r="M55" s="51"/>
      <c r="N55" s="14"/>
      <c r="P55" s="1"/>
    </row>
    <row r="56" spans="1:16" s="11" customFormat="1" ht="14.25">
      <c r="A56" s="39">
        <f t="shared" si="0"/>
        <v>51</v>
      </c>
      <c r="B56" s="63" t="s">
        <v>61</v>
      </c>
      <c r="C56" s="71" t="s">
        <v>104</v>
      </c>
      <c r="D56" s="47" t="s">
        <v>146</v>
      </c>
      <c r="E56" s="16"/>
      <c r="F56" s="47" t="s">
        <v>13</v>
      </c>
      <c r="G56" s="47" t="s">
        <v>147</v>
      </c>
      <c r="H56" s="6">
        <f t="shared" si="6"/>
        <v>13</v>
      </c>
      <c r="I56" s="7">
        <v>213.8</v>
      </c>
      <c r="J56" s="5"/>
      <c r="K56" s="9"/>
      <c r="L56" s="10"/>
      <c r="M56" s="51"/>
      <c r="N56" s="14"/>
      <c r="P56" s="1"/>
    </row>
    <row r="57" spans="1:16" s="11" customFormat="1" ht="33.75">
      <c r="A57" s="40">
        <f t="shared" si="0"/>
        <v>52</v>
      </c>
      <c r="B57" s="64"/>
      <c r="C57" s="58"/>
      <c r="D57" s="25" t="s">
        <v>149</v>
      </c>
      <c r="E57" s="21"/>
      <c r="F57" s="48" t="s">
        <v>27</v>
      </c>
      <c r="G57" s="48" t="s">
        <v>150</v>
      </c>
      <c r="H57" s="22">
        <f t="shared" si="6"/>
        <v>22.099999999999994</v>
      </c>
      <c r="I57" s="23">
        <v>235.9</v>
      </c>
      <c r="J57" s="20"/>
      <c r="K57" s="25" t="s">
        <v>331</v>
      </c>
      <c r="L57" s="24">
        <f>I57-I49</f>
        <v>91.4</v>
      </c>
      <c r="M57" s="51"/>
      <c r="N57" s="14"/>
      <c r="P57" s="1"/>
    </row>
    <row r="58" spans="1:16" s="11" customFormat="1" ht="14.25">
      <c r="A58" s="39">
        <f t="shared" si="0"/>
        <v>53</v>
      </c>
      <c r="B58" s="63" t="s">
        <v>25</v>
      </c>
      <c r="C58" s="70" t="s">
        <v>104</v>
      </c>
      <c r="D58" s="47" t="s">
        <v>151</v>
      </c>
      <c r="E58" s="16"/>
      <c r="F58" s="47" t="s">
        <v>11</v>
      </c>
      <c r="G58" s="47" t="s">
        <v>10</v>
      </c>
      <c r="H58" s="6">
        <f t="shared" si="6"/>
        <v>0.69999999999998863</v>
      </c>
      <c r="I58" s="7">
        <v>236.6</v>
      </c>
      <c r="J58" s="5"/>
      <c r="K58" s="9"/>
      <c r="L58" s="10"/>
      <c r="M58" s="51"/>
      <c r="N58" s="14"/>
      <c r="P58" s="1"/>
    </row>
    <row r="59" spans="1:16" s="11" customFormat="1" ht="14.25">
      <c r="A59" s="39">
        <f t="shared" si="0"/>
        <v>54</v>
      </c>
      <c r="B59" s="63" t="s">
        <v>23</v>
      </c>
      <c r="C59" s="71" t="s">
        <v>104</v>
      </c>
      <c r="D59" s="47" t="s">
        <v>152</v>
      </c>
      <c r="E59" s="16"/>
      <c r="F59" s="47" t="s">
        <v>13</v>
      </c>
      <c r="G59" s="47" t="s">
        <v>153</v>
      </c>
      <c r="H59" s="6">
        <f t="shared" si="6"/>
        <v>1.2000000000000171</v>
      </c>
      <c r="I59" s="7">
        <v>237.8</v>
      </c>
      <c r="J59" s="5"/>
      <c r="K59" s="9" t="s">
        <v>154</v>
      </c>
      <c r="L59" s="10"/>
      <c r="M59" s="51"/>
      <c r="N59" s="14"/>
      <c r="P59" s="1"/>
    </row>
    <row r="60" spans="1:16" s="11" customFormat="1" ht="22.5">
      <c r="A60" s="39">
        <f t="shared" si="0"/>
        <v>55</v>
      </c>
      <c r="B60" s="63" t="s">
        <v>61</v>
      </c>
      <c r="C60" s="70"/>
      <c r="D60" s="47"/>
      <c r="E60" s="16"/>
      <c r="F60" s="49" t="s">
        <v>155</v>
      </c>
      <c r="G60" s="47" t="s">
        <v>153</v>
      </c>
      <c r="H60" s="6">
        <f t="shared" si="6"/>
        <v>0.19999999999998863</v>
      </c>
      <c r="I60" s="7">
        <v>238</v>
      </c>
      <c r="J60" s="5"/>
      <c r="K60" s="9" t="s">
        <v>156</v>
      </c>
      <c r="L60" s="10"/>
      <c r="M60" s="51"/>
      <c r="N60" s="14"/>
      <c r="P60" s="1"/>
    </row>
    <row r="61" spans="1:16" s="11" customFormat="1" ht="14.25">
      <c r="A61" s="39">
        <f t="shared" si="0"/>
        <v>56</v>
      </c>
      <c r="B61" s="63" t="s">
        <v>158</v>
      </c>
      <c r="C61" s="70" t="s">
        <v>88</v>
      </c>
      <c r="D61" s="47" t="s">
        <v>159</v>
      </c>
      <c r="E61" s="16"/>
      <c r="F61" s="47" t="s">
        <v>63</v>
      </c>
      <c r="G61" s="47" t="s">
        <v>157</v>
      </c>
      <c r="H61" s="6">
        <f t="shared" si="6"/>
        <v>0.5</v>
      </c>
      <c r="I61" s="7">
        <v>238.5</v>
      </c>
      <c r="J61" s="5"/>
      <c r="K61" s="9" t="s">
        <v>160</v>
      </c>
      <c r="L61" s="10"/>
      <c r="M61" s="51"/>
      <c r="N61" s="14"/>
      <c r="P61" s="1"/>
    </row>
    <row r="62" spans="1:16" s="11" customFormat="1" ht="14.25">
      <c r="A62" s="39">
        <f t="shared" si="0"/>
        <v>57</v>
      </c>
      <c r="B62" s="63" t="s">
        <v>161</v>
      </c>
      <c r="C62" s="71" t="s">
        <v>88</v>
      </c>
      <c r="D62" s="47" t="s">
        <v>173</v>
      </c>
      <c r="E62" s="16"/>
      <c r="F62" s="47" t="s">
        <v>11</v>
      </c>
      <c r="G62" s="47" t="s">
        <v>163</v>
      </c>
      <c r="H62" s="6">
        <f t="shared" si="6"/>
        <v>16.800000000000011</v>
      </c>
      <c r="I62" s="7">
        <v>255.3</v>
      </c>
      <c r="J62" s="5"/>
      <c r="K62" s="9"/>
      <c r="L62" s="10"/>
      <c r="M62" s="51"/>
      <c r="N62" s="14"/>
      <c r="P62" s="1"/>
    </row>
    <row r="63" spans="1:16" s="11" customFormat="1" ht="14.25">
      <c r="A63" s="39">
        <f t="shared" si="0"/>
        <v>58</v>
      </c>
      <c r="B63" s="63" t="s">
        <v>23</v>
      </c>
      <c r="C63" s="71" t="s">
        <v>104</v>
      </c>
      <c r="D63" s="47" t="s">
        <v>162</v>
      </c>
      <c r="E63" s="16"/>
      <c r="F63" s="93" t="s">
        <v>13</v>
      </c>
      <c r="G63" s="47" t="s">
        <v>164</v>
      </c>
      <c r="H63" s="6">
        <f t="shared" si="6"/>
        <v>10.099999999999966</v>
      </c>
      <c r="I63" s="7">
        <v>265.39999999999998</v>
      </c>
      <c r="J63" s="5"/>
      <c r="K63" s="9" t="s">
        <v>165</v>
      </c>
      <c r="L63" s="10"/>
      <c r="M63" s="51"/>
      <c r="N63" s="14"/>
      <c r="P63" s="1"/>
    </row>
    <row r="64" spans="1:16" s="11" customFormat="1" ht="14.25">
      <c r="A64" s="39">
        <f t="shared" si="0"/>
        <v>59</v>
      </c>
      <c r="B64" s="63" t="s">
        <v>61</v>
      </c>
      <c r="C64" s="71" t="s">
        <v>22</v>
      </c>
      <c r="D64" s="47"/>
      <c r="E64" s="16"/>
      <c r="F64" s="47" t="s">
        <v>12</v>
      </c>
      <c r="G64" s="47" t="s">
        <v>157</v>
      </c>
      <c r="H64" s="6">
        <f t="shared" si="6"/>
        <v>0.90000000000003411</v>
      </c>
      <c r="I64" s="7">
        <v>266.3</v>
      </c>
      <c r="J64" s="5"/>
      <c r="K64" s="9"/>
      <c r="L64" s="10"/>
      <c r="M64" s="51"/>
      <c r="N64" s="14"/>
      <c r="P64" s="1"/>
    </row>
    <row r="65" spans="1:16" s="11" customFormat="1" ht="14.25">
      <c r="A65" s="39">
        <f t="shared" si="0"/>
        <v>60</v>
      </c>
      <c r="B65" s="63" t="s">
        <v>23</v>
      </c>
      <c r="C65" s="70"/>
      <c r="D65" s="47"/>
      <c r="E65" s="16"/>
      <c r="F65" s="47" t="s">
        <v>12</v>
      </c>
      <c r="G65" s="47" t="s">
        <v>157</v>
      </c>
      <c r="H65" s="6">
        <f t="shared" si="6"/>
        <v>4.3299999999999841</v>
      </c>
      <c r="I65" s="7">
        <v>270.63</v>
      </c>
      <c r="J65" s="5"/>
      <c r="K65" s="9" t="s">
        <v>166</v>
      </c>
      <c r="L65" s="10"/>
      <c r="M65" s="51"/>
      <c r="N65" s="14"/>
      <c r="P65" s="1"/>
    </row>
    <row r="66" spans="1:16" s="11" customFormat="1" ht="14.25">
      <c r="A66" s="39">
        <f t="shared" si="0"/>
        <v>61</v>
      </c>
      <c r="B66" s="63"/>
      <c r="C66" s="70"/>
      <c r="D66" s="47" t="s">
        <v>168</v>
      </c>
      <c r="E66" s="16"/>
      <c r="F66" s="47" t="s">
        <v>11</v>
      </c>
      <c r="G66" s="47" t="s">
        <v>292</v>
      </c>
      <c r="H66" s="6">
        <f t="shared" si="6"/>
        <v>3.2699999999999818</v>
      </c>
      <c r="I66" s="7">
        <v>273.89999999999998</v>
      </c>
      <c r="J66" s="5"/>
      <c r="K66" s="9" t="s">
        <v>167</v>
      </c>
      <c r="L66" s="10"/>
      <c r="M66" s="51"/>
      <c r="N66" s="14"/>
      <c r="P66" s="1"/>
    </row>
    <row r="67" spans="1:16" s="11" customFormat="1" ht="22.5">
      <c r="A67" s="39">
        <f t="shared" si="0"/>
        <v>62</v>
      </c>
      <c r="B67" s="63" t="s">
        <v>90</v>
      </c>
      <c r="C67" s="70" t="s">
        <v>22</v>
      </c>
      <c r="D67" s="47" t="s">
        <v>169</v>
      </c>
      <c r="E67" s="16"/>
      <c r="F67" s="47" t="s">
        <v>13</v>
      </c>
      <c r="G67" s="47" t="s">
        <v>170</v>
      </c>
      <c r="H67" s="6">
        <f t="shared" si="6"/>
        <v>3.8000000000000114</v>
      </c>
      <c r="I67" s="7">
        <v>277.7</v>
      </c>
      <c r="J67" s="5"/>
      <c r="K67" s="9" t="s">
        <v>175</v>
      </c>
      <c r="L67" s="10"/>
      <c r="M67" s="51"/>
      <c r="N67" s="14"/>
      <c r="P67" s="1"/>
    </row>
    <row r="68" spans="1:16" s="11" customFormat="1" ht="14.25">
      <c r="A68" s="39">
        <f t="shared" si="0"/>
        <v>63</v>
      </c>
      <c r="B68" s="63" t="s">
        <v>138</v>
      </c>
      <c r="C68" s="71" t="s">
        <v>22</v>
      </c>
      <c r="D68" s="47" t="s">
        <v>171</v>
      </c>
      <c r="E68" s="16"/>
      <c r="F68" s="93" t="s">
        <v>341</v>
      </c>
      <c r="G68" s="47" t="s">
        <v>172</v>
      </c>
      <c r="H68" s="6">
        <f t="shared" si="6"/>
        <v>0.40000000000003411</v>
      </c>
      <c r="I68" s="7">
        <v>278.10000000000002</v>
      </c>
      <c r="J68" s="5"/>
      <c r="K68" s="9"/>
      <c r="L68" s="10"/>
      <c r="M68" s="51"/>
      <c r="N68" s="14"/>
      <c r="P68" s="1"/>
    </row>
    <row r="69" spans="1:16" s="11" customFormat="1" ht="14.25">
      <c r="A69" s="39">
        <f t="shared" si="0"/>
        <v>64</v>
      </c>
      <c r="B69" s="63" t="s">
        <v>185</v>
      </c>
      <c r="C69" s="71" t="s">
        <v>22</v>
      </c>
      <c r="D69" s="47"/>
      <c r="E69" s="16"/>
      <c r="F69" s="47" t="s">
        <v>13</v>
      </c>
      <c r="G69" s="47" t="s">
        <v>172</v>
      </c>
      <c r="H69" s="6">
        <f t="shared" si="6"/>
        <v>16.599999999999966</v>
      </c>
      <c r="I69" s="7">
        <v>294.7</v>
      </c>
      <c r="J69" s="5"/>
      <c r="K69" s="9"/>
      <c r="L69" s="10"/>
      <c r="M69" s="51"/>
      <c r="N69" s="14"/>
      <c r="P69" s="1"/>
    </row>
    <row r="70" spans="1:16" s="11" customFormat="1" ht="22.5">
      <c r="A70" s="39">
        <f t="shared" si="0"/>
        <v>65</v>
      </c>
      <c r="B70" s="63" t="s">
        <v>90</v>
      </c>
      <c r="C70" s="71" t="s">
        <v>22</v>
      </c>
      <c r="D70" s="47" t="s">
        <v>174</v>
      </c>
      <c r="E70" s="16"/>
      <c r="F70" s="47" t="s">
        <v>11</v>
      </c>
      <c r="G70" s="47" t="s">
        <v>172</v>
      </c>
      <c r="H70" s="6">
        <f t="shared" si="6"/>
        <v>3.3000000000000114</v>
      </c>
      <c r="I70" s="7">
        <v>298</v>
      </c>
      <c r="J70" s="5"/>
      <c r="K70" s="9" t="s">
        <v>290</v>
      </c>
      <c r="L70" s="10"/>
      <c r="M70" s="51"/>
      <c r="N70" s="14"/>
      <c r="P70" s="1"/>
    </row>
    <row r="71" spans="1:16" s="11" customFormat="1" ht="14.25">
      <c r="A71" s="39">
        <f t="shared" ref="A71:A148" si="7">A70+1</f>
        <v>66</v>
      </c>
      <c r="B71" s="63" t="s">
        <v>61</v>
      </c>
      <c r="C71" s="70" t="s">
        <v>22</v>
      </c>
      <c r="D71" s="47"/>
      <c r="E71" s="16"/>
      <c r="F71" s="47" t="s">
        <v>11</v>
      </c>
      <c r="G71" s="47" t="s">
        <v>58</v>
      </c>
      <c r="H71" s="6">
        <f t="shared" si="6"/>
        <v>10.899999999999977</v>
      </c>
      <c r="I71" s="7">
        <v>308.89999999999998</v>
      </c>
      <c r="J71" s="5"/>
      <c r="K71" s="9" t="s">
        <v>176</v>
      </c>
      <c r="L71" s="10"/>
      <c r="M71" s="51"/>
      <c r="N71" s="14"/>
      <c r="P71" s="1"/>
    </row>
    <row r="72" spans="1:16" s="11" customFormat="1" ht="14.25">
      <c r="A72" s="39">
        <f t="shared" si="7"/>
        <v>67</v>
      </c>
      <c r="B72" s="63" t="s">
        <v>90</v>
      </c>
      <c r="C72" s="70"/>
      <c r="D72" s="47"/>
      <c r="E72" s="16"/>
      <c r="F72" s="47" t="s">
        <v>177</v>
      </c>
      <c r="G72" s="47" t="s">
        <v>291</v>
      </c>
      <c r="H72" s="6">
        <f t="shared" si="6"/>
        <v>4.1000000000000227</v>
      </c>
      <c r="I72" s="7">
        <v>313</v>
      </c>
      <c r="J72" s="5"/>
      <c r="K72" s="9" t="s">
        <v>178</v>
      </c>
      <c r="L72" s="10"/>
      <c r="M72" s="51"/>
      <c r="N72" s="14"/>
      <c r="P72" s="1"/>
    </row>
    <row r="73" spans="1:16" s="11" customFormat="1" ht="14.25">
      <c r="A73" s="39">
        <f t="shared" si="7"/>
        <v>68</v>
      </c>
      <c r="B73" s="63" t="s">
        <v>102</v>
      </c>
      <c r="C73" s="70"/>
      <c r="D73" s="49"/>
      <c r="E73" s="16"/>
      <c r="F73" s="47" t="s">
        <v>12</v>
      </c>
      <c r="G73" s="47" t="s">
        <v>179</v>
      </c>
      <c r="H73" s="6">
        <f t="shared" si="6"/>
        <v>4.3999999999999773</v>
      </c>
      <c r="I73" s="7">
        <v>317.39999999999998</v>
      </c>
      <c r="J73" s="5"/>
      <c r="K73" s="9"/>
      <c r="L73" s="10"/>
      <c r="M73" s="51"/>
      <c r="N73" s="14"/>
      <c r="P73" s="1"/>
    </row>
    <row r="74" spans="1:16" s="11" customFormat="1" ht="14.25">
      <c r="A74" s="39">
        <f t="shared" si="7"/>
        <v>69</v>
      </c>
      <c r="B74" s="63"/>
      <c r="C74" s="70"/>
      <c r="D74" s="47" t="s">
        <v>181</v>
      </c>
      <c r="E74" s="16"/>
      <c r="F74" s="47" t="s">
        <v>68</v>
      </c>
      <c r="G74" s="47" t="s">
        <v>180</v>
      </c>
      <c r="H74" s="6">
        <f t="shared" si="6"/>
        <v>1.6000000000000227</v>
      </c>
      <c r="I74" s="7">
        <v>319</v>
      </c>
      <c r="J74" s="5"/>
      <c r="K74" s="9" t="s">
        <v>182</v>
      </c>
      <c r="L74" s="10"/>
      <c r="M74" s="51"/>
      <c r="N74" s="14"/>
      <c r="P74" s="1"/>
    </row>
    <row r="75" spans="1:16" s="11" customFormat="1" ht="14.25">
      <c r="A75" s="39">
        <f t="shared" si="7"/>
        <v>70</v>
      </c>
      <c r="B75" s="63" t="s">
        <v>90</v>
      </c>
      <c r="C75" s="70" t="s">
        <v>65</v>
      </c>
      <c r="D75" s="47" t="s">
        <v>183</v>
      </c>
      <c r="E75" s="16"/>
      <c r="F75" s="47" t="s">
        <v>66</v>
      </c>
      <c r="G75" s="47" t="s">
        <v>293</v>
      </c>
      <c r="H75" s="6">
        <f t="shared" si="6"/>
        <v>4.3999999999999773</v>
      </c>
      <c r="I75" s="7">
        <v>323.39999999999998</v>
      </c>
      <c r="J75" s="5"/>
      <c r="K75" s="9" t="s">
        <v>193</v>
      </c>
      <c r="L75" s="10"/>
      <c r="M75" s="51"/>
      <c r="N75" s="14"/>
      <c r="P75" s="1"/>
    </row>
    <row r="76" spans="1:16" s="11" customFormat="1" ht="14.25">
      <c r="A76" s="39">
        <f t="shared" si="7"/>
        <v>71</v>
      </c>
      <c r="B76" s="63" t="s">
        <v>138</v>
      </c>
      <c r="C76" s="70" t="s">
        <v>65</v>
      </c>
      <c r="D76" s="47" t="s">
        <v>184</v>
      </c>
      <c r="E76" s="16"/>
      <c r="F76" s="47" t="s">
        <v>70</v>
      </c>
      <c r="G76" s="47" t="s">
        <v>293</v>
      </c>
      <c r="H76" s="6">
        <f t="shared" si="6"/>
        <v>0.10000000000002274</v>
      </c>
      <c r="I76" s="7">
        <v>323.5</v>
      </c>
      <c r="J76" s="5"/>
      <c r="K76" s="9"/>
      <c r="L76" s="10"/>
      <c r="M76" s="51"/>
      <c r="N76" s="14"/>
      <c r="P76" s="1"/>
    </row>
    <row r="77" spans="1:16" s="11" customFormat="1" ht="14.25">
      <c r="A77" s="39">
        <f t="shared" si="7"/>
        <v>72</v>
      </c>
      <c r="B77" s="63" t="s">
        <v>185</v>
      </c>
      <c r="C77" s="71"/>
      <c r="D77" s="47" t="s">
        <v>186</v>
      </c>
      <c r="E77" s="16"/>
      <c r="F77" s="47" t="s">
        <v>74</v>
      </c>
      <c r="G77" s="47" t="s">
        <v>67</v>
      </c>
      <c r="H77" s="6">
        <f t="shared" si="6"/>
        <v>0.39999999999997726</v>
      </c>
      <c r="I77" s="7">
        <v>323.89999999999998</v>
      </c>
      <c r="J77" s="5"/>
      <c r="K77" s="9" t="s">
        <v>187</v>
      </c>
      <c r="L77" s="10"/>
      <c r="M77" s="51"/>
      <c r="N77" s="14"/>
      <c r="P77" s="1"/>
    </row>
    <row r="78" spans="1:16" s="11" customFormat="1" ht="14.25">
      <c r="A78" s="39">
        <f t="shared" si="7"/>
        <v>73</v>
      </c>
      <c r="B78" s="63" t="s">
        <v>64</v>
      </c>
      <c r="C78" s="70"/>
      <c r="D78" s="47"/>
      <c r="E78" s="16"/>
      <c r="F78" s="47" t="s">
        <v>189</v>
      </c>
      <c r="G78" s="47" t="s">
        <v>188</v>
      </c>
      <c r="H78" s="6">
        <f t="shared" si="6"/>
        <v>1.9000000000000341</v>
      </c>
      <c r="I78" s="7">
        <v>325.8</v>
      </c>
      <c r="J78" s="5"/>
      <c r="K78" s="9"/>
      <c r="L78" s="10"/>
      <c r="M78" s="51"/>
      <c r="N78" s="14"/>
      <c r="P78" s="1"/>
    </row>
    <row r="79" spans="1:16" s="11" customFormat="1" ht="14.25">
      <c r="A79" s="39">
        <f t="shared" si="7"/>
        <v>74</v>
      </c>
      <c r="B79" s="63" t="s">
        <v>191</v>
      </c>
      <c r="C79" s="70" t="s">
        <v>65</v>
      </c>
      <c r="D79" s="47" t="s">
        <v>192</v>
      </c>
      <c r="E79" s="16"/>
      <c r="F79" s="47" t="s">
        <v>66</v>
      </c>
      <c r="G79" s="47" t="s">
        <v>190</v>
      </c>
      <c r="H79" s="6">
        <f t="shared" si="6"/>
        <v>12.599999999999966</v>
      </c>
      <c r="I79" s="7">
        <v>338.4</v>
      </c>
      <c r="J79" s="5"/>
      <c r="K79" s="9"/>
      <c r="L79" s="10"/>
      <c r="M79" s="51"/>
      <c r="N79" s="14"/>
      <c r="P79" s="1"/>
    </row>
    <row r="80" spans="1:16" s="11" customFormat="1" ht="14.25">
      <c r="A80" s="39">
        <f t="shared" si="7"/>
        <v>75</v>
      </c>
      <c r="B80" s="63" t="s">
        <v>69</v>
      </c>
      <c r="C80" s="71" t="s">
        <v>65</v>
      </c>
      <c r="D80" s="47" t="s">
        <v>195</v>
      </c>
      <c r="E80" s="16"/>
      <c r="F80" s="47" t="s">
        <v>68</v>
      </c>
      <c r="G80" s="47" t="s">
        <v>194</v>
      </c>
      <c r="H80" s="6">
        <f t="shared" si="6"/>
        <v>6.3000000000000114</v>
      </c>
      <c r="I80" s="7">
        <v>344.7</v>
      </c>
      <c r="J80" s="5"/>
      <c r="K80" s="9"/>
      <c r="L80" s="10"/>
      <c r="M80" s="51"/>
      <c r="N80" s="14"/>
      <c r="P80" s="1"/>
    </row>
    <row r="81" spans="1:16" s="11" customFormat="1" ht="14.25">
      <c r="A81" s="39">
        <f t="shared" si="7"/>
        <v>76</v>
      </c>
      <c r="B81" s="63" t="s">
        <v>76</v>
      </c>
      <c r="C81" s="70" t="s">
        <v>65</v>
      </c>
      <c r="D81" s="47" t="s">
        <v>196</v>
      </c>
      <c r="E81" s="16"/>
      <c r="F81" s="47" t="s">
        <v>70</v>
      </c>
      <c r="G81" s="47" t="s">
        <v>67</v>
      </c>
      <c r="H81" s="6">
        <f t="shared" si="6"/>
        <v>1.8000000000000114</v>
      </c>
      <c r="I81" s="7">
        <v>346.5</v>
      </c>
      <c r="J81" s="5"/>
      <c r="K81" s="9"/>
      <c r="L81" s="10"/>
      <c r="M81" s="51"/>
      <c r="N81" s="14"/>
      <c r="P81" s="1"/>
    </row>
    <row r="82" spans="1:16" s="11" customFormat="1" ht="14.25">
      <c r="A82" s="39">
        <f t="shared" si="7"/>
        <v>77</v>
      </c>
      <c r="B82" s="63" t="s">
        <v>138</v>
      </c>
      <c r="C82" s="70" t="s">
        <v>65</v>
      </c>
      <c r="D82" s="47" t="s">
        <v>197</v>
      </c>
      <c r="E82" s="16"/>
      <c r="F82" s="47" t="s">
        <v>66</v>
      </c>
      <c r="G82" s="47" t="s">
        <v>294</v>
      </c>
      <c r="H82" s="6">
        <f t="shared" si="6"/>
        <v>0.80000000000001137</v>
      </c>
      <c r="I82" s="7">
        <v>347.3</v>
      </c>
      <c r="J82" s="5"/>
      <c r="K82" s="9" t="s">
        <v>198</v>
      </c>
      <c r="L82" s="10"/>
      <c r="M82" s="51"/>
      <c r="N82" s="14"/>
      <c r="P82" s="1"/>
    </row>
    <row r="83" spans="1:16" s="11" customFormat="1" ht="14.25">
      <c r="A83" s="39">
        <f t="shared" si="7"/>
        <v>78</v>
      </c>
      <c r="B83" s="63" t="s">
        <v>19</v>
      </c>
      <c r="C83" s="70" t="s">
        <v>65</v>
      </c>
      <c r="D83" s="47" t="s">
        <v>199</v>
      </c>
      <c r="E83" s="16"/>
      <c r="F83" s="47" t="s">
        <v>72</v>
      </c>
      <c r="G83" s="47" t="s">
        <v>202</v>
      </c>
      <c r="H83" s="6">
        <f t="shared" si="6"/>
        <v>8.1999999999999886</v>
      </c>
      <c r="I83" s="7">
        <v>355.5</v>
      </c>
      <c r="J83" s="5"/>
      <c r="K83" s="9"/>
      <c r="L83" s="10"/>
      <c r="M83" s="51"/>
      <c r="N83" s="14"/>
      <c r="P83" s="1"/>
    </row>
    <row r="84" spans="1:16" s="11" customFormat="1" ht="14.25">
      <c r="A84" s="39">
        <f t="shared" si="7"/>
        <v>79</v>
      </c>
      <c r="B84" s="63" t="s">
        <v>25</v>
      </c>
      <c r="C84" s="71"/>
      <c r="D84" s="47" t="s">
        <v>203</v>
      </c>
      <c r="E84" s="16"/>
      <c r="F84" s="47" t="s">
        <v>66</v>
      </c>
      <c r="G84" s="47" t="s">
        <v>67</v>
      </c>
      <c r="H84" s="6">
        <f t="shared" si="6"/>
        <v>19.300000000000011</v>
      </c>
      <c r="I84" s="7">
        <v>374.8</v>
      </c>
      <c r="J84" s="5"/>
      <c r="K84" s="9"/>
      <c r="L84" s="10"/>
      <c r="M84" s="51"/>
      <c r="N84" s="14"/>
      <c r="P84" s="1"/>
    </row>
    <row r="85" spans="1:16" s="11" customFormat="1" ht="67.5">
      <c r="A85" s="40">
        <f t="shared" si="7"/>
        <v>80</v>
      </c>
      <c r="B85" s="64"/>
      <c r="C85" s="58"/>
      <c r="D85" s="25" t="s">
        <v>201</v>
      </c>
      <c r="E85" s="21"/>
      <c r="F85" s="48" t="s">
        <v>200</v>
      </c>
      <c r="G85" s="48" t="s">
        <v>67</v>
      </c>
      <c r="H85" s="22">
        <f t="shared" si="6"/>
        <v>0</v>
      </c>
      <c r="I85" s="23">
        <v>374.8</v>
      </c>
      <c r="J85" s="20"/>
      <c r="K85" s="25" t="s">
        <v>332</v>
      </c>
      <c r="L85" s="24">
        <f>I85-I57</f>
        <v>138.9</v>
      </c>
      <c r="M85" s="51"/>
      <c r="N85" s="14"/>
      <c r="P85" s="1"/>
    </row>
    <row r="86" spans="1:16" s="11" customFormat="1" ht="14.25">
      <c r="A86" s="39">
        <f t="shared" si="7"/>
        <v>81</v>
      </c>
      <c r="B86" s="63" t="s">
        <v>138</v>
      </c>
      <c r="C86" s="70"/>
      <c r="D86" s="47" t="s">
        <v>203</v>
      </c>
      <c r="E86" s="16"/>
      <c r="F86" s="47" t="s">
        <v>66</v>
      </c>
      <c r="G86" s="47" t="s">
        <v>194</v>
      </c>
      <c r="H86" s="6">
        <f t="shared" si="6"/>
        <v>0</v>
      </c>
      <c r="I86" s="7">
        <v>374.8</v>
      </c>
      <c r="J86" s="5"/>
      <c r="K86" s="9"/>
      <c r="L86" s="10"/>
      <c r="M86" s="51"/>
      <c r="N86" s="14"/>
      <c r="P86" s="1"/>
    </row>
    <row r="87" spans="1:16" s="11" customFormat="1" ht="14.25">
      <c r="A87" s="39">
        <f t="shared" si="7"/>
        <v>82</v>
      </c>
      <c r="B87" s="63" t="s">
        <v>90</v>
      </c>
      <c r="C87" s="70"/>
      <c r="D87" s="47"/>
      <c r="E87" s="16"/>
      <c r="F87" s="47" t="s">
        <v>71</v>
      </c>
      <c r="G87" s="47" t="s">
        <v>205</v>
      </c>
      <c r="H87" s="6">
        <f t="shared" si="6"/>
        <v>9.0999999999999659</v>
      </c>
      <c r="I87" s="7">
        <v>383.9</v>
      </c>
      <c r="J87" s="5"/>
      <c r="K87" s="9" t="s">
        <v>204</v>
      </c>
      <c r="L87" s="10"/>
      <c r="M87" s="51"/>
      <c r="N87" s="14"/>
      <c r="P87" s="1"/>
    </row>
    <row r="88" spans="1:16" s="11" customFormat="1" ht="14.25">
      <c r="A88" s="39">
        <f t="shared" si="7"/>
        <v>83</v>
      </c>
      <c r="B88" s="63" t="s">
        <v>61</v>
      </c>
      <c r="C88" s="70" t="s">
        <v>65</v>
      </c>
      <c r="D88" s="47"/>
      <c r="E88" s="16"/>
      <c r="F88" s="47" t="s">
        <v>72</v>
      </c>
      <c r="G88" s="47" t="s">
        <v>205</v>
      </c>
      <c r="H88" s="6">
        <f t="shared" si="6"/>
        <v>3.3000000000000114</v>
      </c>
      <c r="I88" s="7">
        <v>387.2</v>
      </c>
      <c r="J88" s="5"/>
      <c r="K88" s="9" t="s">
        <v>206</v>
      </c>
      <c r="L88" s="10"/>
      <c r="M88" s="51"/>
      <c r="N88" s="14"/>
      <c r="P88" s="1"/>
    </row>
    <row r="89" spans="1:16" s="11" customFormat="1" ht="14.25">
      <c r="A89" s="39">
        <f t="shared" si="7"/>
        <v>84</v>
      </c>
      <c r="B89" s="63" t="s">
        <v>69</v>
      </c>
      <c r="C89" s="71" t="s">
        <v>65</v>
      </c>
      <c r="D89" s="47"/>
      <c r="E89" s="46" t="s">
        <v>14</v>
      </c>
      <c r="F89" s="47" t="s">
        <v>71</v>
      </c>
      <c r="G89" s="47" t="s">
        <v>207</v>
      </c>
      <c r="H89" s="6">
        <f t="shared" si="6"/>
        <v>0.19999999999998863</v>
      </c>
      <c r="I89" s="7">
        <v>387.4</v>
      </c>
      <c r="J89" s="5"/>
      <c r="K89" s="9"/>
      <c r="L89" s="10"/>
      <c r="M89" s="51"/>
      <c r="N89" s="14"/>
      <c r="P89" s="1"/>
    </row>
    <row r="90" spans="1:16" s="11" customFormat="1" ht="14.25">
      <c r="A90" s="39">
        <f t="shared" si="7"/>
        <v>85</v>
      </c>
      <c r="B90" s="63" t="s">
        <v>69</v>
      </c>
      <c r="C90" s="71" t="s">
        <v>65</v>
      </c>
      <c r="D90" s="47" t="s">
        <v>335</v>
      </c>
      <c r="E90" s="47"/>
      <c r="F90" s="47" t="s">
        <v>73</v>
      </c>
      <c r="G90" s="47" t="s">
        <v>220</v>
      </c>
      <c r="H90" s="6">
        <f t="shared" si="6"/>
        <v>0.20000000000004547</v>
      </c>
      <c r="I90" s="7">
        <v>387.6</v>
      </c>
      <c r="J90" s="5"/>
      <c r="K90" s="9" t="s">
        <v>336</v>
      </c>
      <c r="L90" s="10"/>
      <c r="M90" s="51"/>
      <c r="N90" s="14"/>
      <c r="P90" s="1"/>
    </row>
    <row r="91" spans="1:16" s="11" customFormat="1" ht="14.25">
      <c r="A91" s="39">
        <f t="shared" si="7"/>
        <v>86</v>
      </c>
      <c r="B91" s="63" t="s">
        <v>69</v>
      </c>
      <c r="C91" s="71" t="s">
        <v>65</v>
      </c>
      <c r="D91" s="47" t="s">
        <v>208</v>
      </c>
      <c r="E91" s="16"/>
      <c r="F91" s="47" t="s">
        <v>73</v>
      </c>
      <c r="G91" s="47" t="s">
        <v>209</v>
      </c>
      <c r="H91" s="6">
        <f t="shared" si="6"/>
        <v>0.39999999999997726</v>
      </c>
      <c r="I91" s="7">
        <v>388</v>
      </c>
      <c r="J91" s="5"/>
      <c r="K91" s="9"/>
      <c r="L91" s="10"/>
      <c r="M91" s="51"/>
      <c r="N91" s="14"/>
      <c r="P91" s="1"/>
    </row>
    <row r="92" spans="1:16" s="11" customFormat="1" ht="14.25">
      <c r="A92" s="39">
        <f t="shared" si="7"/>
        <v>87</v>
      </c>
      <c r="B92" s="63" t="s">
        <v>69</v>
      </c>
      <c r="C92" s="71" t="s">
        <v>65</v>
      </c>
      <c r="D92" s="47" t="s">
        <v>289</v>
      </c>
      <c r="E92" s="16"/>
      <c r="F92" s="47" t="s">
        <v>71</v>
      </c>
      <c r="G92" s="47" t="s">
        <v>326</v>
      </c>
      <c r="H92" s="6">
        <f t="shared" si="6"/>
        <v>11.699999999999989</v>
      </c>
      <c r="I92" s="7">
        <v>399.7</v>
      </c>
      <c r="J92" s="5"/>
      <c r="K92" s="9" t="s">
        <v>210</v>
      </c>
      <c r="L92" s="10"/>
      <c r="M92" s="51"/>
      <c r="N92" s="14"/>
      <c r="P92" s="1"/>
    </row>
    <row r="93" spans="1:16" s="11" customFormat="1" ht="22.5">
      <c r="A93" s="39">
        <f t="shared" si="7"/>
        <v>88</v>
      </c>
      <c r="B93" s="63" t="s">
        <v>53</v>
      </c>
      <c r="C93" s="70"/>
      <c r="D93" s="47"/>
      <c r="E93" s="46" t="s">
        <v>14</v>
      </c>
      <c r="F93" s="47" t="s">
        <v>73</v>
      </c>
      <c r="G93" s="49" t="s">
        <v>211</v>
      </c>
      <c r="H93" s="6">
        <f t="shared" si="6"/>
        <v>5.3000000000000114</v>
      </c>
      <c r="I93" s="7">
        <v>405</v>
      </c>
      <c r="J93" s="5"/>
      <c r="K93" s="9" t="s">
        <v>295</v>
      </c>
      <c r="L93" s="10"/>
      <c r="M93" s="51"/>
      <c r="N93" s="14"/>
      <c r="P93" s="1"/>
    </row>
    <row r="94" spans="1:16" s="11" customFormat="1" ht="22.5">
      <c r="A94" s="39">
        <f t="shared" si="7"/>
        <v>89</v>
      </c>
      <c r="B94" s="63" t="s">
        <v>212</v>
      </c>
      <c r="C94" s="73" t="s">
        <v>213</v>
      </c>
      <c r="D94" s="47"/>
      <c r="E94" s="16"/>
      <c r="F94" s="47" t="s">
        <v>12</v>
      </c>
      <c r="G94" s="49" t="s">
        <v>214</v>
      </c>
      <c r="H94" s="6">
        <f t="shared" si="6"/>
        <v>11</v>
      </c>
      <c r="I94" s="7">
        <v>416</v>
      </c>
      <c r="J94" s="5"/>
      <c r="K94" s="9"/>
      <c r="L94" s="10"/>
      <c r="M94" s="51"/>
      <c r="N94" s="14"/>
      <c r="P94" s="1"/>
    </row>
    <row r="95" spans="1:16" s="11" customFormat="1" ht="22.5">
      <c r="A95" s="39">
        <f t="shared" si="7"/>
        <v>90</v>
      </c>
      <c r="B95" s="74" t="s">
        <v>215</v>
      </c>
      <c r="C95" s="73" t="s">
        <v>213</v>
      </c>
      <c r="D95" s="47"/>
      <c r="E95" s="16"/>
      <c r="F95" s="47" t="s">
        <v>13</v>
      </c>
      <c r="G95" s="49" t="s">
        <v>211</v>
      </c>
      <c r="H95" s="6">
        <f t="shared" si="6"/>
        <v>0.19999999999998863</v>
      </c>
      <c r="I95" s="7">
        <v>416.2</v>
      </c>
      <c r="J95" s="5"/>
      <c r="K95" s="9" t="s">
        <v>216</v>
      </c>
      <c r="L95" s="10"/>
      <c r="M95" s="51"/>
      <c r="N95" s="14"/>
      <c r="P95" s="1"/>
    </row>
    <row r="96" spans="1:16" s="11" customFormat="1" ht="14.25">
      <c r="A96" s="39">
        <f t="shared" si="7"/>
        <v>91</v>
      </c>
      <c r="B96" s="74" t="s">
        <v>212</v>
      </c>
      <c r="C96" s="73" t="s">
        <v>213</v>
      </c>
      <c r="D96" s="47" t="s">
        <v>217</v>
      </c>
      <c r="E96" s="16"/>
      <c r="F96" s="49" t="s">
        <v>12</v>
      </c>
      <c r="G96" s="49" t="s">
        <v>218</v>
      </c>
      <c r="H96" s="6">
        <f t="shared" si="6"/>
        <v>7.1000000000000227</v>
      </c>
      <c r="I96" s="7">
        <v>423.3</v>
      </c>
      <c r="J96" s="5"/>
      <c r="K96" s="9"/>
      <c r="L96" s="10"/>
      <c r="M96" s="51"/>
      <c r="N96" s="14"/>
      <c r="P96" s="1"/>
    </row>
    <row r="97" spans="1:16" s="11" customFormat="1" ht="22.5">
      <c r="A97" s="39">
        <f t="shared" si="7"/>
        <v>92</v>
      </c>
      <c r="B97" s="63" t="s">
        <v>185</v>
      </c>
      <c r="C97" s="70"/>
      <c r="D97" s="47"/>
      <c r="E97" s="16"/>
      <c r="F97" s="47" t="s">
        <v>72</v>
      </c>
      <c r="G97" s="49" t="s">
        <v>219</v>
      </c>
      <c r="H97" s="6">
        <f t="shared" si="6"/>
        <v>6.3999999999999773</v>
      </c>
      <c r="I97" s="7">
        <v>429.7</v>
      </c>
      <c r="J97" s="5"/>
      <c r="K97" s="9"/>
      <c r="L97" s="10"/>
      <c r="M97" s="51"/>
      <c r="N97" s="14"/>
      <c r="P97" s="1"/>
    </row>
    <row r="98" spans="1:16" s="11" customFormat="1" ht="33.75">
      <c r="A98" s="40">
        <f t="shared" si="7"/>
        <v>93</v>
      </c>
      <c r="B98" s="64" t="s">
        <v>69</v>
      </c>
      <c r="C98" s="58" t="s">
        <v>65</v>
      </c>
      <c r="D98" s="25" t="s">
        <v>221</v>
      </c>
      <c r="E98" s="21"/>
      <c r="F98" s="48" t="s">
        <v>68</v>
      </c>
      <c r="G98" s="48" t="s">
        <v>220</v>
      </c>
      <c r="H98" s="22">
        <f t="shared" si="6"/>
        <v>4.8000000000000114</v>
      </c>
      <c r="I98" s="23">
        <v>434.5</v>
      </c>
      <c r="J98" s="5"/>
      <c r="K98" s="25" t="s">
        <v>333</v>
      </c>
      <c r="L98" s="24">
        <f>I98-I85</f>
        <v>59.699999999999989</v>
      </c>
      <c r="M98" s="51"/>
      <c r="N98" s="14"/>
      <c r="P98" s="1"/>
    </row>
    <row r="99" spans="1:16" s="11" customFormat="1" ht="14.25">
      <c r="A99" s="39">
        <f t="shared" si="7"/>
        <v>94</v>
      </c>
      <c r="B99" s="63" t="s">
        <v>69</v>
      </c>
      <c r="C99" s="70"/>
      <c r="D99" s="47"/>
      <c r="E99" s="16"/>
      <c r="F99" s="47" t="s">
        <v>72</v>
      </c>
      <c r="G99" s="47" t="s">
        <v>222</v>
      </c>
      <c r="H99" s="6">
        <f t="shared" si="6"/>
        <v>0.10000000000002274</v>
      </c>
      <c r="I99" s="7">
        <v>434.6</v>
      </c>
      <c r="J99" s="5"/>
      <c r="K99" s="9"/>
      <c r="L99" s="10"/>
      <c r="M99" s="51"/>
      <c r="N99" s="14"/>
      <c r="P99" s="1"/>
    </row>
    <row r="100" spans="1:16" s="11" customFormat="1" ht="14.25">
      <c r="A100" s="39">
        <f t="shared" si="7"/>
        <v>95</v>
      </c>
      <c r="B100" s="63" t="s">
        <v>158</v>
      </c>
      <c r="C100" s="70" t="s">
        <v>65</v>
      </c>
      <c r="D100" s="47" t="s">
        <v>224</v>
      </c>
      <c r="E100" s="16"/>
      <c r="F100" s="47" t="s">
        <v>70</v>
      </c>
      <c r="G100" s="47" t="s">
        <v>223</v>
      </c>
      <c r="H100" s="6">
        <f t="shared" si="6"/>
        <v>0.89999999999997726</v>
      </c>
      <c r="I100" s="7">
        <v>435.5</v>
      </c>
      <c r="J100" s="5"/>
      <c r="K100" s="9"/>
      <c r="L100" s="10"/>
      <c r="M100" s="51"/>
      <c r="N100" s="14"/>
      <c r="P100" s="1"/>
    </row>
    <row r="101" spans="1:16" s="11" customFormat="1" ht="14.25">
      <c r="A101" s="39">
        <f t="shared" si="7"/>
        <v>96</v>
      </c>
      <c r="B101" s="63" t="s">
        <v>90</v>
      </c>
      <c r="C101" s="70" t="s">
        <v>65</v>
      </c>
      <c r="D101" s="47" t="s">
        <v>225</v>
      </c>
      <c r="E101" s="16"/>
      <c r="F101" s="47" t="s">
        <v>66</v>
      </c>
      <c r="G101" s="47" t="s">
        <v>223</v>
      </c>
      <c r="H101" s="6">
        <f t="shared" si="6"/>
        <v>2.1999999999999886</v>
      </c>
      <c r="I101" s="7">
        <v>437.7</v>
      </c>
      <c r="J101" s="5"/>
      <c r="K101" s="9" t="s">
        <v>226</v>
      </c>
      <c r="L101" s="10"/>
      <c r="M101" s="51"/>
      <c r="N101" s="14"/>
      <c r="P101" s="1"/>
    </row>
    <row r="102" spans="1:16" s="11" customFormat="1" ht="14.25">
      <c r="A102" s="39">
        <f t="shared" si="7"/>
        <v>97</v>
      </c>
      <c r="B102" s="63"/>
      <c r="C102" s="70"/>
      <c r="D102" s="47" t="s">
        <v>227</v>
      </c>
      <c r="E102" s="16"/>
      <c r="F102" s="47" t="s">
        <v>68</v>
      </c>
      <c r="G102" s="47" t="s">
        <v>223</v>
      </c>
      <c r="H102" s="6">
        <f t="shared" si="6"/>
        <v>7.9000000000000341</v>
      </c>
      <c r="I102" s="7">
        <v>445.6</v>
      </c>
      <c r="J102" s="5"/>
      <c r="K102" s="9"/>
      <c r="L102" s="10"/>
      <c r="M102" s="51"/>
      <c r="N102" s="14"/>
      <c r="P102" s="1"/>
    </row>
    <row r="103" spans="1:16" s="11" customFormat="1" ht="14.25">
      <c r="A103" s="39">
        <f t="shared" si="7"/>
        <v>98</v>
      </c>
      <c r="B103" s="63" t="s">
        <v>69</v>
      </c>
      <c r="C103" s="70" t="s">
        <v>65</v>
      </c>
      <c r="D103" s="47" t="s">
        <v>228</v>
      </c>
      <c r="E103" s="16"/>
      <c r="F103" s="47" t="s">
        <v>68</v>
      </c>
      <c r="G103" s="47" t="s">
        <v>223</v>
      </c>
      <c r="H103" s="6">
        <f t="shared" si="6"/>
        <v>7.2999999999999545</v>
      </c>
      <c r="I103" s="7">
        <v>452.9</v>
      </c>
      <c r="J103" s="5"/>
      <c r="K103" s="9" t="s">
        <v>229</v>
      </c>
      <c r="L103" s="10"/>
      <c r="M103" s="51"/>
      <c r="N103" s="14"/>
      <c r="P103" s="1"/>
    </row>
    <row r="104" spans="1:16" s="11" customFormat="1" ht="14.25">
      <c r="A104" s="39">
        <f t="shared" si="7"/>
        <v>99</v>
      </c>
      <c r="B104" s="63" t="s">
        <v>139</v>
      </c>
      <c r="C104" s="71"/>
      <c r="D104" s="47"/>
      <c r="E104" s="16"/>
      <c r="F104" s="47" t="s">
        <v>230</v>
      </c>
      <c r="G104" s="47" t="s">
        <v>232</v>
      </c>
      <c r="H104" s="6">
        <f t="shared" si="6"/>
        <v>3.5</v>
      </c>
      <c r="I104" s="7">
        <v>456.4</v>
      </c>
      <c r="J104" s="5"/>
      <c r="K104" s="9" t="s">
        <v>231</v>
      </c>
      <c r="L104" s="10"/>
      <c r="M104" s="51"/>
      <c r="N104" s="14"/>
      <c r="P104" s="1"/>
    </row>
    <row r="105" spans="1:16" s="11" customFormat="1" ht="22.5">
      <c r="A105" s="39">
        <f t="shared" si="7"/>
        <v>100</v>
      </c>
      <c r="B105" s="63"/>
      <c r="C105" s="71"/>
      <c r="D105" s="47" t="s">
        <v>233</v>
      </c>
      <c r="E105" s="16"/>
      <c r="F105" s="47" t="s">
        <v>234</v>
      </c>
      <c r="G105" s="49" t="s">
        <v>235</v>
      </c>
      <c r="H105" s="6">
        <f t="shared" ref="H105:H149" si="8">I105-I104</f>
        <v>10.400000000000034</v>
      </c>
      <c r="I105" s="7">
        <v>466.8</v>
      </c>
      <c r="J105" s="5"/>
      <c r="K105" s="9"/>
      <c r="L105" s="10"/>
      <c r="M105" s="51"/>
      <c r="N105" s="14"/>
      <c r="P105" s="1"/>
    </row>
    <row r="106" spans="1:16" s="11" customFormat="1" ht="14.25">
      <c r="A106" s="39">
        <f t="shared" si="7"/>
        <v>101</v>
      </c>
      <c r="B106" s="63" t="s">
        <v>185</v>
      </c>
      <c r="C106" s="71" t="s">
        <v>104</v>
      </c>
      <c r="D106" s="47" t="s">
        <v>236</v>
      </c>
      <c r="E106" s="16"/>
      <c r="F106" s="47" t="s">
        <v>230</v>
      </c>
      <c r="G106" s="47" t="s">
        <v>237</v>
      </c>
      <c r="H106" s="6">
        <f t="shared" si="8"/>
        <v>23.5</v>
      </c>
      <c r="I106" s="7">
        <v>490.3</v>
      </c>
      <c r="J106" s="5"/>
      <c r="K106" s="9"/>
      <c r="L106" s="10"/>
      <c r="M106" s="51"/>
      <c r="N106" s="14"/>
      <c r="P106" s="1"/>
    </row>
    <row r="107" spans="1:16" s="11" customFormat="1" ht="14.25">
      <c r="A107" s="39">
        <f t="shared" si="7"/>
        <v>102</v>
      </c>
      <c r="B107" s="63" t="s">
        <v>69</v>
      </c>
      <c r="C107" s="71" t="s">
        <v>65</v>
      </c>
      <c r="D107" s="47" t="s">
        <v>240</v>
      </c>
      <c r="E107" s="16"/>
      <c r="F107" s="47" t="s">
        <v>239</v>
      </c>
      <c r="G107" s="47" t="s">
        <v>238</v>
      </c>
      <c r="H107" s="6">
        <f t="shared" si="8"/>
        <v>1.0999999999999659</v>
      </c>
      <c r="I107" s="7">
        <v>491.4</v>
      </c>
      <c r="J107" s="5"/>
      <c r="K107" s="9"/>
      <c r="L107" s="10"/>
      <c r="M107" s="51"/>
      <c r="N107" s="14"/>
      <c r="P107" s="1"/>
    </row>
    <row r="108" spans="1:16" s="11" customFormat="1" ht="14.25">
      <c r="A108" s="39">
        <f t="shared" si="7"/>
        <v>103</v>
      </c>
      <c r="B108" s="63" t="s">
        <v>69</v>
      </c>
      <c r="C108" s="71" t="s">
        <v>65</v>
      </c>
      <c r="D108" s="47" t="s">
        <v>241</v>
      </c>
      <c r="E108" s="16"/>
      <c r="F108" s="47" t="s">
        <v>234</v>
      </c>
      <c r="G108" s="47" t="s">
        <v>220</v>
      </c>
      <c r="H108" s="6">
        <f t="shared" si="8"/>
        <v>1.2000000000000455</v>
      </c>
      <c r="I108" s="7">
        <v>492.6</v>
      </c>
      <c r="J108" s="5"/>
      <c r="K108" s="9"/>
      <c r="L108" s="10"/>
      <c r="M108" s="51"/>
      <c r="N108" s="14"/>
      <c r="P108" s="1"/>
    </row>
    <row r="109" spans="1:16" s="11" customFormat="1" ht="14.25">
      <c r="A109" s="39">
        <f t="shared" si="7"/>
        <v>104</v>
      </c>
      <c r="B109" s="63" t="s">
        <v>69</v>
      </c>
      <c r="C109" s="71" t="s">
        <v>65</v>
      </c>
      <c r="D109" s="47" t="s">
        <v>243</v>
      </c>
      <c r="E109" s="16"/>
      <c r="F109" s="47" t="s">
        <v>239</v>
      </c>
      <c r="G109" s="47" t="s">
        <v>220</v>
      </c>
      <c r="H109" s="6">
        <f t="shared" si="8"/>
        <v>0.39999999999997726</v>
      </c>
      <c r="I109" s="7">
        <v>493</v>
      </c>
      <c r="J109" s="5"/>
      <c r="K109" s="9"/>
      <c r="L109" s="10"/>
      <c r="M109" s="51"/>
      <c r="N109" s="14"/>
      <c r="P109" s="1"/>
    </row>
    <row r="110" spans="1:16" s="11" customFormat="1" ht="22.5">
      <c r="A110" s="39">
        <f t="shared" si="7"/>
        <v>105</v>
      </c>
      <c r="B110" s="63" t="s">
        <v>69</v>
      </c>
      <c r="C110" s="71" t="s">
        <v>65</v>
      </c>
      <c r="D110" s="47" t="s">
        <v>242</v>
      </c>
      <c r="E110" s="16"/>
      <c r="F110" s="47" t="s">
        <v>230</v>
      </c>
      <c r="G110" s="49" t="s">
        <v>247</v>
      </c>
      <c r="H110" s="6">
        <f t="shared" si="8"/>
        <v>0.10000000000002274</v>
      </c>
      <c r="I110" s="7">
        <v>493.1</v>
      </c>
      <c r="J110" s="5"/>
      <c r="K110" s="9" t="s">
        <v>244</v>
      </c>
      <c r="L110" s="10"/>
      <c r="M110" s="51"/>
      <c r="N110" s="14"/>
      <c r="P110" s="1"/>
    </row>
    <row r="111" spans="1:16" s="11" customFormat="1" ht="14.25">
      <c r="A111" s="39">
        <f t="shared" si="7"/>
        <v>106</v>
      </c>
      <c r="B111" s="63" t="s">
        <v>69</v>
      </c>
      <c r="C111" s="71" t="s">
        <v>65</v>
      </c>
      <c r="D111" s="47" t="s">
        <v>245</v>
      </c>
      <c r="E111" s="16"/>
      <c r="F111" s="47" t="s">
        <v>239</v>
      </c>
      <c r="G111" s="49" t="s">
        <v>246</v>
      </c>
      <c r="H111" s="6">
        <f t="shared" si="8"/>
        <v>6.5999999999999659</v>
      </c>
      <c r="I111" s="7">
        <v>499.7</v>
      </c>
      <c r="J111" s="5"/>
      <c r="K111" s="9"/>
      <c r="L111" s="10"/>
      <c r="M111" s="51"/>
      <c r="N111" s="14"/>
      <c r="P111" s="1"/>
    </row>
    <row r="112" spans="1:16" s="11" customFormat="1" ht="33.75">
      <c r="A112" s="40">
        <f t="shared" si="7"/>
        <v>107</v>
      </c>
      <c r="B112" s="64" t="s">
        <v>69</v>
      </c>
      <c r="C112" s="58" t="s">
        <v>65</v>
      </c>
      <c r="D112" s="48" t="s">
        <v>250</v>
      </c>
      <c r="E112" s="21"/>
      <c r="F112" s="48" t="s">
        <v>249</v>
      </c>
      <c r="G112" s="48" t="s">
        <v>248</v>
      </c>
      <c r="H112" s="22">
        <f t="shared" si="8"/>
        <v>3.1000000000000227</v>
      </c>
      <c r="I112" s="23">
        <v>502.8</v>
      </c>
      <c r="J112" s="20"/>
      <c r="K112" s="25" t="s">
        <v>339</v>
      </c>
      <c r="L112" s="24">
        <f>I112-I98</f>
        <v>68.300000000000011</v>
      </c>
      <c r="M112" s="51"/>
      <c r="N112" s="14"/>
      <c r="P112" s="1"/>
    </row>
    <row r="113" spans="1:16" s="11" customFormat="1" ht="14.25">
      <c r="A113" s="39">
        <f t="shared" si="7"/>
        <v>108</v>
      </c>
      <c r="B113" s="63" t="s">
        <v>139</v>
      </c>
      <c r="C113" s="71" t="s">
        <v>65</v>
      </c>
      <c r="D113" s="47" t="s">
        <v>251</v>
      </c>
      <c r="E113" s="16"/>
      <c r="F113" s="47" t="s">
        <v>230</v>
      </c>
      <c r="G113" s="47" t="s">
        <v>252</v>
      </c>
      <c r="H113" s="6">
        <f t="shared" si="8"/>
        <v>1.3999999999999773</v>
      </c>
      <c r="I113" s="7">
        <v>504.2</v>
      </c>
      <c r="J113" s="5"/>
      <c r="K113" s="9"/>
      <c r="L113" s="10"/>
      <c r="M113" s="51"/>
      <c r="N113" s="14"/>
      <c r="P113" s="1"/>
    </row>
    <row r="114" spans="1:16" s="11" customFormat="1" ht="14.25">
      <c r="A114" s="39">
        <f t="shared" si="7"/>
        <v>109</v>
      </c>
      <c r="B114" s="63" t="s">
        <v>69</v>
      </c>
      <c r="C114" s="71" t="s">
        <v>65</v>
      </c>
      <c r="D114" s="47" t="s">
        <v>253</v>
      </c>
      <c r="E114" s="16"/>
      <c r="F114" s="47" t="s">
        <v>234</v>
      </c>
      <c r="G114" s="47" t="s">
        <v>254</v>
      </c>
      <c r="H114" s="6">
        <f t="shared" si="8"/>
        <v>4.4000000000000341</v>
      </c>
      <c r="I114" s="7">
        <v>508.6</v>
      </c>
      <c r="J114" s="5"/>
      <c r="K114" s="9"/>
      <c r="L114" s="10"/>
      <c r="M114" s="51"/>
      <c r="N114" s="14"/>
      <c r="P114" s="1"/>
    </row>
    <row r="115" spans="1:16" s="11" customFormat="1" ht="14.25">
      <c r="A115" s="39">
        <f t="shared" si="7"/>
        <v>110</v>
      </c>
      <c r="B115" s="63" t="s">
        <v>69</v>
      </c>
      <c r="C115" s="71" t="s">
        <v>65</v>
      </c>
      <c r="D115" s="47" t="s">
        <v>255</v>
      </c>
      <c r="E115" s="16"/>
      <c r="F115" s="47" t="s">
        <v>239</v>
      </c>
      <c r="G115" s="47" t="s">
        <v>256</v>
      </c>
      <c r="H115" s="6">
        <f t="shared" si="8"/>
        <v>6.3999999999999773</v>
      </c>
      <c r="I115" s="7">
        <v>515</v>
      </c>
      <c r="J115" s="5"/>
      <c r="K115" s="9"/>
      <c r="L115" s="10"/>
      <c r="M115" s="51"/>
      <c r="N115" s="14"/>
      <c r="P115" s="1"/>
    </row>
    <row r="116" spans="1:16" s="11" customFormat="1" ht="14.25">
      <c r="A116" s="39">
        <f t="shared" si="7"/>
        <v>111</v>
      </c>
      <c r="B116" s="63" t="s">
        <v>69</v>
      </c>
      <c r="C116" s="71" t="s">
        <v>65</v>
      </c>
      <c r="D116" s="47" t="s">
        <v>257</v>
      </c>
      <c r="E116" s="16"/>
      <c r="F116" s="47" t="s">
        <v>230</v>
      </c>
      <c r="G116" s="47" t="s">
        <v>258</v>
      </c>
      <c r="H116" s="6">
        <f t="shared" si="8"/>
        <v>0.89999999999997726</v>
      </c>
      <c r="I116" s="7">
        <v>515.9</v>
      </c>
      <c r="J116" s="5"/>
      <c r="K116" s="9"/>
      <c r="L116" s="10"/>
      <c r="M116" s="51"/>
      <c r="N116" s="14"/>
      <c r="P116" s="1"/>
    </row>
    <row r="117" spans="1:16" s="11" customFormat="1" ht="14.25">
      <c r="A117" s="39">
        <f t="shared" si="7"/>
        <v>112</v>
      </c>
      <c r="B117" s="63" t="s">
        <v>69</v>
      </c>
      <c r="C117" s="71" t="s">
        <v>65</v>
      </c>
      <c r="D117" s="47" t="s">
        <v>260</v>
      </c>
      <c r="E117" s="16"/>
      <c r="F117" s="47" t="s">
        <v>239</v>
      </c>
      <c r="G117" s="47" t="s">
        <v>258</v>
      </c>
      <c r="H117" s="6">
        <f t="shared" si="8"/>
        <v>3.8000000000000682</v>
      </c>
      <c r="I117" s="7">
        <v>519.70000000000005</v>
      </c>
      <c r="J117" s="5"/>
      <c r="K117" s="9" t="s">
        <v>259</v>
      </c>
      <c r="L117" s="10"/>
      <c r="M117" s="51"/>
      <c r="N117" s="14"/>
      <c r="P117" s="1"/>
    </row>
    <row r="118" spans="1:16" s="11" customFormat="1" ht="14.25">
      <c r="A118" s="39">
        <f t="shared" si="7"/>
        <v>113</v>
      </c>
      <c r="B118" s="63" t="s">
        <v>69</v>
      </c>
      <c r="C118" s="71" t="s">
        <v>65</v>
      </c>
      <c r="D118" s="47" t="s">
        <v>261</v>
      </c>
      <c r="E118" s="16"/>
      <c r="F118" s="47" t="s">
        <v>230</v>
      </c>
      <c r="G118" s="47" t="s">
        <v>258</v>
      </c>
      <c r="H118" s="6">
        <f t="shared" si="8"/>
        <v>4</v>
      </c>
      <c r="I118" s="7">
        <v>523.70000000000005</v>
      </c>
      <c r="J118" s="5"/>
      <c r="K118" s="9" t="s">
        <v>262</v>
      </c>
      <c r="L118" s="10"/>
      <c r="M118" s="51"/>
      <c r="N118" s="14"/>
      <c r="P118" s="1"/>
    </row>
    <row r="119" spans="1:16" s="11" customFormat="1" ht="14.25">
      <c r="A119" s="39">
        <f t="shared" si="7"/>
        <v>114</v>
      </c>
      <c r="B119" s="63" t="s">
        <v>69</v>
      </c>
      <c r="C119" s="71" t="s">
        <v>65</v>
      </c>
      <c r="D119" s="47" t="s">
        <v>264</v>
      </c>
      <c r="E119" s="16"/>
      <c r="F119" s="47" t="s">
        <v>234</v>
      </c>
      <c r="G119" s="47" t="s">
        <v>263</v>
      </c>
      <c r="H119" s="6">
        <f t="shared" si="8"/>
        <v>1.6999999999999318</v>
      </c>
      <c r="I119" s="7">
        <v>525.4</v>
      </c>
      <c r="J119" s="5"/>
      <c r="K119" s="9"/>
      <c r="L119" s="10"/>
      <c r="M119" s="51"/>
      <c r="N119" s="14"/>
      <c r="P119" s="1"/>
    </row>
    <row r="120" spans="1:16" s="11" customFormat="1" ht="14.25">
      <c r="A120" s="39">
        <f t="shared" si="7"/>
        <v>115</v>
      </c>
      <c r="B120" s="63" t="s">
        <v>69</v>
      </c>
      <c r="C120" s="71" t="s">
        <v>65</v>
      </c>
      <c r="D120" s="47" t="s">
        <v>265</v>
      </c>
      <c r="E120" s="16"/>
      <c r="F120" s="47" t="s">
        <v>234</v>
      </c>
      <c r="G120" s="47" t="s">
        <v>258</v>
      </c>
      <c r="H120" s="6">
        <f t="shared" si="8"/>
        <v>2</v>
      </c>
      <c r="I120" s="7">
        <v>527.4</v>
      </c>
      <c r="J120" s="5"/>
      <c r="K120" s="9" t="s">
        <v>266</v>
      </c>
      <c r="L120" s="10"/>
      <c r="M120" s="51"/>
      <c r="N120" s="14"/>
      <c r="P120" s="1"/>
    </row>
    <row r="121" spans="1:16" s="11" customFormat="1" ht="14.25">
      <c r="A121" s="39">
        <f t="shared" si="7"/>
        <v>116</v>
      </c>
      <c r="B121" s="63" t="s">
        <v>90</v>
      </c>
      <c r="C121" s="71" t="s">
        <v>65</v>
      </c>
      <c r="D121" s="47" t="s">
        <v>280</v>
      </c>
      <c r="E121" s="16"/>
      <c r="F121" s="47" t="s">
        <v>267</v>
      </c>
      <c r="G121" s="47" t="s">
        <v>258</v>
      </c>
      <c r="H121" s="6">
        <f t="shared" si="8"/>
        <v>3.2000000000000455</v>
      </c>
      <c r="I121" s="7">
        <v>530.6</v>
      </c>
      <c r="J121" s="5"/>
      <c r="K121" s="9"/>
      <c r="L121" s="10"/>
      <c r="M121" s="51"/>
      <c r="N121" s="14"/>
      <c r="P121" s="1"/>
    </row>
    <row r="122" spans="1:16" s="11" customFormat="1" ht="14.25">
      <c r="A122" s="39">
        <f t="shared" si="7"/>
        <v>117</v>
      </c>
      <c r="B122" s="63" t="s">
        <v>69</v>
      </c>
      <c r="C122" s="71" t="s">
        <v>104</v>
      </c>
      <c r="D122" s="47" t="s">
        <v>279</v>
      </c>
      <c r="E122" s="16"/>
      <c r="F122" s="47" t="s">
        <v>269</v>
      </c>
      <c r="G122" s="47" t="s">
        <v>270</v>
      </c>
      <c r="H122" s="6">
        <f t="shared" si="8"/>
        <v>1.2999999999999545</v>
      </c>
      <c r="I122" s="7">
        <v>531.9</v>
      </c>
      <c r="J122" s="5"/>
      <c r="K122" s="47" t="s">
        <v>285</v>
      </c>
      <c r="L122" s="10"/>
      <c r="M122" s="51"/>
      <c r="N122" s="14"/>
      <c r="P122" s="1"/>
    </row>
    <row r="123" spans="1:16" s="11" customFormat="1" ht="14.25">
      <c r="A123" s="39">
        <f t="shared" si="7"/>
        <v>118</v>
      </c>
      <c r="B123" s="63" t="s">
        <v>69</v>
      </c>
      <c r="C123" s="71" t="s">
        <v>104</v>
      </c>
      <c r="D123" s="47" t="s">
        <v>278</v>
      </c>
      <c r="E123" s="16"/>
      <c r="F123" s="47" t="s">
        <v>12</v>
      </c>
      <c r="G123" s="47" t="s">
        <v>271</v>
      </c>
      <c r="H123" s="6">
        <f t="shared" si="8"/>
        <v>0.70000000000004547</v>
      </c>
      <c r="I123" s="7">
        <v>532.6</v>
      </c>
      <c r="J123" s="5"/>
      <c r="K123" s="49" t="s">
        <v>286</v>
      </c>
      <c r="L123" s="10"/>
      <c r="M123" s="51"/>
      <c r="N123" s="14"/>
      <c r="P123" s="1"/>
    </row>
    <row r="124" spans="1:16" s="11" customFormat="1" ht="14.25">
      <c r="A124" s="39">
        <f t="shared" si="7"/>
        <v>119</v>
      </c>
      <c r="B124" s="63" t="s">
        <v>185</v>
      </c>
      <c r="C124" s="71" t="s">
        <v>104</v>
      </c>
      <c r="D124" s="47" t="s">
        <v>281</v>
      </c>
      <c r="E124" s="16"/>
      <c r="F124" s="47" t="s">
        <v>13</v>
      </c>
      <c r="G124" s="47" t="s">
        <v>272</v>
      </c>
      <c r="H124" s="6">
        <f t="shared" si="8"/>
        <v>0.29999999999995453</v>
      </c>
      <c r="I124" s="7">
        <v>532.9</v>
      </c>
      <c r="J124" s="5"/>
      <c r="K124" s="47"/>
      <c r="L124" s="10"/>
      <c r="M124" s="51"/>
      <c r="N124" s="14"/>
      <c r="P124" s="1"/>
    </row>
    <row r="125" spans="1:16" s="11" customFormat="1" ht="14.25">
      <c r="A125" s="39">
        <f t="shared" si="7"/>
        <v>120</v>
      </c>
      <c r="B125" s="63" t="s">
        <v>185</v>
      </c>
      <c r="C125" s="71" t="s">
        <v>104</v>
      </c>
      <c r="D125" s="47" t="s">
        <v>282</v>
      </c>
      <c r="E125" s="16"/>
      <c r="F125" s="47" t="s">
        <v>13</v>
      </c>
      <c r="G125" s="47" t="s">
        <v>273</v>
      </c>
      <c r="H125" s="6">
        <f t="shared" si="8"/>
        <v>1.6000000000000227</v>
      </c>
      <c r="I125" s="7">
        <v>534.5</v>
      </c>
      <c r="J125" s="5"/>
      <c r="K125" s="47"/>
      <c r="L125" s="10"/>
      <c r="M125" s="51"/>
      <c r="N125" s="14"/>
      <c r="P125" s="1"/>
    </row>
    <row r="126" spans="1:16" s="11" customFormat="1" ht="14.25">
      <c r="A126" s="39">
        <f t="shared" si="7"/>
        <v>121</v>
      </c>
      <c r="B126" s="63"/>
      <c r="C126" s="71"/>
      <c r="D126" s="47" t="s">
        <v>327</v>
      </c>
      <c r="E126" s="16"/>
      <c r="F126" s="47" t="s">
        <v>11</v>
      </c>
      <c r="G126" s="47" t="s">
        <v>273</v>
      </c>
      <c r="H126" s="6">
        <f t="shared" si="8"/>
        <v>4.5</v>
      </c>
      <c r="I126" s="7">
        <v>539</v>
      </c>
      <c r="J126" s="5"/>
      <c r="K126" s="47" t="s">
        <v>287</v>
      </c>
      <c r="L126" s="10"/>
      <c r="M126" s="51"/>
      <c r="N126" s="14"/>
      <c r="P126" s="1"/>
    </row>
    <row r="127" spans="1:16" s="11" customFormat="1" ht="14.25">
      <c r="A127" s="39">
        <f t="shared" si="7"/>
        <v>122</v>
      </c>
      <c r="B127" s="63" t="s">
        <v>138</v>
      </c>
      <c r="C127" s="71" t="s">
        <v>104</v>
      </c>
      <c r="D127" s="47" t="s">
        <v>283</v>
      </c>
      <c r="E127" s="16"/>
      <c r="F127" s="93" t="s">
        <v>13</v>
      </c>
      <c r="G127" s="47" t="s">
        <v>274</v>
      </c>
      <c r="H127" s="6">
        <f t="shared" si="8"/>
        <v>5.6000000000000227</v>
      </c>
      <c r="I127" s="7">
        <v>544.6</v>
      </c>
      <c r="J127" s="5"/>
      <c r="K127" s="47"/>
      <c r="L127" s="10"/>
      <c r="M127" s="51"/>
      <c r="N127" s="14"/>
      <c r="P127" s="1"/>
    </row>
    <row r="128" spans="1:16" s="11" customFormat="1" ht="14.25">
      <c r="A128" s="39">
        <f t="shared" si="7"/>
        <v>123</v>
      </c>
      <c r="B128" s="63" t="s">
        <v>185</v>
      </c>
      <c r="C128" s="71" t="s">
        <v>104</v>
      </c>
      <c r="D128" s="47" t="s">
        <v>284</v>
      </c>
      <c r="E128" s="16"/>
      <c r="F128" s="47" t="s">
        <v>13</v>
      </c>
      <c r="G128" s="47" t="s">
        <v>274</v>
      </c>
      <c r="H128" s="6">
        <f t="shared" si="8"/>
        <v>5.3999999999999773</v>
      </c>
      <c r="I128" s="7">
        <v>550</v>
      </c>
      <c r="J128" s="5"/>
      <c r="K128" s="9"/>
      <c r="L128" s="10"/>
      <c r="M128" s="51"/>
      <c r="N128" s="14"/>
      <c r="P128" s="1"/>
    </row>
    <row r="129" spans="1:16" s="11" customFormat="1" ht="14.25">
      <c r="A129" s="39">
        <f t="shared" si="7"/>
        <v>124</v>
      </c>
      <c r="B129" s="63" t="s">
        <v>296</v>
      </c>
      <c r="C129" s="71" t="s">
        <v>104</v>
      </c>
      <c r="D129" s="47"/>
      <c r="E129" s="16"/>
      <c r="F129" s="47" t="s">
        <v>12</v>
      </c>
      <c r="G129" s="47" t="s">
        <v>275</v>
      </c>
      <c r="H129" s="6">
        <f t="shared" si="8"/>
        <v>4.1000000000000227</v>
      </c>
      <c r="I129" s="7">
        <v>554.1</v>
      </c>
      <c r="J129" s="5"/>
      <c r="K129" s="47" t="s">
        <v>288</v>
      </c>
      <c r="L129" s="10"/>
      <c r="M129" s="51"/>
      <c r="N129" s="14"/>
      <c r="P129" s="1"/>
    </row>
    <row r="130" spans="1:16" s="11" customFormat="1" ht="14.25">
      <c r="A130" s="39">
        <f t="shared" si="7"/>
        <v>125</v>
      </c>
      <c r="B130" s="63"/>
      <c r="C130" s="71"/>
      <c r="D130" s="47" t="s">
        <v>268</v>
      </c>
      <c r="E130" s="16"/>
      <c r="F130" s="47" t="s">
        <v>11</v>
      </c>
      <c r="G130" s="47" t="s">
        <v>276</v>
      </c>
      <c r="H130" s="6">
        <f t="shared" si="8"/>
        <v>2</v>
      </c>
      <c r="I130" s="7">
        <v>556.1</v>
      </c>
      <c r="J130" s="5"/>
      <c r="K130" s="49" t="s">
        <v>297</v>
      </c>
      <c r="L130" s="10"/>
      <c r="M130" s="51"/>
      <c r="N130" s="14"/>
      <c r="P130" s="1"/>
    </row>
    <row r="131" spans="1:16" s="11" customFormat="1" ht="14.25">
      <c r="A131" s="39">
        <f t="shared" si="7"/>
        <v>126</v>
      </c>
      <c r="B131" s="63" t="s">
        <v>296</v>
      </c>
      <c r="C131" s="71" t="s">
        <v>104</v>
      </c>
      <c r="D131" s="47"/>
      <c r="E131" s="16"/>
      <c r="F131" s="47" t="s">
        <v>13</v>
      </c>
      <c r="G131" s="47" t="s">
        <v>277</v>
      </c>
      <c r="H131" s="6">
        <f t="shared" si="8"/>
        <v>19.399999999999977</v>
      </c>
      <c r="I131" s="7">
        <v>575.5</v>
      </c>
      <c r="J131" s="5"/>
      <c r="K131" s="49"/>
      <c r="L131" s="10"/>
      <c r="M131" s="51"/>
      <c r="N131" s="14"/>
      <c r="P131" s="1"/>
    </row>
    <row r="132" spans="1:16" s="11" customFormat="1" ht="33.75">
      <c r="A132" s="40">
        <f t="shared" si="7"/>
        <v>127</v>
      </c>
      <c r="B132" s="64"/>
      <c r="C132" s="58"/>
      <c r="D132" s="48" t="s">
        <v>338</v>
      </c>
      <c r="E132" s="21"/>
      <c r="F132" s="48" t="s">
        <v>78</v>
      </c>
      <c r="G132" s="48" t="s">
        <v>10</v>
      </c>
      <c r="H132" s="22">
        <f t="shared" si="8"/>
        <v>4.8999999999999773</v>
      </c>
      <c r="I132" s="23">
        <v>580.4</v>
      </c>
      <c r="J132" s="20"/>
      <c r="K132" s="75" t="s">
        <v>340</v>
      </c>
      <c r="L132" s="24">
        <f>I132-I112</f>
        <v>77.599999999999966</v>
      </c>
      <c r="M132" s="51"/>
      <c r="N132" s="14"/>
      <c r="P132" s="1"/>
    </row>
    <row r="133" spans="1:16" s="11" customFormat="1" ht="14.25">
      <c r="A133" s="39">
        <f t="shared" si="7"/>
        <v>128</v>
      </c>
      <c r="B133" s="63" t="s">
        <v>138</v>
      </c>
      <c r="C133" s="71"/>
      <c r="D133" s="47"/>
      <c r="E133" s="16"/>
      <c r="F133" s="47" t="s">
        <v>13</v>
      </c>
      <c r="G133" s="47" t="s">
        <v>10</v>
      </c>
      <c r="H133" s="6">
        <f t="shared" si="8"/>
        <v>1.3000000000000682</v>
      </c>
      <c r="I133" s="7">
        <v>581.70000000000005</v>
      </c>
      <c r="J133" s="5"/>
      <c r="K133" s="49" t="s">
        <v>306</v>
      </c>
      <c r="L133" s="10"/>
      <c r="M133" s="51"/>
      <c r="N133" s="14"/>
      <c r="P133" s="1"/>
    </row>
    <row r="134" spans="1:16" s="11" customFormat="1" ht="14.25">
      <c r="A134" s="39">
        <f t="shared" si="7"/>
        <v>129</v>
      </c>
      <c r="B134" s="63" t="s">
        <v>139</v>
      </c>
      <c r="C134" s="71"/>
      <c r="D134" s="47" t="s">
        <v>298</v>
      </c>
      <c r="E134" s="16"/>
      <c r="F134" s="47" t="s">
        <v>300</v>
      </c>
      <c r="G134" s="47" t="s">
        <v>10</v>
      </c>
      <c r="H134" s="6">
        <f t="shared" si="8"/>
        <v>9.9999999999909051E-2</v>
      </c>
      <c r="I134" s="7">
        <v>581.79999999999995</v>
      </c>
      <c r="J134" s="5"/>
      <c r="K134" s="49" t="s">
        <v>307</v>
      </c>
      <c r="L134" s="10"/>
      <c r="M134" s="51"/>
      <c r="N134" s="14"/>
      <c r="P134" s="1"/>
    </row>
    <row r="135" spans="1:16" s="11" customFormat="1" ht="14.25">
      <c r="A135" s="39">
        <f t="shared" si="7"/>
        <v>130</v>
      </c>
      <c r="B135" s="63" t="s">
        <v>138</v>
      </c>
      <c r="C135" s="71"/>
      <c r="D135" s="47"/>
      <c r="E135" s="16"/>
      <c r="F135" s="49" t="s">
        <v>13</v>
      </c>
      <c r="G135" s="49" t="s">
        <v>10</v>
      </c>
      <c r="H135" s="6">
        <f t="shared" si="8"/>
        <v>0.10000000000002274</v>
      </c>
      <c r="I135" s="7">
        <v>581.9</v>
      </c>
      <c r="J135" s="5"/>
      <c r="K135" s="49" t="s">
        <v>308</v>
      </c>
      <c r="L135" s="10"/>
      <c r="M135" s="51"/>
      <c r="N135" s="14"/>
      <c r="P135" s="1"/>
    </row>
    <row r="136" spans="1:16" s="11" customFormat="1" ht="14.25">
      <c r="A136" s="39">
        <f t="shared" si="7"/>
        <v>131</v>
      </c>
      <c r="B136" s="63" t="s">
        <v>138</v>
      </c>
      <c r="C136" s="71"/>
      <c r="D136" s="47"/>
      <c r="E136" s="16"/>
      <c r="F136" s="47" t="s">
        <v>13</v>
      </c>
      <c r="G136" s="49" t="s">
        <v>10</v>
      </c>
      <c r="H136" s="6">
        <f t="shared" si="8"/>
        <v>0.20000000000004547</v>
      </c>
      <c r="I136" s="7">
        <v>582.1</v>
      </c>
      <c r="J136" s="5"/>
      <c r="K136" s="49"/>
      <c r="L136" s="10"/>
      <c r="M136" s="51"/>
      <c r="N136" s="14"/>
      <c r="P136" s="1"/>
    </row>
    <row r="137" spans="1:16" s="11" customFormat="1" ht="14.25">
      <c r="A137" s="39">
        <f t="shared" si="7"/>
        <v>132</v>
      </c>
      <c r="B137" s="63" t="s">
        <v>138</v>
      </c>
      <c r="C137" s="71" t="s">
        <v>309</v>
      </c>
      <c r="D137" s="47"/>
      <c r="E137" s="16"/>
      <c r="F137" s="47" t="s">
        <v>13</v>
      </c>
      <c r="G137" s="49" t="s">
        <v>301</v>
      </c>
      <c r="H137" s="6">
        <f t="shared" si="8"/>
        <v>0.79999999999995453</v>
      </c>
      <c r="I137" s="7">
        <v>582.9</v>
      </c>
      <c r="J137" s="5"/>
      <c r="K137" s="49"/>
      <c r="L137" s="10"/>
      <c r="M137" s="51"/>
      <c r="N137" s="14"/>
      <c r="P137" s="1"/>
    </row>
    <row r="138" spans="1:16" s="11" customFormat="1" ht="14.25">
      <c r="A138" s="39">
        <f t="shared" si="7"/>
        <v>133</v>
      </c>
      <c r="B138" s="63" t="s">
        <v>139</v>
      </c>
      <c r="C138" s="71" t="s">
        <v>104</v>
      </c>
      <c r="D138" s="47" t="s">
        <v>310</v>
      </c>
      <c r="E138" s="16"/>
      <c r="F138" s="47" t="s">
        <v>12</v>
      </c>
      <c r="G138" s="49" t="s">
        <v>302</v>
      </c>
      <c r="H138" s="6">
        <f t="shared" si="8"/>
        <v>1.5</v>
      </c>
      <c r="I138" s="7">
        <v>584.4</v>
      </c>
      <c r="J138" s="5"/>
      <c r="K138" s="49"/>
      <c r="L138" s="10"/>
      <c r="M138" s="51"/>
      <c r="N138" s="14"/>
      <c r="P138" s="1"/>
    </row>
    <row r="139" spans="1:16" s="11" customFormat="1" ht="14.25">
      <c r="A139" s="39">
        <f t="shared" si="7"/>
        <v>134</v>
      </c>
      <c r="B139" s="63" t="s">
        <v>138</v>
      </c>
      <c r="C139" s="71" t="s">
        <v>104</v>
      </c>
      <c r="D139" s="47" t="s">
        <v>311</v>
      </c>
      <c r="E139" s="16"/>
      <c r="F139" s="47" t="s">
        <v>12</v>
      </c>
      <c r="G139" s="49" t="s">
        <v>303</v>
      </c>
      <c r="H139" s="6">
        <f t="shared" si="8"/>
        <v>2.6000000000000227</v>
      </c>
      <c r="I139" s="7">
        <v>587</v>
      </c>
      <c r="J139" s="5"/>
      <c r="K139" s="49"/>
      <c r="L139" s="10"/>
      <c r="M139" s="51"/>
      <c r="N139" s="14"/>
      <c r="P139" s="1"/>
    </row>
    <row r="140" spans="1:16" s="11" customFormat="1" ht="14.25">
      <c r="A140" s="39">
        <f t="shared" si="7"/>
        <v>135</v>
      </c>
      <c r="B140" s="63" t="s">
        <v>185</v>
      </c>
      <c r="C140" s="71" t="s">
        <v>104</v>
      </c>
      <c r="D140" s="47" t="s">
        <v>312</v>
      </c>
      <c r="E140" s="16"/>
      <c r="F140" s="47" t="s">
        <v>13</v>
      </c>
      <c r="G140" s="47" t="s">
        <v>302</v>
      </c>
      <c r="H140" s="6">
        <f t="shared" si="8"/>
        <v>0.29999999999995453</v>
      </c>
      <c r="I140" s="7">
        <v>587.29999999999995</v>
      </c>
      <c r="J140" s="5"/>
      <c r="K140" s="49"/>
      <c r="L140" s="10"/>
      <c r="M140" s="51"/>
      <c r="N140" s="14"/>
      <c r="P140" s="1"/>
    </row>
    <row r="141" spans="1:16" s="11" customFormat="1" ht="14.25">
      <c r="A141" s="39">
        <f t="shared" si="7"/>
        <v>136</v>
      </c>
      <c r="B141" s="63" t="s">
        <v>296</v>
      </c>
      <c r="C141" s="71" t="s">
        <v>104</v>
      </c>
      <c r="D141" s="47"/>
      <c r="E141" s="16"/>
      <c r="F141" s="47" t="s">
        <v>11</v>
      </c>
      <c r="G141" s="47" t="s">
        <v>304</v>
      </c>
      <c r="H141" s="6">
        <f t="shared" si="8"/>
        <v>4.1000000000000227</v>
      </c>
      <c r="I141" s="7">
        <v>591.4</v>
      </c>
      <c r="J141" s="5"/>
      <c r="K141" s="49"/>
      <c r="L141" s="10"/>
      <c r="M141" s="51"/>
      <c r="N141" s="14"/>
      <c r="P141" s="1"/>
    </row>
    <row r="142" spans="1:16" s="11" customFormat="1" ht="14.25">
      <c r="A142" s="39">
        <f t="shared" si="7"/>
        <v>137</v>
      </c>
      <c r="B142" s="63" t="s">
        <v>138</v>
      </c>
      <c r="C142" s="71"/>
      <c r="D142" s="47" t="s">
        <v>299</v>
      </c>
      <c r="E142" s="16"/>
      <c r="F142" s="47" t="s">
        <v>13</v>
      </c>
      <c r="G142" s="47" t="s">
        <v>304</v>
      </c>
      <c r="H142" s="6">
        <f t="shared" si="8"/>
        <v>0.10000000000002274</v>
      </c>
      <c r="I142" s="7">
        <v>591.5</v>
      </c>
      <c r="J142" s="5"/>
      <c r="K142" s="49"/>
      <c r="L142" s="10"/>
      <c r="M142" s="51"/>
      <c r="N142" s="14"/>
      <c r="P142" s="1"/>
    </row>
    <row r="143" spans="1:16" s="11" customFormat="1" ht="14.25">
      <c r="A143" s="39">
        <f t="shared" si="7"/>
        <v>138</v>
      </c>
      <c r="B143" s="63" t="s">
        <v>138</v>
      </c>
      <c r="C143" s="71" t="s">
        <v>104</v>
      </c>
      <c r="D143" s="47" t="s">
        <v>313</v>
      </c>
      <c r="E143" s="16"/>
      <c r="F143" s="47" t="s">
        <v>12</v>
      </c>
      <c r="G143" s="47" t="s">
        <v>302</v>
      </c>
      <c r="H143" s="6">
        <f t="shared" si="8"/>
        <v>0.5</v>
      </c>
      <c r="I143" s="7">
        <v>592</v>
      </c>
      <c r="J143" s="5"/>
      <c r="K143" s="49"/>
      <c r="L143" s="10"/>
      <c r="M143" s="51"/>
      <c r="N143" s="14"/>
      <c r="P143" s="1"/>
    </row>
    <row r="144" spans="1:16" s="11" customFormat="1" ht="14.25">
      <c r="A144" s="39">
        <f t="shared" si="7"/>
        <v>139</v>
      </c>
      <c r="B144" s="63" t="s">
        <v>61</v>
      </c>
      <c r="C144" s="71" t="s">
        <v>309</v>
      </c>
      <c r="D144" s="47" t="s">
        <v>314</v>
      </c>
      <c r="E144" s="16"/>
      <c r="F144" s="47" t="s">
        <v>11</v>
      </c>
      <c r="G144" s="47" t="s">
        <v>305</v>
      </c>
      <c r="H144" s="6">
        <f t="shared" si="8"/>
        <v>2.7999999999999545</v>
      </c>
      <c r="I144" s="7">
        <v>594.79999999999995</v>
      </c>
      <c r="J144" s="5"/>
      <c r="K144" s="49"/>
      <c r="L144" s="10"/>
      <c r="M144" s="51"/>
      <c r="N144" s="14"/>
      <c r="P144" s="1"/>
    </row>
    <row r="145" spans="1:16" s="11" customFormat="1" ht="14.25">
      <c r="A145" s="39">
        <f t="shared" si="7"/>
        <v>140</v>
      </c>
      <c r="B145" s="63" t="s">
        <v>317</v>
      </c>
      <c r="C145" s="71" t="s">
        <v>104</v>
      </c>
      <c r="D145" s="47" t="s">
        <v>315</v>
      </c>
      <c r="E145" s="16"/>
      <c r="F145" s="47" t="s">
        <v>12</v>
      </c>
      <c r="G145" s="47" t="s">
        <v>316</v>
      </c>
      <c r="H145" s="6">
        <f t="shared" si="8"/>
        <v>2.1000000000000227</v>
      </c>
      <c r="I145" s="7">
        <v>596.9</v>
      </c>
      <c r="J145" s="5"/>
      <c r="K145" s="49"/>
      <c r="L145" s="10"/>
      <c r="M145" s="51"/>
      <c r="N145" s="14"/>
      <c r="P145" s="1"/>
    </row>
    <row r="146" spans="1:16" s="11" customFormat="1" ht="14.25">
      <c r="A146" s="39">
        <f t="shared" si="7"/>
        <v>141</v>
      </c>
      <c r="B146" s="63" t="s">
        <v>296</v>
      </c>
      <c r="C146" s="71" t="s">
        <v>104</v>
      </c>
      <c r="D146" s="47" t="s">
        <v>318</v>
      </c>
      <c r="E146" s="16"/>
      <c r="F146" s="47" t="s">
        <v>11</v>
      </c>
      <c r="G146" s="47" t="s">
        <v>36</v>
      </c>
      <c r="H146" s="6">
        <f t="shared" si="8"/>
        <v>4.7000000000000455</v>
      </c>
      <c r="I146" s="7">
        <v>601.6</v>
      </c>
      <c r="J146" s="5"/>
      <c r="K146" s="49"/>
      <c r="L146" s="10"/>
      <c r="M146" s="51"/>
      <c r="N146" s="14"/>
      <c r="P146" s="1"/>
    </row>
    <row r="147" spans="1:16" s="11" customFormat="1" ht="14.25">
      <c r="A147" s="39">
        <f t="shared" si="7"/>
        <v>142</v>
      </c>
      <c r="B147" s="63" t="s">
        <v>296</v>
      </c>
      <c r="C147" s="71" t="s">
        <v>104</v>
      </c>
      <c r="D147" s="47" t="s">
        <v>319</v>
      </c>
      <c r="E147" s="16"/>
      <c r="F147" s="47" t="s">
        <v>11</v>
      </c>
      <c r="G147" s="47" t="s">
        <v>325</v>
      </c>
      <c r="H147" s="6">
        <f t="shared" si="8"/>
        <v>1.2999999999999545</v>
      </c>
      <c r="I147" s="7">
        <v>602.9</v>
      </c>
      <c r="J147" s="5"/>
      <c r="K147" s="49"/>
      <c r="L147" s="10"/>
      <c r="M147" s="51"/>
      <c r="N147" s="14"/>
      <c r="P147" s="1"/>
    </row>
    <row r="148" spans="1:16" s="11" customFormat="1" ht="14.25">
      <c r="A148" s="39">
        <f t="shared" si="7"/>
        <v>143</v>
      </c>
      <c r="B148" s="63" t="s">
        <v>23</v>
      </c>
      <c r="C148" s="71" t="s">
        <v>320</v>
      </c>
      <c r="D148" s="49" t="s">
        <v>321</v>
      </c>
      <c r="E148" s="16"/>
      <c r="F148" s="47" t="s">
        <v>322</v>
      </c>
      <c r="G148" s="47" t="s">
        <v>323</v>
      </c>
      <c r="H148" s="6">
        <f t="shared" si="8"/>
        <v>1</v>
      </c>
      <c r="I148" s="7">
        <v>603.9</v>
      </c>
      <c r="J148" s="47"/>
      <c r="K148" s="49"/>
      <c r="L148" s="76"/>
      <c r="M148" s="51"/>
      <c r="N148" s="14"/>
      <c r="P148" s="1"/>
    </row>
    <row r="149" spans="1:16" ht="45.75" thickBot="1">
      <c r="A149" s="41">
        <f t="shared" ref="A149" si="9">A148+1</f>
        <v>144</v>
      </c>
      <c r="B149" s="65"/>
      <c r="C149" s="59"/>
      <c r="D149" s="38" t="s">
        <v>324</v>
      </c>
      <c r="E149" s="35"/>
      <c r="F149" s="34" t="s">
        <v>78</v>
      </c>
      <c r="G149" s="34"/>
      <c r="H149" s="36">
        <f t="shared" si="8"/>
        <v>0.30000000000006821</v>
      </c>
      <c r="I149" s="37">
        <v>604.20000000000005</v>
      </c>
      <c r="J149" s="34"/>
      <c r="K149" s="38" t="s">
        <v>334</v>
      </c>
      <c r="L149" s="44">
        <f>I149-I132</f>
        <v>23.800000000000068</v>
      </c>
      <c r="M149" s="51"/>
      <c r="N149" s="14"/>
    </row>
    <row r="150" spans="1:16">
      <c r="A150" s="42"/>
      <c r="B150" s="60"/>
      <c r="C150" s="60"/>
      <c r="N150" s="14"/>
    </row>
    <row r="151" spans="1:16" ht="21">
      <c r="B151" s="72" t="s">
        <v>82</v>
      </c>
    </row>
  </sheetData>
  <mergeCells count="10">
    <mergeCell ref="A4:A5"/>
    <mergeCell ref="D4:D5"/>
    <mergeCell ref="E4:E5"/>
    <mergeCell ref="B4:B5"/>
    <mergeCell ref="B16:C16"/>
    <mergeCell ref="K4:K5"/>
    <mergeCell ref="L4:L5"/>
    <mergeCell ref="C4:C5"/>
    <mergeCell ref="F4:G4"/>
    <mergeCell ref="H4:I4"/>
  </mergeCells>
  <phoneticPr fontId="2"/>
  <pageMargins left="0.25" right="0.25" top="0.75" bottom="0.75" header="0.3" footer="0.3"/>
  <pageSetup paperSize="9" scale="73" fitToHeight="0" orientation="portrait" horizontalDpi="4294967293" verticalDpi="4294967293" r:id="rId1"/>
  <headerFooter alignWithMargins="0"/>
  <rowBreaks count="1" manualBreakCount="1">
    <brk id="150" max="16383" man="1"/>
  </rowBreaks>
  <drawing r:id="rId2"/>
  <webPublishItems count="1">
    <webPublishItem id="25480" divId="京都600_BAK715_25480" sourceType="range" sourceRef="A1:L149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2017-04-09T14:12:28Z</cp:lastPrinted>
  <dcterms:created xsi:type="dcterms:W3CDTF">2011-02-06T12:06:47Z</dcterms:created>
  <dcterms:modified xsi:type="dcterms:W3CDTF">2017-04-12T22:49:08Z</dcterms:modified>
</cp:coreProperties>
</file>