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60" windowWidth="14715" windowHeight="7140"/>
  </bookViews>
  <sheets>
    <sheet name="600スタート" sheetId="9" r:id="rId1"/>
    <sheet name="700スタート" sheetId="11" r:id="rId2"/>
  </sheets>
  <calcPr calcId="145621"/>
</workbook>
</file>

<file path=xl/calcChain.xml><?xml version="1.0" encoding="utf-8"?>
<calcChain xmlns="http://schemas.openxmlformats.org/spreadsheetml/2006/main">
  <c r="I6" i="11" l="1"/>
  <c r="I7" i="11" s="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l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K42" i="1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K95" i="9"/>
  <c r="K88" i="9"/>
  <c r="K72" i="9"/>
  <c r="K42" i="9"/>
  <c r="K61" i="9"/>
  <c r="I96" i="9"/>
  <c r="I97" i="9"/>
  <c r="I98" i="9"/>
  <c r="I99" i="9"/>
  <c r="I100" i="9"/>
  <c r="I101" i="9"/>
  <c r="I102" i="9"/>
  <c r="I103" i="9"/>
  <c r="I104" i="9"/>
  <c r="I105" i="9"/>
  <c r="I62" i="11" l="1"/>
  <c r="I63" i="11" s="1"/>
  <c r="I64" i="11" s="1"/>
  <c r="I65" i="11" s="1"/>
  <c r="I66" i="11" s="1"/>
  <c r="I67" i="11" s="1"/>
  <c r="I68" i="11" s="1"/>
  <c r="I69" i="11" s="1"/>
  <c r="I70" i="11" s="1"/>
  <c r="I71" i="11" s="1"/>
  <c r="I72" i="11" s="1"/>
  <c r="K61" i="11"/>
  <c r="I73" i="11" l="1"/>
  <c r="I74" i="11" s="1"/>
  <c r="I75" i="11" s="1"/>
  <c r="I76" i="11" s="1"/>
  <c r="I77" i="11" s="1"/>
  <c r="I78" i="11" s="1"/>
  <c r="I79" i="11" s="1"/>
  <c r="I80" i="11" s="1"/>
  <c r="I81" i="11" s="1"/>
  <c r="I82" i="11" s="1"/>
  <c r="I83" i="11" s="1"/>
  <c r="I84" i="11" s="1"/>
  <c r="I85" i="11" s="1"/>
  <c r="I86" i="11" s="1"/>
  <c r="I87" i="11" s="1"/>
  <c r="I88" i="11" s="1"/>
  <c r="K72" i="11"/>
  <c r="K88" i="11" l="1"/>
  <c r="I89" i="11"/>
  <c r="I90" i="11" s="1"/>
  <c r="I91" i="11" s="1"/>
  <c r="I92" i="11" s="1"/>
  <c r="I93" i="11" s="1"/>
  <c r="I94" i="11" s="1"/>
  <c r="I95" i="11" s="1"/>
  <c r="K95" i="11" l="1"/>
  <c r="I96" i="11"/>
  <c r="I97" i="11" s="1"/>
  <c r="I98" i="11" s="1"/>
  <c r="I99" i="11" s="1"/>
  <c r="I100" i="11" s="1"/>
  <c r="I101" i="11" s="1"/>
  <c r="I102" i="11" s="1"/>
  <c r="I103" i="11" s="1"/>
  <c r="I104" i="11" s="1"/>
  <c r="I105" i="11" s="1"/>
</calcChain>
</file>

<file path=xl/sharedStrings.xml><?xml version="1.0" encoding="utf-8"?>
<sst xmlns="http://schemas.openxmlformats.org/spreadsheetml/2006/main" count="1044" uniqueCount="232">
  <si>
    <t>×</t>
  </si>
  <si>
    <t>←標識・案内看板等なし</t>
  </si>
  <si>
    <t>形状</t>
    <rPh sb="0" eb="2">
      <t>ケイジョウ</t>
    </rPh>
    <phoneticPr fontId="5"/>
  </si>
  <si>
    <t>信号</t>
    <rPh sb="0" eb="2">
      <t>シンゴウ</t>
    </rPh>
    <phoneticPr fontId="5"/>
  </si>
  <si>
    <t>ポイント</t>
    <phoneticPr fontId="5"/>
  </si>
  <si>
    <t>標識</t>
    <rPh sb="0" eb="2">
      <t>ヒョウシキ</t>
    </rPh>
    <phoneticPr fontId="5"/>
  </si>
  <si>
    <t>現在地からの進行先</t>
    <rPh sb="0" eb="3">
      <t>ゲンザイチ</t>
    </rPh>
    <rPh sb="6" eb="8">
      <t>シンコウ</t>
    </rPh>
    <rPh sb="8" eb="9">
      <t>サキ</t>
    </rPh>
    <phoneticPr fontId="5"/>
  </si>
  <si>
    <t>現在地までの</t>
    <rPh sb="0" eb="3">
      <t>ゲンザイチ</t>
    </rPh>
    <phoneticPr fontId="5"/>
  </si>
  <si>
    <t>備考</t>
    <rPh sb="0" eb="2">
      <t>ビコウ</t>
    </rPh>
    <phoneticPr fontId="5"/>
  </si>
  <si>
    <t>PC間</t>
    <rPh sb="2" eb="3">
      <t>アイダ</t>
    </rPh>
    <phoneticPr fontId="5"/>
  </si>
  <si>
    <t>方角</t>
    <rPh sb="0" eb="2">
      <t>ホウガク</t>
    </rPh>
    <phoneticPr fontId="5"/>
  </si>
  <si>
    <t>道路</t>
    <rPh sb="0" eb="2">
      <t>ドウロ</t>
    </rPh>
    <phoneticPr fontId="5"/>
  </si>
  <si>
    <t>区間</t>
    <rPh sb="0" eb="2">
      <t>クカン</t>
    </rPh>
    <phoneticPr fontId="5"/>
  </si>
  <si>
    <t>合計</t>
    <rPh sb="0" eb="2">
      <t>ゴウケイ</t>
    </rPh>
    <phoneticPr fontId="5"/>
  </si>
  <si>
    <t>左方向</t>
    <rPh sb="0" eb="1">
      <t>ヒダリ</t>
    </rPh>
    <rPh sb="1" eb="3">
      <t>ホウコウ</t>
    </rPh>
    <phoneticPr fontId="2"/>
  </si>
  <si>
    <t>K159</t>
    <phoneticPr fontId="2"/>
  </si>
  <si>
    <t>START:金沢駅東口　(金沢駅前中央S)</t>
    <rPh sb="6" eb="9">
      <t>カナザワエキ</t>
    </rPh>
    <rPh sb="9" eb="11">
      <t>ヒガシグチ</t>
    </rPh>
    <rPh sb="13" eb="16">
      <t>カナザワエキ</t>
    </rPh>
    <rPh sb="16" eb="17">
      <t>マエ</t>
    </rPh>
    <rPh sb="17" eb="19">
      <t>チュウオウ</t>
    </rPh>
    <phoneticPr fontId="2"/>
  </si>
  <si>
    <t>S</t>
    <phoneticPr fontId="2"/>
  </si>
  <si>
    <t>堀川町S</t>
    <rPh sb="0" eb="3">
      <t>ホリカワマチ</t>
    </rPh>
    <phoneticPr fontId="2"/>
  </si>
  <si>
    <t>左折</t>
    <rPh sb="0" eb="2">
      <t>サセツ</t>
    </rPh>
    <phoneticPr fontId="2"/>
  </si>
  <si>
    <t>K200</t>
    <phoneticPr fontId="2"/>
  </si>
  <si>
    <t>上諸江駅前S</t>
    <rPh sb="0" eb="1">
      <t>カミ</t>
    </rPh>
    <rPh sb="1" eb="3">
      <t>モロエ</t>
    </rPh>
    <rPh sb="3" eb="5">
      <t>エキマエ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</si>
  <si>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</si>
  <si>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</si>
  <si>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堤防道路を走行</t>
    <rPh sb="0" eb="2">
      <t>テイボウ</t>
    </rPh>
    <rPh sb="2" eb="4">
      <t>ドウロ</t>
    </rPh>
    <rPh sb="5" eb="7">
      <t>ソウコウ</t>
    </rPh>
    <phoneticPr fontId="2"/>
  </si>
  <si>
    <t>向粟崎S</t>
    <rPh sb="0" eb="1">
      <t>ム</t>
    </rPh>
    <rPh sb="1" eb="2">
      <t>アワ</t>
    </rPh>
    <rPh sb="2" eb="3">
      <t>ザキ</t>
    </rPh>
    <phoneticPr fontId="2"/>
  </si>
  <si>
    <t>K8</t>
    <phoneticPr fontId="2"/>
  </si>
  <si>
    <t>┼</t>
    <phoneticPr fontId="2"/>
  </si>
  <si>
    <t>H</t>
    <phoneticPr fontId="2"/>
  </si>
  <si>
    <t>左下&gt;右上</t>
    <rPh sb="0" eb="2">
      <t>ヒダリシタ</t>
    </rPh>
    <rPh sb="3" eb="5">
      <t>ミギウエ</t>
    </rPh>
    <phoneticPr fontId="2"/>
  </si>
  <si>
    <t>アカシアS</t>
    <phoneticPr fontId="2"/>
  </si>
  <si>
    <t>右折</t>
    <rPh sb="0" eb="2">
      <t>ウセツ</t>
    </rPh>
    <phoneticPr fontId="2"/>
  </si>
  <si>
    <t>高松S</t>
    <rPh sb="0" eb="2">
      <t>タカマツ</t>
    </rPh>
    <phoneticPr fontId="2"/>
  </si>
  <si>
    <t>市道&gt;K162</t>
    <rPh sb="0" eb="2">
      <t>シドウ</t>
    </rPh>
    <phoneticPr fontId="2"/>
  </si>
  <si>
    <t>K227&gt;市道</t>
    <rPh sb="5" eb="7">
      <t>シドウ</t>
    </rPh>
    <phoneticPr fontId="2"/>
  </si>
  <si>
    <t>二ツ屋S</t>
    <rPh sb="0" eb="1">
      <t>フタ</t>
    </rPh>
    <rPh sb="2" eb="3">
      <t>ヤ</t>
    </rPh>
    <phoneticPr fontId="2"/>
  </si>
  <si>
    <t>R159&gt;R249</t>
    <phoneticPr fontId="2"/>
  </si>
  <si>
    <t>兵庫町S</t>
    <rPh sb="0" eb="3">
      <t>ヒョウゴマチ</t>
    </rPh>
    <phoneticPr fontId="2"/>
  </si>
  <si>
    <t>K232</t>
    <phoneticPr fontId="2"/>
  </si>
  <si>
    <t>┬</t>
    <phoneticPr fontId="2"/>
  </si>
  <si>
    <t>千里浜なぎさドライブウェイ</t>
    <rPh sb="0" eb="3">
      <t>チリハマ</t>
    </rPh>
    <phoneticPr fontId="2"/>
  </si>
  <si>
    <t>├</t>
    <phoneticPr fontId="2"/>
  </si>
  <si>
    <t>千里浜ドライブイン</t>
    <rPh sb="0" eb="3">
      <t>チリハマ</t>
    </rPh>
    <phoneticPr fontId="2"/>
  </si>
  <si>
    <t>市道?(砂地)</t>
    <rPh sb="0" eb="2">
      <t>シドウ</t>
    </rPh>
    <rPh sb="4" eb="5">
      <t>スナ</t>
    </rPh>
    <rPh sb="5" eb="6">
      <t>ジ</t>
    </rPh>
    <phoneticPr fontId="2"/>
  </si>
  <si>
    <t>R249</t>
    <phoneticPr fontId="2"/>
  </si>
  <si>
    <t>高浜南S</t>
    <rPh sb="0" eb="2">
      <t>タカハマ</t>
    </rPh>
    <rPh sb="2" eb="3">
      <t>ミナミ</t>
    </rPh>
    <phoneticPr fontId="2"/>
  </si>
  <si>
    <t>K36</t>
    <phoneticPr fontId="2"/>
  </si>
  <si>
    <t>川尻橋詰</t>
    <rPh sb="0" eb="2">
      <t>カワジリ</t>
    </rPh>
    <rPh sb="2" eb="3">
      <t>バシ</t>
    </rPh>
    <rPh sb="3" eb="4">
      <t>ツ</t>
    </rPh>
    <phoneticPr fontId="2"/>
  </si>
  <si>
    <t>┤</t>
    <phoneticPr fontId="2"/>
  </si>
  <si>
    <t>道中「内灘大橋」を渡る。</t>
    <rPh sb="0" eb="2">
      <t>ドウチュウ</t>
    </rPh>
    <phoneticPr fontId="2"/>
  </si>
  <si>
    <t>人</t>
    <rPh sb="0" eb="1">
      <t>ヒト</t>
    </rPh>
    <phoneticPr fontId="2"/>
  </si>
  <si>
    <t>直進合流</t>
    <rPh sb="0" eb="2">
      <t>チョクシン</t>
    </rPh>
    <rPh sb="2" eb="4">
      <t>ゴウリュウ</t>
    </rPh>
    <phoneticPr fontId="2"/>
  </si>
  <si>
    <t>牛下S</t>
    <rPh sb="0" eb="1">
      <t>ウシ</t>
    </rPh>
    <rPh sb="1" eb="2">
      <t>シタ</t>
    </rPh>
    <phoneticPr fontId="2"/>
  </si>
  <si>
    <t>R249(荒屋バイパス)</t>
    <rPh sb="5" eb="7">
      <t>アラヤ</t>
    </rPh>
    <phoneticPr fontId="2"/>
  </si>
  <si>
    <t>Y</t>
    <phoneticPr fontId="2"/>
  </si>
  <si>
    <t>K36&gt;市道</t>
    <rPh sb="4" eb="6">
      <t>シドウ</t>
    </rPh>
    <phoneticPr fontId="2"/>
  </si>
  <si>
    <t>|</t>
    <phoneticPr fontId="2"/>
  </si>
  <si>
    <t>左手</t>
    <rPh sb="0" eb="2">
      <t>ヒダリテ</t>
    </rPh>
    <phoneticPr fontId="2"/>
  </si>
  <si>
    <t>増穂S</t>
    <rPh sb="0" eb="2">
      <t>マスホ</t>
    </rPh>
    <phoneticPr fontId="2"/>
  </si>
  <si>
    <t>市道&gt;K49</t>
    <rPh sb="0" eb="2">
      <t>シドウ</t>
    </rPh>
    <phoneticPr fontId="2"/>
  </si>
  <si>
    <t>K38</t>
    <phoneticPr fontId="2"/>
  </si>
  <si>
    <t>右手</t>
    <rPh sb="0" eb="2">
      <t>ミギテ</t>
    </rPh>
    <phoneticPr fontId="2"/>
  </si>
  <si>
    <t>住吉神社西S</t>
    <rPh sb="0" eb="2">
      <t>スミヨシ</t>
    </rPh>
    <rPh sb="2" eb="4">
      <t>ジンジャ</t>
    </rPh>
    <rPh sb="4" eb="5">
      <t>ニシ</t>
    </rPh>
    <phoneticPr fontId="2"/>
  </si>
  <si>
    <t>右側</t>
    <rPh sb="0" eb="2">
      <t>ミギガワ</t>
    </rPh>
    <phoneticPr fontId="2"/>
  </si>
  <si>
    <t>K28</t>
    <phoneticPr fontId="2"/>
  </si>
  <si>
    <t>鉢ヶ崎S</t>
    <rPh sb="0" eb="1">
      <t>ハチ</t>
    </rPh>
    <rPh sb="2" eb="3">
      <t>サキ</t>
    </rPh>
    <phoneticPr fontId="2"/>
  </si>
  <si>
    <t>野々江町S</t>
    <rPh sb="0" eb="1">
      <t>ノ</t>
    </rPh>
    <rPh sb="2" eb="3">
      <t>エ</t>
    </rPh>
    <rPh sb="3" eb="4">
      <t>マチ</t>
    </rPh>
    <phoneticPr fontId="2"/>
  </si>
  <si>
    <t>正院小前S</t>
    <rPh sb="0" eb="2">
      <t>ショウイン</t>
    </rPh>
    <rPh sb="2" eb="3">
      <t>ショウ</t>
    </rPh>
    <rPh sb="3" eb="4">
      <t>マエ</t>
    </rPh>
    <phoneticPr fontId="2"/>
  </si>
  <si>
    <t>鵜飼S</t>
    <rPh sb="0" eb="2">
      <t>ウカイ</t>
    </rPh>
    <phoneticPr fontId="2"/>
  </si>
  <si>
    <t>K35</t>
    <phoneticPr fontId="2"/>
  </si>
  <si>
    <t>右方向</t>
    <rPh sb="0" eb="1">
      <t>ミギ</t>
    </rPh>
    <rPh sb="1" eb="3">
      <t>ホウコウ</t>
    </rPh>
    <phoneticPr fontId="2"/>
  </si>
  <si>
    <t>縄文真脇S</t>
    <rPh sb="0" eb="2">
      <t>ジョウモン</t>
    </rPh>
    <rPh sb="2" eb="3">
      <t>マ</t>
    </rPh>
    <rPh sb="3" eb="4">
      <t>ワキ</t>
    </rPh>
    <phoneticPr fontId="2"/>
  </si>
  <si>
    <t>宇出津新町S</t>
    <rPh sb="0" eb="1">
      <t>ウ</t>
    </rPh>
    <rPh sb="1" eb="3">
      <t>デヅ</t>
    </rPh>
    <rPh sb="3" eb="5">
      <t>シンマチ</t>
    </rPh>
    <phoneticPr fontId="2"/>
  </si>
  <si>
    <t>市道&gt;R249</t>
    <rPh sb="0" eb="2">
      <t>シドウ</t>
    </rPh>
    <phoneticPr fontId="2"/>
  </si>
  <si>
    <t>K34</t>
    <phoneticPr fontId="2"/>
  </si>
  <si>
    <t>ブルベカード記載のクイズに答えて直進。</t>
    <rPh sb="6" eb="8">
      <t>キサイ</t>
    </rPh>
    <rPh sb="13" eb="14">
      <t>コタ</t>
    </rPh>
    <rPh sb="16" eb="18">
      <t>チョクシン</t>
    </rPh>
    <phoneticPr fontId="2"/>
  </si>
  <si>
    <t>左直進</t>
    <rPh sb="0" eb="1">
      <t>ヒダリ</t>
    </rPh>
    <rPh sb="1" eb="3">
      <t>チョクシン</t>
    </rPh>
    <phoneticPr fontId="2"/>
  </si>
  <si>
    <t>K256</t>
    <phoneticPr fontId="2"/>
  </si>
  <si>
    <t>K256→市道</t>
    <rPh sb="5" eb="7">
      <t>シドウ</t>
    </rPh>
    <phoneticPr fontId="2"/>
  </si>
  <si>
    <t>"ツインブリッジのと"を渡り能登島へ進入。</t>
    <rPh sb="12" eb="13">
      <t>ワタ</t>
    </rPh>
    <rPh sb="14" eb="17">
      <t>ノトジマ</t>
    </rPh>
    <rPh sb="18" eb="20">
      <t>シンニュウ</t>
    </rPh>
    <phoneticPr fontId="2"/>
  </si>
  <si>
    <t>K257</t>
    <phoneticPr fontId="2"/>
  </si>
  <si>
    <t>向田S</t>
    <rPh sb="0" eb="2">
      <t>ムカイダ</t>
    </rPh>
    <phoneticPr fontId="2"/>
  </si>
  <si>
    <t>K47</t>
    <phoneticPr fontId="2"/>
  </si>
  <si>
    <t>K248</t>
    <phoneticPr fontId="2"/>
  </si>
  <si>
    <t>和倉温泉東S</t>
    <rPh sb="0" eb="4">
      <t>ワクラオンセン</t>
    </rPh>
    <rPh sb="4" eb="5">
      <t>ヒガシ</t>
    </rPh>
    <phoneticPr fontId="2"/>
  </si>
  <si>
    <t>K1</t>
    <phoneticPr fontId="2"/>
  </si>
  <si>
    <t>T</t>
    <phoneticPr fontId="2"/>
  </si>
  <si>
    <t>矢田新町S</t>
    <rPh sb="0" eb="2">
      <t>ヤダ</t>
    </rPh>
    <rPh sb="2" eb="4">
      <t>シンマチ</t>
    </rPh>
    <phoneticPr fontId="2"/>
  </si>
  <si>
    <t>R160</t>
    <phoneticPr fontId="2"/>
  </si>
  <si>
    <t>R160&gt;K246</t>
    <phoneticPr fontId="2"/>
  </si>
  <si>
    <t>K246</t>
    <phoneticPr fontId="2"/>
  </si>
  <si>
    <t>青看板「←七尾 中島、↑穴水市街、→輪島 門前」、右奥ESSO</t>
    <rPh sb="0" eb="1">
      <t>アオ</t>
    </rPh>
    <rPh sb="1" eb="3">
      <t>カンバン</t>
    </rPh>
    <rPh sb="5" eb="7">
      <t>ナナオ</t>
    </rPh>
    <rPh sb="8" eb="10">
      <t>ナカジマ</t>
    </rPh>
    <rPh sb="12" eb="14">
      <t>アナミズ</t>
    </rPh>
    <rPh sb="14" eb="16">
      <t>シガイ</t>
    </rPh>
    <rPh sb="18" eb="20">
      <t>ワジマ</t>
    </rPh>
    <rPh sb="21" eb="23">
      <t>モンゼン</t>
    </rPh>
    <rPh sb="25" eb="26">
      <t>ミギ</t>
    </rPh>
    <rPh sb="26" eb="27">
      <t>オク</t>
    </rPh>
    <phoneticPr fontId="2"/>
  </si>
  <si>
    <t>金比羅S</t>
    <rPh sb="0" eb="3">
      <t>コンピラ</t>
    </rPh>
    <phoneticPr fontId="2"/>
  </si>
  <si>
    <t>青看板「→氷見 鵜浦」</t>
    <rPh sb="0" eb="1">
      <t>アオ</t>
    </rPh>
    <rPh sb="1" eb="3">
      <t>カンバン</t>
    </rPh>
    <rPh sb="5" eb="7">
      <t>ヒミ</t>
    </rPh>
    <rPh sb="8" eb="9">
      <t>ウ</t>
    </rPh>
    <rPh sb="9" eb="10">
      <t>ウラ</t>
    </rPh>
    <phoneticPr fontId="2"/>
  </si>
  <si>
    <t>右方向は交通の多いトンネルを通過するため左方向へ。</t>
    <rPh sb="0" eb="1">
      <t>ミギ</t>
    </rPh>
    <rPh sb="1" eb="3">
      <t>ホウコウ</t>
    </rPh>
    <rPh sb="4" eb="6">
      <t>コウツウ</t>
    </rPh>
    <rPh sb="7" eb="8">
      <t>オオ</t>
    </rPh>
    <rPh sb="14" eb="16">
      <t>ツウカ</t>
    </rPh>
    <rPh sb="20" eb="21">
      <t>ヒダリ</t>
    </rPh>
    <rPh sb="21" eb="23">
      <t>ホウコウ</t>
    </rPh>
    <phoneticPr fontId="2"/>
  </si>
  <si>
    <t>ブルベカード記載のクイズを答える。
バス停はT字路右手前にあり。</t>
    <rPh sb="6" eb="8">
      <t>キサイ</t>
    </rPh>
    <rPh sb="13" eb="14">
      <t>コタ</t>
    </rPh>
    <rPh sb="20" eb="21">
      <t>テイ</t>
    </rPh>
    <rPh sb="23" eb="24">
      <t>ジ</t>
    </rPh>
    <rPh sb="24" eb="25">
      <t>ロ</t>
    </rPh>
    <rPh sb="25" eb="26">
      <t>ミギ</t>
    </rPh>
    <rPh sb="26" eb="28">
      <t>テマエ</t>
    </rPh>
    <phoneticPr fontId="2"/>
  </si>
  <si>
    <t>市道&gt;K246</t>
    <rPh sb="0" eb="2">
      <t>シドウ</t>
    </rPh>
    <phoneticPr fontId="2"/>
  </si>
  <si>
    <t>K373</t>
    <phoneticPr fontId="2"/>
  </si>
  <si>
    <t>間島(北)S</t>
    <rPh sb="0" eb="2">
      <t>マジマ</t>
    </rPh>
    <rPh sb="3" eb="4">
      <t>キタ</t>
    </rPh>
    <phoneticPr fontId="2"/>
  </si>
  <si>
    <t>市道&gt;K302</t>
    <rPh sb="0" eb="2">
      <t>シドウ</t>
    </rPh>
    <phoneticPr fontId="2"/>
  </si>
  <si>
    <t>南大町S</t>
    <rPh sb="0" eb="1">
      <t>ミナミ</t>
    </rPh>
    <rPh sb="1" eb="3">
      <t>オオマチ</t>
    </rPh>
    <phoneticPr fontId="2"/>
  </si>
  <si>
    <t>青看板「→高岡」、白看板「↑島尾海水浴場」</t>
    <rPh sb="0" eb="1">
      <t>アオ</t>
    </rPh>
    <rPh sb="1" eb="3">
      <t>カンバン</t>
    </rPh>
    <rPh sb="5" eb="7">
      <t>タカオカ</t>
    </rPh>
    <rPh sb="9" eb="10">
      <t>シロ</t>
    </rPh>
    <rPh sb="10" eb="12">
      <t>カンバン</t>
    </rPh>
    <rPh sb="14" eb="16">
      <t>シマオ</t>
    </rPh>
    <rPh sb="16" eb="19">
      <t>カイスイヨク</t>
    </rPh>
    <rPh sb="19" eb="20">
      <t>ジョウ</t>
    </rPh>
    <phoneticPr fontId="2"/>
  </si>
  <si>
    <t>上泉東S</t>
    <rPh sb="0" eb="1">
      <t>ウエ</t>
    </rPh>
    <rPh sb="1" eb="2">
      <t>イズミ</t>
    </rPh>
    <rPh sb="2" eb="3">
      <t>ヒガシ</t>
    </rPh>
    <phoneticPr fontId="2"/>
  </si>
  <si>
    <t>青看板「←高岡、↑大浦、→氷見市街」</t>
    <rPh sb="0" eb="1">
      <t>アオ</t>
    </rPh>
    <rPh sb="1" eb="3">
      <t>カンバン</t>
    </rPh>
    <rPh sb="5" eb="7">
      <t>タカオカ</t>
    </rPh>
    <rPh sb="9" eb="11">
      <t>オオウラ</t>
    </rPh>
    <rPh sb="13" eb="17">
      <t>ヒミシガイ</t>
    </rPh>
    <phoneticPr fontId="2"/>
  </si>
  <si>
    <t>青看板「↖高岡」</t>
    <rPh sb="0" eb="1">
      <t>アオ</t>
    </rPh>
    <rPh sb="1" eb="3">
      <t>カンバン</t>
    </rPh>
    <rPh sb="5" eb="7">
      <t>タカオカ</t>
    </rPh>
    <phoneticPr fontId="2"/>
  </si>
  <si>
    <t>東海老坂S</t>
    <rPh sb="0" eb="1">
      <t>ヒガシ</t>
    </rPh>
    <rPh sb="1" eb="3">
      <t>エビ</t>
    </rPh>
    <rPh sb="3" eb="4">
      <t>サカ</t>
    </rPh>
    <phoneticPr fontId="2"/>
  </si>
  <si>
    <t>左側
(右折)</t>
    <rPh sb="0" eb="2">
      <t>ヒダリガワ</t>
    </rPh>
    <rPh sb="4" eb="6">
      <t>ウセツ</t>
    </rPh>
    <phoneticPr fontId="2"/>
  </si>
  <si>
    <t>K32&gt;K29&gt;K32</t>
    <phoneticPr fontId="2"/>
  </si>
  <si>
    <t>西中野S</t>
    <rPh sb="0" eb="3">
      <t>ニシナカノ</t>
    </rPh>
    <phoneticPr fontId="2"/>
  </si>
  <si>
    <t>R8</t>
    <phoneticPr fontId="2"/>
  </si>
  <si>
    <t>メルヘンおやべS</t>
    <phoneticPr fontId="2"/>
  </si>
  <si>
    <t>青看板「←富山 能越道、→金沢 宮島峡」</t>
    <rPh sb="0" eb="1">
      <t>アオ</t>
    </rPh>
    <rPh sb="1" eb="3">
      <t>カンバン</t>
    </rPh>
    <rPh sb="5" eb="7">
      <t>トヤマ</t>
    </rPh>
    <rPh sb="8" eb="9">
      <t>ノウ</t>
    </rPh>
    <rPh sb="9" eb="10">
      <t>エツ</t>
    </rPh>
    <rPh sb="10" eb="11">
      <t>ドウ</t>
    </rPh>
    <rPh sb="13" eb="15">
      <t>カナザワ</t>
    </rPh>
    <rPh sb="16" eb="18">
      <t>ミヤジマ</t>
    </rPh>
    <rPh sb="18" eb="19">
      <t>キョウ</t>
    </rPh>
    <phoneticPr fontId="2"/>
  </si>
  <si>
    <t>青看板「←砺波、南砺(福野)、↑金沢 津幡」</t>
    <rPh sb="0" eb="1">
      <t>アオ</t>
    </rPh>
    <rPh sb="1" eb="3">
      <t>カンバン</t>
    </rPh>
    <rPh sb="5" eb="7">
      <t>トナミ</t>
    </rPh>
    <rPh sb="8" eb="10">
      <t>ナント</t>
    </rPh>
    <rPh sb="11" eb="13">
      <t>フクノ</t>
    </rPh>
    <rPh sb="16" eb="18">
      <t>カナザワ</t>
    </rPh>
    <rPh sb="19" eb="21">
      <t>ツバタ</t>
    </rPh>
    <phoneticPr fontId="2"/>
  </si>
  <si>
    <t>泉町S</t>
    <rPh sb="0" eb="1">
      <t>イズミ</t>
    </rPh>
    <rPh sb="1" eb="2">
      <t>マチ</t>
    </rPh>
    <phoneticPr fontId="2"/>
  </si>
  <si>
    <t>K32&gt;市道&gt;K270&gt;R471</t>
    <rPh sb="4" eb="6">
      <t>シドウ</t>
    </rPh>
    <phoneticPr fontId="2"/>
  </si>
  <si>
    <t>野端S</t>
    <rPh sb="0" eb="1">
      <t>ノ</t>
    </rPh>
    <rPh sb="1" eb="2">
      <t>バタ</t>
    </rPh>
    <phoneticPr fontId="2"/>
  </si>
  <si>
    <t>青看板「←福光 北陸道、→金沢」</t>
    <rPh sb="0" eb="1">
      <t>アオ</t>
    </rPh>
    <rPh sb="1" eb="3">
      <t>カンバン</t>
    </rPh>
    <rPh sb="5" eb="7">
      <t>フクミツ</t>
    </rPh>
    <rPh sb="8" eb="10">
      <t>ホクリク</t>
    </rPh>
    <rPh sb="10" eb="11">
      <t>ドウ</t>
    </rPh>
    <rPh sb="13" eb="15">
      <t>カナザワ</t>
    </rPh>
    <phoneticPr fontId="2"/>
  </si>
  <si>
    <t>K42&gt;K274</t>
    <phoneticPr fontId="2"/>
  </si>
  <si>
    <t>R359</t>
    <phoneticPr fontId="2"/>
  </si>
  <si>
    <t>末友S</t>
    <rPh sb="0" eb="1">
      <t>スエ</t>
    </rPh>
    <rPh sb="1" eb="2">
      <t>トモ</t>
    </rPh>
    <phoneticPr fontId="2"/>
  </si>
  <si>
    <t>宮野町S</t>
    <rPh sb="0" eb="2">
      <t>ミヤノ</t>
    </rPh>
    <rPh sb="2" eb="3">
      <t>チョウ</t>
    </rPh>
    <phoneticPr fontId="2"/>
  </si>
  <si>
    <t>R304</t>
    <phoneticPr fontId="2"/>
  </si>
  <si>
    <t>Finish ローソン 金沢不動寺町店</t>
    <phoneticPr fontId="2"/>
  </si>
  <si>
    <t>堅田西S</t>
    <rPh sb="0" eb="2">
      <t>カタダ</t>
    </rPh>
    <rPh sb="2" eb="3">
      <t>ニシ</t>
    </rPh>
    <phoneticPr fontId="2"/>
  </si>
  <si>
    <t>森本S</t>
    <rPh sb="0" eb="2">
      <t>モリモト</t>
    </rPh>
    <phoneticPr fontId="2"/>
  </si>
  <si>
    <t>青看板「←南砺 二俣、↑金沢テクノパーク、→森本 金沢市街」</t>
    <rPh sb="0" eb="1">
      <t>アオ</t>
    </rPh>
    <rPh sb="1" eb="3">
      <t>カンバン</t>
    </rPh>
    <rPh sb="5" eb="7">
      <t>ナント</t>
    </rPh>
    <rPh sb="8" eb="10">
      <t>フタマタ</t>
    </rPh>
    <rPh sb="12" eb="14">
      <t>カナザワ</t>
    </rPh>
    <rPh sb="22" eb="24">
      <t>モリモト</t>
    </rPh>
    <rPh sb="25" eb="27">
      <t>カナザワ</t>
    </rPh>
    <rPh sb="27" eb="29">
      <t>シガイ</t>
    </rPh>
    <phoneticPr fontId="2"/>
  </si>
  <si>
    <t>鳴和S</t>
    <rPh sb="0" eb="1">
      <t>ナ</t>
    </rPh>
    <rPh sb="1" eb="2">
      <t>ワ</t>
    </rPh>
    <phoneticPr fontId="2"/>
  </si>
  <si>
    <t>青看板「←兼六園 東山、→七尾 高岡」</t>
    <rPh sb="0" eb="1">
      <t>アオ</t>
    </rPh>
    <rPh sb="1" eb="3">
      <t>カンバン</t>
    </rPh>
    <rPh sb="5" eb="8">
      <t>ケンロクエン</t>
    </rPh>
    <rPh sb="9" eb="11">
      <t>ヒガシヤマ</t>
    </rPh>
    <rPh sb="13" eb="15">
      <t>ナナオ</t>
    </rPh>
    <rPh sb="16" eb="18">
      <t>タカオカ</t>
    </rPh>
    <phoneticPr fontId="2"/>
  </si>
  <si>
    <t>青看板「←山側環状、↑兼六園 東山、→金沢駅」</t>
    <rPh sb="5" eb="7">
      <t>ヤマガワ</t>
    </rPh>
    <rPh sb="7" eb="9">
      <t>カンジョウ</t>
    </rPh>
    <rPh sb="11" eb="14">
      <t>ケンロクエン</t>
    </rPh>
    <rPh sb="15" eb="17">
      <t>ヒガシヤマ</t>
    </rPh>
    <rPh sb="19" eb="22">
      <t>カナザワエキ</t>
    </rPh>
    <phoneticPr fontId="2"/>
  </si>
  <si>
    <t>浅野本町S</t>
    <rPh sb="0" eb="2">
      <t>アサノ</t>
    </rPh>
    <rPh sb="2" eb="4">
      <t>ホンマチ</t>
    </rPh>
    <phoneticPr fontId="2"/>
  </si>
  <si>
    <t>青看板「←兼六園 東山、↑金沢駅、→のと里山海道 北陸道」</t>
    <rPh sb="5" eb="8">
      <t>ケンロクエン</t>
    </rPh>
    <rPh sb="9" eb="11">
      <t>ヒガシヤマ</t>
    </rPh>
    <rPh sb="13" eb="16">
      <t>カナザワエキ</t>
    </rPh>
    <rPh sb="20" eb="22">
      <t>サトヤマ</t>
    </rPh>
    <rPh sb="22" eb="24">
      <t>カイドウ</t>
    </rPh>
    <rPh sb="25" eb="27">
      <t>ホクリク</t>
    </rPh>
    <rPh sb="27" eb="28">
      <t>ドウ</t>
    </rPh>
    <phoneticPr fontId="2"/>
  </si>
  <si>
    <t>森山北S</t>
    <rPh sb="0" eb="2">
      <t>モリヤマ</t>
    </rPh>
    <rPh sb="2" eb="3">
      <t>キタ</t>
    </rPh>
    <phoneticPr fontId="2"/>
  </si>
  <si>
    <t>青看板「←山の上町、↑兼六園 東山、→武蔵」</t>
    <rPh sb="0" eb="1">
      <t>アオ</t>
    </rPh>
    <rPh sb="1" eb="3">
      <t>カンバン</t>
    </rPh>
    <rPh sb="5" eb="6">
      <t>ヤマ</t>
    </rPh>
    <rPh sb="7" eb="9">
      <t>ウエマチ</t>
    </rPh>
    <rPh sb="11" eb="14">
      <t>ケンロクエン</t>
    </rPh>
    <rPh sb="15" eb="17">
      <t>ヒガシヤマ</t>
    </rPh>
    <rPh sb="19" eb="21">
      <t>ムサシ</t>
    </rPh>
    <phoneticPr fontId="2"/>
  </si>
  <si>
    <t>彦三町S</t>
    <rPh sb="0" eb="3">
      <t>ヒコソマチ</t>
    </rPh>
    <phoneticPr fontId="2"/>
  </si>
  <si>
    <t>青看板「↑武蔵、→安江町」</t>
    <rPh sb="0" eb="1">
      <t>アオ</t>
    </rPh>
    <rPh sb="1" eb="3">
      <t>カンバン</t>
    </rPh>
    <rPh sb="5" eb="7">
      <t>ムサシ</t>
    </rPh>
    <rPh sb="9" eb="11">
      <t>ヤスエ</t>
    </rPh>
    <rPh sb="11" eb="12">
      <t>マチ</t>
    </rPh>
    <phoneticPr fontId="2"/>
  </si>
  <si>
    <t>五叉</t>
    <rPh sb="0" eb="1">
      <t>ゴ</t>
    </rPh>
    <rPh sb="1" eb="2">
      <t>サ</t>
    </rPh>
    <phoneticPr fontId="2"/>
  </si>
  <si>
    <t>西門口S</t>
    <rPh sb="0" eb="1">
      <t>ニシ</t>
    </rPh>
    <rPh sb="1" eb="2">
      <t>モン</t>
    </rPh>
    <rPh sb="2" eb="3">
      <t>クチ</t>
    </rPh>
    <phoneticPr fontId="2"/>
  </si>
  <si>
    <t>むさし西S</t>
    <rPh sb="3" eb="4">
      <t>ニシ</t>
    </rPh>
    <phoneticPr fontId="2"/>
  </si>
  <si>
    <t>K13</t>
    <phoneticPr fontId="2"/>
  </si>
  <si>
    <t>左手前:東本願寺 金沢別院</t>
    <rPh sb="0" eb="1">
      <t>ヒダリ</t>
    </rPh>
    <rPh sb="1" eb="3">
      <t>テマエ</t>
    </rPh>
    <rPh sb="4" eb="5">
      <t>ヒガシ</t>
    </rPh>
    <rPh sb="5" eb="8">
      <t>ホンガンジ</t>
    </rPh>
    <rPh sb="9" eb="11">
      <t>カナザワ</t>
    </rPh>
    <rPh sb="11" eb="13">
      <t>ベツイン</t>
    </rPh>
    <phoneticPr fontId="2"/>
  </si>
  <si>
    <t>Finish受付:三笠オフィス Aギャラリー2階</t>
    <rPh sb="6" eb="8">
      <t>ウケツケ</t>
    </rPh>
    <rPh sb="9" eb="11">
      <t>ミカサ</t>
    </rPh>
    <rPh sb="23" eb="24">
      <t>カイ</t>
    </rPh>
    <phoneticPr fontId="2"/>
  </si>
  <si>
    <t>K49</t>
    <phoneticPr fontId="2"/>
  </si>
  <si>
    <t>Photo-1 巌門</t>
    <rPh sb="8" eb="10">
      <t>ガンモン</t>
    </rPh>
    <phoneticPr fontId="2"/>
  </si>
  <si>
    <t>左側</t>
    <rPh sb="0" eb="2">
      <t>ヒダリガワ</t>
    </rPh>
    <phoneticPr fontId="2"/>
  </si>
  <si>
    <t>左側</t>
    <rPh sb="0" eb="1">
      <t>ヒダリ</t>
    </rPh>
    <rPh sb="1" eb="2">
      <t>ガワ</t>
    </rPh>
    <phoneticPr fontId="2"/>
  </si>
  <si>
    <t>PC-2 ファミリーマート能都宇出津店</t>
    <phoneticPr fontId="2"/>
  </si>
  <si>
    <t>PC-3 ファミリーマート七尾能登島店</t>
    <phoneticPr fontId="2"/>
  </si>
  <si>
    <r>
      <rPr>
        <b/>
        <sz val="9"/>
        <rFont val="MS PGothic"/>
        <family val="3"/>
        <charset val="128"/>
      </rPr>
      <t>PC-4 セブンイレブン 高岡東海老坂店</t>
    </r>
    <r>
      <rPr>
        <sz val="9"/>
        <rFont val="MS PGothic"/>
        <family val="3"/>
        <charset val="128"/>
      </rPr>
      <t xml:space="preserve">
(西海老坂S)</t>
    </r>
    <rPh sb="22" eb="23">
      <t>ニシ</t>
    </rPh>
    <rPh sb="23" eb="25">
      <t>エビ</t>
    </rPh>
    <rPh sb="25" eb="26">
      <t>サカ</t>
    </rPh>
    <phoneticPr fontId="2"/>
  </si>
  <si>
    <t>右手
(折り返し)</t>
    <rPh sb="0" eb="2">
      <t>ミギテ</t>
    </rPh>
    <rPh sb="4" eb="5">
      <t>オ</t>
    </rPh>
    <rPh sb="6" eb="7">
      <t>カエ</t>
    </rPh>
    <phoneticPr fontId="2"/>
  </si>
  <si>
    <t>PC-1 道の駅 狼煙 (有人チェック)</t>
    <rPh sb="5" eb="6">
      <t>ミチ</t>
    </rPh>
    <rPh sb="7" eb="8">
      <t>エキ</t>
    </rPh>
    <rPh sb="9" eb="11">
      <t>ノロシ</t>
    </rPh>
    <rPh sb="13" eb="15">
      <t>ユウジン</t>
    </rPh>
    <phoneticPr fontId="2"/>
  </si>
  <si>
    <t>OPEN:12:55 CLOSE:21:32
レシート取得し、取得時間をブルベカードに記入する。
記入後、折り返し方向へ出発。</t>
    <rPh sb="27" eb="29">
      <t>シュトク</t>
    </rPh>
    <rPh sb="31" eb="33">
      <t>シュトク</t>
    </rPh>
    <rPh sb="33" eb="35">
      <t>ジカン</t>
    </rPh>
    <rPh sb="43" eb="45">
      <t>キニュウ</t>
    </rPh>
    <rPh sb="49" eb="51">
      <t>キニュウ</t>
    </rPh>
    <rPh sb="51" eb="52">
      <t>ゴ</t>
    </rPh>
    <rPh sb="53" eb="54">
      <t>オ</t>
    </rPh>
    <rPh sb="55" eb="56">
      <t>カエ</t>
    </rPh>
    <rPh sb="57" eb="59">
      <t>ホウコウ</t>
    </rPh>
    <rPh sb="60" eb="62">
      <t>シュッパツ</t>
    </rPh>
    <phoneticPr fontId="2"/>
  </si>
  <si>
    <t>レシート取得後、折り返し方向へ再出発。</t>
    <rPh sb="4" eb="6">
      <t>シュトク</t>
    </rPh>
    <rPh sb="6" eb="7">
      <t>ゴ</t>
    </rPh>
    <rPh sb="8" eb="9">
      <t>オ</t>
    </rPh>
    <rPh sb="10" eb="11">
      <t>カエ</t>
    </rPh>
    <rPh sb="12" eb="14">
      <t>ホウコウ</t>
    </rPh>
    <rPh sb="15" eb="18">
      <t>サイシュッパツ</t>
    </rPh>
    <phoneticPr fontId="2"/>
  </si>
  <si>
    <t>OPEN:15:00 CLOSE:10/29 2:00
レシート取得。取得時間をブルベカードに記入し、直進。
この後、能登島大橋を渡り、本州へ復帰。</t>
    <rPh sb="32" eb="34">
      <t>シュトク</t>
    </rPh>
    <rPh sb="35" eb="37">
      <t>シュトク</t>
    </rPh>
    <rPh sb="37" eb="39">
      <t>ジカン</t>
    </rPh>
    <rPh sb="47" eb="49">
      <t>キニュウ</t>
    </rPh>
    <rPh sb="51" eb="53">
      <t>チョクシン</t>
    </rPh>
    <rPh sb="57" eb="58">
      <t>ゴ</t>
    </rPh>
    <rPh sb="59" eb="62">
      <t>ノトジマ</t>
    </rPh>
    <rPh sb="62" eb="64">
      <t>オオハシ</t>
    </rPh>
    <rPh sb="65" eb="66">
      <t>ワタ</t>
    </rPh>
    <rPh sb="68" eb="70">
      <t>ホンシュウ</t>
    </rPh>
    <rPh sb="71" eb="73">
      <t>フッキ</t>
    </rPh>
    <phoneticPr fontId="2"/>
  </si>
  <si>
    <t>OPEN:17:15 CLOSE:10/29/6:48
レシート取得し、取得時間をブルベカードに記入。
西海老坂信号を右折しK32方向へ西進。</t>
    <rPh sb="32" eb="34">
      <t>シュトク</t>
    </rPh>
    <rPh sb="36" eb="38">
      <t>シュトク</t>
    </rPh>
    <rPh sb="38" eb="40">
      <t>ジカン</t>
    </rPh>
    <rPh sb="48" eb="50">
      <t>キニュウ</t>
    </rPh>
    <rPh sb="52" eb="53">
      <t>ニシ</t>
    </rPh>
    <rPh sb="53" eb="55">
      <t>エビ</t>
    </rPh>
    <rPh sb="55" eb="56">
      <t>サカ</t>
    </rPh>
    <rPh sb="56" eb="58">
      <t>シンゴウ</t>
    </rPh>
    <rPh sb="59" eb="61">
      <t>ウセツ</t>
    </rPh>
    <rPh sb="65" eb="67">
      <t>ホウコウ</t>
    </rPh>
    <rPh sb="68" eb="70">
      <t>セイシン</t>
    </rPh>
    <phoneticPr fontId="2"/>
  </si>
  <si>
    <t>OPEN:18:08 CLOSE:10/29 9:00
レシート取得し、取得時間をブルベカードに記入。
記入後、ローソン右奥の道を直進。</t>
    <rPh sb="32" eb="34">
      <t>シュトク</t>
    </rPh>
    <rPh sb="36" eb="38">
      <t>シュトク</t>
    </rPh>
    <rPh sb="38" eb="40">
      <t>ジカン</t>
    </rPh>
    <rPh sb="48" eb="50">
      <t>キニュウ</t>
    </rPh>
    <rPh sb="52" eb="54">
      <t>キニュウ</t>
    </rPh>
    <rPh sb="54" eb="55">
      <t>ゴ</t>
    </rPh>
    <rPh sb="60" eb="61">
      <t>ミギ</t>
    </rPh>
    <rPh sb="61" eb="62">
      <t>オク</t>
    </rPh>
    <rPh sb="63" eb="64">
      <t>ミチ</t>
    </rPh>
    <rPh sb="65" eb="67">
      <t>チョクシン</t>
    </rPh>
    <phoneticPr fontId="2"/>
  </si>
  <si>
    <t>2017/10/28  6：00スタート　日出:6:12　日没:17:01</t>
    <phoneticPr fontId="2"/>
  </si>
  <si>
    <t>青看板「←内灘、↑鳴和」</t>
    <rPh sb="0" eb="1">
      <t>アオ</t>
    </rPh>
    <rPh sb="1" eb="3">
      <t>カンバン</t>
    </rPh>
    <rPh sb="5" eb="7">
      <t>ウチナダ</t>
    </rPh>
    <rPh sb="9" eb="10">
      <t>ナ</t>
    </rPh>
    <rPh sb="10" eb="11">
      <t>ワ</t>
    </rPh>
    <phoneticPr fontId="2"/>
  </si>
  <si>
    <t>青看板「←粟崎、→↑内灘駅 のと里山海道」
内灘駅手前の踏切を渡って左折</t>
    <rPh sb="0" eb="1">
      <t>アオ</t>
    </rPh>
    <rPh sb="1" eb="3">
      <t>カンバン</t>
    </rPh>
    <rPh sb="5" eb="6">
      <t>アワ</t>
    </rPh>
    <rPh sb="6" eb="7">
      <t>ザキ</t>
    </rPh>
    <rPh sb="10" eb="12">
      <t>ウチナダ</t>
    </rPh>
    <rPh sb="12" eb="13">
      <t>エキ</t>
    </rPh>
    <rPh sb="16" eb="18">
      <t>サトヤマ</t>
    </rPh>
    <rPh sb="18" eb="20">
      <t>カイドウ</t>
    </rPh>
    <rPh sb="22" eb="24">
      <t>ウチナダ</t>
    </rPh>
    <rPh sb="24" eb="25">
      <t>エキ</t>
    </rPh>
    <rPh sb="25" eb="27">
      <t>テマエ</t>
    </rPh>
    <rPh sb="28" eb="30">
      <t>フミキリ</t>
    </rPh>
    <rPh sb="31" eb="32">
      <t>ワタ</t>
    </rPh>
    <rPh sb="34" eb="36">
      <t>サセツ</t>
    </rPh>
    <phoneticPr fontId="2"/>
  </si>
  <si>
    <t>正面は海。世界的にも珍しい砂浜のドライブウェイを
お楽しみ下さい。落車注意！</t>
    <rPh sb="0" eb="2">
      <t>ショウメン</t>
    </rPh>
    <rPh sb="3" eb="4">
      <t>ウミ</t>
    </rPh>
    <rPh sb="5" eb="8">
      <t>セカイテキ</t>
    </rPh>
    <rPh sb="10" eb="11">
      <t>メズラ</t>
    </rPh>
    <rPh sb="13" eb="15">
      <t>スナハマ</t>
    </rPh>
    <rPh sb="26" eb="27">
      <t>タノ</t>
    </rPh>
    <rPh sb="29" eb="30">
      <t>クダ</t>
    </rPh>
    <rPh sb="33" eb="34">
      <t>ラク</t>
    </rPh>
    <rPh sb="34" eb="35">
      <t>シャ</t>
    </rPh>
    <rPh sb="35" eb="37">
      <t>チュウイ</t>
    </rPh>
    <phoneticPr fontId="2"/>
  </si>
  <si>
    <t>青看板「←巌門、→金沢」</t>
    <rPh sb="0" eb="1">
      <t>アオ</t>
    </rPh>
    <rPh sb="1" eb="3">
      <t>カンバン</t>
    </rPh>
    <rPh sb="5" eb="7">
      <t>ガンモン</t>
    </rPh>
    <rPh sb="9" eb="11">
      <t>カナザワ</t>
    </rPh>
    <phoneticPr fontId="2"/>
  </si>
  <si>
    <t>青看板「←志賀、→金沢 羽咋市街」</t>
    <rPh sb="0" eb="1">
      <t>アオ</t>
    </rPh>
    <rPh sb="1" eb="3">
      <t>カンバン</t>
    </rPh>
    <rPh sb="5" eb="7">
      <t>シガ</t>
    </rPh>
    <rPh sb="9" eb="11">
      <t>カナザワ</t>
    </rPh>
    <rPh sb="12" eb="14">
      <t>ハクイ</t>
    </rPh>
    <rPh sb="14" eb="16">
      <t>シガイ</t>
    </rPh>
    <phoneticPr fontId="2"/>
  </si>
  <si>
    <t>青看板「←巌門、福浦港、→志賀市街」</t>
    <rPh sb="0" eb="1">
      <t>アオ</t>
    </rPh>
    <rPh sb="1" eb="3">
      <t>カンバン</t>
    </rPh>
    <rPh sb="5" eb="7">
      <t>ガンモン</t>
    </rPh>
    <rPh sb="8" eb="10">
      <t>フクウラ</t>
    </rPh>
    <rPh sb="10" eb="11">
      <t>ミナト</t>
    </rPh>
    <rPh sb="13" eb="15">
      <t>シガ</t>
    </rPh>
    <rPh sb="15" eb="17">
      <t>シガイ</t>
    </rPh>
    <phoneticPr fontId="2"/>
  </si>
  <si>
    <t>白看板「←関野鼻」「←増穂浦」</t>
    <rPh sb="0" eb="1">
      <t>シロ</t>
    </rPh>
    <rPh sb="1" eb="3">
      <t>カンバン</t>
    </rPh>
    <rPh sb="5" eb="7">
      <t>セキノ</t>
    </rPh>
    <rPh sb="7" eb="8">
      <t>ハナ</t>
    </rPh>
    <rPh sb="11" eb="13">
      <t>マスホ</t>
    </rPh>
    <rPh sb="13" eb="14">
      <t>ウラ</t>
    </rPh>
    <phoneticPr fontId="2"/>
  </si>
  <si>
    <t>Photo-2 ヤセの断崖</t>
    <rPh sb="11" eb="13">
      <t>ダンガイ</t>
    </rPh>
    <phoneticPr fontId="2"/>
  </si>
  <si>
    <t>青看板「←増穂浦、↑輪島」</t>
    <rPh sb="0" eb="1">
      <t>アオ</t>
    </rPh>
    <rPh sb="1" eb="3">
      <t>カンバン</t>
    </rPh>
    <rPh sb="5" eb="7">
      <t>マスホ</t>
    </rPh>
    <rPh sb="7" eb="8">
      <t>ウラ</t>
    </rPh>
    <rPh sb="10" eb="12">
      <t>ワジマ</t>
    </rPh>
    <phoneticPr fontId="2"/>
  </si>
  <si>
    <t>青看板「←輪島、→金沢 羽咋」</t>
    <rPh sb="0" eb="1">
      <t>アオ</t>
    </rPh>
    <rPh sb="1" eb="3">
      <t>カンバン</t>
    </rPh>
    <rPh sb="5" eb="7">
      <t>ワジマ</t>
    </rPh>
    <rPh sb="9" eb="11">
      <t>カナザワ</t>
    </rPh>
    <rPh sb="12" eb="14">
      <t>ハクイ</t>
    </rPh>
    <phoneticPr fontId="2"/>
  </si>
  <si>
    <t>┼</t>
    <phoneticPr fontId="2"/>
  </si>
  <si>
    <t>道中「いろは橋」渡る。</t>
    <rPh sb="0" eb="2">
      <t>ドウチュウ</t>
    </rPh>
    <rPh sb="6" eb="7">
      <t>ハシ</t>
    </rPh>
    <rPh sb="8" eb="9">
      <t>ワタ</t>
    </rPh>
    <phoneticPr fontId="2"/>
  </si>
  <si>
    <t>河井小学校前S</t>
    <rPh sb="0" eb="2">
      <t>カワイ</t>
    </rPh>
    <rPh sb="2" eb="5">
      <t>ショウガッコウ</t>
    </rPh>
    <rPh sb="5" eb="6">
      <t>マエ</t>
    </rPh>
    <phoneticPr fontId="2"/>
  </si>
  <si>
    <t>通過チェック 鉢ヶ崎温泉「元気の湯」</t>
    <rPh sb="0" eb="2">
      <t>ツウカ</t>
    </rPh>
    <rPh sb="7" eb="8">
      <t>ハチ</t>
    </rPh>
    <rPh sb="9" eb="10">
      <t>サキ</t>
    </rPh>
    <rPh sb="10" eb="12">
      <t>オンセン</t>
    </rPh>
    <rPh sb="13" eb="15">
      <t>ゲンキ</t>
    </rPh>
    <rPh sb="16" eb="17">
      <t>ユ</t>
    </rPh>
    <phoneticPr fontId="2"/>
  </si>
  <si>
    <t>白看板「りふれっしゅ村 鉢ヶ崎」</t>
    <rPh sb="0" eb="1">
      <t>シロ</t>
    </rPh>
    <rPh sb="1" eb="3">
      <t>カンバン</t>
    </rPh>
    <rPh sb="10" eb="11">
      <t>ムラ</t>
    </rPh>
    <rPh sb="12" eb="13">
      <t>ハチ</t>
    </rPh>
    <rPh sb="14" eb="15">
      <t>サキ</t>
    </rPh>
    <phoneticPr fontId="2"/>
  </si>
  <si>
    <t>青看板「↖珠洲市街、↗七尾 輪島」</t>
    <rPh sb="0" eb="1">
      <t>アオ</t>
    </rPh>
    <rPh sb="1" eb="3">
      <t>カンバン</t>
    </rPh>
    <rPh sb="5" eb="7">
      <t>スズ</t>
    </rPh>
    <rPh sb="7" eb="9">
      <t>シガイ</t>
    </rPh>
    <rPh sb="11" eb="13">
      <t>ナナオ</t>
    </rPh>
    <rPh sb="14" eb="16">
      <t>ワジマ</t>
    </rPh>
    <phoneticPr fontId="2"/>
  </si>
  <si>
    <t>上戸町北方S</t>
    <rPh sb="0" eb="1">
      <t>ウエ</t>
    </rPh>
    <rPh sb="1" eb="3">
      <t>トマチ</t>
    </rPh>
    <rPh sb="3" eb="5">
      <t>キタカタ</t>
    </rPh>
    <phoneticPr fontId="2"/>
  </si>
  <si>
    <t>青看板「↑松浪、→七尾 のと里山海道 能登」</t>
    <rPh sb="0" eb="1">
      <t>アオ</t>
    </rPh>
    <rPh sb="1" eb="3">
      <t>カンバン</t>
    </rPh>
    <rPh sb="5" eb="7">
      <t>マツナミ</t>
    </rPh>
    <rPh sb="9" eb="11">
      <t>ナナオ</t>
    </rPh>
    <rPh sb="14" eb="16">
      <t>サトヤマ</t>
    </rPh>
    <rPh sb="16" eb="18">
      <t>カイドウ</t>
    </rPh>
    <rPh sb="19" eb="21">
      <t>ノト</t>
    </rPh>
    <phoneticPr fontId="2"/>
  </si>
  <si>
    <t>青看板「↑小木市街、→能都」トンネルには入らない！</t>
    <rPh sb="0" eb="1">
      <t>アオ</t>
    </rPh>
    <rPh sb="1" eb="3">
      <t>カンバン</t>
    </rPh>
    <rPh sb="5" eb="7">
      <t>オギ</t>
    </rPh>
    <rPh sb="7" eb="9">
      <t>シガイ</t>
    </rPh>
    <rPh sb="11" eb="13">
      <t>ノト</t>
    </rPh>
    <rPh sb="20" eb="21">
      <t>ハイ</t>
    </rPh>
    <phoneticPr fontId="2"/>
  </si>
  <si>
    <t>青看板「↖姫、↗宇出津・真脇」</t>
    <rPh sb="0" eb="1">
      <t>アオ</t>
    </rPh>
    <rPh sb="1" eb="3">
      <t>カンバン</t>
    </rPh>
    <rPh sb="5" eb="6">
      <t>ヒメ</t>
    </rPh>
    <rPh sb="8" eb="11">
      <t>ウシツ</t>
    </rPh>
    <rPh sb="12" eb="13">
      <t>マ</t>
    </rPh>
    <rPh sb="13" eb="14">
      <t>ワキ</t>
    </rPh>
    <phoneticPr fontId="2"/>
  </si>
  <si>
    <t>青看板「↑小木港、→穴水、宇出津」</t>
    <rPh sb="0" eb="1">
      <t>アオ</t>
    </rPh>
    <rPh sb="1" eb="3">
      <t>カンバン</t>
    </rPh>
    <rPh sb="5" eb="7">
      <t>オギ</t>
    </rPh>
    <rPh sb="7" eb="8">
      <t>ミナト</t>
    </rPh>
    <rPh sb="10" eb="12">
      <t>アナミズ</t>
    </rPh>
    <rPh sb="13" eb="16">
      <t>ウシツ</t>
    </rPh>
    <phoneticPr fontId="2"/>
  </si>
  <si>
    <t>青看板「→西円山、↙輪島市街」</t>
    <rPh sb="0" eb="1">
      <t>アオ</t>
    </rPh>
    <rPh sb="1" eb="3">
      <t>カンバン</t>
    </rPh>
    <rPh sb="5" eb="6">
      <t>ニシ</t>
    </rPh>
    <rPh sb="6" eb="7">
      <t>マドカ</t>
    </rPh>
    <rPh sb="7" eb="8">
      <t>ヤマ</t>
    </rPh>
    <rPh sb="10" eb="14">
      <t>ワジマシガイ</t>
    </rPh>
    <phoneticPr fontId="2"/>
  </si>
  <si>
    <t>青看板「↖宇出津、↙姫市街、↗真脇市街」</t>
    <rPh sb="0" eb="1">
      <t>アオ</t>
    </rPh>
    <rPh sb="1" eb="3">
      <t>カンバン</t>
    </rPh>
    <rPh sb="5" eb="8">
      <t>ウシツ</t>
    </rPh>
    <rPh sb="10" eb="11">
      <t>ヒメ</t>
    </rPh>
    <rPh sb="11" eb="13">
      <t>シガイ</t>
    </rPh>
    <rPh sb="15" eb="16">
      <t>マ</t>
    </rPh>
    <rPh sb="16" eb="17">
      <t>ワキ</t>
    </rPh>
    <rPh sb="17" eb="19">
      <t>シガイ</t>
    </rPh>
    <phoneticPr fontId="2"/>
  </si>
  <si>
    <t>梶川に掛かる橋を渡らず、右折。</t>
    <rPh sb="0" eb="1">
      <t>カジ</t>
    </rPh>
    <rPh sb="1" eb="2">
      <t>ガワ</t>
    </rPh>
    <rPh sb="3" eb="4">
      <t>カ</t>
    </rPh>
    <rPh sb="6" eb="7">
      <t>ハシ</t>
    </rPh>
    <rPh sb="8" eb="9">
      <t>ワタ</t>
    </rPh>
    <rPh sb="12" eb="14">
      <t>ウセツ</t>
    </rPh>
    <phoneticPr fontId="2"/>
  </si>
  <si>
    <t>S</t>
    <phoneticPr fontId="2"/>
  </si>
  <si>
    <t>梶川橋S</t>
    <rPh sb="0" eb="1">
      <t>カジ</t>
    </rPh>
    <rPh sb="1" eb="2">
      <t>ガワ</t>
    </rPh>
    <rPh sb="2" eb="3">
      <t>バシ</t>
    </rPh>
    <phoneticPr fontId="2"/>
  </si>
  <si>
    <t>青看板「←珠洲 松浪、↑小木、→七尾 穴水」</t>
    <rPh sb="0" eb="1">
      <t>アオ</t>
    </rPh>
    <rPh sb="1" eb="3">
      <t>カンバン</t>
    </rPh>
    <rPh sb="5" eb="7">
      <t>スズ</t>
    </rPh>
    <rPh sb="8" eb="10">
      <t>マツナミ</t>
    </rPh>
    <rPh sb="12" eb="14">
      <t>オギ</t>
    </rPh>
    <rPh sb="16" eb="18">
      <t>ナナオ</t>
    </rPh>
    <rPh sb="19" eb="21">
      <t>アナミズ</t>
    </rPh>
    <phoneticPr fontId="2"/>
  </si>
  <si>
    <t>鵜川駅前S</t>
    <rPh sb="0" eb="2">
      <t>ウカワ</t>
    </rPh>
    <rPh sb="2" eb="4">
      <t>エキマエ</t>
    </rPh>
    <phoneticPr fontId="2"/>
  </si>
  <si>
    <t>青看板「←甲、↑七尾 穴水、→鵜川駅」</t>
    <rPh sb="0" eb="1">
      <t>アオ</t>
    </rPh>
    <rPh sb="1" eb="3">
      <t>カンバン</t>
    </rPh>
    <rPh sb="5" eb="6">
      <t>カブト</t>
    </rPh>
    <rPh sb="8" eb="10">
      <t>ナナオ</t>
    </rPh>
    <rPh sb="11" eb="13">
      <t>アナミズ</t>
    </rPh>
    <rPh sb="15" eb="18">
      <t>ウカワエキ</t>
    </rPh>
    <phoneticPr fontId="2"/>
  </si>
  <si>
    <t>青看板「←久木 田尻、→向田 和倉温泉」</t>
    <rPh sb="0" eb="1">
      <t>アオ</t>
    </rPh>
    <rPh sb="1" eb="3">
      <t>カンバン</t>
    </rPh>
    <rPh sb="5" eb="7">
      <t>ヒサギ</t>
    </rPh>
    <rPh sb="8" eb="10">
      <t>タジリ</t>
    </rPh>
    <rPh sb="12" eb="14">
      <t>ムカイダ</t>
    </rPh>
    <rPh sb="15" eb="19">
      <t>ワクラオンセン</t>
    </rPh>
    <phoneticPr fontId="2"/>
  </si>
  <si>
    <t>青看板「←関、↑七尾 和倉、→通」</t>
    <rPh sb="0" eb="1">
      <t>アオ</t>
    </rPh>
    <rPh sb="1" eb="3">
      <t>カンバン</t>
    </rPh>
    <rPh sb="5" eb="6">
      <t>セキ</t>
    </rPh>
    <rPh sb="8" eb="10">
      <t>ナナオ</t>
    </rPh>
    <rPh sb="11" eb="13">
      <t>ワクラ</t>
    </rPh>
    <rPh sb="15" eb="16">
      <t>トオ</t>
    </rPh>
    <phoneticPr fontId="2"/>
  </si>
  <si>
    <t>青看板「←七尾市街 和倉温泉駅、↑金沢 輪島、→和倉温泉」</t>
    <rPh sb="0" eb="1">
      <t>アオ</t>
    </rPh>
    <rPh sb="1" eb="3">
      <t>カンバン</t>
    </rPh>
    <rPh sb="5" eb="9">
      <t>ナナオシガイ</t>
    </rPh>
    <rPh sb="10" eb="15">
      <t>ワクラオンセンエキ</t>
    </rPh>
    <rPh sb="17" eb="19">
      <t>カナザワ</t>
    </rPh>
    <rPh sb="20" eb="22">
      <t>ワジマ</t>
    </rPh>
    <rPh sb="24" eb="28">
      <t>ワクラオンセン</t>
    </rPh>
    <phoneticPr fontId="2"/>
  </si>
  <si>
    <t>青看板「←金沢 高岡、↑和倉温泉駅、
→輪島 能越道 のと里山海道」</t>
    <rPh sb="0" eb="1">
      <t>アオ</t>
    </rPh>
    <rPh sb="1" eb="3">
      <t>カンバン</t>
    </rPh>
    <rPh sb="5" eb="7">
      <t>カナザワ</t>
    </rPh>
    <rPh sb="8" eb="10">
      <t>タカオカ</t>
    </rPh>
    <rPh sb="12" eb="17">
      <t>ワクラオンセンエキ</t>
    </rPh>
    <rPh sb="20" eb="22">
      <t>ワジマ</t>
    </rPh>
    <rPh sb="23" eb="24">
      <t>ノウ</t>
    </rPh>
    <rPh sb="24" eb="25">
      <t>エツ</t>
    </rPh>
    <rPh sb="25" eb="26">
      <t>ドウ</t>
    </rPh>
    <rPh sb="29" eb="31">
      <t>サトヤマ</t>
    </rPh>
    <rPh sb="31" eb="33">
      <t>カイドウ</t>
    </rPh>
    <phoneticPr fontId="2"/>
  </si>
  <si>
    <t>青看板「↑七尾港、→金沢 氷見」
左手前に七尾津向簡易郵便局</t>
    <rPh sb="0" eb="1">
      <t>アオ</t>
    </rPh>
    <rPh sb="1" eb="3">
      <t>カンバン</t>
    </rPh>
    <rPh sb="5" eb="7">
      <t>ナナオ</t>
    </rPh>
    <rPh sb="7" eb="8">
      <t>ミナト</t>
    </rPh>
    <rPh sb="10" eb="12">
      <t>カナザワ</t>
    </rPh>
    <rPh sb="13" eb="15">
      <t>ヒミ</t>
    </rPh>
    <rPh sb="17" eb="18">
      <t>ヒダリ</t>
    </rPh>
    <rPh sb="18" eb="20">
      <t>テマエ</t>
    </rPh>
    <rPh sb="21" eb="23">
      <t>ナナオ</t>
    </rPh>
    <rPh sb="23" eb="24">
      <t>ツ</t>
    </rPh>
    <rPh sb="24" eb="25">
      <t>ム</t>
    </rPh>
    <rPh sb="25" eb="27">
      <t>カンイ</t>
    </rPh>
    <rPh sb="27" eb="30">
      <t>ユウビンキョク</t>
    </rPh>
    <phoneticPr fontId="2"/>
  </si>
  <si>
    <t>右手前にマツモトキヨシ。</t>
    <rPh sb="0" eb="1">
      <t>ミギ</t>
    </rPh>
    <rPh sb="1" eb="3">
      <t>テマエ</t>
    </rPh>
    <phoneticPr fontId="2"/>
  </si>
  <si>
    <t>2017BRM1028近畿400km金沢 のといちSURVIVE</t>
    <rPh sb="11" eb="13">
      <t>キンキ</t>
    </rPh>
    <rPh sb="18" eb="20">
      <t>カナザワ</t>
    </rPh>
    <phoneticPr fontId="2"/>
  </si>
  <si>
    <t>右手前に北蟹谷郵便局。この先、最後のヒルクライム！</t>
    <rPh sb="0" eb="1">
      <t>ミギ</t>
    </rPh>
    <rPh sb="1" eb="3">
      <t>テマエ</t>
    </rPh>
    <rPh sb="4" eb="5">
      <t>キタ</t>
    </rPh>
    <rPh sb="5" eb="7">
      <t>カニタニ</t>
    </rPh>
    <rPh sb="7" eb="10">
      <t>ユウビンキョク</t>
    </rPh>
    <rPh sb="13" eb="14">
      <t>サキ</t>
    </rPh>
    <rPh sb="15" eb="17">
      <t>サイゴ</t>
    </rPh>
    <phoneticPr fontId="2"/>
  </si>
  <si>
    <t>安江町Sの直後、左手のリアン動物病院の奥の道を左折。
この後は一方通行を道なりに順走。飛び出し注意。</t>
    <rPh sb="0" eb="2">
      <t>ヤスエ</t>
    </rPh>
    <rPh sb="2" eb="3">
      <t>マチ</t>
    </rPh>
    <rPh sb="5" eb="7">
      <t>チョクゴ</t>
    </rPh>
    <rPh sb="8" eb="10">
      <t>ヒダリテ</t>
    </rPh>
    <rPh sb="14" eb="16">
      <t>ドウブツ</t>
    </rPh>
    <rPh sb="16" eb="18">
      <t>ビョウイン</t>
    </rPh>
    <rPh sb="19" eb="20">
      <t>オク</t>
    </rPh>
    <rPh sb="21" eb="22">
      <t>ミチ</t>
    </rPh>
    <rPh sb="23" eb="25">
      <t>サセツ</t>
    </rPh>
    <rPh sb="29" eb="30">
      <t>ゴ</t>
    </rPh>
    <rPh sb="31" eb="35">
      <t>イッポウツウコウ</t>
    </rPh>
    <rPh sb="36" eb="37">
      <t>ミチ</t>
    </rPh>
    <rPh sb="40" eb="41">
      <t>ジュン</t>
    </rPh>
    <rPh sb="41" eb="42">
      <t>ソウ</t>
    </rPh>
    <rPh sb="43" eb="44">
      <t>ト</t>
    </rPh>
    <rPh sb="45" eb="46">
      <t>ダ</t>
    </rPh>
    <rPh sb="47" eb="49">
      <t>チュウイ</t>
    </rPh>
    <phoneticPr fontId="2"/>
  </si>
  <si>
    <t>これより輪島市街、コンビニ等での補給が可能。</t>
    <rPh sb="4" eb="6">
      <t>ワジマ</t>
    </rPh>
    <rPh sb="6" eb="8">
      <t>シガイ</t>
    </rPh>
    <rPh sb="13" eb="14">
      <t>トウ</t>
    </rPh>
    <rPh sb="16" eb="18">
      <t>ホキュウ</t>
    </rPh>
    <rPh sb="19" eb="21">
      <t>カノウ</t>
    </rPh>
    <phoneticPr fontId="2"/>
  </si>
  <si>
    <t>OPEN 6:00　CLOSE 6:30</t>
    <phoneticPr fontId="2"/>
  </si>
  <si>
    <t>OPEN:13:55 CLOSE:22:32
レシート取得し、取得時間をブルベカードに記入する。
記入後、折り返し方向へ出発。</t>
    <rPh sb="27" eb="29">
      <t>シュトク</t>
    </rPh>
    <rPh sb="31" eb="33">
      <t>シュトク</t>
    </rPh>
    <rPh sb="33" eb="35">
      <t>ジカン</t>
    </rPh>
    <rPh sb="43" eb="45">
      <t>キニュウ</t>
    </rPh>
    <rPh sb="49" eb="51">
      <t>キニュウ</t>
    </rPh>
    <rPh sb="51" eb="52">
      <t>ゴ</t>
    </rPh>
    <rPh sb="53" eb="54">
      <t>オ</t>
    </rPh>
    <rPh sb="55" eb="56">
      <t>カエ</t>
    </rPh>
    <rPh sb="57" eb="59">
      <t>ホウコウ</t>
    </rPh>
    <rPh sb="60" eb="62">
      <t>シュッパツ</t>
    </rPh>
    <phoneticPr fontId="2"/>
  </si>
  <si>
    <t>OPEN:16:00 CLOSE:10/29 3:00
レシート取得。取得時間をブルベカードに記入し、直進。
この後、能登島大橋を渡り、本州へ復帰。</t>
    <rPh sb="32" eb="34">
      <t>シュトク</t>
    </rPh>
    <rPh sb="35" eb="37">
      <t>シュトク</t>
    </rPh>
    <rPh sb="37" eb="39">
      <t>ジカン</t>
    </rPh>
    <rPh sb="47" eb="49">
      <t>キニュウ</t>
    </rPh>
    <rPh sb="51" eb="53">
      <t>チョクシン</t>
    </rPh>
    <rPh sb="57" eb="58">
      <t>ゴ</t>
    </rPh>
    <rPh sb="59" eb="62">
      <t>ノトジマ</t>
    </rPh>
    <rPh sb="62" eb="64">
      <t>オオハシ</t>
    </rPh>
    <rPh sb="65" eb="66">
      <t>ワタ</t>
    </rPh>
    <rPh sb="68" eb="70">
      <t>ホンシュウ</t>
    </rPh>
    <rPh sb="71" eb="73">
      <t>フッキ</t>
    </rPh>
    <phoneticPr fontId="2"/>
  </si>
  <si>
    <t>OPEN:19:08 CLOSE:10/29 10:00
レシート取得し、取得時間をブルベカードに記入。
記入後、ローソン右奥の道を直進。</t>
    <rPh sb="33" eb="35">
      <t>シュトク</t>
    </rPh>
    <rPh sb="37" eb="39">
      <t>シュトク</t>
    </rPh>
    <rPh sb="39" eb="41">
      <t>ジカン</t>
    </rPh>
    <rPh sb="49" eb="51">
      <t>キニュウ</t>
    </rPh>
    <rPh sb="53" eb="55">
      <t>キニュウ</t>
    </rPh>
    <rPh sb="55" eb="56">
      <t>ゴ</t>
    </rPh>
    <rPh sb="61" eb="62">
      <t>ミギ</t>
    </rPh>
    <rPh sb="62" eb="63">
      <t>オク</t>
    </rPh>
    <rPh sb="64" eb="65">
      <t>ミチ</t>
    </rPh>
    <rPh sb="66" eb="68">
      <t>チョクシン</t>
    </rPh>
    <phoneticPr fontId="2"/>
  </si>
  <si>
    <t>白看板「のとじま水族館 能登島ガラス美術館 Weランド」</t>
    <rPh sb="0" eb="1">
      <t>シロ</t>
    </rPh>
    <rPh sb="1" eb="3">
      <t>カンバン</t>
    </rPh>
    <rPh sb="8" eb="11">
      <t>スイゾクカン</t>
    </rPh>
    <rPh sb="12" eb="15">
      <t>ノトジマ</t>
    </rPh>
    <rPh sb="18" eb="21">
      <t>ビジュツカン</t>
    </rPh>
    <phoneticPr fontId="2"/>
  </si>
  <si>
    <t>Photo-3 間垣の里</t>
    <phoneticPr fontId="2"/>
  </si>
  <si>
    <t>Photo-4 白丸郵便局</t>
    <rPh sb="8" eb="10">
      <t>シロマル</t>
    </rPh>
    <rPh sb="10" eb="13">
      <t>ユウビンキョク</t>
    </rPh>
    <phoneticPr fontId="2"/>
  </si>
  <si>
    <t>青看板「←金沢、↑内灘海岸 のと里山海道、→かほく」
歩道橋くぐった直後の踏み切り。左手前 焼肉アカシア</t>
  </si>
  <si>
    <t>青看板「←千里浜 のと里山海道、↑輪島 志賀、→氷見」</t>
  </si>
  <si>
    <t>青看板「←福浦港、↑輪島、富来」左奥８番ラーメン</t>
  </si>
  <si>
    <t>青看板「←大沢」。浦上Sの奥の何もない交差点。</t>
  </si>
  <si>
    <t>十</t>
  </si>
  <si>
    <t>青看板「←狼煙、↑能登 珠洲市街」、白看板「←狼煙」ループ橋の手前。</t>
  </si>
  <si>
    <t>青看板「←七尾 穴水、→珠洲 能登」</t>
  </si>
  <si>
    <t>和倉温泉駅前S</t>
  </si>
  <si>
    <t>白看板「←鵜浦漁港」</t>
  </si>
  <si>
    <t>青看板「←阿尾、↑高岡 能越道」ヤマザキデイリーストア奥で左折。</t>
  </si>
  <si>
    <t>青看板「←氷見漁港、↑高岡」</t>
  </si>
  <si>
    <t>白看板「←高岡」</t>
  </si>
  <si>
    <t>青看板「←金沢森本IC、→森本」</t>
  </si>
  <si>
    <t>「白丸郵便局」と自転車を写した写真を撮影する。</t>
    <rPh sb="1" eb="3">
      <t>シロマル</t>
    </rPh>
    <rPh sb="3" eb="6">
      <t>ユウビンキョク</t>
    </rPh>
    <rPh sb="8" eb="11">
      <t>ジテンシャ</t>
    </rPh>
    <rPh sb="12" eb="13">
      <t>ウツ</t>
    </rPh>
    <rPh sb="15" eb="17">
      <t>シャシン</t>
    </rPh>
    <rPh sb="18" eb="20">
      <t>サツエイ</t>
    </rPh>
    <phoneticPr fontId="2"/>
  </si>
  <si>
    <t>青看板「→千里浜なぎさドライブウェイ終点」</t>
    <phoneticPr fontId="2"/>
  </si>
  <si>
    <t>青看板「→巌門 富来」</t>
    <phoneticPr fontId="2"/>
  </si>
  <si>
    <t>OPEN:22:00 CLOSE:10/29 12:00
進栄駐車場横の白い建物の2階です。
当日はオダ近のノボリを目印にお越し下さい！</t>
    <rPh sb="29" eb="30">
      <t>スス</t>
    </rPh>
    <rPh sb="30" eb="31">
      <t>サカ</t>
    </rPh>
    <rPh sb="31" eb="34">
      <t>チュウシャジョウ</t>
    </rPh>
    <rPh sb="34" eb="35">
      <t>ヨコ</t>
    </rPh>
    <rPh sb="36" eb="37">
      <t>シロ</t>
    </rPh>
    <rPh sb="38" eb="40">
      <t>タテモノ</t>
    </rPh>
    <rPh sb="42" eb="43">
      <t>カイ</t>
    </rPh>
    <rPh sb="47" eb="49">
      <t>トウジツ</t>
    </rPh>
    <rPh sb="52" eb="53">
      <t>キン</t>
    </rPh>
    <rPh sb="58" eb="60">
      <t>メジルシ</t>
    </rPh>
    <rPh sb="62" eb="63">
      <t>コ</t>
    </rPh>
    <rPh sb="64" eb="65">
      <t>クダ</t>
    </rPh>
    <phoneticPr fontId="2"/>
  </si>
  <si>
    <t>ver1.1.0</t>
    <phoneticPr fontId="5"/>
  </si>
  <si>
    <t>「巌門」と自転車を入れた写真を撮影。</t>
    <rPh sb="1" eb="3">
      <t>ガンモン</t>
    </rPh>
    <rPh sb="5" eb="8">
      <t>ジテンシャ</t>
    </rPh>
    <rPh sb="9" eb="10">
      <t>イ</t>
    </rPh>
    <rPh sb="12" eb="14">
      <t>シャシン</t>
    </rPh>
    <rPh sb="15" eb="17">
      <t>サツエイ</t>
    </rPh>
    <phoneticPr fontId="2"/>
  </si>
  <si>
    <t>OPEN:11:18 CLOSE:18:00
待機しているスタッフのサインを受ける。スタッフ不在の場合は売店でのレシート取得で代替。
チェック取得後、進路方向へ再出発。</t>
    <rPh sb="46" eb="48">
      <t>フザイ</t>
    </rPh>
    <rPh sb="49" eb="51">
      <t>バアイ</t>
    </rPh>
    <rPh sb="52" eb="54">
      <t>バイテン</t>
    </rPh>
    <rPh sb="60" eb="62">
      <t>シュトク</t>
    </rPh>
    <rPh sb="63" eb="65">
      <t>ダイタイ</t>
    </rPh>
    <phoneticPr fontId="2"/>
  </si>
  <si>
    <t>青看板「←福浦港、↑輪島 巌門」、福浦港へ下りていく。
下りの急斜度に注意！</t>
    <rPh sb="0" eb="1">
      <t>アオ</t>
    </rPh>
    <rPh sb="1" eb="3">
      <t>カンバン</t>
    </rPh>
    <rPh sb="5" eb="7">
      <t>フクウラ</t>
    </rPh>
    <rPh sb="7" eb="8">
      <t>コウ</t>
    </rPh>
    <rPh sb="10" eb="12">
      <t>ワジマ</t>
    </rPh>
    <rPh sb="13" eb="15">
      <t>ガンモン</t>
    </rPh>
    <rPh sb="17" eb="19">
      <t>フクウラ</t>
    </rPh>
    <rPh sb="19" eb="20">
      <t>ミナト</t>
    </rPh>
    <rPh sb="21" eb="22">
      <t>オ</t>
    </rPh>
    <rPh sb="28" eb="29">
      <t>クダ</t>
    </rPh>
    <rPh sb="31" eb="32">
      <t>キュウ</t>
    </rPh>
    <rPh sb="32" eb="34">
      <t>シャド</t>
    </rPh>
    <rPh sb="35" eb="37">
      <t>チュウイ</t>
    </rPh>
    <phoneticPr fontId="2"/>
  </si>
  <si>
    <t>「ヤセの断崖」と自転車を入れた写真を撮影。</t>
    <rPh sb="12" eb="13">
      <t>イ</t>
    </rPh>
    <phoneticPr fontId="2"/>
  </si>
  <si>
    <t>「田中屋旅館」看板と自転車を入れた写真を撮影。</t>
    <rPh sb="10" eb="13">
      <t>ジテンシャ</t>
    </rPh>
    <rPh sb="14" eb="15">
      <t>イ</t>
    </rPh>
    <rPh sb="17" eb="19">
      <t>シャシン</t>
    </rPh>
    <rPh sb="20" eb="22">
      <t>サツエイ</t>
    </rPh>
    <phoneticPr fontId="2"/>
  </si>
  <si>
    <t>道中、永井豪記念館</t>
    <rPh sb="0" eb="2">
      <t>ドウチュウ</t>
    </rPh>
    <rPh sb="3" eb="5">
      <t>ナガイ</t>
    </rPh>
    <rPh sb="5" eb="6">
      <t>ゴウ</t>
    </rPh>
    <rPh sb="6" eb="8">
      <t>キネン</t>
    </rPh>
    <rPh sb="8" eb="9">
      <t>カン</t>
    </rPh>
    <phoneticPr fontId="2"/>
  </si>
  <si>
    <t>Quiz-1 甲郵便局</t>
    <phoneticPr fontId="2"/>
  </si>
  <si>
    <t>Quiz-2 鹿渡島バス停</t>
    <phoneticPr fontId="2"/>
  </si>
  <si>
    <t>2017/10/28  7：00スタート　日出:6:12　日没:17:01</t>
    <phoneticPr fontId="2"/>
  </si>
  <si>
    <t>OPEN 7:00　CLOSE 7:30</t>
    <phoneticPr fontId="2"/>
  </si>
  <si>
    <t>OPEN:12:18 CLOSE:19:00
待機しているスタッフのサインを受ける。スタッフ不在の場合は売店でのレシート取得で代替。
チェック取得後、進路方向へ再出発。</t>
    <rPh sb="46" eb="48">
      <t>フザイ</t>
    </rPh>
    <rPh sb="49" eb="51">
      <t>バアイ</t>
    </rPh>
    <rPh sb="52" eb="54">
      <t>バイテン</t>
    </rPh>
    <rPh sb="60" eb="62">
      <t>シュトク</t>
    </rPh>
    <rPh sb="63" eb="65">
      <t>ダイタイ</t>
    </rPh>
    <phoneticPr fontId="2"/>
  </si>
  <si>
    <t>OPEN:18:15 CLOSE:10/29/7:48
レシート取得し、取得時間をブルベカードに記入。
西海老坂信号を右折しK32方向へ西進。</t>
    <rPh sb="32" eb="34">
      <t>シュトク</t>
    </rPh>
    <rPh sb="36" eb="38">
      <t>シュトク</t>
    </rPh>
    <rPh sb="38" eb="40">
      <t>ジカン</t>
    </rPh>
    <rPh sb="48" eb="50">
      <t>キニュウ</t>
    </rPh>
    <rPh sb="52" eb="53">
      <t>ニシ</t>
    </rPh>
    <rPh sb="53" eb="55">
      <t>エビ</t>
    </rPh>
    <rPh sb="55" eb="56">
      <t>サカ</t>
    </rPh>
    <rPh sb="56" eb="58">
      <t>シンゴウ</t>
    </rPh>
    <rPh sb="59" eb="61">
      <t>ウセツ</t>
    </rPh>
    <rPh sb="65" eb="67">
      <t>ホウコウ</t>
    </rPh>
    <rPh sb="68" eb="70">
      <t>セイシン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</si>
</sst>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>
    <font>
      <sz val="11"/>
      <color theme="1"/>
      <name val="ＭＳ Ｐゴシック"/>
      <family val="2"/>
      <charset val="128"/>
      <scheme val="minor"/>
    </font>
    <font>
      <sz val="9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sｺﾞｼｯｸe"/>
      <family val="3"/>
      <charset val="128"/>
    </font>
    <font>
      <b/>
      <sz val="9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b/>
      <sz val="9"/>
      <name val="MS PGothic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MS PGothic"/>
      <family val="3"/>
      <charset val="128"/>
    </font>
    <font>
      <sz val="7"/>
      <name val="MS PGothic"/>
      <family val="3"/>
      <charset val="128"/>
    </font>
    <font>
      <sz val="8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176" fontId="3" fillId="0" borderId="1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right" vertical="center"/>
    </xf>
    <xf numFmtId="0" fontId="1" fillId="0" borderId="28" xfId="0" applyFont="1" applyFill="1" applyBorder="1" applyAlignment="1">
      <alignment vertical="center" wrapText="1"/>
    </xf>
    <xf numFmtId="176" fontId="1" fillId="0" borderId="19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176" fontId="1" fillId="0" borderId="3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 wrapText="1"/>
    </xf>
    <xf numFmtId="176" fontId="1" fillId="0" borderId="39" xfId="0" applyNumberFormat="1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 wrapText="1"/>
    </xf>
    <xf numFmtId="176" fontId="3" fillId="0" borderId="42" xfId="0" applyNumberFormat="1" applyFont="1" applyFill="1" applyBorder="1" applyAlignment="1">
      <alignment horizontal="right"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1" fillId="0" borderId="41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8" fillId="0" borderId="50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horizontal="right" vertical="center"/>
    </xf>
    <xf numFmtId="176" fontId="1" fillId="3" borderId="5" xfId="0" applyNumberFormat="1" applyFont="1" applyFill="1" applyBorder="1" applyAlignment="1">
      <alignment horizontal="right" vertical="center"/>
    </xf>
    <xf numFmtId="0" fontId="1" fillId="3" borderId="19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176" fontId="3" fillId="3" borderId="28" xfId="0" applyNumberFormat="1" applyFont="1" applyFill="1" applyBorder="1" applyAlignment="1">
      <alignment horizontal="right" vertical="center"/>
    </xf>
    <xf numFmtId="0" fontId="1" fillId="3" borderId="20" xfId="0" applyFont="1" applyFill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 wrapText="1"/>
    </xf>
    <xf numFmtId="176" fontId="3" fillId="3" borderId="21" xfId="0" applyNumberFormat="1" applyFont="1" applyFill="1" applyBorder="1" applyAlignment="1">
      <alignment horizontal="right" vertical="center"/>
    </xf>
    <xf numFmtId="176" fontId="1" fillId="3" borderId="23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/>
    </xf>
    <xf numFmtId="176" fontId="1" fillId="3" borderId="19" xfId="0" applyNumberFormat="1" applyFont="1" applyFill="1" applyBorder="1" applyAlignment="1">
      <alignment vertical="center"/>
    </xf>
    <xf numFmtId="176" fontId="1" fillId="3" borderId="30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176" fontId="12" fillId="3" borderId="19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zoomScaleNormal="100" workbookViewId="0">
      <selection activeCell="G17" sqref="G17"/>
    </sheetView>
  </sheetViews>
  <sheetFormatPr defaultRowHeight="13.5"/>
  <cols>
    <col min="1" max="1" width="3" customWidth="1"/>
    <col min="2" max="3" width="2.75" customWidth="1"/>
    <col min="4" max="4" width="30.625" customWidth="1"/>
    <col min="5" max="5" width="3.625" customWidth="1"/>
    <col min="6" max="6" width="7.375" customWidth="1"/>
    <col min="7" max="7" width="19.375" customWidth="1"/>
    <col min="8" max="8" width="5.125" customWidth="1"/>
    <col min="9" max="9" width="5.625" customWidth="1"/>
    <col min="10" max="10" width="39.125" customWidth="1"/>
    <col min="11" max="11" width="4.5" customWidth="1"/>
  </cols>
  <sheetData>
    <row r="1" spans="1:11">
      <c r="A1" s="1" t="s">
        <v>191</v>
      </c>
      <c r="B1" s="1"/>
      <c r="C1" s="1"/>
      <c r="D1" s="2"/>
      <c r="E1" s="2" t="s">
        <v>155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35"/>
      <c r="I2" s="19"/>
      <c r="J2" s="7"/>
      <c r="K2" s="5" t="s">
        <v>219</v>
      </c>
    </row>
    <row r="3" spans="1:11">
      <c r="A3" s="123"/>
      <c r="B3" s="125" t="s">
        <v>2</v>
      </c>
      <c r="C3" s="125" t="s">
        <v>3</v>
      </c>
      <c r="D3" s="127" t="s">
        <v>4</v>
      </c>
      <c r="E3" s="129" t="s">
        <v>5</v>
      </c>
      <c r="F3" s="131" t="s">
        <v>6</v>
      </c>
      <c r="G3" s="132"/>
      <c r="H3" s="117" t="s">
        <v>7</v>
      </c>
      <c r="I3" s="118"/>
      <c r="J3" s="119" t="s">
        <v>8</v>
      </c>
      <c r="K3" s="121" t="s">
        <v>9</v>
      </c>
    </row>
    <row r="4" spans="1:11" ht="14.25" thickBot="1">
      <c r="A4" s="124"/>
      <c r="B4" s="126"/>
      <c r="C4" s="126"/>
      <c r="D4" s="128"/>
      <c r="E4" s="130"/>
      <c r="F4" s="18" t="s">
        <v>10</v>
      </c>
      <c r="G4" s="18" t="s">
        <v>11</v>
      </c>
      <c r="H4" s="14" t="s">
        <v>12</v>
      </c>
      <c r="I4" s="67" t="s">
        <v>13</v>
      </c>
      <c r="J4" s="120"/>
      <c r="K4" s="122"/>
    </row>
    <row r="5" spans="1:11" ht="14.25" thickTop="1">
      <c r="A5" s="68">
        <v>1</v>
      </c>
      <c r="B5" s="69"/>
      <c r="C5" s="70" t="s">
        <v>17</v>
      </c>
      <c r="D5" s="71" t="s">
        <v>16</v>
      </c>
      <c r="E5" s="72"/>
      <c r="F5" s="73" t="s">
        <v>14</v>
      </c>
      <c r="G5" s="73" t="s">
        <v>15</v>
      </c>
      <c r="H5" s="74">
        <v>0</v>
      </c>
      <c r="I5" s="75">
        <v>0</v>
      </c>
      <c r="J5" s="114" t="s">
        <v>195</v>
      </c>
      <c r="K5" s="76"/>
    </row>
    <row r="6" spans="1:11">
      <c r="A6" s="16">
        <v>2</v>
      </c>
      <c r="B6" s="39"/>
      <c r="C6" s="40" t="s">
        <v>17</v>
      </c>
      <c r="D6" s="9" t="s">
        <v>18</v>
      </c>
      <c r="E6" s="10"/>
      <c r="F6" s="8" t="s">
        <v>19</v>
      </c>
      <c r="G6" s="8" t="s">
        <v>20</v>
      </c>
      <c r="H6" s="11">
        <v>0.2</v>
      </c>
      <c r="I6" s="12">
        <f t="shared" ref="I6:I40" si="0">I5+H6</f>
        <v>0.2</v>
      </c>
      <c r="J6" s="38" t="s">
        <v>156</v>
      </c>
      <c r="K6" s="17"/>
    </row>
    <row r="7" spans="1:11">
      <c r="A7" s="16">
        <v>3</v>
      </c>
      <c r="B7" s="39" t="s">
        <v>27</v>
      </c>
      <c r="C7" s="40" t="s">
        <v>17</v>
      </c>
      <c r="D7" s="9" t="s">
        <v>21</v>
      </c>
      <c r="E7" s="41"/>
      <c r="F7" s="9" t="s">
        <v>22</v>
      </c>
      <c r="G7" s="8" t="s">
        <v>23</v>
      </c>
      <c r="H7" s="11">
        <v>1.7</v>
      </c>
      <c r="I7" s="12">
        <f t="shared" si="0"/>
        <v>1.9</v>
      </c>
      <c r="J7" s="15" t="s">
        <v>24</v>
      </c>
      <c r="K7" s="17"/>
    </row>
    <row r="8" spans="1:11">
      <c r="A8" s="16">
        <v>4</v>
      </c>
      <c r="B8" s="39" t="s">
        <v>27</v>
      </c>
      <c r="C8" s="40" t="s">
        <v>17</v>
      </c>
      <c r="D8" s="9" t="s">
        <v>25</v>
      </c>
      <c r="E8" s="42"/>
      <c r="F8" s="9" t="s">
        <v>22</v>
      </c>
      <c r="G8" s="8" t="s">
        <v>26</v>
      </c>
      <c r="H8" s="11">
        <v>4.8</v>
      </c>
      <c r="I8" s="12">
        <f t="shared" si="0"/>
        <v>6.6999999999999993</v>
      </c>
      <c r="J8" s="13"/>
      <c r="K8" s="17"/>
    </row>
    <row r="9" spans="1:11" ht="22.5">
      <c r="A9" s="16">
        <v>5</v>
      </c>
      <c r="B9" s="39" t="s">
        <v>28</v>
      </c>
      <c r="C9" s="40"/>
      <c r="D9" s="9"/>
      <c r="E9" s="10"/>
      <c r="F9" s="9" t="s">
        <v>29</v>
      </c>
      <c r="G9" s="8" t="s">
        <v>23</v>
      </c>
      <c r="H9" s="11">
        <v>0.1</v>
      </c>
      <c r="I9" s="12">
        <f t="shared" si="0"/>
        <v>6.7999999999999989</v>
      </c>
      <c r="J9" s="15" t="s">
        <v>157</v>
      </c>
      <c r="K9" s="17"/>
    </row>
    <row r="10" spans="1:11" ht="22.5">
      <c r="A10" s="16">
        <v>6</v>
      </c>
      <c r="B10" s="39" t="s">
        <v>27</v>
      </c>
      <c r="C10" s="40" t="s">
        <v>17</v>
      </c>
      <c r="D10" s="9" t="s">
        <v>30</v>
      </c>
      <c r="E10" s="10"/>
      <c r="F10" s="9" t="s">
        <v>31</v>
      </c>
      <c r="G10" s="8" t="s">
        <v>33</v>
      </c>
      <c r="H10" s="11">
        <v>0.4</v>
      </c>
      <c r="I10" s="12">
        <f t="shared" si="0"/>
        <v>7.1999999999999993</v>
      </c>
      <c r="J10" s="15" t="s">
        <v>202</v>
      </c>
      <c r="K10" s="17"/>
    </row>
    <row r="11" spans="1:11">
      <c r="A11" s="16">
        <v>7</v>
      </c>
      <c r="B11" s="39" t="s">
        <v>27</v>
      </c>
      <c r="C11" s="40" t="s">
        <v>17</v>
      </c>
      <c r="D11" s="9" t="s">
        <v>32</v>
      </c>
      <c r="E11" s="10"/>
      <c r="F11" s="9" t="s">
        <v>22</v>
      </c>
      <c r="G11" s="8" t="s">
        <v>34</v>
      </c>
      <c r="H11" s="11">
        <v>16.2</v>
      </c>
      <c r="I11" s="12">
        <f t="shared" si="0"/>
        <v>23.4</v>
      </c>
      <c r="J11" s="13" t="s">
        <v>49</v>
      </c>
      <c r="K11" s="17"/>
    </row>
    <row r="12" spans="1:11">
      <c r="A12" s="16">
        <v>8</v>
      </c>
      <c r="B12" s="39" t="s">
        <v>27</v>
      </c>
      <c r="C12" s="40" t="s">
        <v>17</v>
      </c>
      <c r="D12" s="9" t="s">
        <v>35</v>
      </c>
      <c r="E12" s="6" t="s">
        <v>0</v>
      </c>
      <c r="F12" s="9" t="s">
        <v>19</v>
      </c>
      <c r="G12" s="8" t="s">
        <v>36</v>
      </c>
      <c r="H12" s="11">
        <v>4</v>
      </c>
      <c r="I12" s="12">
        <f t="shared" si="0"/>
        <v>27.4</v>
      </c>
      <c r="J12" s="13"/>
      <c r="K12" s="17"/>
    </row>
    <row r="13" spans="1:11">
      <c r="A13" s="16">
        <v>9</v>
      </c>
      <c r="B13" s="39" t="s">
        <v>27</v>
      </c>
      <c r="C13" s="40" t="s">
        <v>17</v>
      </c>
      <c r="D13" s="9" t="s">
        <v>37</v>
      </c>
      <c r="E13" s="10"/>
      <c r="F13" s="9" t="s">
        <v>19</v>
      </c>
      <c r="G13" s="8" t="s">
        <v>38</v>
      </c>
      <c r="H13" s="11">
        <v>11.9</v>
      </c>
      <c r="I13" s="12">
        <f t="shared" si="0"/>
        <v>39.299999999999997</v>
      </c>
      <c r="J13" s="13" t="s">
        <v>203</v>
      </c>
      <c r="K13" s="17"/>
    </row>
    <row r="14" spans="1:11" ht="22.5">
      <c r="A14" s="16">
        <v>10</v>
      </c>
      <c r="B14" s="39" t="s">
        <v>39</v>
      </c>
      <c r="C14" s="40"/>
      <c r="D14" s="9" t="s">
        <v>40</v>
      </c>
      <c r="E14" s="10"/>
      <c r="F14" s="9" t="s">
        <v>31</v>
      </c>
      <c r="G14" s="8" t="s">
        <v>43</v>
      </c>
      <c r="H14" s="11">
        <v>1.2</v>
      </c>
      <c r="I14" s="12">
        <f t="shared" si="0"/>
        <v>40.5</v>
      </c>
      <c r="J14" s="15" t="s">
        <v>158</v>
      </c>
      <c r="K14" s="17"/>
    </row>
    <row r="15" spans="1:11" s="20" customFormat="1">
      <c r="A15" s="16">
        <v>11</v>
      </c>
      <c r="B15" s="39" t="s">
        <v>41</v>
      </c>
      <c r="C15" s="40"/>
      <c r="D15" s="9" t="s">
        <v>42</v>
      </c>
      <c r="E15" s="10"/>
      <c r="F15" s="9" t="s">
        <v>31</v>
      </c>
      <c r="G15" s="8" t="s">
        <v>23</v>
      </c>
      <c r="H15" s="11">
        <v>0.7</v>
      </c>
      <c r="I15" s="12">
        <f t="shared" si="0"/>
        <v>41.2</v>
      </c>
      <c r="J15" s="13" t="s">
        <v>216</v>
      </c>
      <c r="K15" s="17"/>
    </row>
    <row r="16" spans="1:11" s="20" customFormat="1">
      <c r="A16" s="16">
        <v>12</v>
      </c>
      <c r="B16" s="39" t="s">
        <v>39</v>
      </c>
      <c r="C16" s="40"/>
      <c r="D16" s="9"/>
      <c r="E16" s="42"/>
      <c r="F16" s="9" t="s">
        <v>19</v>
      </c>
      <c r="G16" s="8" t="s">
        <v>23</v>
      </c>
      <c r="H16" s="11">
        <v>0.2</v>
      </c>
      <c r="I16" s="12">
        <f t="shared" si="0"/>
        <v>41.400000000000006</v>
      </c>
      <c r="J16" s="13" t="s">
        <v>159</v>
      </c>
      <c r="K16" s="17"/>
    </row>
    <row r="17" spans="1:11" s="20" customFormat="1">
      <c r="A17" s="16">
        <v>13</v>
      </c>
      <c r="B17" s="39" t="s">
        <v>39</v>
      </c>
      <c r="C17" s="40" t="s">
        <v>17</v>
      </c>
      <c r="D17" s="9"/>
      <c r="E17" s="10"/>
      <c r="F17" s="9" t="s">
        <v>19</v>
      </c>
      <c r="G17" s="8" t="s">
        <v>44</v>
      </c>
      <c r="H17" s="11">
        <v>0.8</v>
      </c>
      <c r="I17" s="12">
        <f t="shared" si="0"/>
        <v>42.2</v>
      </c>
      <c r="J17" s="13" t="s">
        <v>160</v>
      </c>
      <c r="K17" s="17"/>
    </row>
    <row r="18" spans="1:11" s="20" customFormat="1">
      <c r="A18" s="16">
        <v>14</v>
      </c>
      <c r="B18" s="39" t="s">
        <v>27</v>
      </c>
      <c r="C18" s="40" t="s">
        <v>17</v>
      </c>
      <c r="D18" s="9" t="s">
        <v>45</v>
      </c>
      <c r="E18" s="10"/>
      <c r="F18" s="9" t="s">
        <v>19</v>
      </c>
      <c r="G18" s="8" t="s">
        <v>46</v>
      </c>
      <c r="H18" s="11">
        <v>12.7</v>
      </c>
      <c r="I18" s="12">
        <f t="shared" si="0"/>
        <v>54.900000000000006</v>
      </c>
      <c r="J18" s="13" t="s">
        <v>204</v>
      </c>
      <c r="K18" s="17"/>
    </row>
    <row r="19" spans="1:11" s="20" customFormat="1">
      <c r="A19" s="16">
        <v>15</v>
      </c>
      <c r="B19" s="39" t="s">
        <v>27</v>
      </c>
      <c r="C19" s="40" t="s">
        <v>17</v>
      </c>
      <c r="D19" s="9" t="s">
        <v>47</v>
      </c>
      <c r="E19" s="10"/>
      <c r="F19" s="9" t="s">
        <v>19</v>
      </c>
      <c r="G19" s="8" t="s">
        <v>46</v>
      </c>
      <c r="H19" s="11">
        <v>1.6</v>
      </c>
      <c r="I19" s="12">
        <f t="shared" si="0"/>
        <v>56.500000000000007</v>
      </c>
      <c r="J19" s="15" t="s">
        <v>161</v>
      </c>
      <c r="K19" s="17"/>
    </row>
    <row r="20" spans="1:11" s="20" customFormat="1" ht="22.5">
      <c r="A20" s="16">
        <v>16</v>
      </c>
      <c r="B20" s="39" t="s">
        <v>48</v>
      </c>
      <c r="C20" s="40"/>
      <c r="D20" s="9"/>
      <c r="E20" s="10"/>
      <c r="F20" s="9" t="s">
        <v>19</v>
      </c>
      <c r="G20" s="8" t="s">
        <v>23</v>
      </c>
      <c r="H20" s="11">
        <v>9.3000000000000007</v>
      </c>
      <c r="I20" s="12">
        <f t="shared" si="0"/>
        <v>65.800000000000011</v>
      </c>
      <c r="J20" s="15" t="s">
        <v>222</v>
      </c>
      <c r="K20" s="17"/>
    </row>
    <row r="21" spans="1:11" s="20" customFormat="1">
      <c r="A21" s="16">
        <v>17</v>
      </c>
      <c r="B21" s="39" t="s">
        <v>39</v>
      </c>
      <c r="C21" s="40"/>
      <c r="D21" s="9"/>
      <c r="E21" s="10"/>
      <c r="F21" s="9" t="s">
        <v>19</v>
      </c>
      <c r="G21" s="8" t="s">
        <v>23</v>
      </c>
      <c r="H21" s="11">
        <v>1.4</v>
      </c>
      <c r="I21" s="12">
        <f t="shared" si="0"/>
        <v>67.200000000000017</v>
      </c>
      <c r="J21" s="13"/>
      <c r="K21" s="17"/>
    </row>
    <row r="22" spans="1:11" s="20" customFormat="1">
      <c r="A22" s="16">
        <v>18</v>
      </c>
      <c r="B22" s="39" t="s">
        <v>41</v>
      </c>
      <c r="C22" s="40"/>
      <c r="D22" s="9"/>
      <c r="E22" s="10"/>
      <c r="F22" s="9" t="s">
        <v>31</v>
      </c>
      <c r="G22" s="8" t="s">
        <v>23</v>
      </c>
      <c r="H22" s="11">
        <v>0.2</v>
      </c>
      <c r="I22" s="12">
        <f t="shared" si="0"/>
        <v>67.40000000000002</v>
      </c>
      <c r="J22" s="13" t="s">
        <v>217</v>
      </c>
      <c r="K22" s="17"/>
    </row>
    <row r="23" spans="1:11" s="20" customFormat="1">
      <c r="A23" s="16">
        <v>19</v>
      </c>
      <c r="B23" s="39" t="s">
        <v>54</v>
      </c>
      <c r="C23" s="40"/>
      <c r="D23" s="9"/>
      <c r="E23" s="10"/>
      <c r="F23" s="9" t="s">
        <v>14</v>
      </c>
      <c r="G23" s="8" t="s">
        <v>23</v>
      </c>
      <c r="H23" s="11">
        <v>0.3</v>
      </c>
      <c r="I23" s="12">
        <f t="shared" si="0"/>
        <v>67.700000000000017</v>
      </c>
      <c r="J23" s="13"/>
      <c r="K23" s="17"/>
    </row>
    <row r="24" spans="1:11" s="20" customFormat="1">
      <c r="A24" s="68">
        <v>20</v>
      </c>
      <c r="B24" s="77" t="s">
        <v>56</v>
      </c>
      <c r="C24" s="78"/>
      <c r="D24" s="79" t="s">
        <v>142</v>
      </c>
      <c r="E24" s="80"/>
      <c r="F24" s="81" t="s">
        <v>143</v>
      </c>
      <c r="G24" s="73" t="s">
        <v>23</v>
      </c>
      <c r="H24" s="82">
        <v>1.6</v>
      </c>
      <c r="I24" s="75">
        <f>I23+H24</f>
        <v>69.300000000000011</v>
      </c>
      <c r="J24" s="83" t="s">
        <v>220</v>
      </c>
      <c r="K24" s="76"/>
    </row>
    <row r="25" spans="1:11" s="20" customFormat="1">
      <c r="A25" s="16">
        <v>21</v>
      </c>
      <c r="B25" s="39" t="s">
        <v>50</v>
      </c>
      <c r="C25" s="40"/>
      <c r="D25" s="9"/>
      <c r="E25" s="10"/>
      <c r="F25" s="9" t="s">
        <v>51</v>
      </c>
      <c r="G25" s="8" t="s">
        <v>46</v>
      </c>
      <c r="H25" s="11">
        <v>0.3</v>
      </c>
      <c r="I25" s="12">
        <f t="shared" si="0"/>
        <v>69.600000000000009</v>
      </c>
      <c r="J25" s="13" t="s">
        <v>162</v>
      </c>
      <c r="K25" s="17"/>
    </row>
    <row r="26" spans="1:11" s="20" customFormat="1">
      <c r="A26" s="16">
        <v>22</v>
      </c>
      <c r="B26" s="39" t="s">
        <v>39</v>
      </c>
      <c r="C26" s="40" t="s">
        <v>17</v>
      </c>
      <c r="D26" s="9" t="s">
        <v>52</v>
      </c>
      <c r="E26" s="42"/>
      <c r="F26" s="9" t="s">
        <v>19</v>
      </c>
      <c r="G26" s="8" t="s">
        <v>53</v>
      </c>
      <c r="H26" s="11">
        <v>0.5</v>
      </c>
      <c r="I26" s="12">
        <f t="shared" si="0"/>
        <v>70.100000000000009</v>
      </c>
      <c r="J26" s="13" t="s">
        <v>162</v>
      </c>
      <c r="K26" s="17"/>
    </row>
    <row r="27" spans="1:11" s="20" customFormat="1">
      <c r="A27" s="16">
        <v>23</v>
      </c>
      <c r="B27" s="39" t="s">
        <v>54</v>
      </c>
      <c r="C27" s="40"/>
      <c r="D27" s="9"/>
      <c r="E27" s="66" t="s">
        <v>0</v>
      </c>
      <c r="F27" s="9" t="s">
        <v>14</v>
      </c>
      <c r="G27" s="8" t="s">
        <v>55</v>
      </c>
      <c r="H27" s="11">
        <v>1.2</v>
      </c>
      <c r="I27" s="12">
        <f t="shared" si="0"/>
        <v>71.300000000000011</v>
      </c>
      <c r="J27" s="13" t="s">
        <v>94</v>
      </c>
      <c r="K27" s="17"/>
    </row>
    <row r="28" spans="1:11" s="20" customFormat="1">
      <c r="A28" s="16">
        <v>24</v>
      </c>
      <c r="B28" s="39" t="s">
        <v>50</v>
      </c>
      <c r="C28" s="40"/>
      <c r="D28" s="9"/>
      <c r="E28" s="10"/>
      <c r="F28" s="9" t="s">
        <v>51</v>
      </c>
      <c r="G28" s="8" t="s">
        <v>53</v>
      </c>
      <c r="H28" s="11">
        <v>1.4</v>
      </c>
      <c r="I28" s="12">
        <f t="shared" si="0"/>
        <v>72.700000000000017</v>
      </c>
      <c r="J28" s="13"/>
      <c r="K28" s="17"/>
    </row>
    <row r="29" spans="1:11" s="20" customFormat="1">
      <c r="A29" s="16">
        <v>25</v>
      </c>
      <c r="B29" s="39" t="s">
        <v>48</v>
      </c>
      <c r="C29" s="40" t="s">
        <v>17</v>
      </c>
      <c r="D29" s="9" t="s">
        <v>58</v>
      </c>
      <c r="E29" s="44"/>
      <c r="F29" s="9" t="s">
        <v>19</v>
      </c>
      <c r="G29" s="8" t="s">
        <v>59</v>
      </c>
      <c r="H29" s="11">
        <v>3</v>
      </c>
      <c r="I29" s="12">
        <f>I28+H29</f>
        <v>75.700000000000017</v>
      </c>
      <c r="J29" s="13" t="s">
        <v>164</v>
      </c>
      <c r="K29" s="17"/>
    </row>
    <row r="30" spans="1:11" s="20" customFormat="1">
      <c r="A30" s="68">
        <v>26</v>
      </c>
      <c r="B30" s="77" t="s">
        <v>56</v>
      </c>
      <c r="C30" s="78"/>
      <c r="D30" s="79" t="s">
        <v>163</v>
      </c>
      <c r="E30" s="84"/>
      <c r="F30" s="81" t="s">
        <v>144</v>
      </c>
      <c r="G30" s="73" t="s">
        <v>141</v>
      </c>
      <c r="H30" s="82">
        <v>14</v>
      </c>
      <c r="I30" s="75">
        <f t="shared" ref="I30" si="1">I29+H30</f>
        <v>89.700000000000017</v>
      </c>
      <c r="J30" s="83" t="s">
        <v>223</v>
      </c>
      <c r="K30" s="76"/>
    </row>
    <row r="31" spans="1:11" s="20" customFormat="1">
      <c r="A31" s="16">
        <v>27</v>
      </c>
      <c r="B31" s="39" t="s">
        <v>39</v>
      </c>
      <c r="C31" s="40"/>
      <c r="D31" s="9"/>
      <c r="E31" s="10"/>
      <c r="F31" s="9" t="s">
        <v>19</v>
      </c>
      <c r="G31" s="8" t="s">
        <v>44</v>
      </c>
      <c r="H31" s="11">
        <v>1.6</v>
      </c>
      <c r="I31" s="12">
        <f>I30+H31</f>
        <v>91.300000000000011</v>
      </c>
      <c r="J31" s="13" t="s">
        <v>165</v>
      </c>
      <c r="K31" s="17"/>
    </row>
    <row r="32" spans="1:11" s="20" customFormat="1">
      <c r="A32" s="16">
        <v>28</v>
      </c>
      <c r="B32" s="39" t="s">
        <v>206</v>
      </c>
      <c r="C32" s="40"/>
      <c r="D32" s="9"/>
      <c r="E32" s="10"/>
      <c r="F32" s="9" t="s">
        <v>19</v>
      </c>
      <c r="G32" s="8" t="s">
        <v>60</v>
      </c>
      <c r="H32" s="11">
        <v>17.2</v>
      </c>
      <c r="I32" s="12">
        <f t="shared" si="0"/>
        <v>108.50000000000001</v>
      </c>
      <c r="J32" s="13" t="s">
        <v>205</v>
      </c>
      <c r="K32" s="17"/>
    </row>
    <row r="33" spans="1:11" s="20" customFormat="1">
      <c r="A33" s="16">
        <v>29</v>
      </c>
      <c r="B33" s="39" t="s">
        <v>39</v>
      </c>
      <c r="C33" s="40"/>
      <c r="D33" s="9"/>
      <c r="E33" s="10"/>
      <c r="F33" s="9" t="s">
        <v>19</v>
      </c>
      <c r="G33" s="8" t="s">
        <v>60</v>
      </c>
      <c r="H33" s="11">
        <v>6.1</v>
      </c>
      <c r="I33" s="12">
        <f t="shared" si="0"/>
        <v>114.60000000000001</v>
      </c>
      <c r="J33" s="13" t="s">
        <v>177</v>
      </c>
      <c r="K33" s="17"/>
    </row>
    <row r="34" spans="1:11" s="20" customFormat="1">
      <c r="A34" s="68">
        <v>30</v>
      </c>
      <c r="B34" s="77" t="s">
        <v>56</v>
      </c>
      <c r="C34" s="78"/>
      <c r="D34" s="79" t="s">
        <v>200</v>
      </c>
      <c r="E34" s="85"/>
      <c r="F34" s="81" t="s">
        <v>63</v>
      </c>
      <c r="G34" s="73" t="s">
        <v>60</v>
      </c>
      <c r="H34" s="82">
        <v>5.5</v>
      </c>
      <c r="I34" s="75">
        <f t="shared" si="0"/>
        <v>120.10000000000001</v>
      </c>
      <c r="J34" s="83" t="s">
        <v>224</v>
      </c>
      <c r="K34" s="76"/>
    </row>
    <row r="35" spans="1:11" s="37" customFormat="1">
      <c r="A35" s="16"/>
      <c r="B35" s="39" t="s">
        <v>166</v>
      </c>
      <c r="C35" s="40"/>
      <c r="D35" s="43"/>
      <c r="E35" s="10"/>
      <c r="F35" s="9" t="s">
        <v>31</v>
      </c>
      <c r="G35" s="8" t="s">
        <v>60</v>
      </c>
      <c r="H35" s="11">
        <v>11.6</v>
      </c>
      <c r="I35" s="12">
        <f t="shared" si="0"/>
        <v>131.70000000000002</v>
      </c>
      <c r="J35" s="51"/>
      <c r="K35" s="17"/>
    </row>
    <row r="36" spans="1:11" s="20" customFormat="1">
      <c r="A36" s="16">
        <v>31</v>
      </c>
      <c r="B36" s="39" t="s">
        <v>27</v>
      </c>
      <c r="C36" s="40" t="s">
        <v>17</v>
      </c>
      <c r="D36" s="9" t="s">
        <v>62</v>
      </c>
      <c r="E36" s="10"/>
      <c r="F36" s="9" t="s">
        <v>19</v>
      </c>
      <c r="G36" s="8" t="s">
        <v>23</v>
      </c>
      <c r="H36" s="11">
        <v>0.1</v>
      </c>
      <c r="I36" s="12">
        <f t="shared" si="0"/>
        <v>131.80000000000001</v>
      </c>
      <c r="J36" s="13" t="s">
        <v>194</v>
      </c>
      <c r="K36" s="17"/>
    </row>
    <row r="37" spans="1:11" s="20" customFormat="1">
      <c r="A37" s="16">
        <v>32</v>
      </c>
      <c r="B37" s="39" t="s">
        <v>39</v>
      </c>
      <c r="C37" s="40"/>
      <c r="D37" s="9"/>
      <c r="E37" s="10"/>
      <c r="F37" s="9" t="s">
        <v>19</v>
      </c>
      <c r="G37" s="8" t="s">
        <v>23</v>
      </c>
      <c r="H37" s="11">
        <v>0.3</v>
      </c>
      <c r="I37" s="12">
        <f t="shared" si="0"/>
        <v>132.10000000000002</v>
      </c>
      <c r="J37" s="13" t="s">
        <v>167</v>
      </c>
      <c r="K37" s="17"/>
    </row>
    <row r="38" spans="1:11" s="20" customFormat="1">
      <c r="A38" s="16">
        <v>33</v>
      </c>
      <c r="B38" s="39" t="s">
        <v>41</v>
      </c>
      <c r="C38" s="40"/>
      <c r="D38" s="9"/>
      <c r="E38" s="66" t="s">
        <v>0</v>
      </c>
      <c r="F38" s="9" t="s">
        <v>31</v>
      </c>
      <c r="G38" s="8" t="s">
        <v>23</v>
      </c>
      <c r="H38" s="11">
        <v>0.1</v>
      </c>
      <c r="I38" s="12">
        <f t="shared" si="0"/>
        <v>132.20000000000002</v>
      </c>
      <c r="J38" s="13"/>
      <c r="K38" s="17"/>
    </row>
    <row r="39" spans="1:11" s="20" customFormat="1">
      <c r="A39" s="16">
        <v>34</v>
      </c>
      <c r="B39" s="39" t="s">
        <v>27</v>
      </c>
      <c r="C39" s="40"/>
      <c r="D39" s="9"/>
      <c r="E39" s="6" t="s">
        <v>0</v>
      </c>
      <c r="F39" s="9" t="s">
        <v>31</v>
      </c>
      <c r="G39" s="8" t="s">
        <v>23</v>
      </c>
      <c r="H39" s="11">
        <v>0.3</v>
      </c>
      <c r="I39" s="12">
        <f t="shared" si="0"/>
        <v>132.50000000000003</v>
      </c>
      <c r="J39" s="13" t="s">
        <v>225</v>
      </c>
      <c r="K39" s="17"/>
    </row>
    <row r="40" spans="1:11" s="20" customFormat="1">
      <c r="A40" s="16">
        <v>35</v>
      </c>
      <c r="B40" s="39" t="s">
        <v>39</v>
      </c>
      <c r="C40" s="40" t="s">
        <v>17</v>
      </c>
      <c r="D40" s="9" t="s">
        <v>168</v>
      </c>
      <c r="E40" s="10"/>
      <c r="F40" s="9" t="s">
        <v>19</v>
      </c>
      <c r="G40" s="8" t="s">
        <v>44</v>
      </c>
      <c r="H40" s="11">
        <v>0.2</v>
      </c>
      <c r="I40" s="12">
        <f t="shared" si="0"/>
        <v>132.70000000000002</v>
      </c>
      <c r="J40" s="13"/>
      <c r="K40" s="17"/>
    </row>
    <row r="41" spans="1:11" s="20" customFormat="1">
      <c r="A41" s="16">
        <v>36</v>
      </c>
      <c r="B41" s="39" t="s">
        <v>48</v>
      </c>
      <c r="C41" s="40"/>
      <c r="D41" s="9"/>
      <c r="E41" s="10"/>
      <c r="F41" s="9" t="s">
        <v>19</v>
      </c>
      <c r="G41" s="8" t="s">
        <v>64</v>
      </c>
      <c r="H41" s="11">
        <v>30.4</v>
      </c>
      <c r="I41" s="12">
        <f t="shared" ref="I41:I51" si="2">I40+H41</f>
        <v>163.10000000000002</v>
      </c>
      <c r="J41" s="13" t="s">
        <v>207</v>
      </c>
      <c r="K41" s="17"/>
    </row>
    <row r="42" spans="1:11" s="20" customFormat="1" ht="45">
      <c r="A42" s="68">
        <v>37</v>
      </c>
      <c r="B42" s="77" t="s">
        <v>56</v>
      </c>
      <c r="C42" s="78"/>
      <c r="D42" s="79" t="s">
        <v>149</v>
      </c>
      <c r="E42" s="85"/>
      <c r="F42" s="81" t="s">
        <v>63</v>
      </c>
      <c r="G42" s="73" t="s">
        <v>64</v>
      </c>
      <c r="H42" s="82">
        <v>16.899999999999999</v>
      </c>
      <c r="I42" s="75">
        <f t="shared" si="2"/>
        <v>180.00000000000003</v>
      </c>
      <c r="J42" s="86" t="s">
        <v>221</v>
      </c>
      <c r="K42" s="115">
        <f>I42</f>
        <v>180.00000000000003</v>
      </c>
    </row>
    <row r="43" spans="1:11" s="20" customFormat="1">
      <c r="A43" s="16">
        <v>38</v>
      </c>
      <c r="B43" s="39" t="s">
        <v>41</v>
      </c>
      <c r="C43" s="40" t="s">
        <v>17</v>
      </c>
      <c r="D43" s="9" t="s">
        <v>65</v>
      </c>
      <c r="E43" s="10"/>
      <c r="F43" s="9" t="s">
        <v>31</v>
      </c>
      <c r="G43" s="8" t="s">
        <v>23</v>
      </c>
      <c r="H43" s="11">
        <v>14</v>
      </c>
      <c r="I43" s="12">
        <f t="shared" si="2"/>
        <v>194.00000000000003</v>
      </c>
      <c r="J43" s="13" t="s">
        <v>170</v>
      </c>
      <c r="K43" s="17"/>
    </row>
    <row r="44" spans="1:11" s="20" customFormat="1">
      <c r="A44" s="68">
        <v>39</v>
      </c>
      <c r="B44" s="77" t="s">
        <v>56</v>
      </c>
      <c r="C44" s="78"/>
      <c r="D44" s="79" t="s">
        <v>169</v>
      </c>
      <c r="E44" s="85"/>
      <c r="F44" s="81" t="s">
        <v>57</v>
      </c>
      <c r="G44" s="73" t="s">
        <v>23</v>
      </c>
      <c r="H44" s="82">
        <v>0.2</v>
      </c>
      <c r="I44" s="75">
        <f t="shared" si="2"/>
        <v>194.20000000000002</v>
      </c>
      <c r="J44" s="83" t="s">
        <v>151</v>
      </c>
      <c r="K44" s="76"/>
    </row>
    <row r="45" spans="1:11" s="20" customFormat="1">
      <c r="A45" s="16">
        <v>40</v>
      </c>
      <c r="B45" s="39" t="s">
        <v>39</v>
      </c>
      <c r="C45" s="40" t="s">
        <v>17</v>
      </c>
      <c r="D45" s="9" t="s">
        <v>65</v>
      </c>
      <c r="E45" s="10"/>
      <c r="F45" s="9" t="s">
        <v>31</v>
      </c>
      <c r="G45" s="8" t="s">
        <v>64</v>
      </c>
      <c r="H45" s="11">
        <v>0.2</v>
      </c>
      <c r="I45" s="12">
        <f t="shared" si="2"/>
        <v>194.4</v>
      </c>
      <c r="J45" s="15"/>
      <c r="K45" s="17"/>
    </row>
    <row r="46" spans="1:11" s="20" customFormat="1">
      <c r="A46" s="16">
        <v>41</v>
      </c>
      <c r="B46" s="39" t="s">
        <v>41</v>
      </c>
      <c r="C46" s="40" t="s">
        <v>17</v>
      </c>
      <c r="D46" s="9" t="s">
        <v>67</v>
      </c>
      <c r="E46" s="10"/>
      <c r="F46" s="9" t="s">
        <v>22</v>
      </c>
      <c r="G46" s="8" t="s">
        <v>23</v>
      </c>
      <c r="H46" s="11">
        <v>2.8</v>
      </c>
      <c r="I46" s="12">
        <f t="shared" si="2"/>
        <v>197.20000000000002</v>
      </c>
      <c r="J46" s="15"/>
      <c r="K46" s="17"/>
    </row>
    <row r="47" spans="1:11" s="20" customFormat="1">
      <c r="A47" s="16">
        <v>42</v>
      </c>
      <c r="B47" s="39" t="s">
        <v>54</v>
      </c>
      <c r="C47" s="40" t="s">
        <v>17</v>
      </c>
      <c r="D47" s="9" t="s">
        <v>66</v>
      </c>
      <c r="E47" s="10"/>
      <c r="F47" s="9" t="s">
        <v>14</v>
      </c>
      <c r="G47" s="8" t="s">
        <v>23</v>
      </c>
      <c r="H47" s="11">
        <v>1.9</v>
      </c>
      <c r="I47" s="12">
        <f t="shared" si="2"/>
        <v>199.10000000000002</v>
      </c>
      <c r="J47" s="13" t="s">
        <v>171</v>
      </c>
      <c r="K47" s="17"/>
    </row>
    <row r="48" spans="1:11" s="20" customFormat="1">
      <c r="A48" s="16">
        <v>43</v>
      </c>
      <c r="B48" s="39" t="s">
        <v>41</v>
      </c>
      <c r="C48" s="40" t="s">
        <v>17</v>
      </c>
      <c r="D48" s="9" t="s">
        <v>172</v>
      </c>
      <c r="E48" s="44"/>
      <c r="F48" s="9" t="s">
        <v>22</v>
      </c>
      <c r="G48" s="8" t="s">
        <v>44</v>
      </c>
      <c r="H48" s="11">
        <v>1.9</v>
      </c>
      <c r="I48" s="12">
        <f t="shared" si="2"/>
        <v>201.00000000000003</v>
      </c>
      <c r="J48" s="13"/>
      <c r="K48" s="17"/>
    </row>
    <row r="49" spans="1:12" s="20" customFormat="1">
      <c r="A49" s="16">
        <v>44</v>
      </c>
      <c r="B49" s="39" t="s">
        <v>27</v>
      </c>
      <c r="C49" s="40" t="s">
        <v>17</v>
      </c>
      <c r="D49" s="9" t="s">
        <v>68</v>
      </c>
      <c r="E49" s="10"/>
      <c r="F49" s="9" t="s">
        <v>22</v>
      </c>
      <c r="G49" s="8" t="s">
        <v>23</v>
      </c>
      <c r="H49" s="11">
        <v>3.7</v>
      </c>
      <c r="I49" s="12">
        <f t="shared" si="2"/>
        <v>204.70000000000002</v>
      </c>
      <c r="J49" s="13" t="s">
        <v>173</v>
      </c>
      <c r="K49" s="17"/>
    </row>
    <row r="50" spans="1:12" s="20" customFormat="1">
      <c r="A50" s="16">
        <v>45</v>
      </c>
      <c r="B50" s="39" t="s">
        <v>54</v>
      </c>
      <c r="C50" s="40"/>
      <c r="D50" s="9"/>
      <c r="E50" s="10"/>
      <c r="F50" s="9" t="s">
        <v>14</v>
      </c>
      <c r="G50" s="8" t="s">
        <v>23</v>
      </c>
      <c r="H50" s="11">
        <v>5.3</v>
      </c>
      <c r="I50" s="12">
        <f t="shared" si="2"/>
        <v>210.00000000000003</v>
      </c>
      <c r="J50" s="13"/>
      <c r="K50" s="17"/>
    </row>
    <row r="51" spans="1:12" s="20" customFormat="1">
      <c r="A51" s="16">
        <v>46</v>
      </c>
      <c r="B51" s="39" t="s">
        <v>27</v>
      </c>
      <c r="C51" s="40" t="s">
        <v>17</v>
      </c>
      <c r="D51" s="9"/>
      <c r="E51" s="10"/>
      <c r="F51" s="9" t="s">
        <v>22</v>
      </c>
      <c r="G51" s="8" t="s">
        <v>69</v>
      </c>
      <c r="H51" s="11">
        <v>4.5</v>
      </c>
      <c r="I51" s="12">
        <f t="shared" si="2"/>
        <v>214.50000000000003</v>
      </c>
      <c r="J51" s="13"/>
      <c r="K51" s="17"/>
    </row>
    <row r="52" spans="1:12" s="20" customFormat="1">
      <c r="A52" s="68">
        <v>47</v>
      </c>
      <c r="B52" s="77" t="s">
        <v>56</v>
      </c>
      <c r="C52" s="78"/>
      <c r="D52" s="79" t="s">
        <v>201</v>
      </c>
      <c r="E52" s="87"/>
      <c r="F52" s="81" t="s">
        <v>61</v>
      </c>
      <c r="G52" s="73" t="s">
        <v>69</v>
      </c>
      <c r="H52" s="82">
        <v>2.5</v>
      </c>
      <c r="I52" s="75">
        <f t="shared" ref="I52:I72" si="3">I51+H52</f>
        <v>217.00000000000003</v>
      </c>
      <c r="J52" s="86" t="s">
        <v>215</v>
      </c>
      <c r="K52" s="76"/>
    </row>
    <row r="53" spans="1:12" s="20" customFormat="1">
      <c r="A53" s="16">
        <v>48</v>
      </c>
      <c r="B53" s="39" t="s">
        <v>54</v>
      </c>
      <c r="C53" s="40"/>
      <c r="D53" s="9"/>
      <c r="E53" s="10"/>
      <c r="F53" s="9" t="s">
        <v>70</v>
      </c>
      <c r="G53" s="8" t="s">
        <v>69</v>
      </c>
      <c r="H53" s="11">
        <v>5.6</v>
      </c>
      <c r="I53" s="12">
        <f t="shared" si="3"/>
        <v>222.60000000000002</v>
      </c>
      <c r="J53" s="13" t="s">
        <v>174</v>
      </c>
      <c r="K53" s="17"/>
    </row>
    <row r="54" spans="1:12" s="20" customFormat="1">
      <c r="A54" s="16">
        <v>49</v>
      </c>
      <c r="B54" s="39" t="s">
        <v>41</v>
      </c>
      <c r="C54" s="40"/>
      <c r="D54" s="9"/>
      <c r="E54" s="10"/>
      <c r="F54" s="9" t="s">
        <v>31</v>
      </c>
      <c r="G54" s="8" t="s">
        <v>23</v>
      </c>
      <c r="H54" s="11">
        <v>0.2</v>
      </c>
      <c r="I54" s="12">
        <f t="shared" si="3"/>
        <v>222.8</v>
      </c>
      <c r="J54" s="45" t="s">
        <v>176</v>
      </c>
      <c r="K54" s="17"/>
    </row>
    <row r="55" spans="1:12" s="20" customFormat="1">
      <c r="A55" s="16">
        <v>50</v>
      </c>
      <c r="B55" s="39" t="s">
        <v>54</v>
      </c>
      <c r="C55" s="40" t="s">
        <v>17</v>
      </c>
      <c r="D55" s="9"/>
      <c r="E55" s="46"/>
      <c r="F55" s="9" t="s">
        <v>70</v>
      </c>
      <c r="G55" s="8" t="s">
        <v>23</v>
      </c>
      <c r="H55" s="11">
        <v>1.4</v>
      </c>
      <c r="I55" s="12">
        <f t="shared" si="3"/>
        <v>224.20000000000002</v>
      </c>
      <c r="J55" s="45" t="s">
        <v>175</v>
      </c>
      <c r="K55" s="17"/>
    </row>
    <row r="56" spans="1:12" s="20" customFormat="1">
      <c r="A56" s="16">
        <v>51</v>
      </c>
      <c r="B56" s="39" t="s">
        <v>39</v>
      </c>
      <c r="C56" s="40"/>
      <c r="D56" s="9"/>
      <c r="E56" s="10"/>
      <c r="F56" s="9" t="s">
        <v>19</v>
      </c>
      <c r="G56" s="8" t="s">
        <v>69</v>
      </c>
      <c r="H56" s="11">
        <v>1.2</v>
      </c>
      <c r="I56" s="12">
        <f t="shared" si="3"/>
        <v>225.4</v>
      </c>
      <c r="J56" s="45"/>
      <c r="K56" s="17"/>
    </row>
    <row r="57" spans="1:12" s="20" customFormat="1">
      <c r="A57" s="16">
        <v>52</v>
      </c>
      <c r="B57" s="39" t="s">
        <v>27</v>
      </c>
      <c r="C57" s="40" t="s">
        <v>17</v>
      </c>
      <c r="D57" s="9" t="s">
        <v>71</v>
      </c>
      <c r="E57" s="10"/>
      <c r="F57" s="9" t="s">
        <v>19</v>
      </c>
      <c r="G57" s="8" t="s">
        <v>69</v>
      </c>
      <c r="H57" s="11">
        <v>0.1</v>
      </c>
      <c r="I57" s="12">
        <f t="shared" si="3"/>
        <v>225.5</v>
      </c>
      <c r="J57" s="13" t="s">
        <v>178</v>
      </c>
      <c r="K57" s="17"/>
    </row>
    <row r="58" spans="1:12" s="20" customFormat="1">
      <c r="A58" s="16">
        <v>53</v>
      </c>
      <c r="B58" s="39" t="s">
        <v>41</v>
      </c>
      <c r="C58" s="40"/>
      <c r="D58" s="9"/>
      <c r="E58" s="10"/>
      <c r="F58" s="9" t="s">
        <v>31</v>
      </c>
      <c r="G58" s="8" t="s">
        <v>69</v>
      </c>
      <c r="H58" s="11">
        <v>6.6</v>
      </c>
      <c r="I58" s="12">
        <f t="shared" si="3"/>
        <v>232.1</v>
      </c>
      <c r="J58" s="13" t="s">
        <v>179</v>
      </c>
      <c r="K58" s="17"/>
    </row>
    <row r="59" spans="1:12" s="20" customFormat="1">
      <c r="A59" s="16">
        <v>54</v>
      </c>
      <c r="B59" s="39" t="s">
        <v>27</v>
      </c>
      <c r="C59" s="40" t="s">
        <v>180</v>
      </c>
      <c r="D59" s="9" t="s">
        <v>181</v>
      </c>
      <c r="E59" s="10"/>
      <c r="F59" s="9" t="s">
        <v>19</v>
      </c>
      <c r="G59" s="8" t="s">
        <v>69</v>
      </c>
      <c r="H59" s="11">
        <v>0.1</v>
      </c>
      <c r="I59" s="12">
        <f t="shared" si="3"/>
        <v>232.2</v>
      </c>
      <c r="J59" s="15"/>
      <c r="K59" s="17"/>
    </row>
    <row r="60" spans="1:12" s="20" customFormat="1">
      <c r="A60" s="16">
        <v>55</v>
      </c>
      <c r="B60" s="39" t="s">
        <v>27</v>
      </c>
      <c r="C60" s="40" t="s">
        <v>17</v>
      </c>
      <c r="D60" s="9" t="s">
        <v>72</v>
      </c>
      <c r="E60" s="44"/>
      <c r="F60" s="9" t="s">
        <v>31</v>
      </c>
      <c r="G60" s="8" t="s">
        <v>69</v>
      </c>
      <c r="H60" s="11">
        <v>0.1</v>
      </c>
      <c r="I60" s="12">
        <f t="shared" si="3"/>
        <v>232.29999999999998</v>
      </c>
      <c r="J60" s="13"/>
      <c r="K60" s="17"/>
    </row>
    <row r="61" spans="1:12" s="20" customFormat="1" ht="33.75">
      <c r="A61" s="68">
        <v>56</v>
      </c>
      <c r="B61" s="77" t="s">
        <v>56</v>
      </c>
      <c r="C61" s="78"/>
      <c r="D61" s="79" t="s">
        <v>145</v>
      </c>
      <c r="E61" s="85"/>
      <c r="F61" s="88" t="s">
        <v>148</v>
      </c>
      <c r="G61" s="73" t="s">
        <v>69</v>
      </c>
      <c r="H61" s="82">
        <v>0.3</v>
      </c>
      <c r="I61" s="75">
        <f>I60+H61</f>
        <v>232.6</v>
      </c>
      <c r="J61" s="86" t="s">
        <v>150</v>
      </c>
      <c r="K61" s="112">
        <f>I61-K42</f>
        <v>52.599999999999966</v>
      </c>
      <c r="L61" s="21"/>
    </row>
    <row r="62" spans="1:12" s="20" customFormat="1">
      <c r="A62" s="16">
        <v>57</v>
      </c>
      <c r="B62" s="39" t="s">
        <v>27</v>
      </c>
      <c r="C62" s="40" t="s">
        <v>17</v>
      </c>
      <c r="D62" s="9" t="s">
        <v>72</v>
      </c>
      <c r="E62" s="44"/>
      <c r="F62" s="9" t="s">
        <v>31</v>
      </c>
      <c r="G62" s="8" t="s">
        <v>73</v>
      </c>
      <c r="H62" s="11">
        <v>0.3</v>
      </c>
      <c r="I62" s="12">
        <f>H62+I61</f>
        <v>232.9</v>
      </c>
      <c r="J62" s="13" t="s">
        <v>182</v>
      </c>
      <c r="K62" s="17"/>
    </row>
    <row r="63" spans="1:12" s="20" customFormat="1">
      <c r="A63" s="16">
        <v>58</v>
      </c>
      <c r="B63" s="39" t="s">
        <v>27</v>
      </c>
      <c r="C63" s="40" t="s">
        <v>17</v>
      </c>
      <c r="D63" s="9" t="s">
        <v>183</v>
      </c>
      <c r="E63" s="10"/>
      <c r="F63" s="9" t="s">
        <v>19</v>
      </c>
      <c r="G63" s="8" t="s">
        <v>74</v>
      </c>
      <c r="H63" s="11">
        <v>9.5</v>
      </c>
      <c r="I63" s="12">
        <f>I62+H63</f>
        <v>242.4</v>
      </c>
      <c r="J63" s="13" t="s">
        <v>184</v>
      </c>
      <c r="K63" s="17"/>
    </row>
    <row r="64" spans="1:12" s="20" customFormat="1">
      <c r="A64" s="68">
        <v>59</v>
      </c>
      <c r="B64" s="77" t="s">
        <v>56</v>
      </c>
      <c r="C64" s="78"/>
      <c r="D64" s="79" t="s">
        <v>226</v>
      </c>
      <c r="E64" s="85"/>
      <c r="F64" s="81" t="s">
        <v>63</v>
      </c>
      <c r="G64" s="73" t="s">
        <v>74</v>
      </c>
      <c r="H64" s="82">
        <v>9.6999999999999993</v>
      </c>
      <c r="I64" s="75">
        <f t="shared" si="3"/>
        <v>252.1</v>
      </c>
      <c r="J64" s="83" t="s">
        <v>75</v>
      </c>
      <c r="K64" s="76"/>
    </row>
    <row r="65" spans="1:11" s="20" customFormat="1">
      <c r="A65" s="16">
        <v>60</v>
      </c>
      <c r="B65" s="39" t="s">
        <v>50</v>
      </c>
      <c r="C65" s="40"/>
      <c r="D65" s="9"/>
      <c r="E65" s="10"/>
      <c r="F65" s="9" t="s">
        <v>14</v>
      </c>
      <c r="G65" s="8" t="s">
        <v>44</v>
      </c>
      <c r="H65" s="11">
        <v>14.5</v>
      </c>
      <c r="I65" s="12">
        <f t="shared" si="3"/>
        <v>266.60000000000002</v>
      </c>
      <c r="J65" s="13" t="s">
        <v>208</v>
      </c>
      <c r="K65" s="17"/>
    </row>
    <row r="66" spans="1:11" s="20" customFormat="1">
      <c r="A66" s="16">
        <v>61</v>
      </c>
      <c r="B66" s="39" t="s">
        <v>27</v>
      </c>
      <c r="C66" s="40" t="s">
        <v>17</v>
      </c>
      <c r="D66" s="9" t="s">
        <v>92</v>
      </c>
      <c r="E66" s="10"/>
      <c r="F66" s="9" t="s">
        <v>76</v>
      </c>
      <c r="G66" s="8" t="s">
        <v>44</v>
      </c>
      <c r="H66" s="11">
        <v>6.1</v>
      </c>
      <c r="I66" s="12">
        <f t="shared" si="3"/>
        <v>272.70000000000005</v>
      </c>
      <c r="J66" s="13" t="s">
        <v>91</v>
      </c>
      <c r="K66" s="17"/>
    </row>
    <row r="67" spans="1:11" s="20" customFormat="1">
      <c r="A67" s="16">
        <v>62</v>
      </c>
      <c r="B67" s="39" t="s">
        <v>48</v>
      </c>
      <c r="C67" s="40"/>
      <c r="D67" s="9"/>
      <c r="E67" s="66" t="s">
        <v>0</v>
      </c>
      <c r="F67" s="9" t="s">
        <v>19</v>
      </c>
      <c r="G67" s="8" t="s">
        <v>77</v>
      </c>
      <c r="H67" s="11">
        <v>12.5</v>
      </c>
      <c r="I67" s="12">
        <f t="shared" si="3"/>
        <v>285.20000000000005</v>
      </c>
      <c r="J67" s="13"/>
      <c r="K67" s="17"/>
    </row>
    <row r="68" spans="1:11" s="20" customFormat="1">
      <c r="A68" s="16">
        <v>63</v>
      </c>
      <c r="B68" s="39" t="s">
        <v>41</v>
      </c>
      <c r="C68" s="40"/>
      <c r="D68" s="9"/>
      <c r="E68" s="10"/>
      <c r="F68" s="9" t="s">
        <v>19</v>
      </c>
      <c r="G68" s="8" t="s">
        <v>78</v>
      </c>
      <c r="H68" s="11">
        <v>2.9</v>
      </c>
      <c r="I68" s="12">
        <f t="shared" si="3"/>
        <v>288.10000000000002</v>
      </c>
      <c r="J68" s="13" t="s">
        <v>79</v>
      </c>
      <c r="K68" s="17"/>
    </row>
    <row r="69" spans="1:11" s="20" customFormat="1">
      <c r="A69" s="16">
        <v>64</v>
      </c>
      <c r="B69" s="39" t="s">
        <v>39</v>
      </c>
      <c r="C69" s="40"/>
      <c r="D69" s="43"/>
      <c r="E69" s="10"/>
      <c r="F69" s="9" t="s">
        <v>31</v>
      </c>
      <c r="G69" s="8" t="s">
        <v>23</v>
      </c>
      <c r="H69" s="11">
        <v>1.7</v>
      </c>
      <c r="I69" s="12">
        <f t="shared" si="3"/>
        <v>289.8</v>
      </c>
      <c r="J69" s="13" t="s">
        <v>185</v>
      </c>
      <c r="K69" s="17"/>
    </row>
    <row r="70" spans="1:11" s="20" customFormat="1">
      <c r="A70" s="16">
        <v>65</v>
      </c>
      <c r="B70" s="39" t="s">
        <v>48</v>
      </c>
      <c r="C70" s="13"/>
      <c r="D70" s="9"/>
      <c r="E70" s="44"/>
      <c r="F70" s="9" t="s">
        <v>19</v>
      </c>
      <c r="G70" s="8" t="s">
        <v>80</v>
      </c>
      <c r="H70" s="11">
        <v>0.9</v>
      </c>
      <c r="I70" s="12">
        <f t="shared" si="3"/>
        <v>290.7</v>
      </c>
      <c r="J70" s="13" t="s">
        <v>186</v>
      </c>
      <c r="K70" s="17"/>
    </row>
    <row r="71" spans="1:11" s="20" customFormat="1">
      <c r="A71" s="16">
        <v>66</v>
      </c>
      <c r="B71" s="39" t="s">
        <v>48</v>
      </c>
      <c r="C71" s="40" t="s">
        <v>17</v>
      </c>
      <c r="D71" s="9" t="s">
        <v>81</v>
      </c>
      <c r="E71" s="10"/>
      <c r="F71" s="9" t="s">
        <v>22</v>
      </c>
      <c r="G71" s="8" t="s">
        <v>82</v>
      </c>
      <c r="H71" s="11">
        <v>8.5</v>
      </c>
      <c r="I71" s="12">
        <f t="shared" si="3"/>
        <v>299.2</v>
      </c>
      <c r="J71" s="15" t="s">
        <v>199</v>
      </c>
      <c r="K71" s="17"/>
    </row>
    <row r="72" spans="1:11" s="20" customFormat="1" ht="33.75">
      <c r="A72" s="68">
        <v>67</v>
      </c>
      <c r="B72" s="77" t="s">
        <v>56</v>
      </c>
      <c r="C72" s="78"/>
      <c r="D72" s="79" t="s">
        <v>146</v>
      </c>
      <c r="E72" s="85"/>
      <c r="F72" s="81" t="s">
        <v>63</v>
      </c>
      <c r="G72" s="73" t="s">
        <v>82</v>
      </c>
      <c r="H72" s="82">
        <v>1.1000000000000001</v>
      </c>
      <c r="I72" s="75">
        <f t="shared" si="3"/>
        <v>300.3</v>
      </c>
      <c r="J72" s="86" t="s">
        <v>152</v>
      </c>
      <c r="K72" s="112">
        <f>I72-I61</f>
        <v>67.700000000000017</v>
      </c>
    </row>
    <row r="73" spans="1:11" s="20" customFormat="1">
      <c r="A73" s="16">
        <v>68</v>
      </c>
      <c r="B73" s="39" t="s">
        <v>27</v>
      </c>
      <c r="C73" s="40" t="s">
        <v>17</v>
      </c>
      <c r="D73" s="9" t="s">
        <v>84</v>
      </c>
      <c r="E73" s="10"/>
      <c r="F73" s="9" t="s">
        <v>19</v>
      </c>
      <c r="G73" s="8" t="s">
        <v>83</v>
      </c>
      <c r="H73" s="11">
        <v>9.9</v>
      </c>
      <c r="I73" s="12">
        <f t="shared" ref="I73:I101" si="4">I72+H73</f>
        <v>310.2</v>
      </c>
      <c r="J73" s="13" t="s">
        <v>187</v>
      </c>
      <c r="K73" s="17"/>
    </row>
    <row r="74" spans="1:11" s="20" customFormat="1" ht="22.5">
      <c r="A74" s="16">
        <v>69</v>
      </c>
      <c r="B74" s="39" t="s">
        <v>39</v>
      </c>
      <c r="C74" s="40" t="s">
        <v>17</v>
      </c>
      <c r="D74" s="9" t="s">
        <v>209</v>
      </c>
      <c r="E74" s="10"/>
      <c r="F74" s="9" t="s">
        <v>19</v>
      </c>
      <c r="G74" s="8" t="s">
        <v>85</v>
      </c>
      <c r="H74" s="11">
        <v>1</v>
      </c>
      <c r="I74" s="12">
        <f t="shared" si="4"/>
        <v>311.2</v>
      </c>
      <c r="J74" s="15" t="s">
        <v>188</v>
      </c>
      <c r="K74" s="17"/>
    </row>
    <row r="75" spans="1:11" s="20" customFormat="1" ht="22.5">
      <c r="A75" s="16">
        <v>70</v>
      </c>
      <c r="B75" s="39" t="s">
        <v>54</v>
      </c>
      <c r="C75" s="40"/>
      <c r="D75" s="9"/>
      <c r="E75" s="10"/>
      <c r="F75" s="9" t="s">
        <v>14</v>
      </c>
      <c r="G75" s="8" t="s">
        <v>23</v>
      </c>
      <c r="H75" s="11">
        <v>3.3</v>
      </c>
      <c r="I75" s="12">
        <f t="shared" si="4"/>
        <v>314.5</v>
      </c>
      <c r="J75" s="15" t="s">
        <v>189</v>
      </c>
      <c r="K75" s="17"/>
    </row>
    <row r="76" spans="1:11" s="20" customFormat="1">
      <c r="A76" s="16">
        <v>71</v>
      </c>
      <c r="B76" s="39" t="s">
        <v>27</v>
      </c>
      <c r="C76" s="40"/>
      <c r="D76" s="9"/>
      <c r="E76" s="66" t="s">
        <v>0</v>
      </c>
      <c r="F76" s="9" t="s">
        <v>31</v>
      </c>
      <c r="G76" s="8" t="s">
        <v>23</v>
      </c>
      <c r="H76" s="11">
        <v>2.1</v>
      </c>
      <c r="I76" s="12">
        <f t="shared" si="4"/>
        <v>316.60000000000002</v>
      </c>
      <c r="J76" s="13" t="s">
        <v>190</v>
      </c>
      <c r="K76" s="17"/>
    </row>
    <row r="77" spans="1:11" s="20" customFormat="1">
      <c r="A77" s="16">
        <v>72</v>
      </c>
      <c r="B77" s="39" t="s">
        <v>86</v>
      </c>
      <c r="C77" s="40" t="s">
        <v>17</v>
      </c>
      <c r="D77" s="9" t="s">
        <v>87</v>
      </c>
      <c r="E77" s="10"/>
      <c r="F77" s="9" t="s">
        <v>19</v>
      </c>
      <c r="G77" s="8" t="s">
        <v>89</v>
      </c>
      <c r="H77" s="11">
        <v>0.1</v>
      </c>
      <c r="I77" s="12">
        <f t="shared" si="4"/>
        <v>316.70000000000005</v>
      </c>
      <c r="J77" s="13"/>
      <c r="K77" s="17"/>
    </row>
    <row r="78" spans="1:11" s="20" customFormat="1">
      <c r="A78" s="16">
        <v>73</v>
      </c>
      <c r="B78" s="39" t="s">
        <v>27</v>
      </c>
      <c r="C78" s="40"/>
      <c r="D78" s="9"/>
      <c r="E78" s="10"/>
      <c r="F78" s="9" t="s">
        <v>31</v>
      </c>
      <c r="G78" s="8" t="s">
        <v>90</v>
      </c>
      <c r="H78" s="11">
        <v>8.6</v>
      </c>
      <c r="I78" s="12">
        <f t="shared" si="4"/>
        <v>325.30000000000007</v>
      </c>
      <c r="J78" s="13" t="s">
        <v>93</v>
      </c>
      <c r="K78" s="17"/>
    </row>
    <row r="79" spans="1:11" s="20" customFormat="1">
      <c r="A79" s="16">
        <v>74</v>
      </c>
      <c r="B79" s="39" t="s">
        <v>48</v>
      </c>
      <c r="C79" s="40"/>
      <c r="D79" s="9"/>
      <c r="E79" s="66" t="s">
        <v>0</v>
      </c>
      <c r="F79" s="9" t="s">
        <v>19</v>
      </c>
      <c r="G79" s="8" t="s">
        <v>23</v>
      </c>
      <c r="H79" s="11">
        <v>1.9</v>
      </c>
      <c r="I79" s="12">
        <f t="shared" si="4"/>
        <v>327.20000000000005</v>
      </c>
      <c r="J79" s="13" t="s">
        <v>210</v>
      </c>
      <c r="K79" s="17"/>
    </row>
    <row r="80" spans="1:11" s="20" customFormat="1" ht="22.5">
      <c r="A80" s="68">
        <v>75</v>
      </c>
      <c r="B80" s="77" t="s">
        <v>39</v>
      </c>
      <c r="C80" s="78"/>
      <c r="D80" s="79" t="s">
        <v>227</v>
      </c>
      <c r="E80" s="89"/>
      <c r="F80" s="81" t="s">
        <v>31</v>
      </c>
      <c r="G80" s="73" t="s">
        <v>96</v>
      </c>
      <c r="H80" s="82">
        <v>1.4</v>
      </c>
      <c r="I80" s="75">
        <f t="shared" si="4"/>
        <v>328.6</v>
      </c>
      <c r="J80" s="86" t="s">
        <v>95</v>
      </c>
      <c r="K80" s="76"/>
    </row>
    <row r="81" spans="1:11" s="20" customFormat="1">
      <c r="A81" s="16">
        <v>76</v>
      </c>
      <c r="B81" s="39" t="s">
        <v>39</v>
      </c>
      <c r="C81" s="40"/>
      <c r="D81" s="47"/>
      <c r="E81" s="48"/>
      <c r="F81" s="13" t="s">
        <v>19</v>
      </c>
      <c r="G81" s="8" t="s">
        <v>88</v>
      </c>
      <c r="H81" s="11">
        <v>7.8</v>
      </c>
      <c r="I81" s="12">
        <f t="shared" si="4"/>
        <v>336.40000000000003</v>
      </c>
      <c r="J81" s="13"/>
      <c r="K81" s="17"/>
    </row>
    <row r="82" spans="1:11" s="20" customFormat="1">
      <c r="A82" s="16">
        <v>77</v>
      </c>
      <c r="B82" s="39" t="s">
        <v>48</v>
      </c>
      <c r="C82" s="40"/>
      <c r="D82" s="9"/>
      <c r="E82" s="42"/>
      <c r="F82" s="9" t="s">
        <v>19</v>
      </c>
      <c r="G82" s="8" t="s">
        <v>97</v>
      </c>
      <c r="H82" s="11">
        <v>21.5</v>
      </c>
      <c r="I82" s="12">
        <f t="shared" si="4"/>
        <v>357.90000000000003</v>
      </c>
      <c r="J82" s="13" t="s">
        <v>211</v>
      </c>
      <c r="K82" s="17"/>
    </row>
    <row r="83" spans="1:11" s="20" customFormat="1">
      <c r="A83" s="16">
        <v>78</v>
      </c>
      <c r="B83" s="49" t="s">
        <v>27</v>
      </c>
      <c r="C83" s="34" t="s">
        <v>17</v>
      </c>
      <c r="D83" s="9" t="s">
        <v>98</v>
      </c>
      <c r="E83" s="46"/>
      <c r="F83" s="9" t="s">
        <v>19</v>
      </c>
      <c r="G83" s="8" t="s">
        <v>99</v>
      </c>
      <c r="H83" s="11">
        <v>1.9</v>
      </c>
      <c r="I83" s="12">
        <f t="shared" si="4"/>
        <v>359.8</v>
      </c>
      <c r="J83" s="13" t="s">
        <v>212</v>
      </c>
      <c r="K83" s="17"/>
    </row>
    <row r="84" spans="1:11" s="20" customFormat="1">
      <c r="A84" s="16">
        <v>79</v>
      </c>
      <c r="B84" s="32" t="s">
        <v>54</v>
      </c>
      <c r="C84" s="33" t="s">
        <v>17</v>
      </c>
      <c r="D84" s="30" t="s">
        <v>100</v>
      </c>
      <c r="E84" s="50"/>
      <c r="F84" s="25" t="s">
        <v>14</v>
      </c>
      <c r="G84" s="8" t="s">
        <v>23</v>
      </c>
      <c r="H84" s="11">
        <v>2.5</v>
      </c>
      <c r="I84" s="12">
        <f t="shared" si="4"/>
        <v>362.3</v>
      </c>
      <c r="J84" s="30" t="s">
        <v>213</v>
      </c>
      <c r="K84" s="31"/>
    </row>
    <row r="85" spans="1:11" s="20" customFormat="1">
      <c r="A85" s="16">
        <v>80</v>
      </c>
      <c r="B85" s="32" t="s">
        <v>41</v>
      </c>
      <c r="C85" s="33"/>
      <c r="D85" s="30"/>
      <c r="E85" s="42"/>
      <c r="F85" s="25" t="s">
        <v>31</v>
      </c>
      <c r="G85" s="8" t="s">
        <v>23</v>
      </c>
      <c r="H85" s="11">
        <v>2.7</v>
      </c>
      <c r="I85" s="12">
        <f t="shared" si="4"/>
        <v>365</v>
      </c>
      <c r="J85" s="30" t="s">
        <v>101</v>
      </c>
      <c r="K85" s="31"/>
    </row>
    <row r="86" spans="1:11" s="20" customFormat="1">
      <c r="A86" s="16">
        <v>81</v>
      </c>
      <c r="B86" s="32" t="s">
        <v>27</v>
      </c>
      <c r="C86" s="33" t="s">
        <v>17</v>
      </c>
      <c r="D86" s="30" t="s">
        <v>102</v>
      </c>
      <c r="E86" s="26"/>
      <c r="F86" s="25" t="s">
        <v>19</v>
      </c>
      <c r="G86" s="8" t="s">
        <v>97</v>
      </c>
      <c r="H86" s="11">
        <v>1.5</v>
      </c>
      <c r="I86" s="12">
        <f t="shared" si="4"/>
        <v>366.5</v>
      </c>
      <c r="J86" s="30" t="s">
        <v>103</v>
      </c>
      <c r="K86" s="31"/>
    </row>
    <row r="87" spans="1:11" s="20" customFormat="1">
      <c r="A87" s="16">
        <v>82</v>
      </c>
      <c r="B87" s="32" t="s">
        <v>27</v>
      </c>
      <c r="C87" s="33" t="s">
        <v>17</v>
      </c>
      <c r="D87" s="30" t="s">
        <v>105</v>
      </c>
      <c r="E87" s="26"/>
      <c r="F87" s="25" t="s">
        <v>19</v>
      </c>
      <c r="G87" s="8" t="s">
        <v>88</v>
      </c>
      <c r="H87" s="11">
        <v>3.7</v>
      </c>
      <c r="I87" s="12">
        <f t="shared" si="4"/>
        <v>370.2</v>
      </c>
      <c r="J87" s="30" t="s">
        <v>104</v>
      </c>
      <c r="K87" s="31"/>
    </row>
    <row r="88" spans="1:11" s="20" customFormat="1" ht="33.75">
      <c r="A88" s="68">
        <v>83</v>
      </c>
      <c r="B88" s="90" t="s">
        <v>27</v>
      </c>
      <c r="C88" s="91" t="s">
        <v>17</v>
      </c>
      <c r="D88" s="92" t="s">
        <v>147</v>
      </c>
      <c r="E88" s="89"/>
      <c r="F88" s="93" t="s">
        <v>106</v>
      </c>
      <c r="G88" s="73" t="s">
        <v>107</v>
      </c>
      <c r="H88" s="82">
        <v>1.7</v>
      </c>
      <c r="I88" s="75">
        <f t="shared" si="4"/>
        <v>371.9</v>
      </c>
      <c r="J88" s="94" t="s">
        <v>153</v>
      </c>
      <c r="K88" s="113">
        <f>I88-I72</f>
        <v>71.599999999999966</v>
      </c>
    </row>
    <row r="89" spans="1:11" s="20" customFormat="1">
      <c r="A89" s="16">
        <v>84</v>
      </c>
      <c r="B89" s="32" t="s">
        <v>27</v>
      </c>
      <c r="C89" s="33" t="s">
        <v>17</v>
      </c>
      <c r="D89" s="30" t="s">
        <v>108</v>
      </c>
      <c r="E89" s="26"/>
      <c r="F89" s="25" t="s">
        <v>31</v>
      </c>
      <c r="G89" s="8" t="s">
        <v>109</v>
      </c>
      <c r="H89" s="11">
        <v>15.6</v>
      </c>
      <c r="I89" s="12">
        <f t="shared" si="4"/>
        <v>387.5</v>
      </c>
      <c r="J89" s="13" t="s">
        <v>111</v>
      </c>
      <c r="K89" s="31"/>
    </row>
    <row r="90" spans="1:11" s="20" customFormat="1">
      <c r="A90" s="16">
        <v>85</v>
      </c>
      <c r="B90" s="22" t="s">
        <v>27</v>
      </c>
      <c r="C90" s="23" t="s">
        <v>17</v>
      </c>
      <c r="D90" s="9" t="s">
        <v>110</v>
      </c>
      <c r="E90" s="10"/>
      <c r="F90" s="9" t="s">
        <v>19</v>
      </c>
      <c r="G90" s="24" t="s">
        <v>114</v>
      </c>
      <c r="H90" s="11">
        <v>0.4</v>
      </c>
      <c r="I90" s="12">
        <f t="shared" si="4"/>
        <v>387.9</v>
      </c>
      <c r="J90" s="15" t="s">
        <v>112</v>
      </c>
      <c r="K90" s="29"/>
    </row>
    <row r="91" spans="1:11" s="20" customFormat="1">
      <c r="A91" s="16">
        <v>86</v>
      </c>
      <c r="B91" s="22" t="s">
        <v>27</v>
      </c>
      <c r="C91" s="23" t="s">
        <v>17</v>
      </c>
      <c r="D91" s="9" t="s">
        <v>113</v>
      </c>
      <c r="E91" s="10"/>
      <c r="F91" s="9" t="s">
        <v>31</v>
      </c>
      <c r="G91" s="8" t="s">
        <v>23</v>
      </c>
      <c r="H91" s="11">
        <v>2</v>
      </c>
      <c r="I91" s="12">
        <f t="shared" si="4"/>
        <v>389.9</v>
      </c>
      <c r="J91" s="15"/>
      <c r="K91" s="17"/>
    </row>
    <row r="92" spans="1:11" s="20" customFormat="1">
      <c r="A92" s="16">
        <v>87</v>
      </c>
      <c r="B92" s="22" t="s">
        <v>39</v>
      </c>
      <c r="C92" s="23" t="s">
        <v>17</v>
      </c>
      <c r="D92" s="9" t="s">
        <v>115</v>
      </c>
      <c r="E92" s="10"/>
      <c r="F92" s="9" t="s">
        <v>19</v>
      </c>
      <c r="G92" s="24" t="s">
        <v>117</v>
      </c>
      <c r="H92" s="11">
        <v>1.2</v>
      </c>
      <c r="I92" s="12">
        <f t="shared" si="4"/>
        <v>391.09999999999997</v>
      </c>
      <c r="J92" s="13" t="s">
        <v>116</v>
      </c>
      <c r="K92" s="17"/>
    </row>
    <row r="93" spans="1:11" s="20" customFormat="1">
      <c r="A93" s="16">
        <v>88</v>
      </c>
      <c r="B93" s="22" t="s">
        <v>27</v>
      </c>
      <c r="C93" s="23" t="s">
        <v>17</v>
      </c>
      <c r="D93" s="25" t="s">
        <v>119</v>
      </c>
      <c r="E93" s="26"/>
      <c r="F93" s="25" t="s">
        <v>31</v>
      </c>
      <c r="G93" s="24" t="s">
        <v>118</v>
      </c>
      <c r="H93" s="27">
        <v>4.8</v>
      </c>
      <c r="I93" s="12">
        <f t="shared" si="4"/>
        <v>395.9</v>
      </c>
      <c r="J93" s="30" t="s">
        <v>192</v>
      </c>
      <c r="K93" s="31"/>
    </row>
    <row r="94" spans="1:11" s="20" customFormat="1">
      <c r="A94" s="16">
        <v>89</v>
      </c>
      <c r="B94" s="22" t="s">
        <v>27</v>
      </c>
      <c r="C94" s="23" t="s">
        <v>17</v>
      </c>
      <c r="D94" s="25" t="s">
        <v>120</v>
      </c>
      <c r="E94" s="26"/>
      <c r="F94" s="25" t="s">
        <v>31</v>
      </c>
      <c r="G94" s="24" t="s">
        <v>121</v>
      </c>
      <c r="H94" s="27">
        <v>11</v>
      </c>
      <c r="I94" s="12">
        <f t="shared" si="4"/>
        <v>406.9</v>
      </c>
      <c r="J94" s="30" t="s">
        <v>125</v>
      </c>
      <c r="K94" s="31"/>
    </row>
    <row r="95" spans="1:11" s="20" customFormat="1" ht="33.75">
      <c r="A95" s="68">
        <v>90</v>
      </c>
      <c r="B95" s="95" t="s">
        <v>54</v>
      </c>
      <c r="C95" s="96" t="s">
        <v>17</v>
      </c>
      <c r="D95" s="97" t="s">
        <v>122</v>
      </c>
      <c r="E95" s="89"/>
      <c r="F95" s="98" t="s">
        <v>70</v>
      </c>
      <c r="G95" s="99" t="s">
        <v>118</v>
      </c>
      <c r="H95" s="100">
        <v>0.6</v>
      </c>
      <c r="I95" s="75">
        <f t="shared" si="4"/>
        <v>407.5</v>
      </c>
      <c r="J95" s="94" t="s">
        <v>154</v>
      </c>
      <c r="K95" s="113">
        <f>I95-I88</f>
        <v>35.600000000000023</v>
      </c>
    </row>
    <row r="96" spans="1:11" s="20" customFormat="1">
      <c r="A96" s="16">
        <v>91</v>
      </c>
      <c r="B96" s="22" t="s">
        <v>50</v>
      </c>
      <c r="C96" s="23" t="s">
        <v>17</v>
      </c>
      <c r="D96" s="25" t="s">
        <v>123</v>
      </c>
      <c r="E96" s="26"/>
      <c r="F96" s="28" t="s">
        <v>22</v>
      </c>
      <c r="G96" s="24" t="s">
        <v>118</v>
      </c>
      <c r="H96" s="27">
        <v>2.2999999999999998</v>
      </c>
      <c r="I96" s="12">
        <f t="shared" si="4"/>
        <v>409.8</v>
      </c>
      <c r="J96" s="30" t="s">
        <v>214</v>
      </c>
      <c r="K96" s="31"/>
    </row>
    <row r="97" spans="1:11" s="20" customFormat="1">
      <c r="A97" s="16">
        <v>92</v>
      </c>
      <c r="B97" s="22" t="s">
        <v>39</v>
      </c>
      <c r="C97" s="23" t="s">
        <v>17</v>
      </c>
      <c r="D97" s="25" t="s">
        <v>124</v>
      </c>
      <c r="E97" s="26"/>
      <c r="F97" s="25" t="s">
        <v>19</v>
      </c>
      <c r="G97" s="24" t="s">
        <v>118</v>
      </c>
      <c r="H97" s="27">
        <v>0.8</v>
      </c>
      <c r="I97" s="12">
        <f t="shared" si="4"/>
        <v>410.6</v>
      </c>
      <c r="J97" s="30" t="s">
        <v>127</v>
      </c>
      <c r="K97" s="31"/>
    </row>
    <row r="98" spans="1:11" s="20" customFormat="1">
      <c r="A98" s="16">
        <v>93</v>
      </c>
      <c r="B98" s="22" t="s">
        <v>27</v>
      </c>
      <c r="C98" s="23" t="s">
        <v>17</v>
      </c>
      <c r="D98" s="25" t="s">
        <v>126</v>
      </c>
      <c r="E98" s="26"/>
      <c r="F98" s="25" t="s">
        <v>31</v>
      </c>
      <c r="G98" s="24" t="s">
        <v>15</v>
      </c>
      <c r="H98" s="27">
        <v>3.7</v>
      </c>
      <c r="I98" s="12">
        <f t="shared" si="4"/>
        <v>414.3</v>
      </c>
      <c r="J98" s="30" t="s">
        <v>128</v>
      </c>
      <c r="K98" s="31"/>
    </row>
    <row r="99" spans="1:11" s="20" customFormat="1">
      <c r="A99" s="16">
        <v>94</v>
      </c>
      <c r="B99" s="22" t="s">
        <v>27</v>
      </c>
      <c r="C99" s="23" t="s">
        <v>17</v>
      </c>
      <c r="D99" s="25" t="s">
        <v>129</v>
      </c>
      <c r="E99" s="26"/>
      <c r="F99" s="28" t="s">
        <v>19</v>
      </c>
      <c r="G99" s="24" t="s">
        <v>23</v>
      </c>
      <c r="H99" s="27">
        <v>0.9</v>
      </c>
      <c r="I99" s="12">
        <f t="shared" si="4"/>
        <v>415.2</v>
      </c>
      <c r="J99" s="13" t="s">
        <v>130</v>
      </c>
      <c r="K99" s="36"/>
    </row>
    <row r="100" spans="1:11" s="37" customFormat="1">
      <c r="A100" s="16">
        <v>95</v>
      </c>
      <c r="B100" s="22" t="s">
        <v>27</v>
      </c>
      <c r="C100" s="23" t="s">
        <v>17</v>
      </c>
      <c r="D100" s="25" t="s">
        <v>131</v>
      </c>
      <c r="E100" s="26"/>
      <c r="F100" s="28" t="s">
        <v>31</v>
      </c>
      <c r="G100" s="24" t="s">
        <v>23</v>
      </c>
      <c r="H100" s="27">
        <v>0.4</v>
      </c>
      <c r="I100" s="12">
        <f t="shared" si="4"/>
        <v>415.59999999999997</v>
      </c>
      <c r="J100" s="30" t="s">
        <v>132</v>
      </c>
      <c r="K100" s="36"/>
    </row>
    <row r="101" spans="1:11">
      <c r="A101" s="16">
        <v>96</v>
      </c>
      <c r="B101" s="22" t="s">
        <v>27</v>
      </c>
      <c r="C101" s="23" t="s">
        <v>17</v>
      </c>
      <c r="D101" s="25" t="s">
        <v>133</v>
      </c>
      <c r="E101" s="26"/>
      <c r="F101" s="25" t="s">
        <v>31</v>
      </c>
      <c r="G101" s="24" t="s">
        <v>23</v>
      </c>
      <c r="H101" s="27">
        <v>0.5</v>
      </c>
      <c r="I101" s="12">
        <f t="shared" si="4"/>
        <v>416.09999999999997</v>
      </c>
      <c r="J101" s="30" t="s">
        <v>134</v>
      </c>
      <c r="K101" s="31"/>
    </row>
    <row r="102" spans="1:11">
      <c r="A102" s="16">
        <v>97</v>
      </c>
      <c r="B102" s="56" t="s">
        <v>135</v>
      </c>
      <c r="C102" s="53" t="s">
        <v>17</v>
      </c>
      <c r="D102" s="25" t="s">
        <v>136</v>
      </c>
      <c r="E102" s="26"/>
      <c r="F102" s="25" t="s">
        <v>19</v>
      </c>
      <c r="G102" s="24" t="s">
        <v>23</v>
      </c>
      <c r="H102" s="27">
        <v>0.6</v>
      </c>
      <c r="I102" s="12">
        <f t="shared" ref="I102:I105" si="5">I101+H102</f>
        <v>416.7</v>
      </c>
      <c r="J102" s="30" t="s">
        <v>139</v>
      </c>
      <c r="K102" s="31"/>
    </row>
    <row r="103" spans="1:11">
      <c r="A103" s="16">
        <v>98</v>
      </c>
      <c r="B103" s="52" t="s">
        <v>41</v>
      </c>
      <c r="C103" s="53" t="s">
        <v>17</v>
      </c>
      <c r="D103" s="25" t="s">
        <v>137</v>
      </c>
      <c r="E103" s="26"/>
      <c r="F103" s="25" t="s">
        <v>31</v>
      </c>
      <c r="G103" s="54" t="s">
        <v>138</v>
      </c>
      <c r="H103" s="27">
        <v>0.2</v>
      </c>
      <c r="I103" s="55">
        <f t="shared" si="5"/>
        <v>416.9</v>
      </c>
      <c r="J103" s="30"/>
      <c r="K103" s="31"/>
    </row>
    <row r="104" spans="1:11" ht="22.5">
      <c r="A104" s="16">
        <v>99</v>
      </c>
      <c r="B104" s="57" t="s">
        <v>48</v>
      </c>
      <c r="C104" s="58"/>
      <c r="D104" s="59"/>
      <c r="E104" s="60" t="s">
        <v>0</v>
      </c>
      <c r="F104" s="59" t="s">
        <v>19</v>
      </c>
      <c r="G104" s="61" t="s">
        <v>23</v>
      </c>
      <c r="H104" s="62">
        <v>0.2</v>
      </c>
      <c r="I104" s="63">
        <f t="shared" si="5"/>
        <v>417.09999999999997</v>
      </c>
      <c r="J104" s="64" t="s">
        <v>193</v>
      </c>
      <c r="K104" s="65"/>
    </row>
    <row r="105" spans="1:11" ht="34.5" thickBot="1">
      <c r="A105" s="101">
        <v>100</v>
      </c>
      <c r="B105" s="102" t="s">
        <v>56</v>
      </c>
      <c r="C105" s="103"/>
      <c r="D105" s="104" t="s">
        <v>140</v>
      </c>
      <c r="E105" s="105"/>
      <c r="F105" s="106" t="s">
        <v>63</v>
      </c>
      <c r="G105" s="107" t="s">
        <v>23</v>
      </c>
      <c r="H105" s="108">
        <v>1</v>
      </c>
      <c r="I105" s="109">
        <f t="shared" si="5"/>
        <v>418.09999999999997</v>
      </c>
      <c r="J105" s="110" t="s">
        <v>218</v>
      </c>
      <c r="K105" s="111"/>
    </row>
  </sheetData>
  <mergeCells count="9">
    <mergeCell ref="H3:I3"/>
    <mergeCell ref="J3:J4"/>
    <mergeCell ref="K3:K4"/>
    <mergeCell ref="A3:A4"/>
    <mergeCell ref="B3:B4"/>
    <mergeCell ref="C3:C4"/>
    <mergeCell ref="D3:D4"/>
    <mergeCell ref="E3:E4"/>
    <mergeCell ref="F3:G3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Normal="100" workbookViewId="0">
      <selection activeCell="J114" sqref="J114"/>
    </sheetView>
  </sheetViews>
  <sheetFormatPr defaultRowHeight="13.5"/>
  <cols>
    <col min="1" max="1" width="3" customWidth="1"/>
    <col min="2" max="3" width="2.75" customWidth="1"/>
    <col min="4" max="4" width="30.625" customWidth="1"/>
    <col min="5" max="5" width="3.625" customWidth="1"/>
    <col min="6" max="6" width="7.375" customWidth="1"/>
    <col min="7" max="7" width="19.375" customWidth="1"/>
    <col min="8" max="8" width="5.125" customWidth="1"/>
    <col min="9" max="9" width="5.625" customWidth="1"/>
    <col min="10" max="10" width="39.125" customWidth="1"/>
    <col min="11" max="11" width="4.5" customWidth="1"/>
  </cols>
  <sheetData>
    <row r="1" spans="1:11">
      <c r="A1" s="1" t="s">
        <v>191</v>
      </c>
      <c r="B1" s="1"/>
      <c r="C1" s="1"/>
      <c r="D1" s="2"/>
      <c r="E1" s="2" t="s">
        <v>228</v>
      </c>
      <c r="F1" s="2"/>
      <c r="G1" s="2"/>
      <c r="H1" s="3"/>
      <c r="I1" s="4"/>
      <c r="J1" s="2"/>
      <c r="K1" s="5"/>
    </row>
    <row r="2" spans="1:11" ht="14.25" thickBot="1">
      <c r="A2" s="2"/>
      <c r="B2" s="2"/>
      <c r="C2" s="2"/>
      <c r="D2" s="2"/>
      <c r="E2" s="6" t="s">
        <v>0</v>
      </c>
      <c r="F2" s="2" t="s">
        <v>1</v>
      </c>
      <c r="G2" s="2"/>
      <c r="H2" s="35"/>
      <c r="I2" s="19"/>
      <c r="J2" s="7"/>
      <c r="K2" s="5" t="s">
        <v>219</v>
      </c>
    </row>
    <row r="3" spans="1:11">
      <c r="A3" s="123"/>
      <c r="B3" s="125" t="s">
        <v>2</v>
      </c>
      <c r="C3" s="125" t="s">
        <v>3</v>
      </c>
      <c r="D3" s="127" t="s">
        <v>4</v>
      </c>
      <c r="E3" s="129" t="s">
        <v>5</v>
      </c>
      <c r="F3" s="131" t="s">
        <v>6</v>
      </c>
      <c r="G3" s="132"/>
      <c r="H3" s="117" t="s">
        <v>7</v>
      </c>
      <c r="I3" s="118"/>
      <c r="J3" s="119" t="s">
        <v>8</v>
      </c>
      <c r="K3" s="121" t="s">
        <v>9</v>
      </c>
    </row>
    <row r="4" spans="1:11" ht="14.25" thickBot="1">
      <c r="A4" s="124"/>
      <c r="B4" s="126"/>
      <c r="C4" s="126"/>
      <c r="D4" s="128"/>
      <c r="E4" s="130"/>
      <c r="F4" s="116" t="s">
        <v>10</v>
      </c>
      <c r="G4" s="116" t="s">
        <v>11</v>
      </c>
      <c r="H4" s="14" t="s">
        <v>12</v>
      </c>
      <c r="I4" s="67" t="s">
        <v>13</v>
      </c>
      <c r="J4" s="120"/>
      <c r="K4" s="122"/>
    </row>
    <row r="5" spans="1:11" ht="14.25" thickTop="1">
      <c r="A5" s="68">
        <v>1</v>
      </c>
      <c r="B5" s="69"/>
      <c r="C5" s="70" t="s">
        <v>17</v>
      </c>
      <c r="D5" s="71" t="s">
        <v>16</v>
      </c>
      <c r="E5" s="72"/>
      <c r="F5" s="73" t="s">
        <v>14</v>
      </c>
      <c r="G5" s="73" t="s">
        <v>15</v>
      </c>
      <c r="H5" s="74">
        <v>0</v>
      </c>
      <c r="I5" s="75">
        <v>0</v>
      </c>
      <c r="J5" s="114" t="s">
        <v>229</v>
      </c>
      <c r="K5" s="76"/>
    </row>
    <row r="6" spans="1:11">
      <c r="A6" s="16">
        <v>2</v>
      </c>
      <c r="B6" s="39"/>
      <c r="C6" s="40" t="s">
        <v>17</v>
      </c>
      <c r="D6" s="9" t="s">
        <v>18</v>
      </c>
      <c r="E6" s="10"/>
      <c r="F6" s="8" t="s">
        <v>19</v>
      </c>
      <c r="G6" s="8" t="s">
        <v>20</v>
      </c>
      <c r="H6" s="11">
        <v>0.2</v>
      </c>
      <c r="I6" s="12">
        <f t="shared" ref="I6:I69" si="0">I5+H6</f>
        <v>0.2</v>
      </c>
      <c r="J6" s="38" t="s">
        <v>156</v>
      </c>
      <c r="K6" s="17"/>
    </row>
    <row r="7" spans="1:11">
      <c r="A7" s="16">
        <v>3</v>
      </c>
      <c r="B7" s="39" t="s">
        <v>27</v>
      </c>
      <c r="C7" s="40" t="s">
        <v>17</v>
      </c>
      <c r="D7" s="9" t="s">
        <v>21</v>
      </c>
      <c r="E7" s="41"/>
      <c r="F7" s="9" t="s">
        <v>22</v>
      </c>
      <c r="G7" s="8" t="s">
        <v>23</v>
      </c>
      <c r="H7" s="11">
        <v>1.7</v>
      </c>
      <c r="I7" s="12">
        <f t="shared" si="0"/>
        <v>1.9</v>
      </c>
      <c r="J7" s="15" t="s">
        <v>24</v>
      </c>
      <c r="K7" s="17"/>
    </row>
    <row r="8" spans="1:11">
      <c r="A8" s="16">
        <v>4</v>
      </c>
      <c r="B8" s="39" t="s">
        <v>27</v>
      </c>
      <c r="C8" s="40" t="s">
        <v>17</v>
      </c>
      <c r="D8" s="9" t="s">
        <v>25</v>
      </c>
      <c r="E8" s="42"/>
      <c r="F8" s="9" t="s">
        <v>22</v>
      </c>
      <c r="G8" s="8" t="s">
        <v>26</v>
      </c>
      <c r="H8" s="11">
        <v>4.8</v>
      </c>
      <c r="I8" s="12">
        <f t="shared" si="0"/>
        <v>6.6999999999999993</v>
      </c>
      <c r="J8" s="13"/>
      <c r="K8" s="17"/>
    </row>
    <row r="9" spans="1:11" ht="22.5">
      <c r="A9" s="16">
        <v>5</v>
      </c>
      <c r="B9" s="39" t="s">
        <v>28</v>
      </c>
      <c r="C9" s="40"/>
      <c r="D9" s="9"/>
      <c r="E9" s="10"/>
      <c r="F9" s="9" t="s">
        <v>29</v>
      </c>
      <c r="G9" s="8" t="s">
        <v>23</v>
      </c>
      <c r="H9" s="11">
        <v>0.1</v>
      </c>
      <c r="I9" s="12">
        <f t="shared" si="0"/>
        <v>6.7999999999999989</v>
      </c>
      <c r="J9" s="15" t="s">
        <v>157</v>
      </c>
      <c r="K9" s="17"/>
    </row>
    <row r="10" spans="1:11" ht="22.5">
      <c r="A10" s="16">
        <v>6</v>
      </c>
      <c r="B10" s="39" t="s">
        <v>27</v>
      </c>
      <c r="C10" s="40" t="s">
        <v>17</v>
      </c>
      <c r="D10" s="9" t="s">
        <v>30</v>
      </c>
      <c r="E10" s="10"/>
      <c r="F10" s="9" t="s">
        <v>31</v>
      </c>
      <c r="G10" s="8" t="s">
        <v>33</v>
      </c>
      <c r="H10" s="11">
        <v>0.4</v>
      </c>
      <c r="I10" s="12">
        <f t="shared" si="0"/>
        <v>7.1999999999999993</v>
      </c>
      <c r="J10" s="15" t="s">
        <v>202</v>
      </c>
      <c r="K10" s="17"/>
    </row>
    <row r="11" spans="1:11">
      <c r="A11" s="16">
        <v>7</v>
      </c>
      <c r="B11" s="39" t="s">
        <v>27</v>
      </c>
      <c r="C11" s="40" t="s">
        <v>17</v>
      </c>
      <c r="D11" s="9" t="s">
        <v>32</v>
      </c>
      <c r="E11" s="10"/>
      <c r="F11" s="9" t="s">
        <v>22</v>
      </c>
      <c r="G11" s="8" t="s">
        <v>34</v>
      </c>
      <c r="H11" s="11">
        <v>16.2</v>
      </c>
      <c r="I11" s="12">
        <f t="shared" si="0"/>
        <v>23.4</v>
      </c>
      <c r="J11" s="13" t="s">
        <v>49</v>
      </c>
      <c r="K11" s="17"/>
    </row>
    <row r="12" spans="1:11">
      <c r="A12" s="16">
        <v>8</v>
      </c>
      <c r="B12" s="39" t="s">
        <v>27</v>
      </c>
      <c r="C12" s="40" t="s">
        <v>17</v>
      </c>
      <c r="D12" s="9" t="s">
        <v>35</v>
      </c>
      <c r="E12" s="6" t="s">
        <v>0</v>
      </c>
      <c r="F12" s="9" t="s">
        <v>19</v>
      </c>
      <c r="G12" s="8" t="s">
        <v>36</v>
      </c>
      <c r="H12" s="11">
        <v>4</v>
      </c>
      <c r="I12" s="12">
        <f t="shared" si="0"/>
        <v>27.4</v>
      </c>
      <c r="J12" s="13"/>
      <c r="K12" s="17"/>
    </row>
    <row r="13" spans="1:11">
      <c r="A13" s="16">
        <v>9</v>
      </c>
      <c r="B13" s="39" t="s">
        <v>27</v>
      </c>
      <c r="C13" s="40" t="s">
        <v>17</v>
      </c>
      <c r="D13" s="9" t="s">
        <v>37</v>
      </c>
      <c r="E13" s="10"/>
      <c r="F13" s="9" t="s">
        <v>19</v>
      </c>
      <c r="G13" s="8" t="s">
        <v>38</v>
      </c>
      <c r="H13" s="11">
        <v>11.9</v>
      </c>
      <c r="I13" s="12">
        <f t="shared" si="0"/>
        <v>39.299999999999997</v>
      </c>
      <c r="J13" s="13" t="s">
        <v>203</v>
      </c>
      <c r="K13" s="17"/>
    </row>
    <row r="14" spans="1:11" ht="22.5">
      <c r="A14" s="16">
        <v>10</v>
      </c>
      <c r="B14" s="39" t="s">
        <v>39</v>
      </c>
      <c r="C14" s="40"/>
      <c r="D14" s="9" t="s">
        <v>40</v>
      </c>
      <c r="E14" s="10"/>
      <c r="F14" s="9" t="s">
        <v>31</v>
      </c>
      <c r="G14" s="8" t="s">
        <v>43</v>
      </c>
      <c r="H14" s="11">
        <v>1.2</v>
      </c>
      <c r="I14" s="12">
        <f t="shared" si="0"/>
        <v>40.5</v>
      </c>
      <c r="J14" s="15" t="s">
        <v>158</v>
      </c>
      <c r="K14" s="17"/>
    </row>
    <row r="15" spans="1:11" s="20" customFormat="1">
      <c r="A15" s="16">
        <v>11</v>
      </c>
      <c r="B15" s="39" t="s">
        <v>41</v>
      </c>
      <c r="C15" s="40"/>
      <c r="D15" s="9" t="s">
        <v>42</v>
      </c>
      <c r="E15" s="10"/>
      <c r="F15" s="9" t="s">
        <v>31</v>
      </c>
      <c r="G15" s="8" t="s">
        <v>23</v>
      </c>
      <c r="H15" s="11">
        <v>0.7</v>
      </c>
      <c r="I15" s="12">
        <f t="shared" si="0"/>
        <v>41.2</v>
      </c>
      <c r="J15" s="13" t="s">
        <v>216</v>
      </c>
      <c r="K15" s="17"/>
    </row>
    <row r="16" spans="1:11" s="20" customFormat="1">
      <c r="A16" s="16">
        <v>12</v>
      </c>
      <c r="B16" s="39" t="s">
        <v>39</v>
      </c>
      <c r="C16" s="40"/>
      <c r="D16" s="9"/>
      <c r="E16" s="42"/>
      <c r="F16" s="9" t="s">
        <v>19</v>
      </c>
      <c r="G16" s="8" t="s">
        <v>23</v>
      </c>
      <c r="H16" s="11">
        <v>0.2</v>
      </c>
      <c r="I16" s="12">
        <f t="shared" si="0"/>
        <v>41.400000000000006</v>
      </c>
      <c r="J16" s="13" t="s">
        <v>159</v>
      </c>
      <c r="K16" s="17"/>
    </row>
    <row r="17" spans="1:11" s="20" customFormat="1">
      <c r="A17" s="16">
        <v>13</v>
      </c>
      <c r="B17" s="39" t="s">
        <v>39</v>
      </c>
      <c r="C17" s="40" t="s">
        <v>17</v>
      </c>
      <c r="D17" s="9"/>
      <c r="E17" s="10"/>
      <c r="F17" s="9" t="s">
        <v>19</v>
      </c>
      <c r="G17" s="8" t="s">
        <v>44</v>
      </c>
      <c r="H17" s="11">
        <v>0.8</v>
      </c>
      <c r="I17" s="12">
        <f t="shared" si="0"/>
        <v>42.2</v>
      </c>
      <c r="J17" s="13" t="s">
        <v>160</v>
      </c>
      <c r="K17" s="17"/>
    </row>
    <row r="18" spans="1:11" s="20" customFormat="1">
      <c r="A18" s="16">
        <v>14</v>
      </c>
      <c r="B18" s="39" t="s">
        <v>27</v>
      </c>
      <c r="C18" s="40" t="s">
        <v>17</v>
      </c>
      <c r="D18" s="9" t="s">
        <v>45</v>
      </c>
      <c r="E18" s="10"/>
      <c r="F18" s="9" t="s">
        <v>19</v>
      </c>
      <c r="G18" s="8" t="s">
        <v>46</v>
      </c>
      <c r="H18" s="11">
        <v>12.7</v>
      </c>
      <c r="I18" s="12">
        <f t="shared" si="0"/>
        <v>54.900000000000006</v>
      </c>
      <c r="J18" s="13" t="s">
        <v>204</v>
      </c>
      <c r="K18" s="17"/>
    </row>
    <row r="19" spans="1:11" s="20" customFormat="1">
      <c r="A19" s="16">
        <v>15</v>
      </c>
      <c r="B19" s="39" t="s">
        <v>27</v>
      </c>
      <c r="C19" s="40" t="s">
        <v>17</v>
      </c>
      <c r="D19" s="9" t="s">
        <v>47</v>
      </c>
      <c r="E19" s="10"/>
      <c r="F19" s="9" t="s">
        <v>19</v>
      </c>
      <c r="G19" s="8" t="s">
        <v>46</v>
      </c>
      <c r="H19" s="11">
        <v>1.6</v>
      </c>
      <c r="I19" s="12">
        <f t="shared" si="0"/>
        <v>56.500000000000007</v>
      </c>
      <c r="J19" s="15" t="s">
        <v>161</v>
      </c>
      <c r="K19" s="17"/>
    </row>
    <row r="20" spans="1:11" s="20" customFormat="1" ht="22.5">
      <c r="A20" s="16">
        <v>16</v>
      </c>
      <c r="B20" s="39" t="s">
        <v>48</v>
      </c>
      <c r="C20" s="40"/>
      <c r="D20" s="9"/>
      <c r="E20" s="10"/>
      <c r="F20" s="9" t="s">
        <v>19</v>
      </c>
      <c r="G20" s="8" t="s">
        <v>23</v>
      </c>
      <c r="H20" s="11">
        <v>9.3000000000000007</v>
      </c>
      <c r="I20" s="12">
        <f t="shared" si="0"/>
        <v>65.800000000000011</v>
      </c>
      <c r="J20" s="15" t="s">
        <v>222</v>
      </c>
      <c r="K20" s="17"/>
    </row>
    <row r="21" spans="1:11" s="20" customFormat="1">
      <c r="A21" s="16">
        <v>17</v>
      </c>
      <c r="B21" s="39" t="s">
        <v>39</v>
      </c>
      <c r="C21" s="40"/>
      <c r="D21" s="9"/>
      <c r="E21" s="10"/>
      <c r="F21" s="9" t="s">
        <v>19</v>
      </c>
      <c r="G21" s="8" t="s">
        <v>23</v>
      </c>
      <c r="H21" s="11">
        <v>1.4</v>
      </c>
      <c r="I21" s="12">
        <f t="shared" si="0"/>
        <v>67.200000000000017</v>
      </c>
      <c r="J21" s="13"/>
      <c r="K21" s="17"/>
    </row>
    <row r="22" spans="1:11" s="20" customFormat="1">
      <c r="A22" s="16">
        <v>18</v>
      </c>
      <c r="B22" s="39" t="s">
        <v>41</v>
      </c>
      <c r="C22" s="40"/>
      <c r="D22" s="9"/>
      <c r="E22" s="10"/>
      <c r="F22" s="9" t="s">
        <v>31</v>
      </c>
      <c r="G22" s="8" t="s">
        <v>23</v>
      </c>
      <c r="H22" s="11">
        <v>0.2</v>
      </c>
      <c r="I22" s="12">
        <f t="shared" si="0"/>
        <v>67.40000000000002</v>
      </c>
      <c r="J22" s="13" t="s">
        <v>217</v>
      </c>
      <c r="K22" s="17"/>
    </row>
    <row r="23" spans="1:11" s="20" customFormat="1">
      <c r="A23" s="16">
        <v>19</v>
      </c>
      <c r="B23" s="39" t="s">
        <v>54</v>
      </c>
      <c r="C23" s="40"/>
      <c r="D23" s="9"/>
      <c r="E23" s="10"/>
      <c r="F23" s="9" t="s">
        <v>14</v>
      </c>
      <c r="G23" s="8" t="s">
        <v>23</v>
      </c>
      <c r="H23" s="11">
        <v>0.3</v>
      </c>
      <c r="I23" s="12">
        <f t="shared" si="0"/>
        <v>67.700000000000017</v>
      </c>
      <c r="J23" s="13"/>
      <c r="K23" s="17"/>
    </row>
    <row r="24" spans="1:11" s="20" customFormat="1">
      <c r="A24" s="68">
        <v>20</v>
      </c>
      <c r="B24" s="77" t="s">
        <v>56</v>
      </c>
      <c r="C24" s="78"/>
      <c r="D24" s="79" t="s">
        <v>142</v>
      </c>
      <c r="E24" s="80"/>
      <c r="F24" s="81" t="s">
        <v>143</v>
      </c>
      <c r="G24" s="73" t="s">
        <v>23</v>
      </c>
      <c r="H24" s="82">
        <v>1.6</v>
      </c>
      <c r="I24" s="75">
        <f>I23+H24</f>
        <v>69.300000000000011</v>
      </c>
      <c r="J24" s="83" t="s">
        <v>220</v>
      </c>
      <c r="K24" s="76"/>
    </row>
    <row r="25" spans="1:11" s="20" customFormat="1">
      <c r="A25" s="16">
        <v>21</v>
      </c>
      <c r="B25" s="39" t="s">
        <v>50</v>
      </c>
      <c r="C25" s="40"/>
      <c r="D25" s="9"/>
      <c r="E25" s="10"/>
      <c r="F25" s="9" t="s">
        <v>51</v>
      </c>
      <c r="G25" s="8" t="s">
        <v>46</v>
      </c>
      <c r="H25" s="11">
        <v>0.3</v>
      </c>
      <c r="I25" s="12">
        <f t="shared" si="0"/>
        <v>69.600000000000009</v>
      </c>
      <c r="J25" s="13" t="s">
        <v>162</v>
      </c>
      <c r="K25" s="17"/>
    </row>
    <row r="26" spans="1:11" s="20" customFormat="1">
      <c r="A26" s="16">
        <v>22</v>
      </c>
      <c r="B26" s="39" t="s">
        <v>39</v>
      </c>
      <c r="C26" s="40" t="s">
        <v>17</v>
      </c>
      <c r="D26" s="9" t="s">
        <v>52</v>
      </c>
      <c r="E26" s="42"/>
      <c r="F26" s="9" t="s">
        <v>19</v>
      </c>
      <c r="G26" s="8" t="s">
        <v>53</v>
      </c>
      <c r="H26" s="11">
        <v>0.5</v>
      </c>
      <c r="I26" s="12">
        <f t="shared" si="0"/>
        <v>70.100000000000009</v>
      </c>
      <c r="J26" s="13" t="s">
        <v>162</v>
      </c>
      <c r="K26" s="17"/>
    </row>
    <row r="27" spans="1:11" s="20" customFormat="1">
      <c r="A27" s="16">
        <v>23</v>
      </c>
      <c r="B27" s="39" t="s">
        <v>54</v>
      </c>
      <c r="C27" s="40"/>
      <c r="D27" s="9"/>
      <c r="E27" s="66" t="s">
        <v>0</v>
      </c>
      <c r="F27" s="9" t="s">
        <v>14</v>
      </c>
      <c r="G27" s="8" t="s">
        <v>55</v>
      </c>
      <c r="H27" s="11">
        <v>1.2</v>
      </c>
      <c r="I27" s="12">
        <f t="shared" si="0"/>
        <v>71.300000000000011</v>
      </c>
      <c r="J27" s="13" t="s">
        <v>94</v>
      </c>
      <c r="K27" s="17"/>
    </row>
    <row r="28" spans="1:11" s="20" customFormat="1">
      <c r="A28" s="16">
        <v>24</v>
      </c>
      <c r="B28" s="39" t="s">
        <v>50</v>
      </c>
      <c r="C28" s="40"/>
      <c r="D28" s="9"/>
      <c r="E28" s="10"/>
      <c r="F28" s="9" t="s">
        <v>51</v>
      </c>
      <c r="G28" s="8" t="s">
        <v>53</v>
      </c>
      <c r="H28" s="11">
        <v>1.4</v>
      </c>
      <c r="I28" s="12">
        <f t="shared" si="0"/>
        <v>72.700000000000017</v>
      </c>
      <c r="J28" s="13"/>
      <c r="K28" s="17"/>
    </row>
    <row r="29" spans="1:11" s="20" customFormat="1">
      <c r="A29" s="16">
        <v>25</v>
      </c>
      <c r="B29" s="39" t="s">
        <v>48</v>
      </c>
      <c r="C29" s="40" t="s">
        <v>17</v>
      </c>
      <c r="D29" s="9" t="s">
        <v>58</v>
      </c>
      <c r="E29" s="44"/>
      <c r="F29" s="9" t="s">
        <v>19</v>
      </c>
      <c r="G29" s="8" t="s">
        <v>59</v>
      </c>
      <c r="H29" s="11">
        <v>3</v>
      </c>
      <c r="I29" s="12">
        <f>I28+H29</f>
        <v>75.700000000000017</v>
      </c>
      <c r="J29" s="13" t="s">
        <v>164</v>
      </c>
      <c r="K29" s="17"/>
    </row>
    <row r="30" spans="1:11" s="20" customFormat="1">
      <c r="A30" s="68">
        <v>26</v>
      </c>
      <c r="B30" s="77" t="s">
        <v>56</v>
      </c>
      <c r="C30" s="78"/>
      <c r="D30" s="79" t="s">
        <v>163</v>
      </c>
      <c r="E30" s="84"/>
      <c r="F30" s="81" t="s">
        <v>144</v>
      </c>
      <c r="G30" s="73" t="s">
        <v>141</v>
      </c>
      <c r="H30" s="82">
        <v>14</v>
      </c>
      <c r="I30" s="75">
        <f t="shared" ref="I30" si="1">I29+H30</f>
        <v>89.700000000000017</v>
      </c>
      <c r="J30" s="83" t="s">
        <v>223</v>
      </c>
      <c r="K30" s="76"/>
    </row>
    <row r="31" spans="1:11" s="20" customFormat="1">
      <c r="A31" s="16">
        <v>27</v>
      </c>
      <c r="B31" s="39" t="s">
        <v>39</v>
      </c>
      <c r="C31" s="40"/>
      <c r="D31" s="9"/>
      <c r="E31" s="10"/>
      <c r="F31" s="9" t="s">
        <v>19</v>
      </c>
      <c r="G31" s="8" t="s">
        <v>44</v>
      </c>
      <c r="H31" s="11">
        <v>1.6</v>
      </c>
      <c r="I31" s="12">
        <f>I30+H31</f>
        <v>91.300000000000011</v>
      </c>
      <c r="J31" s="13" t="s">
        <v>165</v>
      </c>
      <c r="K31" s="17"/>
    </row>
    <row r="32" spans="1:11" s="20" customFormat="1">
      <c r="A32" s="16">
        <v>28</v>
      </c>
      <c r="B32" s="39" t="s">
        <v>206</v>
      </c>
      <c r="C32" s="40"/>
      <c r="D32" s="9"/>
      <c r="E32" s="10"/>
      <c r="F32" s="9" t="s">
        <v>19</v>
      </c>
      <c r="G32" s="8" t="s">
        <v>60</v>
      </c>
      <c r="H32" s="11">
        <v>17.2</v>
      </c>
      <c r="I32" s="12">
        <f t="shared" si="0"/>
        <v>108.50000000000001</v>
      </c>
      <c r="J32" s="13" t="s">
        <v>205</v>
      </c>
      <c r="K32" s="17"/>
    </row>
    <row r="33" spans="1:11" s="20" customFormat="1">
      <c r="A33" s="16">
        <v>29</v>
      </c>
      <c r="B33" s="39" t="s">
        <v>39</v>
      </c>
      <c r="C33" s="40"/>
      <c r="D33" s="9"/>
      <c r="E33" s="10"/>
      <c r="F33" s="9" t="s">
        <v>19</v>
      </c>
      <c r="G33" s="8" t="s">
        <v>60</v>
      </c>
      <c r="H33" s="11">
        <v>6.1</v>
      </c>
      <c r="I33" s="12">
        <f t="shared" si="0"/>
        <v>114.60000000000001</v>
      </c>
      <c r="J33" s="13" t="s">
        <v>177</v>
      </c>
      <c r="K33" s="17"/>
    </row>
    <row r="34" spans="1:11" s="20" customFormat="1">
      <c r="A34" s="68">
        <v>30</v>
      </c>
      <c r="B34" s="77" t="s">
        <v>56</v>
      </c>
      <c r="C34" s="78"/>
      <c r="D34" s="79" t="s">
        <v>200</v>
      </c>
      <c r="E34" s="85"/>
      <c r="F34" s="81" t="s">
        <v>63</v>
      </c>
      <c r="G34" s="73" t="s">
        <v>60</v>
      </c>
      <c r="H34" s="82">
        <v>5.5</v>
      </c>
      <c r="I34" s="75">
        <f t="shared" si="0"/>
        <v>120.10000000000001</v>
      </c>
      <c r="J34" s="83" t="s">
        <v>224</v>
      </c>
      <c r="K34" s="76"/>
    </row>
    <row r="35" spans="1:11" s="37" customFormat="1">
      <c r="A35" s="16"/>
      <c r="B35" s="39" t="s">
        <v>27</v>
      </c>
      <c r="C35" s="40"/>
      <c r="D35" s="43"/>
      <c r="E35" s="10"/>
      <c r="F35" s="9" t="s">
        <v>31</v>
      </c>
      <c r="G35" s="8" t="s">
        <v>60</v>
      </c>
      <c r="H35" s="11">
        <v>11.6</v>
      </c>
      <c r="I35" s="12">
        <f t="shared" si="0"/>
        <v>131.70000000000002</v>
      </c>
      <c r="J35" s="51"/>
      <c r="K35" s="17"/>
    </row>
    <row r="36" spans="1:11" s="20" customFormat="1">
      <c r="A36" s="16">
        <v>31</v>
      </c>
      <c r="B36" s="39" t="s">
        <v>27</v>
      </c>
      <c r="C36" s="40" t="s">
        <v>17</v>
      </c>
      <c r="D36" s="9" t="s">
        <v>62</v>
      </c>
      <c r="E36" s="10"/>
      <c r="F36" s="9" t="s">
        <v>19</v>
      </c>
      <c r="G36" s="8" t="s">
        <v>23</v>
      </c>
      <c r="H36" s="11">
        <v>0.1</v>
      </c>
      <c r="I36" s="12">
        <f t="shared" si="0"/>
        <v>131.80000000000001</v>
      </c>
      <c r="J36" s="13" t="s">
        <v>194</v>
      </c>
      <c r="K36" s="17"/>
    </row>
    <row r="37" spans="1:11" s="20" customFormat="1">
      <c r="A37" s="16">
        <v>32</v>
      </c>
      <c r="B37" s="39" t="s">
        <v>39</v>
      </c>
      <c r="C37" s="40"/>
      <c r="D37" s="9"/>
      <c r="E37" s="10"/>
      <c r="F37" s="9" t="s">
        <v>19</v>
      </c>
      <c r="G37" s="8" t="s">
        <v>23</v>
      </c>
      <c r="H37" s="11">
        <v>0.3</v>
      </c>
      <c r="I37" s="12">
        <f t="shared" si="0"/>
        <v>132.10000000000002</v>
      </c>
      <c r="J37" s="13" t="s">
        <v>167</v>
      </c>
      <c r="K37" s="17"/>
    </row>
    <row r="38" spans="1:11" s="20" customFormat="1">
      <c r="A38" s="16">
        <v>33</v>
      </c>
      <c r="B38" s="39" t="s">
        <v>41</v>
      </c>
      <c r="C38" s="40"/>
      <c r="D38" s="9"/>
      <c r="E38" s="66" t="s">
        <v>0</v>
      </c>
      <c r="F38" s="9" t="s">
        <v>31</v>
      </c>
      <c r="G38" s="8" t="s">
        <v>23</v>
      </c>
      <c r="H38" s="11">
        <v>0.1</v>
      </c>
      <c r="I38" s="12">
        <f t="shared" si="0"/>
        <v>132.20000000000002</v>
      </c>
      <c r="J38" s="13"/>
      <c r="K38" s="17"/>
    </row>
    <row r="39" spans="1:11" s="20" customFormat="1">
      <c r="A39" s="16">
        <v>34</v>
      </c>
      <c r="B39" s="39" t="s">
        <v>27</v>
      </c>
      <c r="C39" s="40"/>
      <c r="D39" s="9"/>
      <c r="E39" s="6" t="s">
        <v>0</v>
      </c>
      <c r="F39" s="9" t="s">
        <v>31</v>
      </c>
      <c r="G39" s="8" t="s">
        <v>23</v>
      </c>
      <c r="H39" s="11">
        <v>0.3</v>
      </c>
      <c r="I39" s="12">
        <f t="shared" si="0"/>
        <v>132.50000000000003</v>
      </c>
      <c r="J39" s="13" t="s">
        <v>225</v>
      </c>
      <c r="K39" s="17"/>
    </row>
    <row r="40" spans="1:11" s="20" customFormat="1">
      <c r="A40" s="16">
        <v>35</v>
      </c>
      <c r="B40" s="39" t="s">
        <v>39</v>
      </c>
      <c r="C40" s="40" t="s">
        <v>17</v>
      </c>
      <c r="D40" s="9" t="s">
        <v>168</v>
      </c>
      <c r="E40" s="10"/>
      <c r="F40" s="9" t="s">
        <v>19</v>
      </c>
      <c r="G40" s="8" t="s">
        <v>44</v>
      </c>
      <c r="H40" s="11">
        <v>0.2</v>
      </c>
      <c r="I40" s="12">
        <f t="shared" si="0"/>
        <v>132.70000000000002</v>
      </c>
      <c r="J40" s="13"/>
      <c r="K40" s="17"/>
    </row>
    <row r="41" spans="1:11" s="20" customFormat="1">
      <c r="A41" s="16">
        <v>36</v>
      </c>
      <c r="B41" s="39" t="s">
        <v>48</v>
      </c>
      <c r="C41" s="40"/>
      <c r="D41" s="9"/>
      <c r="E41" s="10"/>
      <c r="F41" s="9" t="s">
        <v>19</v>
      </c>
      <c r="G41" s="8" t="s">
        <v>64</v>
      </c>
      <c r="H41" s="11">
        <v>30.4</v>
      </c>
      <c r="I41" s="12">
        <f t="shared" si="0"/>
        <v>163.10000000000002</v>
      </c>
      <c r="J41" s="13" t="s">
        <v>207</v>
      </c>
      <c r="K41" s="17"/>
    </row>
    <row r="42" spans="1:11" s="20" customFormat="1" ht="45">
      <c r="A42" s="68">
        <v>37</v>
      </c>
      <c r="B42" s="77" t="s">
        <v>56</v>
      </c>
      <c r="C42" s="78"/>
      <c r="D42" s="79" t="s">
        <v>149</v>
      </c>
      <c r="E42" s="85"/>
      <c r="F42" s="81" t="s">
        <v>63</v>
      </c>
      <c r="G42" s="73" t="s">
        <v>64</v>
      </c>
      <c r="H42" s="82">
        <v>16.899999999999999</v>
      </c>
      <c r="I42" s="75">
        <f t="shared" si="0"/>
        <v>180.00000000000003</v>
      </c>
      <c r="J42" s="86" t="s">
        <v>230</v>
      </c>
      <c r="K42" s="115">
        <f>I42</f>
        <v>180.00000000000003</v>
      </c>
    </row>
    <row r="43" spans="1:11" s="20" customFormat="1">
      <c r="A43" s="16">
        <v>38</v>
      </c>
      <c r="B43" s="39" t="s">
        <v>41</v>
      </c>
      <c r="C43" s="40" t="s">
        <v>17</v>
      </c>
      <c r="D43" s="9" t="s">
        <v>65</v>
      </c>
      <c r="E43" s="10"/>
      <c r="F43" s="9" t="s">
        <v>31</v>
      </c>
      <c r="G43" s="8" t="s">
        <v>23</v>
      </c>
      <c r="H43" s="11">
        <v>14</v>
      </c>
      <c r="I43" s="12">
        <f t="shared" si="0"/>
        <v>194.00000000000003</v>
      </c>
      <c r="J43" s="13" t="s">
        <v>170</v>
      </c>
      <c r="K43" s="17"/>
    </row>
    <row r="44" spans="1:11" s="20" customFormat="1">
      <c r="A44" s="68">
        <v>39</v>
      </c>
      <c r="B44" s="77" t="s">
        <v>56</v>
      </c>
      <c r="C44" s="78"/>
      <c r="D44" s="79" t="s">
        <v>169</v>
      </c>
      <c r="E44" s="85"/>
      <c r="F44" s="81" t="s">
        <v>57</v>
      </c>
      <c r="G44" s="73" t="s">
        <v>23</v>
      </c>
      <c r="H44" s="82">
        <v>0.2</v>
      </c>
      <c r="I44" s="75">
        <f t="shared" si="0"/>
        <v>194.20000000000002</v>
      </c>
      <c r="J44" s="83" t="s">
        <v>151</v>
      </c>
      <c r="K44" s="76"/>
    </row>
    <row r="45" spans="1:11" s="20" customFormat="1">
      <c r="A45" s="16">
        <v>40</v>
      </c>
      <c r="B45" s="39" t="s">
        <v>39</v>
      </c>
      <c r="C45" s="40" t="s">
        <v>17</v>
      </c>
      <c r="D45" s="9" t="s">
        <v>65</v>
      </c>
      <c r="E45" s="10"/>
      <c r="F45" s="9" t="s">
        <v>31</v>
      </c>
      <c r="G45" s="8" t="s">
        <v>64</v>
      </c>
      <c r="H45" s="11">
        <v>0.2</v>
      </c>
      <c r="I45" s="12">
        <f t="shared" si="0"/>
        <v>194.4</v>
      </c>
      <c r="J45" s="15"/>
      <c r="K45" s="17"/>
    </row>
    <row r="46" spans="1:11" s="20" customFormat="1">
      <c r="A46" s="16">
        <v>41</v>
      </c>
      <c r="B46" s="39" t="s">
        <v>41</v>
      </c>
      <c r="C46" s="40" t="s">
        <v>17</v>
      </c>
      <c r="D46" s="9" t="s">
        <v>67</v>
      </c>
      <c r="E46" s="10"/>
      <c r="F46" s="9" t="s">
        <v>22</v>
      </c>
      <c r="G46" s="8" t="s">
        <v>23</v>
      </c>
      <c r="H46" s="11">
        <v>2.8</v>
      </c>
      <c r="I46" s="12">
        <f t="shared" si="0"/>
        <v>197.20000000000002</v>
      </c>
      <c r="J46" s="15"/>
      <c r="K46" s="17"/>
    </row>
    <row r="47" spans="1:11" s="20" customFormat="1">
      <c r="A47" s="16">
        <v>42</v>
      </c>
      <c r="B47" s="39" t="s">
        <v>54</v>
      </c>
      <c r="C47" s="40" t="s">
        <v>17</v>
      </c>
      <c r="D47" s="9" t="s">
        <v>66</v>
      </c>
      <c r="E47" s="10"/>
      <c r="F47" s="9" t="s">
        <v>14</v>
      </c>
      <c r="G47" s="8" t="s">
        <v>23</v>
      </c>
      <c r="H47" s="11">
        <v>1.9</v>
      </c>
      <c r="I47" s="12">
        <f t="shared" si="0"/>
        <v>199.10000000000002</v>
      </c>
      <c r="J47" s="13" t="s">
        <v>171</v>
      </c>
      <c r="K47" s="17"/>
    </row>
    <row r="48" spans="1:11" s="20" customFormat="1">
      <c r="A48" s="16">
        <v>43</v>
      </c>
      <c r="B48" s="39" t="s">
        <v>41</v>
      </c>
      <c r="C48" s="40" t="s">
        <v>17</v>
      </c>
      <c r="D48" s="9" t="s">
        <v>172</v>
      </c>
      <c r="E48" s="44"/>
      <c r="F48" s="9" t="s">
        <v>22</v>
      </c>
      <c r="G48" s="8" t="s">
        <v>44</v>
      </c>
      <c r="H48" s="11">
        <v>1.9</v>
      </c>
      <c r="I48" s="12">
        <f t="shared" si="0"/>
        <v>201.00000000000003</v>
      </c>
      <c r="J48" s="13"/>
      <c r="K48" s="17"/>
    </row>
    <row r="49" spans="1:12" s="20" customFormat="1">
      <c r="A49" s="16">
        <v>44</v>
      </c>
      <c r="B49" s="39" t="s">
        <v>27</v>
      </c>
      <c r="C49" s="40" t="s">
        <v>17</v>
      </c>
      <c r="D49" s="9" t="s">
        <v>68</v>
      </c>
      <c r="E49" s="10"/>
      <c r="F49" s="9" t="s">
        <v>22</v>
      </c>
      <c r="G49" s="8" t="s">
        <v>23</v>
      </c>
      <c r="H49" s="11">
        <v>3.7</v>
      </c>
      <c r="I49" s="12">
        <f t="shared" si="0"/>
        <v>204.70000000000002</v>
      </c>
      <c r="J49" s="13" t="s">
        <v>173</v>
      </c>
      <c r="K49" s="17"/>
    </row>
    <row r="50" spans="1:12" s="20" customFormat="1">
      <c r="A50" s="16">
        <v>45</v>
      </c>
      <c r="B50" s="39" t="s">
        <v>54</v>
      </c>
      <c r="C50" s="40"/>
      <c r="D50" s="9"/>
      <c r="E50" s="10"/>
      <c r="F50" s="9" t="s">
        <v>14</v>
      </c>
      <c r="G50" s="8" t="s">
        <v>23</v>
      </c>
      <c r="H50" s="11">
        <v>5.3</v>
      </c>
      <c r="I50" s="12">
        <f t="shared" si="0"/>
        <v>210.00000000000003</v>
      </c>
      <c r="J50" s="13"/>
      <c r="K50" s="17"/>
    </row>
    <row r="51" spans="1:12" s="20" customFormat="1">
      <c r="A51" s="16">
        <v>46</v>
      </c>
      <c r="B51" s="39" t="s">
        <v>27</v>
      </c>
      <c r="C51" s="40" t="s">
        <v>17</v>
      </c>
      <c r="D51" s="9"/>
      <c r="E51" s="10"/>
      <c r="F51" s="9" t="s">
        <v>22</v>
      </c>
      <c r="G51" s="8" t="s">
        <v>69</v>
      </c>
      <c r="H51" s="11">
        <v>4.5</v>
      </c>
      <c r="I51" s="12">
        <f t="shared" si="0"/>
        <v>214.50000000000003</v>
      </c>
      <c r="J51" s="13"/>
      <c r="K51" s="17"/>
    </row>
    <row r="52" spans="1:12" s="20" customFormat="1">
      <c r="A52" s="68">
        <v>47</v>
      </c>
      <c r="B52" s="77" t="s">
        <v>56</v>
      </c>
      <c r="C52" s="78"/>
      <c r="D52" s="79" t="s">
        <v>201</v>
      </c>
      <c r="E52" s="87"/>
      <c r="F52" s="81" t="s">
        <v>61</v>
      </c>
      <c r="G52" s="73" t="s">
        <v>69</v>
      </c>
      <c r="H52" s="82">
        <v>2.5</v>
      </c>
      <c r="I52" s="75">
        <f t="shared" si="0"/>
        <v>217.00000000000003</v>
      </c>
      <c r="J52" s="86" t="s">
        <v>215</v>
      </c>
      <c r="K52" s="76"/>
    </row>
    <row r="53" spans="1:12" s="20" customFormat="1">
      <c r="A53" s="16">
        <v>48</v>
      </c>
      <c r="B53" s="39" t="s">
        <v>54</v>
      </c>
      <c r="C53" s="40"/>
      <c r="D53" s="9"/>
      <c r="E53" s="10"/>
      <c r="F53" s="9" t="s">
        <v>70</v>
      </c>
      <c r="G53" s="8" t="s">
        <v>69</v>
      </c>
      <c r="H53" s="11">
        <v>5.6</v>
      </c>
      <c r="I53" s="12">
        <f t="shared" si="0"/>
        <v>222.60000000000002</v>
      </c>
      <c r="J53" s="13" t="s">
        <v>174</v>
      </c>
      <c r="K53" s="17"/>
    </row>
    <row r="54" spans="1:12" s="20" customFormat="1">
      <c r="A54" s="16">
        <v>49</v>
      </c>
      <c r="B54" s="39" t="s">
        <v>41</v>
      </c>
      <c r="C54" s="40"/>
      <c r="D54" s="9"/>
      <c r="E54" s="10"/>
      <c r="F54" s="9" t="s">
        <v>31</v>
      </c>
      <c r="G54" s="8" t="s">
        <v>23</v>
      </c>
      <c r="H54" s="11">
        <v>0.2</v>
      </c>
      <c r="I54" s="12">
        <f t="shared" si="0"/>
        <v>222.8</v>
      </c>
      <c r="J54" s="45" t="s">
        <v>176</v>
      </c>
      <c r="K54" s="17"/>
    </row>
    <row r="55" spans="1:12" s="20" customFormat="1">
      <c r="A55" s="16">
        <v>50</v>
      </c>
      <c r="B55" s="39" t="s">
        <v>54</v>
      </c>
      <c r="C55" s="40" t="s">
        <v>17</v>
      </c>
      <c r="D55" s="9"/>
      <c r="E55" s="46"/>
      <c r="F55" s="9" t="s">
        <v>70</v>
      </c>
      <c r="G55" s="8" t="s">
        <v>23</v>
      </c>
      <c r="H55" s="11">
        <v>1.4</v>
      </c>
      <c r="I55" s="12">
        <f t="shared" si="0"/>
        <v>224.20000000000002</v>
      </c>
      <c r="J55" s="45" t="s">
        <v>175</v>
      </c>
      <c r="K55" s="17"/>
    </row>
    <row r="56" spans="1:12" s="20" customFormat="1">
      <c r="A56" s="16">
        <v>51</v>
      </c>
      <c r="B56" s="39" t="s">
        <v>39</v>
      </c>
      <c r="C56" s="40"/>
      <c r="D56" s="9"/>
      <c r="E56" s="10"/>
      <c r="F56" s="9" t="s">
        <v>19</v>
      </c>
      <c r="G56" s="8" t="s">
        <v>69</v>
      </c>
      <c r="H56" s="11">
        <v>1.2</v>
      </c>
      <c r="I56" s="12">
        <f t="shared" si="0"/>
        <v>225.4</v>
      </c>
      <c r="J56" s="45"/>
      <c r="K56" s="17"/>
    </row>
    <row r="57" spans="1:12" s="20" customFormat="1">
      <c r="A57" s="16">
        <v>52</v>
      </c>
      <c r="B57" s="39" t="s">
        <v>27</v>
      </c>
      <c r="C57" s="40" t="s">
        <v>17</v>
      </c>
      <c r="D57" s="9" t="s">
        <v>71</v>
      </c>
      <c r="E57" s="10"/>
      <c r="F57" s="9" t="s">
        <v>19</v>
      </c>
      <c r="G57" s="8" t="s">
        <v>69</v>
      </c>
      <c r="H57" s="11">
        <v>0.1</v>
      </c>
      <c r="I57" s="12">
        <f t="shared" si="0"/>
        <v>225.5</v>
      </c>
      <c r="J57" s="13" t="s">
        <v>178</v>
      </c>
      <c r="K57" s="17"/>
    </row>
    <row r="58" spans="1:12" s="20" customFormat="1">
      <c r="A58" s="16">
        <v>53</v>
      </c>
      <c r="B58" s="39" t="s">
        <v>41</v>
      </c>
      <c r="C58" s="40"/>
      <c r="D58" s="9"/>
      <c r="E58" s="10"/>
      <c r="F58" s="9" t="s">
        <v>31</v>
      </c>
      <c r="G58" s="8" t="s">
        <v>69</v>
      </c>
      <c r="H58" s="11">
        <v>6.6</v>
      </c>
      <c r="I58" s="12">
        <f t="shared" si="0"/>
        <v>232.1</v>
      </c>
      <c r="J58" s="13" t="s">
        <v>179</v>
      </c>
      <c r="K58" s="17"/>
    </row>
    <row r="59" spans="1:12" s="20" customFormat="1">
      <c r="A59" s="16">
        <v>54</v>
      </c>
      <c r="B59" s="39" t="s">
        <v>27</v>
      </c>
      <c r="C59" s="40" t="s">
        <v>17</v>
      </c>
      <c r="D59" s="9" t="s">
        <v>181</v>
      </c>
      <c r="E59" s="10"/>
      <c r="F59" s="9" t="s">
        <v>19</v>
      </c>
      <c r="G59" s="8" t="s">
        <v>69</v>
      </c>
      <c r="H59" s="11">
        <v>0.1</v>
      </c>
      <c r="I59" s="12">
        <f t="shared" si="0"/>
        <v>232.2</v>
      </c>
      <c r="J59" s="15"/>
      <c r="K59" s="17"/>
    </row>
    <row r="60" spans="1:12" s="20" customFormat="1">
      <c r="A60" s="16">
        <v>55</v>
      </c>
      <c r="B60" s="39" t="s">
        <v>27</v>
      </c>
      <c r="C60" s="40" t="s">
        <v>17</v>
      </c>
      <c r="D60" s="9" t="s">
        <v>72</v>
      </c>
      <c r="E60" s="44"/>
      <c r="F60" s="9" t="s">
        <v>31</v>
      </c>
      <c r="G60" s="8" t="s">
        <v>69</v>
      </c>
      <c r="H60" s="11">
        <v>0.1</v>
      </c>
      <c r="I60" s="12">
        <f t="shared" si="0"/>
        <v>232.29999999999998</v>
      </c>
      <c r="J60" s="13"/>
      <c r="K60" s="17"/>
    </row>
    <row r="61" spans="1:12" s="20" customFormat="1" ht="33.75">
      <c r="A61" s="68">
        <v>56</v>
      </c>
      <c r="B61" s="77" t="s">
        <v>56</v>
      </c>
      <c r="C61" s="78"/>
      <c r="D61" s="79" t="s">
        <v>145</v>
      </c>
      <c r="E61" s="85"/>
      <c r="F61" s="88" t="s">
        <v>148</v>
      </c>
      <c r="G61" s="73" t="s">
        <v>69</v>
      </c>
      <c r="H61" s="82">
        <v>0.3</v>
      </c>
      <c r="I61" s="75">
        <f>I60+H61</f>
        <v>232.6</v>
      </c>
      <c r="J61" s="86" t="s">
        <v>196</v>
      </c>
      <c r="K61" s="112">
        <f>I61-K42</f>
        <v>52.599999999999966</v>
      </c>
      <c r="L61" s="21"/>
    </row>
    <row r="62" spans="1:12" s="20" customFormat="1">
      <c r="A62" s="16">
        <v>57</v>
      </c>
      <c r="B62" s="39" t="s">
        <v>27</v>
      </c>
      <c r="C62" s="40" t="s">
        <v>17</v>
      </c>
      <c r="D62" s="9" t="s">
        <v>72</v>
      </c>
      <c r="E62" s="44"/>
      <c r="F62" s="9" t="s">
        <v>31</v>
      </c>
      <c r="G62" s="8" t="s">
        <v>73</v>
      </c>
      <c r="H62" s="11">
        <v>0.3</v>
      </c>
      <c r="I62" s="12">
        <f>H62+I61</f>
        <v>232.9</v>
      </c>
      <c r="J62" s="13" t="s">
        <v>182</v>
      </c>
      <c r="K62" s="17"/>
    </row>
    <row r="63" spans="1:12" s="20" customFormat="1">
      <c r="A63" s="16">
        <v>58</v>
      </c>
      <c r="B63" s="39" t="s">
        <v>27</v>
      </c>
      <c r="C63" s="40" t="s">
        <v>17</v>
      </c>
      <c r="D63" s="9" t="s">
        <v>183</v>
      </c>
      <c r="E63" s="10"/>
      <c r="F63" s="9" t="s">
        <v>19</v>
      </c>
      <c r="G63" s="8" t="s">
        <v>74</v>
      </c>
      <c r="H63" s="11">
        <v>9.5</v>
      </c>
      <c r="I63" s="12">
        <f>I62+H63</f>
        <v>242.4</v>
      </c>
      <c r="J63" s="13" t="s">
        <v>184</v>
      </c>
      <c r="K63" s="17"/>
    </row>
    <row r="64" spans="1:12" s="20" customFormat="1">
      <c r="A64" s="68">
        <v>59</v>
      </c>
      <c r="B64" s="77" t="s">
        <v>56</v>
      </c>
      <c r="C64" s="78"/>
      <c r="D64" s="79" t="s">
        <v>226</v>
      </c>
      <c r="E64" s="85"/>
      <c r="F64" s="81" t="s">
        <v>63</v>
      </c>
      <c r="G64" s="73" t="s">
        <v>74</v>
      </c>
      <c r="H64" s="82">
        <v>9.6999999999999993</v>
      </c>
      <c r="I64" s="75">
        <f t="shared" si="0"/>
        <v>252.1</v>
      </c>
      <c r="J64" s="83" t="s">
        <v>75</v>
      </c>
      <c r="K64" s="76"/>
    </row>
    <row r="65" spans="1:11" s="20" customFormat="1">
      <c r="A65" s="16">
        <v>60</v>
      </c>
      <c r="B65" s="39" t="s">
        <v>50</v>
      </c>
      <c r="C65" s="40"/>
      <c r="D65" s="9"/>
      <c r="E65" s="10"/>
      <c r="F65" s="9" t="s">
        <v>14</v>
      </c>
      <c r="G65" s="8" t="s">
        <v>44</v>
      </c>
      <c r="H65" s="11">
        <v>14.5</v>
      </c>
      <c r="I65" s="12">
        <f t="shared" si="0"/>
        <v>266.60000000000002</v>
      </c>
      <c r="J65" s="13" t="s">
        <v>208</v>
      </c>
      <c r="K65" s="17"/>
    </row>
    <row r="66" spans="1:11" s="20" customFormat="1">
      <c r="A66" s="16">
        <v>61</v>
      </c>
      <c r="B66" s="39" t="s">
        <v>27</v>
      </c>
      <c r="C66" s="40" t="s">
        <v>17</v>
      </c>
      <c r="D66" s="9" t="s">
        <v>92</v>
      </c>
      <c r="E66" s="10"/>
      <c r="F66" s="9" t="s">
        <v>76</v>
      </c>
      <c r="G66" s="8" t="s">
        <v>44</v>
      </c>
      <c r="H66" s="11">
        <v>6.1</v>
      </c>
      <c r="I66" s="12">
        <f t="shared" si="0"/>
        <v>272.70000000000005</v>
      </c>
      <c r="J66" s="13" t="s">
        <v>91</v>
      </c>
      <c r="K66" s="17"/>
    </row>
    <row r="67" spans="1:11" s="20" customFormat="1">
      <c r="A67" s="16">
        <v>62</v>
      </c>
      <c r="B67" s="39" t="s">
        <v>48</v>
      </c>
      <c r="C67" s="40"/>
      <c r="D67" s="9"/>
      <c r="E67" s="66" t="s">
        <v>0</v>
      </c>
      <c r="F67" s="9" t="s">
        <v>19</v>
      </c>
      <c r="G67" s="8" t="s">
        <v>77</v>
      </c>
      <c r="H67" s="11">
        <v>12.5</v>
      </c>
      <c r="I67" s="12">
        <f t="shared" si="0"/>
        <v>285.20000000000005</v>
      </c>
      <c r="J67" s="13"/>
      <c r="K67" s="17"/>
    </row>
    <row r="68" spans="1:11" s="20" customFormat="1">
      <c r="A68" s="16">
        <v>63</v>
      </c>
      <c r="B68" s="39" t="s">
        <v>41</v>
      </c>
      <c r="C68" s="40"/>
      <c r="D68" s="9"/>
      <c r="E68" s="10"/>
      <c r="F68" s="9" t="s">
        <v>19</v>
      </c>
      <c r="G68" s="8" t="s">
        <v>78</v>
      </c>
      <c r="H68" s="11">
        <v>2.9</v>
      </c>
      <c r="I68" s="12">
        <f t="shared" si="0"/>
        <v>288.10000000000002</v>
      </c>
      <c r="J68" s="13" t="s">
        <v>79</v>
      </c>
      <c r="K68" s="17"/>
    </row>
    <row r="69" spans="1:11" s="20" customFormat="1">
      <c r="A69" s="16">
        <v>64</v>
      </c>
      <c r="B69" s="39" t="s">
        <v>39</v>
      </c>
      <c r="C69" s="40"/>
      <c r="D69" s="43"/>
      <c r="E69" s="10"/>
      <c r="F69" s="9" t="s">
        <v>31</v>
      </c>
      <c r="G69" s="8" t="s">
        <v>23</v>
      </c>
      <c r="H69" s="11">
        <v>1.7</v>
      </c>
      <c r="I69" s="12">
        <f t="shared" si="0"/>
        <v>289.8</v>
      </c>
      <c r="J69" s="13" t="s">
        <v>185</v>
      </c>
      <c r="K69" s="17"/>
    </row>
    <row r="70" spans="1:11" s="20" customFormat="1">
      <c r="A70" s="16">
        <v>65</v>
      </c>
      <c r="B70" s="39" t="s">
        <v>48</v>
      </c>
      <c r="C70" s="13"/>
      <c r="D70" s="9"/>
      <c r="E70" s="44"/>
      <c r="F70" s="9" t="s">
        <v>19</v>
      </c>
      <c r="G70" s="8" t="s">
        <v>80</v>
      </c>
      <c r="H70" s="11">
        <v>0.9</v>
      </c>
      <c r="I70" s="12">
        <f t="shared" ref="I70:I105" si="2">I69+H70</f>
        <v>290.7</v>
      </c>
      <c r="J70" s="13" t="s">
        <v>186</v>
      </c>
      <c r="K70" s="17"/>
    </row>
    <row r="71" spans="1:11" s="20" customFormat="1">
      <c r="A71" s="16">
        <v>66</v>
      </c>
      <c r="B71" s="39" t="s">
        <v>48</v>
      </c>
      <c r="C71" s="40" t="s">
        <v>17</v>
      </c>
      <c r="D71" s="9" t="s">
        <v>81</v>
      </c>
      <c r="E71" s="10"/>
      <c r="F71" s="9" t="s">
        <v>22</v>
      </c>
      <c r="G71" s="8" t="s">
        <v>82</v>
      </c>
      <c r="H71" s="11">
        <v>8.5</v>
      </c>
      <c r="I71" s="12">
        <f t="shared" si="2"/>
        <v>299.2</v>
      </c>
      <c r="J71" s="15" t="s">
        <v>199</v>
      </c>
      <c r="K71" s="17"/>
    </row>
    <row r="72" spans="1:11" s="20" customFormat="1" ht="33.75">
      <c r="A72" s="68">
        <v>67</v>
      </c>
      <c r="B72" s="77" t="s">
        <v>56</v>
      </c>
      <c r="C72" s="78"/>
      <c r="D72" s="79" t="s">
        <v>146</v>
      </c>
      <c r="E72" s="85"/>
      <c r="F72" s="81" t="s">
        <v>63</v>
      </c>
      <c r="G72" s="73" t="s">
        <v>82</v>
      </c>
      <c r="H72" s="82">
        <v>1.1000000000000001</v>
      </c>
      <c r="I72" s="75">
        <f t="shared" si="2"/>
        <v>300.3</v>
      </c>
      <c r="J72" s="86" t="s">
        <v>197</v>
      </c>
      <c r="K72" s="112">
        <f>I72-I61</f>
        <v>67.700000000000017</v>
      </c>
    </row>
    <row r="73" spans="1:11" s="20" customFormat="1">
      <c r="A73" s="16">
        <v>68</v>
      </c>
      <c r="B73" s="39" t="s">
        <v>27</v>
      </c>
      <c r="C73" s="40" t="s">
        <v>17</v>
      </c>
      <c r="D73" s="9" t="s">
        <v>84</v>
      </c>
      <c r="E73" s="10"/>
      <c r="F73" s="9" t="s">
        <v>19</v>
      </c>
      <c r="G73" s="8" t="s">
        <v>83</v>
      </c>
      <c r="H73" s="11">
        <v>9.9</v>
      </c>
      <c r="I73" s="12">
        <f t="shared" si="2"/>
        <v>310.2</v>
      </c>
      <c r="J73" s="13" t="s">
        <v>187</v>
      </c>
      <c r="K73" s="17"/>
    </row>
    <row r="74" spans="1:11" s="20" customFormat="1" ht="22.5">
      <c r="A74" s="16">
        <v>69</v>
      </c>
      <c r="B74" s="39" t="s">
        <v>39</v>
      </c>
      <c r="C74" s="40" t="s">
        <v>17</v>
      </c>
      <c r="D74" s="9" t="s">
        <v>209</v>
      </c>
      <c r="E74" s="10"/>
      <c r="F74" s="9" t="s">
        <v>19</v>
      </c>
      <c r="G74" s="8" t="s">
        <v>85</v>
      </c>
      <c r="H74" s="11">
        <v>1</v>
      </c>
      <c r="I74" s="12">
        <f t="shared" si="2"/>
        <v>311.2</v>
      </c>
      <c r="J74" s="15" t="s">
        <v>188</v>
      </c>
      <c r="K74" s="17"/>
    </row>
    <row r="75" spans="1:11" s="20" customFormat="1" ht="22.5">
      <c r="A75" s="16">
        <v>70</v>
      </c>
      <c r="B75" s="39" t="s">
        <v>54</v>
      </c>
      <c r="C75" s="40"/>
      <c r="D75" s="9"/>
      <c r="E75" s="10"/>
      <c r="F75" s="9" t="s">
        <v>14</v>
      </c>
      <c r="G75" s="8" t="s">
        <v>23</v>
      </c>
      <c r="H75" s="11">
        <v>3.3</v>
      </c>
      <c r="I75" s="12">
        <f t="shared" si="2"/>
        <v>314.5</v>
      </c>
      <c r="J75" s="15" t="s">
        <v>189</v>
      </c>
      <c r="K75" s="17"/>
    </row>
    <row r="76" spans="1:11" s="20" customFormat="1">
      <c r="A76" s="16">
        <v>71</v>
      </c>
      <c r="B76" s="39" t="s">
        <v>27</v>
      </c>
      <c r="C76" s="40"/>
      <c r="D76" s="9"/>
      <c r="E76" s="66" t="s">
        <v>0</v>
      </c>
      <c r="F76" s="9" t="s">
        <v>31</v>
      </c>
      <c r="G76" s="8" t="s">
        <v>23</v>
      </c>
      <c r="H76" s="11">
        <v>2.1</v>
      </c>
      <c r="I76" s="12">
        <f t="shared" si="2"/>
        <v>316.60000000000002</v>
      </c>
      <c r="J76" s="13" t="s">
        <v>190</v>
      </c>
      <c r="K76" s="17"/>
    </row>
    <row r="77" spans="1:11" s="20" customFormat="1">
      <c r="A77" s="16">
        <v>72</v>
      </c>
      <c r="B77" s="39" t="s">
        <v>86</v>
      </c>
      <c r="C77" s="40" t="s">
        <v>17</v>
      </c>
      <c r="D77" s="9" t="s">
        <v>87</v>
      </c>
      <c r="E77" s="10"/>
      <c r="F77" s="9" t="s">
        <v>19</v>
      </c>
      <c r="G77" s="8" t="s">
        <v>89</v>
      </c>
      <c r="H77" s="11">
        <v>0.1</v>
      </c>
      <c r="I77" s="12">
        <f t="shared" si="2"/>
        <v>316.70000000000005</v>
      </c>
      <c r="J77" s="13"/>
      <c r="K77" s="17"/>
    </row>
    <row r="78" spans="1:11" s="20" customFormat="1">
      <c r="A78" s="16">
        <v>73</v>
      </c>
      <c r="B78" s="39" t="s">
        <v>27</v>
      </c>
      <c r="C78" s="40"/>
      <c r="D78" s="9"/>
      <c r="E78" s="10"/>
      <c r="F78" s="9" t="s">
        <v>31</v>
      </c>
      <c r="G78" s="8" t="s">
        <v>90</v>
      </c>
      <c r="H78" s="11">
        <v>8.6</v>
      </c>
      <c r="I78" s="12">
        <f t="shared" si="2"/>
        <v>325.30000000000007</v>
      </c>
      <c r="J78" s="13" t="s">
        <v>93</v>
      </c>
      <c r="K78" s="17"/>
    </row>
    <row r="79" spans="1:11" s="20" customFormat="1">
      <c r="A79" s="16">
        <v>74</v>
      </c>
      <c r="B79" s="39" t="s">
        <v>48</v>
      </c>
      <c r="C79" s="40"/>
      <c r="D79" s="9"/>
      <c r="E79" s="66" t="s">
        <v>0</v>
      </c>
      <c r="F79" s="9" t="s">
        <v>19</v>
      </c>
      <c r="G79" s="8" t="s">
        <v>23</v>
      </c>
      <c r="H79" s="11">
        <v>1.9</v>
      </c>
      <c r="I79" s="12">
        <f t="shared" si="2"/>
        <v>327.20000000000005</v>
      </c>
      <c r="J79" s="13" t="s">
        <v>210</v>
      </c>
      <c r="K79" s="17"/>
    </row>
    <row r="80" spans="1:11" s="20" customFormat="1" ht="22.5">
      <c r="A80" s="68">
        <v>75</v>
      </c>
      <c r="B80" s="77" t="s">
        <v>39</v>
      </c>
      <c r="C80" s="78"/>
      <c r="D80" s="79" t="s">
        <v>227</v>
      </c>
      <c r="E80" s="89"/>
      <c r="F80" s="81" t="s">
        <v>31</v>
      </c>
      <c r="G80" s="73" t="s">
        <v>96</v>
      </c>
      <c r="H80" s="82">
        <v>1.4</v>
      </c>
      <c r="I80" s="75">
        <f t="shared" si="2"/>
        <v>328.6</v>
      </c>
      <c r="J80" s="86" t="s">
        <v>95</v>
      </c>
      <c r="K80" s="76"/>
    </row>
    <row r="81" spans="1:11" s="20" customFormat="1">
      <c r="A81" s="16">
        <v>76</v>
      </c>
      <c r="B81" s="39" t="s">
        <v>39</v>
      </c>
      <c r="C81" s="40"/>
      <c r="D81" s="47"/>
      <c r="E81" s="48"/>
      <c r="F81" s="13" t="s">
        <v>19</v>
      </c>
      <c r="G81" s="8" t="s">
        <v>88</v>
      </c>
      <c r="H81" s="11">
        <v>7.8</v>
      </c>
      <c r="I81" s="12">
        <f t="shared" si="2"/>
        <v>336.40000000000003</v>
      </c>
      <c r="J81" s="13"/>
      <c r="K81" s="17"/>
    </row>
    <row r="82" spans="1:11" s="20" customFormat="1">
      <c r="A82" s="16">
        <v>77</v>
      </c>
      <c r="B82" s="39" t="s">
        <v>48</v>
      </c>
      <c r="C82" s="40"/>
      <c r="D82" s="9"/>
      <c r="E82" s="42"/>
      <c r="F82" s="9" t="s">
        <v>19</v>
      </c>
      <c r="G82" s="8" t="s">
        <v>97</v>
      </c>
      <c r="H82" s="11">
        <v>21.5</v>
      </c>
      <c r="I82" s="12">
        <f t="shared" si="2"/>
        <v>357.90000000000003</v>
      </c>
      <c r="J82" s="13" t="s">
        <v>211</v>
      </c>
      <c r="K82" s="17"/>
    </row>
    <row r="83" spans="1:11" s="20" customFormat="1">
      <c r="A83" s="16">
        <v>78</v>
      </c>
      <c r="B83" s="49" t="s">
        <v>27</v>
      </c>
      <c r="C83" s="34" t="s">
        <v>17</v>
      </c>
      <c r="D83" s="9" t="s">
        <v>98</v>
      </c>
      <c r="E83" s="46"/>
      <c r="F83" s="9" t="s">
        <v>19</v>
      </c>
      <c r="G83" s="8" t="s">
        <v>99</v>
      </c>
      <c r="H83" s="11">
        <v>1.9</v>
      </c>
      <c r="I83" s="12">
        <f t="shared" si="2"/>
        <v>359.8</v>
      </c>
      <c r="J83" s="13" t="s">
        <v>212</v>
      </c>
      <c r="K83" s="17"/>
    </row>
    <row r="84" spans="1:11" s="20" customFormat="1">
      <c r="A84" s="16">
        <v>79</v>
      </c>
      <c r="B84" s="32" t="s">
        <v>54</v>
      </c>
      <c r="C84" s="33" t="s">
        <v>17</v>
      </c>
      <c r="D84" s="30" t="s">
        <v>100</v>
      </c>
      <c r="E84" s="50"/>
      <c r="F84" s="25" t="s">
        <v>14</v>
      </c>
      <c r="G84" s="8" t="s">
        <v>23</v>
      </c>
      <c r="H84" s="11">
        <v>2.5</v>
      </c>
      <c r="I84" s="12">
        <f t="shared" si="2"/>
        <v>362.3</v>
      </c>
      <c r="J84" s="30" t="s">
        <v>213</v>
      </c>
      <c r="K84" s="31"/>
    </row>
    <row r="85" spans="1:11" s="20" customFormat="1">
      <c r="A85" s="16">
        <v>80</v>
      </c>
      <c r="B85" s="32" t="s">
        <v>41</v>
      </c>
      <c r="C85" s="33"/>
      <c r="D85" s="30"/>
      <c r="E85" s="42"/>
      <c r="F85" s="25" t="s">
        <v>31</v>
      </c>
      <c r="G85" s="8" t="s">
        <v>23</v>
      </c>
      <c r="H85" s="11">
        <v>2.7</v>
      </c>
      <c r="I85" s="12">
        <f t="shared" si="2"/>
        <v>365</v>
      </c>
      <c r="J85" s="30" t="s">
        <v>101</v>
      </c>
      <c r="K85" s="31"/>
    </row>
    <row r="86" spans="1:11" s="20" customFormat="1">
      <c r="A86" s="16">
        <v>81</v>
      </c>
      <c r="B86" s="32" t="s">
        <v>27</v>
      </c>
      <c r="C86" s="33" t="s">
        <v>17</v>
      </c>
      <c r="D86" s="30" t="s">
        <v>102</v>
      </c>
      <c r="E86" s="26"/>
      <c r="F86" s="25" t="s">
        <v>19</v>
      </c>
      <c r="G86" s="8" t="s">
        <v>97</v>
      </c>
      <c r="H86" s="11">
        <v>1.5</v>
      </c>
      <c r="I86" s="12">
        <f t="shared" si="2"/>
        <v>366.5</v>
      </c>
      <c r="J86" s="30" t="s">
        <v>103</v>
      </c>
      <c r="K86" s="31"/>
    </row>
    <row r="87" spans="1:11" s="20" customFormat="1">
      <c r="A87" s="16">
        <v>82</v>
      </c>
      <c r="B87" s="32" t="s">
        <v>27</v>
      </c>
      <c r="C87" s="33" t="s">
        <v>17</v>
      </c>
      <c r="D87" s="30" t="s">
        <v>105</v>
      </c>
      <c r="E87" s="26"/>
      <c r="F87" s="25" t="s">
        <v>19</v>
      </c>
      <c r="G87" s="8" t="s">
        <v>88</v>
      </c>
      <c r="H87" s="11">
        <v>3.7</v>
      </c>
      <c r="I87" s="12">
        <f t="shared" si="2"/>
        <v>370.2</v>
      </c>
      <c r="J87" s="30" t="s">
        <v>104</v>
      </c>
      <c r="K87" s="31"/>
    </row>
    <row r="88" spans="1:11" s="20" customFormat="1" ht="33.75">
      <c r="A88" s="68">
        <v>83</v>
      </c>
      <c r="B88" s="90" t="s">
        <v>27</v>
      </c>
      <c r="C88" s="91" t="s">
        <v>17</v>
      </c>
      <c r="D88" s="92" t="s">
        <v>147</v>
      </c>
      <c r="E88" s="89"/>
      <c r="F88" s="93" t="s">
        <v>106</v>
      </c>
      <c r="G88" s="73" t="s">
        <v>107</v>
      </c>
      <c r="H88" s="82">
        <v>1.7</v>
      </c>
      <c r="I88" s="75">
        <f t="shared" si="2"/>
        <v>371.9</v>
      </c>
      <c r="J88" s="94" t="s">
        <v>231</v>
      </c>
      <c r="K88" s="113">
        <f>I88-I72</f>
        <v>71.599999999999966</v>
      </c>
    </row>
    <row r="89" spans="1:11" s="20" customFormat="1">
      <c r="A89" s="16">
        <v>84</v>
      </c>
      <c r="B89" s="32" t="s">
        <v>27</v>
      </c>
      <c r="C89" s="33" t="s">
        <v>17</v>
      </c>
      <c r="D89" s="30" t="s">
        <v>108</v>
      </c>
      <c r="E89" s="26"/>
      <c r="F89" s="25" t="s">
        <v>31</v>
      </c>
      <c r="G89" s="8" t="s">
        <v>109</v>
      </c>
      <c r="H89" s="11">
        <v>15.6</v>
      </c>
      <c r="I89" s="12">
        <f t="shared" si="2"/>
        <v>387.5</v>
      </c>
      <c r="J89" s="13" t="s">
        <v>111</v>
      </c>
      <c r="K89" s="31"/>
    </row>
    <row r="90" spans="1:11" s="20" customFormat="1">
      <c r="A90" s="16">
        <v>85</v>
      </c>
      <c r="B90" s="22" t="s">
        <v>27</v>
      </c>
      <c r="C90" s="23" t="s">
        <v>17</v>
      </c>
      <c r="D90" s="9" t="s">
        <v>110</v>
      </c>
      <c r="E90" s="10"/>
      <c r="F90" s="9" t="s">
        <v>19</v>
      </c>
      <c r="G90" s="24" t="s">
        <v>114</v>
      </c>
      <c r="H90" s="11">
        <v>0.4</v>
      </c>
      <c r="I90" s="12">
        <f t="shared" si="2"/>
        <v>387.9</v>
      </c>
      <c r="J90" s="15" t="s">
        <v>112</v>
      </c>
      <c r="K90" s="29"/>
    </row>
    <row r="91" spans="1:11" s="20" customFormat="1">
      <c r="A91" s="16">
        <v>86</v>
      </c>
      <c r="B91" s="22" t="s">
        <v>27</v>
      </c>
      <c r="C91" s="23" t="s">
        <v>17</v>
      </c>
      <c r="D91" s="9" t="s">
        <v>113</v>
      </c>
      <c r="E91" s="10"/>
      <c r="F91" s="9" t="s">
        <v>31</v>
      </c>
      <c r="G91" s="8" t="s">
        <v>23</v>
      </c>
      <c r="H91" s="11">
        <v>2</v>
      </c>
      <c r="I91" s="12">
        <f t="shared" si="2"/>
        <v>389.9</v>
      </c>
      <c r="J91" s="15"/>
      <c r="K91" s="17"/>
    </row>
    <row r="92" spans="1:11" s="20" customFormat="1">
      <c r="A92" s="16">
        <v>87</v>
      </c>
      <c r="B92" s="22" t="s">
        <v>39</v>
      </c>
      <c r="C92" s="23" t="s">
        <v>17</v>
      </c>
      <c r="D92" s="9" t="s">
        <v>115</v>
      </c>
      <c r="E92" s="10"/>
      <c r="F92" s="9" t="s">
        <v>19</v>
      </c>
      <c r="G92" s="24" t="s">
        <v>117</v>
      </c>
      <c r="H92" s="11">
        <v>1.2</v>
      </c>
      <c r="I92" s="12">
        <f t="shared" si="2"/>
        <v>391.09999999999997</v>
      </c>
      <c r="J92" s="13" t="s">
        <v>116</v>
      </c>
      <c r="K92" s="17"/>
    </row>
    <row r="93" spans="1:11" s="20" customFormat="1">
      <c r="A93" s="16">
        <v>88</v>
      </c>
      <c r="B93" s="22" t="s">
        <v>27</v>
      </c>
      <c r="C93" s="23" t="s">
        <v>17</v>
      </c>
      <c r="D93" s="25" t="s">
        <v>119</v>
      </c>
      <c r="E93" s="26"/>
      <c r="F93" s="25" t="s">
        <v>31</v>
      </c>
      <c r="G93" s="24" t="s">
        <v>118</v>
      </c>
      <c r="H93" s="27">
        <v>4.8</v>
      </c>
      <c r="I93" s="12">
        <f t="shared" si="2"/>
        <v>395.9</v>
      </c>
      <c r="J93" s="30" t="s">
        <v>192</v>
      </c>
      <c r="K93" s="31"/>
    </row>
    <row r="94" spans="1:11" s="20" customFormat="1">
      <c r="A94" s="16">
        <v>89</v>
      </c>
      <c r="B94" s="22" t="s">
        <v>27</v>
      </c>
      <c r="C94" s="23" t="s">
        <v>17</v>
      </c>
      <c r="D94" s="25" t="s">
        <v>120</v>
      </c>
      <c r="E94" s="26"/>
      <c r="F94" s="25" t="s">
        <v>31</v>
      </c>
      <c r="G94" s="24" t="s">
        <v>121</v>
      </c>
      <c r="H94" s="27">
        <v>11</v>
      </c>
      <c r="I94" s="12">
        <f t="shared" si="2"/>
        <v>406.9</v>
      </c>
      <c r="J94" s="30" t="s">
        <v>125</v>
      </c>
      <c r="K94" s="31"/>
    </row>
    <row r="95" spans="1:11" s="20" customFormat="1" ht="33.75">
      <c r="A95" s="68">
        <v>90</v>
      </c>
      <c r="B95" s="95" t="s">
        <v>54</v>
      </c>
      <c r="C95" s="96" t="s">
        <v>17</v>
      </c>
      <c r="D95" s="97" t="s">
        <v>122</v>
      </c>
      <c r="E95" s="89"/>
      <c r="F95" s="98" t="s">
        <v>70</v>
      </c>
      <c r="G95" s="99" t="s">
        <v>118</v>
      </c>
      <c r="H95" s="100">
        <v>0.6</v>
      </c>
      <c r="I95" s="75">
        <f t="shared" si="2"/>
        <v>407.5</v>
      </c>
      <c r="J95" s="94" t="s">
        <v>198</v>
      </c>
      <c r="K95" s="113">
        <f>I95-I88</f>
        <v>35.600000000000023</v>
      </c>
    </row>
    <row r="96" spans="1:11" s="20" customFormat="1">
      <c r="A96" s="16">
        <v>91</v>
      </c>
      <c r="B96" s="22" t="s">
        <v>50</v>
      </c>
      <c r="C96" s="23" t="s">
        <v>17</v>
      </c>
      <c r="D96" s="25" t="s">
        <v>123</v>
      </c>
      <c r="E96" s="26"/>
      <c r="F96" s="28" t="s">
        <v>22</v>
      </c>
      <c r="G96" s="24" t="s">
        <v>118</v>
      </c>
      <c r="H96" s="27">
        <v>2.2999999999999998</v>
      </c>
      <c r="I96" s="12">
        <f t="shared" si="2"/>
        <v>409.8</v>
      </c>
      <c r="J96" s="30" t="s">
        <v>214</v>
      </c>
      <c r="K96" s="31"/>
    </row>
    <row r="97" spans="1:11" s="20" customFormat="1">
      <c r="A97" s="16">
        <v>92</v>
      </c>
      <c r="B97" s="22" t="s">
        <v>39</v>
      </c>
      <c r="C97" s="23" t="s">
        <v>17</v>
      </c>
      <c r="D97" s="25" t="s">
        <v>124</v>
      </c>
      <c r="E97" s="26"/>
      <c r="F97" s="25" t="s">
        <v>19</v>
      </c>
      <c r="G97" s="24" t="s">
        <v>118</v>
      </c>
      <c r="H97" s="27">
        <v>0.8</v>
      </c>
      <c r="I97" s="12">
        <f t="shared" si="2"/>
        <v>410.6</v>
      </c>
      <c r="J97" s="30" t="s">
        <v>127</v>
      </c>
      <c r="K97" s="31"/>
    </row>
    <row r="98" spans="1:11" s="20" customFormat="1">
      <c r="A98" s="16">
        <v>93</v>
      </c>
      <c r="B98" s="22" t="s">
        <v>27</v>
      </c>
      <c r="C98" s="23" t="s">
        <v>17</v>
      </c>
      <c r="D98" s="25" t="s">
        <v>126</v>
      </c>
      <c r="E98" s="26"/>
      <c r="F98" s="25" t="s">
        <v>31</v>
      </c>
      <c r="G98" s="24" t="s">
        <v>15</v>
      </c>
      <c r="H98" s="27">
        <v>3.7</v>
      </c>
      <c r="I98" s="12">
        <f t="shared" si="2"/>
        <v>414.3</v>
      </c>
      <c r="J98" s="30" t="s">
        <v>128</v>
      </c>
      <c r="K98" s="31"/>
    </row>
    <row r="99" spans="1:11" s="20" customFormat="1">
      <c r="A99" s="16">
        <v>94</v>
      </c>
      <c r="B99" s="22" t="s">
        <v>27</v>
      </c>
      <c r="C99" s="23" t="s">
        <v>17</v>
      </c>
      <c r="D99" s="25" t="s">
        <v>129</v>
      </c>
      <c r="E99" s="26"/>
      <c r="F99" s="28" t="s">
        <v>19</v>
      </c>
      <c r="G99" s="24" t="s">
        <v>23</v>
      </c>
      <c r="H99" s="27">
        <v>0.9</v>
      </c>
      <c r="I99" s="12">
        <f t="shared" si="2"/>
        <v>415.2</v>
      </c>
      <c r="J99" s="13" t="s">
        <v>130</v>
      </c>
      <c r="K99" s="36"/>
    </row>
    <row r="100" spans="1:11" s="37" customFormat="1">
      <c r="A100" s="16">
        <v>95</v>
      </c>
      <c r="B100" s="22" t="s">
        <v>27</v>
      </c>
      <c r="C100" s="23" t="s">
        <v>17</v>
      </c>
      <c r="D100" s="25" t="s">
        <v>131</v>
      </c>
      <c r="E100" s="26"/>
      <c r="F100" s="28" t="s">
        <v>31</v>
      </c>
      <c r="G100" s="24" t="s">
        <v>23</v>
      </c>
      <c r="H100" s="27">
        <v>0.4</v>
      </c>
      <c r="I100" s="12">
        <f t="shared" si="2"/>
        <v>415.59999999999997</v>
      </c>
      <c r="J100" s="30" t="s">
        <v>132</v>
      </c>
      <c r="K100" s="36"/>
    </row>
    <row r="101" spans="1:11">
      <c r="A101" s="16">
        <v>96</v>
      </c>
      <c r="B101" s="22" t="s">
        <v>27</v>
      </c>
      <c r="C101" s="23" t="s">
        <v>17</v>
      </c>
      <c r="D101" s="25" t="s">
        <v>133</v>
      </c>
      <c r="E101" s="26"/>
      <c r="F101" s="25" t="s">
        <v>31</v>
      </c>
      <c r="G101" s="24" t="s">
        <v>23</v>
      </c>
      <c r="H101" s="27">
        <v>0.5</v>
      </c>
      <c r="I101" s="12">
        <f t="shared" si="2"/>
        <v>416.09999999999997</v>
      </c>
      <c r="J101" s="30" t="s">
        <v>134</v>
      </c>
      <c r="K101" s="31"/>
    </row>
    <row r="102" spans="1:11">
      <c r="A102" s="16">
        <v>97</v>
      </c>
      <c r="B102" s="56" t="s">
        <v>135</v>
      </c>
      <c r="C102" s="53" t="s">
        <v>17</v>
      </c>
      <c r="D102" s="25" t="s">
        <v>136</v>
      </c>
      <c r="E102" s="26"/>
      <c r="F102" s="25" t="s">
        <v>19</v>
      </c>
      <c r="G102" s="24" t="s">
        <v>23</v>
      </c>
      <c r="H102" s="27">
        <v>0.6</v>
      </c>
      <c r="I102" s="12">
        <f t="shared" si="2"/>
        <v>416.7</v>
      </c>
      <c r="J102" s="30" t="s">
        <v>139</v>
      </c>
      <c r="K102" s="31"/>
    </row>
    <row r="103" spans="1:11">
      <c r="A103" s="16">
        <v>98</v>
      </c>
      <c r="B103" s="52" t="s">
        <v>41</v>
      </c>
      <c r="C103" s="53" t="s">
        <v>17</v>
      </c>
      <c r="D103" s="25" t="s">
        <v>137</v>
      </c>
      <c r="E103" s="26"/>
      <c r="F103" s="25" t="s">
        <v>31</v>
      </c>
      <c r="G103" s="54" t="s">
        <v>138</v>
      </c>
      <c r="H103" s="27">
        <v>0.2</v>
      </c>
      <c r="I103" s="55">
        <f t="shared" si="2"/>
        <v>416.9</v>
      </c>
      <c r="J103" s="30"/>
      <c r="K103" s="31"/>
    </row>
    <row r="104" spans="1:11" ht="22.5">
      <c r="A104" s="16">
        <v>99</v>
      </c>
      <c r="B104" s="57" t="s">
        <v>48</v>
      </c>
      <c r="C104" s="58"/>
      <c r="D104" s="59"/>
      <c r="E104" s="60" t="s">
        <v>0</v>
      </c>
      <c r="F104" s="59" t="s">
        <v>19</v>
      </c>
      <c r="G104" s="61" t="s">
        <v>23</v>
      </c>
      <c r="H104" s="62">
        <v>0.2</v>
      </c>
      <c r="I104" s="63">
        <f t="shared" si="2"/>
        <v>417.09999999999997</v>
      </c>
      <c r="J104" s="64" t="s">
        <v>193</v>
      </c>
      <c r="K104" s="65"/>
    </row>
    <row r="105" spans="1:11" ht="34.5" thickBot="1">
      <c r="A105" s="101">
        <v>100</v>
      </c>
      <c r="B105" s="102" t="s">
        <v>56</v>
      </c>
      <c r="C105" s="103"/>
      <c r="D105" s="104" t="s">
        <v>140</v>
      </c>
      <c r="E105" s="105"/>
      <c r="F105" s="106" t="s">
        <v>63</v>
      </c>
      <c r="G105" s="107" t="s">
        <v>23</v>
      </c>
      <c r="H105" s="108">
        <v>1</v>
      </c>
      <c r="I105" s="109">
        <f t="shared" si="2"/>
        <v>418.09999999999997</v>
      </c>
      <c r="J105" s="110" t="s">
        <v>218</v>
      </c>
      <c r="K105" s="111"/>
    </row>
  </sheetData>
  <mergeCells count="9">
    <mergeCell ref="H3:I3"/>
    <mergeCell ref="J3:J4"/>
    <mergeCell ref="K3:K4"/>
    <mergeCell ref="A3:A4"/>
    <mergeCell ref="B3:B4"/>
    <mergeCell ref="C3:C4"/>
    <mergeCell ref="D3:D4"/>
    <mergeCell ref="E3:E4"/>
    <mergeCell ref="F3:G3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600スタート</vt:lpstr>
      <vt:lpstr>700スタート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cp:lastPrinted>2017-10-22T14:19:22Z</cp:lastPrinted>
  <dcterms:created xsi:type="dcterms:W3CDTF">2016-12-15T19:22:13Z</dcterms:created>
  <dcterms:modified xsi:type="dcterms:W3CDTF">2017-10-22T14:24:49Z</dcterms:modified>
</cp:coreProperties>
</file>