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05" yWindow="315" windowWidth="14715" windowHeight="7155"/>
  </bookViews>
  <sheets>
    <sheet name="600スタート" sheetId="1" r:id="rId1"/>
    <sheet name="630スタート" sheetId="13" r:id="rId2"/>
    <sheet name="700スタート" sheetId="14" r:id="rId3"/>
  </sheets>
  <calcPr calcId="145621"/>
</workbook>
</file>

<file path=xl/calcChain.xml><?xml version="1.0" encoding="utf-8"?>
<calcChain xmlns="http://schemas.openxmlformats.org/spreadsheetml/2006/main">
  <c r="K113" i="1" l="1"/>
  <c r="K97" i="1"/>
  <c r="K81" i="1"/>
  <c r="K55" i="1"/>
  <c r="K40" i="1"/>
  <c r="K23" i="1"/>
  <c r="K113" i="13"/>
  <c r="K97" i="13"/>
  <c r="K81" i="13"/>
  <c r="K55" i="13"/>
  <c r="K40" i="13"/>
  <c r="K23" i="13"/>
  <c r="K113" i="14"/>
  <c r="K97" i="14"/>
  <c r="K81" i="14"/>
  <c r="K55" i="14"/>
  <c r="K40" i="14"/>
  <c r="I6" i="14" l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70" i="14" s="1"/>
  <c r="I71" i="14" s="1"/>
  <c r="I72" i="14" s="1"/>
  <c r="I73" i="14" s="1"/>
  <c r="I74" i="14" s="1"/>
  <c r="I75" i="14" s="1"/>
  <c r="I76" i="14" s="1"/>
  <c r="I77" i="14" s="1"/>
  <c r="I78" i="14" s="1"/>
  <c r="I79" i="14" s="1"/>
  <c r="I80" i="14" s="1"/>
  <c r="I81" i="14" s="1"/>
  <c r="I82" i="14" s="1"/>
  <c r="I83" i="14" s="1"/>
  <c r="I84" i="14" s="1"/>
  <c r="I85" i="14" s="1"/>
  <c r="I86" i="14" s="1"/>
  <c r="I87" i="14" s="1"/>
  <c r="I88" i="14" s="1"/>
  <c r="I89" i="14" s="1"/>
  <c r="I90" i="14" s="1"/>
  <c r="I91" i="14" s="1"/>
  <c r="I92" i="14" s="1"/>
  <c r="I93" i="14" s="1"/>
  <c r="I94" i="14" s="1"/>
  <c r="I95" i="14" s="1"/>
  <c r="I96" i="14" s="1"/>
  <c r="I97" i="14" s="1"/>
  <c r="I98" i="14" s="1"/>
  <c r="I99" i="14" s="1"/>
  <c r="I100" i="14" s="1"/>
  <c r="I101" i="14" s="1"/>
  <c r="I102" i="14" s="1"/>
  <c r="I103" i="14" s="1"/>
  <c r="I104" i="14" s="1"/>
  <c r="I105" i="14" s="1"/>
  <c r="I106" i="14" s="1"/>
  <c r="I107" i="14" s="1"/>
  <c r="I108" i="14" s="1"/>
  <c r="I109" i="14" s="1"/>
  <c r="I110" i="14" s="1"/>
  <c r="I111" i="14" s="1"/>
  <c r="I112" i="14" s="1"/>
  <c r="I113" i="14" s="1"/>
  <c r="I114" i="14" s="1"/>
  <c r="I115" i="14" s="1"/>
  <c r="I116" i="14" s="1"/>
  <c r="I6" i="13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70" i="13" s="1"/>
  <c r="I71" i="13" s="1"/>
  <c r="I72" i="13" s="1"/>
  <c r="I73" i="13" s="1"/>
  <c r="I74" i="13" s="1"/>
  <c r="I75" i="13" s="1"/>
  <c r="I76" i="13" s="1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I89" i="13" s="1"/>
  <c r="I90" i="13" s="1"/>
  <c r="I91" i="13" s="1"/>
  <c r="I92" i="13" s="1"/>
  <c r="I93" i="13" s="1"/>
  <c r="I94" i="13" s="1"/>
  <c r="I95" i="13" s="1"/>
  <c r="I96" i="13" s="1"/>
  <c r="I97" i="13" s="1"/>
  <c r="I98" i="13" s="1"/>
  <c r="I99" i="13" s="1"/>
  <c r="I100" i="13" s="1"/>
  <c r="I101" i="13" s="1"/>
  <c r="I102" i="13" s="1"/>
  <c r="I103" i="13" s="1"/>
  <c r="I104" i="13" s="1"/>
  <c r="I105" i="13" s="1"/>
  <c r="I106" i="13" s="1"/>
  <c r="I107" i="13" s="1"/>
  <c r="I108" i="13" s="1"/>
  <c r="I109" i="13" s="1"/>
  <c r="I110" i="13" s="1"/>
  <c r="I111" i="13" s="1"/>
  <c r="I112" i="13" s="1"/>
  <c r="I113" i="13" s="1"/>
  <c r="I114" i="13" s="1"/>
  <c r="I115" i="13" s="1"/>
  <c r="I116" i="13" s="1"/>
  <c r="I6" i="1" l="1"/>
  <c r="I7" i="1" s="1"/>
  <c r="I8" i="1" l="1"/>
  <c r="I9" i="1" s="1"/>
  <c r="I10" i="1" l="1"/>
  <c r="I11" i="1" l="1"/>
  <c r="I12" i="1" s="1"/>
  <c r="I13" i="1" l="1"/>
  <c r="I14" i="1" s="1"/>
  <c r="I15" i="1" s="1"/>
  <c r="I16" i="1" s="1"/>
  <c r="I17" i="1" s="1"/>
  <c r="I18" i="1" s="1"/>
  <c r="I19" i="1" s="1"/>
  <c r="I20" i="1" s="1"/>
  <c r="I21" i="1" s="1"/>
  <c r="I22" i="1" s="1"/>
  <c r="I23" i="1" l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l="1"/>
  <c r="I43" i="1" s="1"/>
  <c r="I44" i="1" l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l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70" i="1" l="1"/>
  <c r="I71" i="1" s="1"/>
  <c r="I72" i="1" s="1"/>
  <c r="I73" i="1" s="1"/>
  <c r="I74" i="1" l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l="1"/>
  <c r="I87" i="1" s="1"/>
  <c r="I88" i="1" s="1"/>
  <c r="I89" i="1" s="1"/>
  <c r="I90" i="1" s="1"/>
  <c r="I91" i="1" s="1"/>
  <c r="I92" i="1" s="1"/>
  <c r="I93" i="1" s="1"/>
  <c r="I94" i="1" s="1"/>
  <c r="I95" i="1" s="1"/>
  <c r="I96" i="1" l="1"/>
  <c r="I97" i="1" s="1"/>
  <c r="I98" i="1" s="1"/>
  <c r="I99" i="1" s="1"/>
  <c r="I100" i="1" s="1"/>
  <c r="I101" i="1" s="1"/>
  <c r="I102" i="1" s="1"/>
  <c r="I103" i="1" s="1"/>
  <c r="I104" i="1" s="1"/>
  <c r="I105" i="1" l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</calcChain>
</file>

<file path=xl/sharedStrings.xml><?xml version="1.0" encoding="utf-8"?>
<sst xmlns="http://schemas.openxmlformats.org/spreadsheetml/2006/main" count="1761" uniqueCount="299">
  <si>
    <t>×</t>
  </si>
  <si>
    <t>←標識・案内看板等なし</t>
  </si>
  <si>
    <t>直進</t>
    <rPh sb="0" eb="2">
      <t>チョクシン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</si>
  <si>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</si>
  <si>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</si>
  <si>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</si>
  <si>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K50</t>
    <phoneticPr fontId="2"/>
  </si>
  <si>
    <t>左直進</t>
    <rPh sb="0" eb="1">
      <t>ヒダリ</t>
    </rPh>
    <rPh sb="1" eb="3">
      <t>チョクシン</t>
    </rPh>
    <phoneticPr fontId="2"/>
  </si>
  <si>
    <t>右方向</t>
    <rPh sb="0" eb="1">
      <t>ミギ</t>
    </rPh>
    <rPh sb="1" eb="3">
      <t>ホウコウ</t>
    </rPh>
    <phoneticPr fontId="2"/>
  </si>
  <si>
    <t>左方向</t>
    <rPh sb="0" eb="1">
      <t>ヒダリ</t>
    </rPh>
    <rPh sb="1" eb="3">
      <t>ホウコウ</t>
    </rPh>
    <phoneticPr fontId="2"/>
  </si>
  <si>
    <t>S</t>
    <phoneticPr fontId="2"/>
  </si>
  <si>
    <t>左側</t>
    <rPh sb="0" eb="2">
      <t>ヒダリガワ</t>
    </rPh>
    <phoneticPr fontId="2"/>
  </si>
  <si>
    <t>形状</t>
    <rPh sb="0" eb="2">
      <t>ケイジョウ</t>
    </rPh>
    <phoneticPr fontId="5"/>
  </si>
  <si>
    <t>信号</t>
    <rPh sb="0" eb="2">
      <t>シンゴウ</t>
    </rPh>
    <phoneticPr fontId="5"/>
  </si>
  <si>
    <t>ポイント</t>
    <phoneticPr fontId="5"/>
  </si>
  <si>
    <t>標識</t>
    <rPh sb="0" eb="2">
      <t>ヒョウシキ</t>
    </rPh>
    <phoneticPr fontId="5"/>
  </si>
  <si>
    <t>現在地からの進行先</t>
    <rPh sb="0" eb="3">
      <t>ゲンザイチ</t>
    </rPh>
    <rPh sb="6" eb="8">
      <t>シンコウ</t>
    </rPh>
    <rPh sb="8" eb="9">
      <t>サキ</t>
    </rPh>
    <phoneticPr fontId="5"/>
  </si>
  <si>
    <t>現在地までの</t>
    <rPh sb="0" eb="3">
      <t>ゲンザイチ</t>
    </rPh>
    <phoneticPr fontId="5"/>
  </si>
  <si>
    <t>備考</t>
    <rPh sb="0" eb="2">
      <t>ビコウ</t>
    </rPh>
    <phoneticPr fontId="5"/>
  </si>
  <si>
    <t>PC間</t>
    <rPh sb="2" eb="3">
      <t>アイダ</t>
    </rPh>
    <phoneticPr fontId="5"/>
  </si>
  <si>
    <t>方角</t>
    <rPh sb="0" eb="2">
      <t>ホウガク</t>
    </rPh>
    <phoneticPr fontId="5"/>
  </si>
  <si>
    <t>道路</t>
    <rPh sb="0" eb="2">
      <t>ドウロ</t>
    </rPh>
    <phoneticPr fontId="5"/>
  </si>
  <si>
    <t>区間</t>
    <rPh sb="0" eb="2">
      <t>クカン</t>
    </rPh>
    <phoneticPr fontId="5"/>
  </si>
  <si>
    <t>合計</t>
    <rPh sb="0" eb="2">
      <t>ゴウケイ</t>
    </rPh>
    <phoneticPr fontId="5"/>
  </si>
  <si>
    <t>┤</t>
    <phoneticPr fontId="2"/>
  </si>
  <si>
    <t>┬</t>
    <phoneticPr fontId="2"/>
  </si>
  <si>
    <t>┼</t>
    <phoneticPr fontId="2"/>
  </si>
  <si>
    <t>Y</t>
    <phoneticPr fontId="2"/>
  </si>
  <si>
    <t>逆Y</t>
    <rPh sb="0" eb="1">
      <t>ギャク</t>
    </rPh>
    <phoneticPr fontId="2"/>
  </si>
  <si>
    <t>S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</si>
  <si>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</si>
  <si>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</si>
  <si>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</si>
  <si>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金剛寺長S</t>
    <rPh sb="0" eb="3">
      <t>コンゴウジ</t>
    </rPh>
    <rPh sb="3" eb="4">
      <t>チョウ</t>
    </rPh>
    <phoneticPr fontId="2"/>
  </si>
  <si>
    <t>K26</t>
    <phoneticPr fontId="2"/>
  </si>
  <si>
    <t>友定町S</t>
    <rPh sb="0" eb="3">
      <t>トモサダチョウ</t>
    </rPh>
    <phoneticPr fontId="2"/>
  </si>
  <si>
    <t>直進</t>
    <rPh sb="0" eb="2">
      <t>チョクシン</t>
    </rPh>
    <phoneticPr fontId="2"/>
  </si>
  <si>
    <t>R421(八風街道)</t>
    <rPh sb="5" eb="6">
      <t>ハチ</t>
    </rPh>
    <rPh sb="6" eb="7">
      <t>カゼ</t>
    </rPh>
    <rPh sb="7" eb="9">
      <t>カイドウ</t>
    </rPh>
    <phoneticPr fontId="2"/>
  </si>
  <si>
    <t>左手前スバル、右手前トヨタ</t>
    <rPh sb="0" eb="1">
      <t>ヒダリ</t>
    </rPh>
    <rPh sb="1" eb="3">
      <t>テマエ</t>
    </rPh>
    <rPh sb="7" eb="8">
      <t>ミギ</t>
    </rPh>
    <rPh sb="8" eb="10">
      <t>テマエ</t>
    </rPh>
    <phoneticPr fontId="2"/>
  </si>
  <si>
    <t>小脇町S</t>
    <rPh sb="0" eb="2">
      <t>コワキ</t>
    </rPh>
    <rPh sb="2" eb="3">
      <t>マチ</t>
    </rPh>
    <phoneticPr fontId="2"/>
  </si>
  <si>
    <t>小脇町南S</t>
    <rPh sb="0" eb="2">
      <t>コワキ</t>
    </rPh>
    <rPh sb="2" eb="3">
      <t>マチ</t>
    </rPh>
    <rPh sb="3" eb="4">
      <t>ミナミ</t>
    </rPh>
    <phoneticPr fontId="2"/>
  </si>
  <si>
    <t>Y</t>
    <phoneticPr fontId="2"/>
  </si>
  <si>
    <t>いなべ警察署東S</t>
    <rPh sb="3" eb="6">
      <t>ケイサツショ</t>
    </rPh>
    <rPh sb="6" eb="7">
      <t>ヒガシ</t>
    </rPh>
    <phoneticPr fontId="2"/>
  </si>
  <si>
    <t>石仏S</t>
    <rPh sb="0" eb="1">
      <t>イシ</t>
    </rPh>
    <rPh sb="1" eb="2">
      <t>ホトケ</t>
    </rPh>
    <phoneticPr fontId="2"/>
  </si>
  <si>
    <t>K5</t>
    <phoneticPr fontId="2"/>
  </si>
  <si>
    <t>畑新田S</t>
    <rPh sb="0" eb="1">
      <t>ハタケ</t>
    </rPh>
    <rPh sb="1" eb="3">
      <t>シンデン</t>
    </rPh>
    <phoneticPr fontId="2"/>
  </si>
  <si>
    <t>├</t>
    <phoneticPr fontId="2"/>
  </si>
  <si>
    <t>K5→K26</t>
    <phoneticPr fontId="2"/>
  </si>
  <si>
    <t>┤</t>
    <phoneticPr fontId="2"/>
  </si>
  <si>
    <t>多度大社前S</t>
    <rPh sb="0" eb="2">
      <t>タド</t>
    </rPh>
    <rPh sb="2" eb="4">
      <t>タイシャ</t>
    </rPh>
    <rPh sb="4" eb="5">
      <t>マエ</t>
    </rPh>
    <phoneticPr fontId="2"/>
  </si>
  <si>
    <t>R258</t>
    <phoneticPr fontId="2"/>
  </si>
  <si>
    <t>柚井S</t>
    <rPh sb="0" eb="2">
      <t>ユイ</t>
    </rPh>
    <phoneticPr fontId="2"/>
  </si>
  <si>
    <t>K23</t>
    <phoneticPr fontId="2"/>
  </si>
  <si>
    <t>左側</t>
    <rPh sb="0" eb="2">
      <t>ヒダリガワ</t>
    </rPh>
    <phoneticPr fontId="2"/>
  </si>
  <si>
    <t>左折</t>
    <rPh sb="0" eb="1">
      <t>ヒダリ</t>
    </rPh>
    <rPh sb="1" eb="2">
      <t>オリ</t>
    </rPh>
    <phoneticPr fontId="2"/>
  </si>
  <si>
    <t>|</t>
    <phoneticPr fontId="2"/>
  </si>
  <si>
    <t>┬</t>
    <phoneticPr fontId="2"/>
  </si>
  <si>
    <t>七川南S</t>
    <rPh sb="0" eb="1">
      <t>ナナ</t>
    </rPh>
    <rPh sb="1" eb="2">
      <t>カワ</t>
    </rPh>
    <rPh sb="2" eb="3">
      <t>ミナミ</t>
    </rPh>
    <phoneticPr fontId="2"/>
  </si>
  <si>
    <t>K40</t>
    <phoneticPr fontId="2"/>
  </si>
  <si>
    <t>善太橋S</t>
    <rPh sb="0" eb="1">
      <t>ゼン</t>
    </rPh>
    <rPh sb="1" eb="2">
      <t>タ</t>
    </rPh>
    <rPh sb="2" eb="3">
      <t>ハシ</t>
    </rPh>
    <phoneticPr fontId="2"/>
  </si>
  <si>
    <t>K125</t>
    <phoneticPr fontId="2"/>
  </si>
  <si>
    <t>茶木S</t>
    <rPh sb="0" eb="2">
      <t>チャキ</t>
    </rPh>
    <phoneticPr fontId="2"/>
  </si>
  <si>
    <t>K29</t>
    <phoneticPr fontId="2"/>
  </si>
  <si>
    <t>左直進</t>
    <rPh sb="0" eb="1">
      <t>ヒダリ</t>
    </rPh>
    <rPh sb="1" eb="3">
      <t>チョクシン</t>
    </rPh>
    <phoneticPr fontId="2"/>
  </si>
  <si>
    <t>内田橋北S</t>
    <rPh sb="0" eb="2">
      <t>ウチダ</t>
    </rPh>
    <rPh sb="2" eb="3">
      <t>バシ</t>
    </rPh>
    <rPh sb="3" eb="4">
      <t>キタ</t>
    </rPh>
    <phoneticPr fontId="2"/>
  </si>
  <si>
    <t>K225</t>
    <phoneticPr fontId="2"/>
  </si>
  <si>
    <t>├</t>
    <phoneticPr fontId="2"/>
  </si>
  <si>
    <t>逆Y</t>
    <rPh sb="0" eb="1">
      <t>ギャク</t>
    </rPh>
    <phoneticPr fontId="2"/>
  </si>
  <si>
    <t>R247</t>
    <phoneticPr fontId="2"/>
  </si>
  <si>
    <t>蓮池S</t>
    <rPh sb="0" eb="2">
      <t>ハスイケ</t>
    </rPh>
    <phoneticPr fontId="2"/>
  </si>
  <si>
    <t>市道→R247</t>
    <rPh sb="0" eb="2">
      <t>シドウ</t>
    </rPh>
    <phoneticPr fontId="2"/>
  </si>
  <si>
    <t>南三ケ月S</t>
    <rPh sb="0" eb="1">
      <t>ミナミ</t>
    </rPh>
    <rPh sb="1" eb="3">
      <t>サンガ</t>
    </rPh>
    <rPh sb="3" eb="4">
      <t>ツキ</t>
    </rPh>
    <phoneticPr fontId="2"/>
  </si>
  <si>
    <t>坊之下S</t>
    <rPh sb="0" eb="1">
      <t>ボウ</t>
    </rPh>
    <rPh sb="1" eb="2">
      <t>ノ</t>
    </rPh>
    <rPh sb="2" eb="3">
      <t>シタ</t>
    </rPh>
    <phoneticPr fontId="2"/>
  </si>
  <si>
    <t>R155</t>
    <phoneticPr fontId="2"/>
  </si>
  <si>
    <t>北畑S</t>
    <rPh sb="0" eb="1">
      <t>キタ</t>
    </rPh>
    <rPh sb="1" eb="2">
      <t>ハタケ</t>
    </rPh>
    <phoneticPr fontId="2"/>
  </si>
  <si>
    <t>右手</t>
    <rPh sb="0" eb="2">
      <t>ミギテ</t>
    </rPh>
    <phoneticPr fontId="2"/>
  </si>
  <si>
    <t>5叉</t>
    <rPh sb="1" eb="2">
      <t>サ</t>
    </rPh>
    <phoneticPr fontId="2"/>
  </si>
  <si>
    <t>大谷S</t>
    <rPh sb="0" eb="2">
      <t>オオタニ</t>
    </rPh>
    <phoneticPr fontId="2"/>
  </si>
  <si>
    <t>K72</t>
    <phoneticPr fontId="2"/>
  </si>
  <si>
    <t>K274</t>
    <phoneticPr fontId="2"/>
  </si>
  <si>
    <t>西小鈴谷S</t>
    <rPh sb="0" eb="1">
      <t>ニシ</t>
    </rPh>
    <rPh sb="1" eb="4">
      <t>コスガヤ</t>
    </rPh>
    <phoneticPr fontId="2"/>
  </si>
  <si>
    <t>右直進</t>
    <rPh sb="0" eb="1">
      <t>ミギ</t>
    </rPh>
    <rPh sb="1" eb="3">
      <t>チョクシン</t>
    </rPh>
    <phoneticPr fontId="2"/>
  </si>
  <si>
    <t>若松S</t>
    <rPh sb="0" eb="2">
      <t>ワカマツ</t>
    </rPh>
    <phoneticPr fontId="2"/>
  </si>
  <si>
    <t>Quiz Point : 野間大坊</t>
    <rPh sb="13" eb="15">
      <t>ノマ</t>
    </rPh>
    <rPh sb="15" eb="17">
      <t>ダイボウ</t>
    </rPh>
    <phoneticPr fontId="2"/>
  </si>
  <si>
    <t>PC3 ファミリーマート師崎的場店</t>
    <phoneticPr fontId="2"/>
  </si>
  <si>
    <t>PC2 ヤマザキYショップ 池野商店</t>
    <rPh sb="14" eb="16">
      <t>イケノ</t>
    </rPh>
    <rPh sb="16" eb="18">
      <t>ショウテン</t>
    </rPh>
    <phoneticPr fontId="2"/>
  </si>
  <si>
    <t>├</t>
    <phoneticPr fontId="2"/>
  </si>
  <si>
    <t>S</t>
    <phoneticPr fontId="2"/>
  </si>
  <si>
    <t>右折</t>
    <rPh sb="0" eb="2">
      <t>ウセツ</t>
    </rPh>
    <phoneticPr fontId="2"/>
  </si>
  <si>
    <t>R247</t>
    <phoneticPr fontId="2"/>
  </si>
  <si>
    <t>河和駅前S</t>
    <rPh sb="0" eb="1">
      <t>カワ</t>
    </rPh>
    <rPh sb="1" eb="2">
      <t>ワ</t>
    </rPh>
    <rPh sb="2" eb="4">
      <t>エキマエ</t>
    </rPh>
    <phoneticPr fontId="2"/>
  </si>
  <si>
    <t>武豊川脇</t>
    <rPh sb="0" eb="2">
      <t>タケトヨ</t>
    </rPh>
    <rPh sb="2" eb="3">
      <t>カワ</t>
    </rPh>
    <rPh sb="3" eb="4">
      <t>ワキ</t>
    </rPh>
    <phoneticPr fontId="2"/>
  </si>
  <si>
    <t>市道</t>
    <rPh sb="0" eb="2">
      <t>シドウ</t>
    </rPh>
    <phoneticPr fontId="2"/>
  </si>
  <si>
    <t>左折</t>
    <rPh sb="0" eb="2">
      <t>サセツ</t>
    </rPh>
    <phoneticPr fontId="2"/>
  </si>
  <si>
    <t>七号地S</t>
    <rPh sb="0" eb="1">
      <t>ナナ</t>
    </rPh>
    <rPh sb="1" eb="2">
      <t>ゴウ</t>
    </rPh>
    <rPh sb="2" eb="3">
      <t>チ</t>
    </rPh>
    <phoneticPr fontId="2"/>
  </si>
  <si>
    <t>直進</t>
    <rPh sb="0" eb="2">
      <t>チョクシン</t>
    </rPh>
    <phoneticPr fontId="2"/>
  </si>
  <si>
    <t>K52</t>
    <phoneticPr fontId="2"/>
  </si>
  <si>
    <t>┬</t>
    <phoneticPr fontId="2"/>
  </si>
  <si>
    <t>瑞穂町東</t>
    <rPh sb="0" eb="3">
      <t>ミズホマチ</t>
    </rPh>
    <rPh sb="3" eb="4">
      <t>ヒガシ</t>
    </rPh>
    <phoneticPr fontId="2"/>
  </si>
  <si>
    <t>K265</t>
    <phoneticPr fontId="2"/>
  </si>
  <si>
    <t>Y</t>
    <phoneticPr fontId="2"/>
  </si>
  <si>
    <t>左直進</t>
    <rPh sb="0" eb="1">
      <t>ヒダリ</t>
    </rPh>
    <rPh sb="1" eb="3">
      <t>チョクシン</t>
    </rPh>
    <phoneticPr fontId="2"/>
  </si>
  <si>
    <t>右方向</t>
    <rPh sb="0" eb="1">
      <t>ミギ</t>
    </rPh>
    <rPh sb="1" eb="3">
      <t>ホウコウ</t>
    </rPh>
    <phoneticPr fontId="2"/>
  </si>
  <si>
    <t>衣浦トンネル(歩道)</t>
    <rPh sb="0" eb="1">
      <t>キヌ</t>
    </rPh>
    <rPh sb="1" eb="2">
      <t>ウラ</t>
    </rPh>
    <rPh sb="7" eb="9">
      <t>ホドウ</t>
    </rPh>
    <phoneticPr fontId="2"/>
  </si>
  <si>
    <t>港本町S</t>
    <rPh sb="0" eb="1">
      <t>ミナト</t>
    </rPh>
    <rPh sb="1" eb="3">
      <t>ホンマチ</t>
    </rPh>
    <phoneticPr fontId="2"/>
  </si>
  <si>
    <t>左側</t>
    <rPh sb="0" eb="2">
      <t>ヒダリガワ</t>
    </rPh>
    <phoneticPr fontId="2"/>
  </si>
  <si>
    <t>左方向</t>
    <rPh sb="0" eb="1">
      <t>ヒダリ</t>
    </rPh>
    <rPh sb="1" eb="3">
      <t>ホウコウ</t>
    </rPh>
    <phoneticPr fontId="2"/>
  </si>
  <si>
    <t>K296</t>
    <phoneticPr fontId="2"/>
  </si>
  <si>
    <t>元中根S</t>
    <rPh sb="0" eb="1">
      <t>モト</t>
    </rPh>
    <rPh sb="1" eb="3">
      <t>ナカネ</t>
    </rPh>
    <phoneticPr fontId="2"/>
  </si>
  <si>
    <t>K48</t>
    <phoneticPr fontId="2"/>
  </si>
  <si>
    <t>中手町S</t>
    <rPh sb="0" eb="1">
      <t>ナカ</t>
    </rPh>
    <rPh sb="1" eb="2">
      <t>テ</t>
    </rPh>
    <rPh sb="2" eb="3">
      <t>マチ</t>
    </rPh>
    <phoneticPr fontId="2"/>
  </si>
  <si>
    <t>R155</t>
    <phoneticPr fontId="2"/>
  </si>
  <si>
    <t>惣作S</t>
    <rPh sb="0" eb="2">
      <t>ソウサク</t>
    </rPh>
    <phoneticPr fontId="2"/>
  </si>
  <si>
    <t>R366</t>
    <phoneticPr fontId="2"/>
  </si>
  <si>
    <t>有松インターS</t>
    <rPh sb="0" eb="2">
      <t>アリマツ</t>
    </rPh>
    <phoneticPr fontId="2"/>
  </si>
  <si>
    <t>正面頭上に伊勢湾岸自動車道の高架。</t>
    <rPh sb="0" eb="2">
      <t>ショウメン</t>
    </rPh>
    <rPh sb="2" eb="4">
      <t>ズジョウ</t>
    </rPh>
    <rPh sb="5" eb="7">
      <t>イセ</t>
    </rPh>
    <rPh sb="7" eb="9">
      <t>ワンガン</t>
    </rPh>
    <phoneticPr fontId="2"/>
  </si>
  <si>
    <t>K243</t>
    <phoneticPr fontId="2"/>
  </si>
  <si>
    <t>S</t>
    <phoneticPr fontId="2"/>
  </si>
  <si>
    <t>右側</t>
    <rPh sb="0" eb="2">
      <t>ミギガワ</t>
    </rPh>
    <phoneticPr fontId="2"/>
  </si>
  <si>
    <t>K222</t>
    <phoneticPr fontId="2"/>
  </si>
  <si>
    <t>5叉</t>
    <rPh sb="1" eb="2">
      <t>マタ</t>
    </rPh>
    <phoneticPr fontId="2"/>
  </si>
  <si>
    <t>田光町2S</t>
    <rPh sb="0" eb="1">
      <t>タ</t>
    </rPh>
    <rPh sb="1" eb="2">
      <t>ミツ</t>
    </rPh>
    <rPh sb="2" eb="3">
      <t>マチ</t>
    </rPh>
    <phoneticPr fontId="2"/>
  </si>
  <si>
    <t>新開橋東S</t>
    <rPh sb="0" eb="2">
      <t>シンカイ</t>
    </rPh>
    <rPh sb="2" eb="3">
      <t>バシ</t>
    </rPh>
    <rPh sb="3" eb="4">
      <t>ヒガシ</t>
    </rPh>
    <phoneticPr fontId="2"/>
  </si>
  <si>
    <t>K29(八熊通)</t>
    <rPh sb="4" eb="5">
      <t>ハチ</t>
    </rPh>
    <rPh sb="5" eb="6">
      <t>クマ</t>
    </rPh>
    <rPh sb="6" eb="7">
      <t>ドオ</t>
    </rPh>
    <phoneticPr fontId="2"/>
  </si>
  <si>
    <t>立石橋東S</t>
    <rPh sb="0" eb="1">
      <t>タ</t>
    </rPh>
    <rPh sb="1" eb="3">
      <t>イシバシ</t>
    </rPh>
    <rPh sb="3" eb="4">
      <t>ヒガシ</t>
    </rPh>
    <phoneticPr fontId="2"/>
  </si>
  <si>
    <t>茶木S</t>
    <rPh sb="0" eb="2">
      <t>チャキ</t>
    </rPh>
    <phoneticPr fontId="2"/>
  </si>
  <si>
    <t>K125</t>
    <phoneticPr fontId="2"/>
  </si>
  <si>
    <t>善太橋北S</t>
    <rPh sb="0" eb="1">
      <t>ゼン</t>
    </rPh>
    <rPh sb="1" eb="2">
      <t>タ</t>
    </rPh>
    <rPh sb="2" eb="3">
      <t>ハシ</t>
    </rPh>
    <rPh sb="3" eb="4">
      <t>キタ</t>
    </rPh>
    <phoneticPr fontId="2"/>
  </si>
  <si>
    <t>北一色S</t>
    <rPh sb="0" eb="1">
      <t>キタ</t>
    </rPh>
    <rPh sb="1" eb="3">
      <t>イッシキ</t>
    </rPh>
    <phoneticPr fontId="2"/>
  </si>
  <si>
    <t>K105</t>
    <phoneticPr fontId="2"/>
  </si>
  <si>
    <t>東善太S</t>
    <rPh sb="0" eb="1">
      <t>ヒガシ</t>
    </rPh>
    <rPh sb="1" eb="2">
      <t>ゼン</t>
    </rPh>
    <rPh sb="2" eb="3">
      <t>タ</t>
    </rPh>
    <phoneticPr fontId="2"/>
  </si>
  <si>
    <t>柚井S</t>
    <rPh sb="0" eb="2">
      <t>ユイ</t>
    </rPh>
    <phoneticPr fontId="2"/>
  </si>
  <si>
    <t>|</t>
    <phoneticPr fontId="2"/>
  </si>
  <si>
    <t>PC1 ミニストップ 多度柚井店</t>
    <rPh sb="11" eb="13">
      <t>タド</t>
    </rPh>
    <rPh sb="13" eb="15">
      <t>ユイ</t>
    </rPh>
    <rPh sb="15" eb="16">
      <t>テン</t>
    </rPh>
    <phoneticPr fontId="2"/>
  </si>
  <si>
    <t>2017BRM325近畿300km近江八幡"トンネルを抜けると"</t>
    <rPh sb="10" eb="12">
      <t>キンキ</t>
    </rPh>
    <rPh sb="17" eb="21">
      <t>オウミハチマン</t>
    </rPh>
    <rPh sb="27" eb="28">
      <t>ヌ</t>
    </rPh>
    <phoneticPr fontId="2"/>
  </si>
  <si>
    <t>R258</t>
    <phoneticPr fontId="2"/>
  </si>
  <si>
    <t>左手前セブンイレブン、右奥シャトレーゼ。</t>
    <rPh sb="0" eb="1">
      <t>ヒダリ</t>
    </rPh>
    <rPh sb="1" eb="3">
      <t>テマエ</t>
    </rPh>
    <rPh sb="11" eb="12">
      <t>ミギ</t>
    </rPh>
    <rPh sb="12" eb="13">
      <t>オク</t>
    </rPh>
    <phoneticPr fontId="2"/>
  </si>
  <si>
    <t>R258から側道へ。直進して橋を渡らない。</t>
    <rPh sb="6" eb="7">
      <t>ソク</t>
    </rPh>
    <rPh sb="7" eb="8">
      <t>ドウ</t>
    </rPh>
    <rPh sb="10" eb="12">
      <t>チョクシン</t>
    </rPh>
    <rPh sb="14" eb="15">
      <t>ハシ</t>
    </rPh>
    <rPh sb="16" eb="17">
      <t>ワタ</t>
    </rPh>
    <phoneticPr fontId="2"/>
  </si>
  <si>
    <t>多度大社前S</t>
    <rPh sb="0" eb="2">
      <t>タド</t>
    </rPh>
    <rPh sb="2" eb="4">
      <t>タイシャ</t>
    </rPh>
    <rPh sb="4" eb="5">
      <t>マエ</t>
    </rPh>
    <phoneticPr fontId="2"/>
  </si>
  <si>
    <t>K26→K5</t>
    <phoneticPr fontId="2"/>
  </si>
  <si>
    <t>K5</t>
    <phoneticPr fontId="2"/>
  </si>
  <si>
    <t>石仏S</t>
    <rPh sb="0" eb="2">
      <t>イシボトケ</t>
    </rPh>
    <phoneticPr fontId="2"/>
  </si>
  <si>
    <t>R421</t>
    <phoneticPr fontId="2"/>
  </si>
  <si>
    <t>左奥 コスモ石油、右手前 ファミリーマート</t>
    <rPh sb="0" eb="1">
      <t>ヒダリ</t>
    </rPh>
    <rPh sb="1" eb="2">
      <t>オク</t>
    </rPh>
    <rPh sb="6" eb="8">
      <t>セキユ</t>
    </rPh>
    <rPh sb="9" eb="10">
      <t>ミギ</t>
    </rPh>
    <rPh sb="10" eb="12">
      <t>テマエ</t>
    </rPh>
    <phoneticPr fontId="2"/>
  </si>
  <si>
    <t>東本町S</t>
    <rPh sb="0" eb="1">
      <t>ヒガシ</t>
    </rPh>
    <rPh sb="1" eb="3">
      <t>ホンマチ</t>
    </rPh>
    <phoneticPr fontId="2"/>
  </si>
  <si>
    <t>小脇町S</t>
    <rPh sb="0" eb="2">
      <t>コワキ</t>
    </rPh>
    <rPh sb="2" eb="3">
      <t>マチ</t>
    </rPh>
    <phoneticPr fontId="2"/>
  </si>
  <si>
    <t>小脇町南S</t>
    <rPh sb="0" eb="2">
      <t>コワキ</t>
    </rPh>
    <rPh sb="2" eb="3">
      <t>マチ</t>
    </rPh>
    <rPh sb="3" eb="4">
      <t>ミナミ</t>
    </rPh>
    <phoneticPr fontId="2"/>
  </si>
  <si>
    <t>金剛寺町S</t>
    <rPh sb="0" eb="4">
      <t>コンゴウジチョウ</t>
    </rPh>
    <phoneticPr fontId="2"/>
  </si>
  <si>
    <t>左手前 ファミリーマート</t>
    <rPh sb="0" eb="1">
      <t>ヒダリ</t>
    </rPh>
    <rPh sb="1" eb="3">
      <t>テマエ</t>
    </rPh>
    <phoneticPr fontId="2"/>
  </si>
  <si>
    <t>市道→K48</t>
    <rPh sb="0" eb="2">
      <t>シドウ</t>
    </rPh>
    <phoneticPr fontId="2"/>
  </si>
  <si>
    <t>駐車場へ駐輪後、エレベータで3Fへ。施錠注意。</t>
    <rPh sb="0" eb="3">
      <t>チュウシャジョウ</t>
    </rPh>
    <rPh sb="4" eb="6">
      <t>チュウリン</t>
    </rPh>
    <rPh sb="6" eb="7">
      <t>ゴ</t>
    </rPh>
    <rPh sb="18" eb="20">
      <t>セジョウ</t>
    </rPh>
    <rPh sb="20" eb="22">
      <t>チュウイ</t>
    </rPh>
    <phoneticPr fontId="2"/>
  </si>
  <si>
    <t>2017/3/25  6：00スタート　日出 5:54　日没 18:13</t>
    <rPh sb="21" eb="22">
      <t>デ</t>
    </rPh>
    <phoneticPr fontId="2"/>
  </si>
  <si>
    <t>橋を渡らず、右折。往路と同じく多度大社参道へ。</t>
    <rPh sb="0" eb="1">
      <t>ハシ</t>
    </rPh>
    <rPh sb="2" eb="3">
      <t>ワタ</t>
    </rPh>
    <rPh sb="6" eb="8">
      <t>ウセツ</t>
    </rPh>
    <rPh sb="9" eb="11">
      <t>オウロ</t>
    </rPh>
    <rPh sb="12" eb="13">
      <t>オナ</t>
    </rPh>
    <rPh sb="15" eb="17">
      <t>タド</t>
    </rPh>
    <rPh sb="17" eb="19">
      <t>タイシャ</t>
    </rPh>
    <rPh sb="19" eb="21">
      <t>サンドウ</t>
    </rPh>
    <phoneticPr fontId="2"/>
  </si>
  <si>
    <t>PC5 ミニストップ 多度柚井店</t>
    <rPh sb="11" eb="13">
      <t>タド</t>
    </rPh>
    <rPh sb="13" eb="15">
      <t>ユイ</t>
    </rPh>
    <rPh sb="15" eb="16">
      <t>テン</t>
    </rPh>
    <phoneticPr fontId="2"/>
  </si>
  <si>
    <t>これより情緒のある有松の旧街道。</t>
    <rPh sb="4" eb="6">
      <t>ジョウチョ</t>
    </rPh>
    <rPh sb="9" eb="11">
      <t>アリマツ</t>
    </rPh>
    <rPh sb="12" eb="15">
      <t>キュウカイドウ</t>
    </rPh>
    <phoneticPr fontId="2"/>
  </si>
  <si>
    <t>ほぼ道なり右直進。</t>
    <rPh sb="2" eb="3">
      <t>ミチ</t>
    </rPh>
    <rPh sb="5" eb="6">
      <t>ミギ</t>
    </rPh>
    <rPh sb="6" eb="8">
      <t>チョクシン</t>
    </rPh>
    <phoneticPr fontId="2"/>
  </si>
  <si>
    <t>高架下通過直後に右折</t>
    <rPh sb="0" eb="2">
      <t>コウカ</t>
    </rPh>
    <rPh sb="2" eb="3">
      <t>シタ</t>
    </rPh>
    <rPh sb="3" eb="5">
      <t>ツウカ</t>
    </rPh>
    <rPh sb="5" eb="7">
      <t>チョクゴ</t>
    </rPh>
    <rPh sb="8" eb="10">
      <t>ウセツ</t>
    </rPh>
    <phoneticPr fontId="2"/>
  </si>
  <si>
    <r>
      <rPr>
        <sz val="9"/>
        <rFont val="MS PGothic"/>
        <family val="3"/>
        <charset val="128"/>
      </rPr>
      <t>右奥 モデルハウス、その奥に小学校</t>
    </r>
    <r>
      <rPr>
        <b/>
        <sz val="9"/>
        <color rgb="FFFF0000"/>
        <rFont val="MS PGothic"/>
        <family val="3"/>
        <charset val="128"/>
      </rPr>
      <t xml:space="preserve">
これより交通量増加。集団の大きさに注意。</t>
    </r>
    <rPh sb="0" eb="1">
      <t>ミギ</t>
    </rPh>
    <rPh sb="1" eb="2">
      <t>オク</t>
    </rPh>
    <rPh sb="12" eb="13">
      <t>オク</t>
    </rPh>
    <rPh sb="14" eb="17">
      <t>ショウガッコウ</t>
    </rPh>
    <rPh sb="22" eb="24">
      <t>コウツウ</t>
    </rPh>
    <rPh sb="24" eb="25">
      <t>リョウ</t>
    </rPh>
    <rPh sb="25" eb="27">
      <t>ゾウカ</t>
    </rPh>
    <rPh sb="28" eb="30">
      <t>シュウダン</t>
    </rPh>
    <rPh sb="31" eb="32">
      <t>オオ</t>
    </rPh>
    <rPh sb="35" eb="37">
      <t>チュウイ</t>
    </rPh>
    <phoneticPr fontId="2"/>
  </si>
  <si>
    <t>左手前エイブル、右奥au、右手前スターバックス</t>
    <rPh sb="0" eb="1">
      <t>ヒダリ</t>
    </rPh>
    <rPh sb="1" eb="3">
      <t>テマエ</t>
    </rPh>
    <rPh sb="8" eb="9">
      <t>ミギ</t>
    </rPh>
    <rPh sb="9" eb="10">
      <t>オク</t>
    </rPh>
    <rPh sb="13" eb="14">
      <t>ミギ</t>
    </rPh>
    <rPh sb="14" eb="16">
      <t>テマエ</t>
    </rPh>
    <phoneticPr fontId="2"/>
  </si>
  <si>
    <t>右直進</t>
    <rPh sb="0" eb="1">
      <t>ミギ</t>
    </rPh>
    <rPh sb="1" eb="3">
      <t>チョクシン</t>
    </rPh>
    <phoneticPr fontId="2"/>
  </si>
  <si>
    <t>逆K</t>
    <rPh sb="0" eb="1">
      <t>ギャク</t>
    </rPh>
    <phoneticPr fontId="2"/>
  </si>
  <si>
    <t>S</t>
    <phoneticPr fontId="2"/>
  </si>
  <si>
    <t>東本町S</t>
    <rPh sb="0" eb="3">
      <t>ヒガシホンマチ</t>
    </rPh>
    <phoneticPr fontId="2"/>
  </si>
  <si>
    <r>
      <t xml:space="preserve">白看板「←多度大社」左折後、多度大社前を通過。
</t>
    </r>
    <r>
      <rPr>
        <b/>
        <sz val="9"/>
        <color rgb="FFFF0000"/>
        <rFont val="MS PGothic"/>
        <family val="3"/>
        <charset val="128"/>
      </rPr>
      <t>参道は幅員狭し、通行注意。</t>
    </r>
    <rPh sb="0" eb="1">
      <t>シロ</t>
    </rPh>
    <rPh sb="1" eb="3">
      <t>カンバン</t>
    </rPh>
    <rPh sb="5" eb="7">
      <t>タド</t>
    </rPh>
    <rPh sb="7" eb="9">
      <t>タイシャ</t>
    </rPh>
    <rPh sb="10" eb="12">
      <t>サセツ</t>
    </rPh>
    <rPh sb="12" eb="13">
      <t>ゴ</t>
    </rPh>
    <rPh sb="14" eb="16">
      <t>タド</t>
    </rPh>
    <rPh sb="16" eb="18">
      <t>タイシャ</t>
    </rPh>
    <rPh sb="18" eb="19">
      <t>マエ</t>
    </rPh>
    <rPh sb="20" eb="22">
      <t>ツウカ</t>
    </rPh>
    <rPh sb="24" eb="26">
      <t>サンドウ</t>
    </rPh>
    <rPh sb="27" eb="29">
      <t>フクイン</t>
    </rPh>
    <rPh sb="29" eb="30">
      <t>セマ</t>
    </rPh>
    <rPh sb="32" eb="34">
      <t>ツウコウ</t>
    </rPh>
    <rPh sb="34" eb="36">
      <t>チュウイ</t>
    </rPh>
    <phoneticPr fontId="2"/>
  </si>
  <si>
    <t>左折</t>
    <rPh sb="0" eb="2">
      <t>サセツ</t>
    </rPh>
    <phoneticPr fontId="2"/>
  </si>
  <si>
    <t>┤</t>
    <phoneticPr fontId="2"/>
  </si>
  <si>
    <t>青看板「←名古屋、蟹江、→弥富」
正面頭上に東名阪自動車道の高架。</t>
    <rPh sb="0" eb="1">
      <t>アオ</t>
    </rPh>
    <rPh sb="1" eb="3">
      <t>カンバン</t>
    </rPh>
    <rPh sb="5" eb="8">
      <t>ナゴヤ</t>
    </rPh>
    <rPh sb="9" eb="11">
      <t>カニエ</t>
    </rPh>
    <rPh sb="13" eb="15">
      <t>ヤトミ</t>
    </rPh>
    <rPh sb="17" eb="19">
      <t>ショウメン</t>
    </rPh>
    <rPh sb="19" eb="21">
      <t>ズジョウ</t>
    </rPh>
    <rPh sb="22" eb="23">
      <t>ヒガシ</t>
    </rPh>
    <rPh sb="23" eb="25">
      <t>メイハン</t>
    </rPh>
    <rPh sb="25" eb="28">
      <t>ジドウシャ</t>
    </rPh>
    <rPh sb="28" eb="29">
      <t>ドウ</t>
    </rPh>
    <rPh sb="30" eb="32">
      <t>コウカ</t>
    </rPh>
    <phoneticPr fontId="2"/>
  </si>
  <si>
    <t>R19 (伏見通り)</t>
    <rPh sb="5" eb="7">
      <t>フシミ</t>
    </rPh>
    <rPh sb="7" eb="8">
      <t>ドオ</t>
    </rPh>
    <phoneticPr fontId="2"/>
  </si>
  <si>
    <t>名和北S</t>
    <rPh sb="0" eb="2">
      <t>ナワ</t>
    </rPh>
    <rPh sb="2" eb="3">
      <t>キタ</t>
    </rPh>
    <phoneticPr fontId="2"/>
  </si>
  <si>
    <t>新内田橋南S</t>
    <rPh sb="0" eb="1">
      <t>シン</t>
    </rPh>
    <rPh sb="1" eb="3">
      <t>ウチダ</t>
    </rPh>
    <rPh sb="3" eb="4">
      <t>バシ</t>
    </rPh>
    <rPh sb="4" eb="5">
      <t>ミナミ</t>
    </rPh>
    <phoneticPr fontId="2"/>
  </si>
  <si>
    <t>R247に合流。</t>
    <rPh sb="5" eb="7">
      <t>ゴウリュウ</t>
    </rPh>
    <phoneticPr fontId="2"/>
  </si>
  <si>
    <t>R247→K55</t>
    <phoneticPr fontId="2"/>
  </si>
  <si>
    <t>R155</t>
    <phoneticPr fontId="2"/>
  </si>
  <si>
    <t>K468</t>
    <phoneticPr fontId="2"/>
  </si>
  <si>
    <t>逆K</t>
    <rPh sb="0" eb="1">
      <t>ギャク</t>
    </rPh>
    <phoneticPr fontId="2"/>
  </si>
  <si>
    <t>右手に坂井ビーチハウス(黄色の建物)</t>
    <rPh sb="0" eb="2">
      <t>ミギテ</t>
    </rPh>
    <rPh sb="3" eb="5">
      <t>サカイ</t>
    </rPh>
    <rPh sb="12" eb="14">
      <t>キイロ</t>
    </rPh>
    <rPh sb="15" eb="17">
      <t>タテモノ</t>
    </rPh>
    <phoneticPr fontId="2"/>
  </si>
  <si>
    <t>┬</t>
    <phoneticPr fontId="2"/>
  </si>
  <si>
    <t>坂井S</t>
    <rPh sb="0" eb="2">
      <t>サカイ</t>
    </rPh>
    <phoneticPr fontId="2"/>
  </si>
  <si>
    <t>正面 野間中学校</t>
    <rPh sb="0" eb="2">
      <t>ショウメン</t>
    </rPh>
    <rPh sb="3" eb="5">
      <t>ノマ</t>
    </rPh>
    <rPh sb="5" eb="8">
      <t>チュウガッコウ</t>
    </rPh>
    <phoneticPr fontId="2"/>
  </si>
  <si>
    <t>右手前 サークルK、右奥 灯台ラーメン</t>
    <rPh sb="0" eb="1">
      <t>ミギ</t>
    </rPh>
    <rPh sb="1" eb="3">
      <t>テマエ</t>
    </rPh>
    <rPh sb="10" eb="11">
      <t>ミギ</t>
    </rPh>
    <rPh sb="11" eb="12">
      <t>オク</t>
    </rPh>
    <rPh sb="13" eb="15">
      <t>トウダイ</t>
    </rPh>
    <phoneticPr fontId="2"/>
  </si>
  <si>
    <t>正面</t>
    <rPh sb="0" eb="2">
      <t>ショウメン</t>
    </rPh>
    <phoneticPr fontId="2"/>
  </si>
  <si>
    <t>右手前 野間大坊・東駐車場</t>
    <rPh sb="0" eb="1">
      <t>ミギ</t>
    </rPh>
    <rPh sb="1" eb="3">
      <t>テマエ</t>
    </rPh>
    <rPh sb="4" eb="6">
      <t>ノマ</t>
    </rPh>
    <rPh sb="6" eb="7">
      <t>ダイ</t>
    </rPh>
    <rPh sb="7" eb="8">
      <t>ボウ</t>
    </rPh>
    <rPh sb="9" eb="10">
      <t>ヒガシ</t>
    </rPh>
    <rPh sb="10" eb="13">
      <t>チュウシャジョウ</t>
    </rPh>
    <phoneticPr fontId="2"/>
  </si>
  <si>
    <t>河和S</t>
    <rPh sb="0" eb="1">
      <t>カワ</t>
    </rPh>
    <rPh sb="1" eb="2">
      <t>ワ</t>
    </rPh>
    <phoneticPr fontId="2"/>
  </si>
  <si>
    <t>5叉</t>
    <rPh sb="1" eb="2">
      <t>マタ</t>
    </rPh>
    <phoneticPr fontId="2"/>
  </si>
  <si>
    <t>右折ではなく、右方向直進</t>
    <rPh sb="0" eb="2">
      <t>ウセツ</t>
    </rPh>
    <rPh sb="7" eb="8">
      <t>ミギ</t>
    </rPh>
    <rPh sb="8" eb="10">
      <t>ホウコウ</t>
    </rPh>
    <rPh sb="10" eb="12">
      <t>チョクシン</t>
    </rPh>
    <phoneticPr fontId="2"/>
  </si>
  <si>
    <t>右奥 名鉄河和駅、スーパー パレマルシェ</t>
    <rPh sb="0" eb="1">
      <t>ミギ</t>
    </rPh>
    <rPh sb="1" eb="2">
      <t>オク</t>
    </rPh>
    <rPh sb="3" eb="5">
      <t>メイテツ</t>
    </rPh>
    <rPh sb="5" eb="7">
      <t>カワワ</t>
    </rPh>
    <rPh sb="7" eb="8">
      <t>エキ</t>
    </rPh>
    <phoneticPr fontId="2"/>
  </si>
  <si>
    <t>右奥 豊石神社</t>
    <rPh sb="0" eb="1">
      <t>ミギ</t>
    </rPh>
    <rPh sb="1" eb="2">
      <t>オク</t>
    </rPh>
    <rPh sb="3" eb="4">
      <t>トヨ</t>
    </rPh>
    <rPh sb="4" eb="5">
      <t>イシ</t>
    </rPh>
    <rPh sb="5" eb="7">
      <t>ジンジャ</t>
    </rPh>
    <phoneticPr fontId="2"/>
  </si>
  <si>
    <t>衣浦トンネルは自動車道のため側道へ抜ける。</t>
    <rPh sb="0" eb="1">
      <t>キヌ</t>
    </rPh>
    <rPh sb="1" eb="2">
      <t>ウラ</t>
    </rPh>
    <rPh sb="7" eb="10">
      <t>ジドウシャ</t>
    </rPh>
    <rPh sb="10" eb="11">
      <t>ドウ</t>
    </rPh>
    <rPh sb="14" eb="15">
      <t>ソク</t>
    </rPh>
    <rPh sb="15" eb="16">
      <t>ドウ</t>
    </rPh>
    <rPh sb="17" eb="18">
      <t>ヌ</t>
    </rPh>
    <phoneticPr fontId="2"/>
  </si>
  <si>
    <t>衣浦トンネル入り口(西)</t>
    <rPh sb="0" eb="1">
      <t>キヌ</t>
    </rPh>
    <rPh sb="1" eb="2">
      <t>ウラ</t>
    </rPh>
    <rPh sb="6" eb="7">
      <t>イ</t>
    </rPh>
    <rPh sb="8" eb="9">
      <t>グチ</t>
    </rPh>
    <rPh sb="10" eb="11">
      <t>ニシ</t>
    </rPh>
    <phoneticPr fontId="2"/>
  </si>
  <si>
    <t>衣浦トンネル入り口(東)</t>
    <rPh sb="0" eb="1">
      <t>キヌ</t>
    </rPh>
    <rPh sb="1" eb="2">
      <t>ウラ</t>
    </rPh>
    <rPh sb="6" eb="7">
      <t>イ</t>
    </rPh>
    <rPh sb="8" eb="9">
      <t>グチ</t>
    </rPh>
    <rPh sb="10" eb="11">
      <t>ヒガシ</t>
    </rPh>
    <phoneticPr fontId="2"/>
  </si>
  <si>
    <t>右方向
Uターン</t>
    <rPh sb="0" eb="1">
      <t>ミギ</t>
    </rPh>
    <rPh sb="1" eb="3">
      <t>ホウコウ</t>
    </rPh>
    <phoneticPr fontId="2"/>
  </si>
  <si>
    <t>港本町SでR247に合流</t>
    <rPh sb="0" eb="3">
      <t>ミナトホンマチ</t>
    </rPh>
    <rPh sb="10" eb="12">
      <t>ゴウリュウ</t>
    </rPh>
    <phoneticPr fontId="2"/>
  </si>
  <si>
    <t>大浜小北S</t>
    <rPh sb="0" eb="2">
      <t>オオハマ</t>
    </rPh>
    <rPh sb="2" eb="3">
      <t>ショウ</t>
    </rPh>
    <rPh sb="3" eb="4">
      <t>キタ</t>
    </rPh>
    <phoneticPr fontId="2"/>
  </si>
  <si>
    <t>K50</t>
    <phoneticPr fontId="2"/>
  </si>
  <si>
    <t>Secret ローソン碧南天王店</t>
    <rPh sb="11" eb="13">
      <t>ヘキナン</t>
    </rPh>
    <rPh sb="13" eb="15">
      <t>テンノウ</t>
    </rPh>
    <rPh sb="15" eb="16">
      <t>ミセ</t>
    </rPh>
    <phoneticPr fontId="2"/>
  </si>
  <si>
    <t>レシート取得。制限時間なし</t>
    <rPh sb="4" eb="6">
      <t>シュトク</t>
    </rPh>
    <rPh sb="7" eb="9">
      <t>セイゲン</t>
    </rPh>
    <rPh sb="9" eb="11">
      <t>ジカン</t>
    </rPh>
    <phoneticPr fontId="2"/>
  </si>
  <si>
    <t>新川S</t>
    <rPh sb="0" eb="2">
      <t>シンカワ</t>
    </rPh>
    <phoneticPr fontId="2"/>
  </si>
  <si>
    <t>┼</t>
    <phoneticPr fontId="2"/>
  </si>
  <si>
    <t>横浜橋北S</t>
    <rPh sb="0" eb="2">
      <t>ヨコハマ</t>
    </rPh>
    <rPh sb="2" eb="3">
      <t>バシ</t>
    </rPh>
    <rPh sb="3" eb="4">
      <t>キタ</t>
    </rPh>
    <phoneticPr fontId="2"/>
  </si>
  <si>
    <t>小垣江町本郷下S</t>
    <rPh sb="0" eb="1">
      <t>コ</t>
    </rPh>
    <rPh sb="1" eb="2">
      <t>カキ</t>
    </rPh>
    <rPh sb="2" eb="3">
      <t>エ</t>
    </rPh>
    <rPh sb="3" eb="4">
      <t>マチ</t>
    </rPh>
    <rPh sb="4" eb="6">
      <t>ホンゴウ</t>
    </rPh>
    <rPh sb="6" eb="7">
      <t>シタ</t>
    </rPh>
    <phoneticPr fontId="2"/>
  </si>
  <si>
    <t>K296</t>
    <phoneticPr fontId="2"/>
  </si>
  <si>
    <t>巡目橋南S</t>
    <phoneticPr fontId="2"/>
  </si>
  <si>
    <t>左手前 碧南市民図書館、右奥 ファミリーマート</t>
    <rPh sb="0" eb="1">
      <t>ヒダリ</t>
    </rPh>
    <rPh sb="1" eb="3">
      <t>テマエ</t>
    </rPh>
    <rPh sb="4" eb="6">
      <t>ヘキナン</t>
    </rPh>
    <rPh sb="6" eb="8">
      <t>シミン</t>
    </rPh>
    <rPh sb="8" eb="11">
      <t>トショカン</t>
    </rPh>
    <rPh sb="12" eb="13">
      <t>ミギ</t>
    </rPh>
    <rPh sb="13" eb="14">
      <t>オク</t>
    </rPh>
    <phoneticPr fontId="2"/>
  </si>
  <si>
    <t>逆Y</t>
    <rPh sb="0" eb="1">
      <t>ギャク</t>
    </rPh>
    <phoneticPr fontId="2"/>
  </si>
  <si>
    <t>左直進</t>
    <rPh sb="0" eb="1">
      <t>ヒダリ</t>
    </rPh>
    <rPh sb="1" eb="3">
      <t>チョクシン</t>
    </rPh>
    <phoneticPr fontId="2"/>
  </si>
  <si>
    <t>K222</t>
    <phoneticPr fontId="2"/>
  </si>
  <si>
    <t>右方向 自動車一方通行。道路横断時後方注意。</t>
    <rPh sb="0" eb="1">
      <t>ミギ</t>
    </rPh>
    <rPh sb="1" eb="3">
      <t>ホウコウ</t>
    </rPh>
    <rPh sb="4" eb="7">
      <t>ジドウシャ</t>
    </rPh>
    <rPh sb="7" eb="11">
      <t>イッポウツウコウ</t>
    </rPh>
    <rPh sb="12" eb="14">
      <t>ドウロ</t>
    </rPh>
    <rPh sb="14" eb="16">
      <t>オウダン</t>
    </rPh>
    <rPh sb="16" eb="17">
      <t>ジ</t>
    </rPh>
    <rPh sb="17" eb="19">
      <t>コウホウ</t>
    </rPh>
    <rPh sb="19" eb="21">
      <t>チュウイ</t>
    </rPh>
    <phoneticPr fontId="2"/>
  </si>
  <si>
    <t>Y</t>
    <phoneticPr fontId="2"/>
  </si>
  <si>
    <t>笠寺観音前。右方向 自動車一方通行。</t>
    <rPh sb="0" eb="2">
      <t>カサデラ</t>
    </rPh>
    <rPh sb="2" eb="4">
      <t>カンノン</t>
    </rPh>
    <rPh sb="4" eb="5">
      <t>マエ</t>
    </rPh>
    <phoneticPr fontId="2"/>
  </si>
  <si>
    <t>5叉路で分かりにくい。直後の右手に"どんどん庵"</t>
    <rPh sb="1" eb="2">
      <t>サ</t>
    </rPh>
    <rPh sb="2" eb="3">
      <t>ロ</t>
    </rPh>
    <rPh sb="4" eb="5">
      <t>ワ</t>
    </rPh>
    <rPh sb="11" eb="13">
      <t>チョクゴ</t>
    </rPh>
    <rPh sb="14" eb="16">
      <t>ミギテ</t>
    </rPh>
    <rPh sb="22" eb="23">
      <t>アン</t>
    </rPh>
    <phoneticPr fontId="2"/>
  </si>
  <si>
    <t>左手前 おかげ庵、右手前 三洋堂書店。
新堀川の左岸を北上。</t>
    <rPh sb="0" eb="1">
      <t>ヒダリ</t>
    </rPh>
    <rPh sb="1" eb="3">
      <t>テマエ</t>
    </rPh>
    <rPh sb="7" eb="8">
      <t>アン</t>
    </rPh>
    <rPh sb="9" eb="10">
      <t>ミギ</t>
    </rPh>
    <rPh sb="10" eb="12">
      <t>テマエ</t>
    </rPh>
    <rPh sb="13" eb="15">
      <t>サンヨウ</t>
    </rPh>
    <rPh sb="15" eb="16">
      <t>ドウ</t>
    </rPh>
    <rPh sb="16" eb="18">
      <t>ショテン</t>
    </rPh>
    <rPh sb="20" eb="21">
      <t>シン</t>
    </rPh>
    <rPh sb="21" eb="23">
      <t>ホリカワ</t>
    </rPh>
    <rPh sb="24" eb="26">
      <t>サガン</t>
    </rPh>
    <rPh sb="27" eb="29">
      <t>ホクジョウ</t>
    </rPh>
    <phoneticPr fontId="2"/>
  </si>
  <si>
    <t>右手前 レクサス</t>
    <rPh sb="0" eb="1">
      <t>ミギ</t>
    </rPh>
    <rPh sb="1" eb="3">
      <t>テマエ</t>
    </rPh>
    <phoneticPr fontId="2"/>
  </si>
  <si>
    <t>左手前にESSOとセブンイレブン。</t>
    <rPh sb="0" eb="1">
      <t>ヒダリ</t>
    </rPh>
    <rPh sb="1" eb="3">
      <t>テマエ</t>
    </rPh>
    <phoneticPr fontId="2"/>
  </si>
  <si>
    <t>市道</t>
    <rPh sb="0" eb="2">
      <t>シドウ</t>
    </rPh>
    <phoneticPr fontId="2"/>
  </si>
  <si>
    <t>左奥 百五銀行、左手前 ENEOS、右手前 ヨシヅヤ。</t>
    <rPh sb="0" eb="1">
      <t>ヒダリ</t>
    </rPh>
    <rPh sb="1" eb="2">
      <t>オク</t>
    </rPh>
    <rPh sb="3" eb="5">
      <t>ヒャクゴ</t>
    </rPh>
    <rPh sb="5" eb="7">
      <t>ギンコウ</t>
    </rPh>
    <rPh sb="8" eb="9">
      <t>ヒダリ</t>
    </rPh>
    <rPh sb="9" eb="11">
      <t>テマエ</t>
    </rPh>
    <rPh sb="18" eb="19">
      <t>ミギ</t>
    </rPh>
    <rPh sb="19" eb="21">
      <t>テマエ</t>
    </rPh>
    <phoneticPr fontId="2"/>
  </si>
  <si>
    <t>青看板「←東近江市街、↑桑名、名神」
左手 餃子の王将、右手 マクドナルド</t>
    <rPh sb="0" eb="1">
      <t>アオ</t>
    </rPh>
    <rPh sb="19" eb="21">
      <t>ヒダリテ</t>
    </rPh>
    <rPh sb="22" eb="24">
      <t>ギョウザ</t>
    </rPh>
    <rPh sb="25" eb="27">
      <t>オウショウ</t>
    </rPh>
    <rPh sb="28" eb="29">
      <t>ミギ</t>
    </rPh>
    <rPh sb="29" eb="30">
      <t>テ</t>
    </rPh>
    <phoneticPr fontId="2"/>
  </si>
  <si>
    <t>青看板「←、↑桑名、→楚原駅」
左手前ヨシヅヤ、左奥ENEOS、右奥 百五銀行</t>
    <rPh sb="0" eb="1">
      <t>アオ</t>
    </rPh>
    <rPh sb="1" eb="3">
      <t>カンバン</t>
    </rPh>
    <rPh sb="7" eb="9">
      <t>クワナ</t>
    </rPh>
    <rPh sb="11" eb="13">
      <t>ソハラ</t>
    </rPh>
    <rPh sb="13" eb="14">
      <t>エキ</t>
    </rPh>
    <rPh sb="16" eb="17">
      <t>ヒダリ</t>
    </rPh>
    <rPh sb="17" eb="19">
      <t>テマエ</t>
    </rPh>
    <rPh sb="24" eb="25">
      <t>ヒダリ</t>
    </rPh>
    <rPh sb="25" eb="26">
      <t>オク</t>
    </rPh>
    <rPh sb="32" eb="33">
      <t>ミギ</t>
    </rPh>
    <rPh sb="33" eb="34">
      <t>オク</t>
    </rPh>
    <rPh sb="35" eb="37">
      <t>ヒャクゴ</t>
    </rPh>
    <rPh sb="37" eb="39">
      <t>ギンコウ</t>
    </rPh>
    <phoneticPr fontId="2"/>
  </si>
  <si>
    <t>青看板「←↑国道258号、→多度駅」</t>
    <rPh sb="0" eb="1">
      <t>アオ</t>
    </rPh>
    <rPh sb="1" eb="3">
      <t>カンバン</t>
    </rPh>
    <rPh sb="6" eb="8">
      <t>コクドウ</t>
    </rPh>
    <rPh sb="11" eb="12">
      <t>ゴウ</t>
    </rPh>
    <rPh sb="14" eb="16">
      <t>タド</t>
    </rPh>
    <rPh sb="16" eb="17">
      <t>エキ</t>
    </rPh>
    <phoneticPr fontId="2"/>
  </si>
  <si>
    <r>
      <t>青看板「←油島大橋、↑桑名市街」</t>
    </r>
    <r>
      <rPr>
        <b/>
        <sz val="9"/>
        <color rgb="FFFF0000"/>
        <rFont val="MS PGothic"/>
        <family val="3"/>
        <charset val="128"/>
      </rPr>
      <t>これより交通量増。</t>
    </r>
    <rPh sb="0" eb="1">
      <t>アオ</t>
    </rPh>
    <rPh sb="1" eb="3">
      <t>カンバン</t>
    </rPh>
    <rPh sb="5" eb="6">
      <t>アブラ</t>
    </rPh>
    <rPh sb="6" eb="7">
      <t>シマ</t>
    </rPh>
    <rPh sb="7" eb="9">
      <t>オオハシ</t>
    </rPh>
    <rPh sb="11" eb="13">
      <t>クワナ</t>
    </rPh>
    <rPh sb="13" eb="15">
      <t>シガイ</t>
    </rPh>
    <rPh sb="20" eb="22">
      <t>コウツウ</t>
    </rPh>
    <rPh sb="22" eb="23">
      <t>リョウ</t>
    </rPh>
    <rPh sb="23" eb="24">
      <t>ゾウ</t>
    </rPh>
    <phoneticPr fontId="2"/>
  </si>
  <si>
    <t>青看板「←、↑名古屋、蟹江、→国道1号」</t>
    <rPh sb="0" eb="1">
      <t>アオ</t>
    </rPh>
    <rPh sb="1" eb="3">
      <t>カンバン</t>
    </rPh>
    <rPh sb="7" eb="10">
      <t>ナゴヤ</t>
    </rPh>
    <rPh sb="11" eb="13">
      <t>カニエ</t>
    </rPh>
    <rPh sb="15" eb="17">
      <t>コクドウ</t>
    </rPh>
    <rPh sb="18" eb="19">
      <t>ゴウ</t>
    </rPh>
    <phoneticPr fontId="2"/>
  </si>
  <si>
    <t>新尾頭S</t>
    <rPh sb="0" eb="1">
      <t>シン</t>
    </rPh>
    <rPh sb="1" eb="3">
      <t>オガシラ</t>
    </rPh>
    <phoneticPr fontId="2"/>
  </si>
  <si>
    <t>青看板「←岐阜、多治見、↑金山、→豊橋、四日市」
右奥 十六銀行。緩坂を上った頂上。</t>
    <rPh sb="0" eb="1">
      <t>アオ</t>
    </rPh>
    <rPh sb="1" eb="3">
      <t>カンバン</t>
    </rPh>
    <rPh sb="5" eb="7">
      <t>ギフ</t>
    </rPh>
    <rPh sb="8" eb="11">
      <t>タジミ</t>
    </rPh>
    <rPh sb="13" eb="15">
      <t>カナヤマ</t>
    </rPh>
    <rPh sb="17" eb="19">
      <t>トヨハシ</t>
    </rPh>
    <rPh sb="20" eb="23">
      <t>ヨッカイチ</t>
    </rPh>
    <rPh sb="25" eb="26">
      <t>ミギ</t>
    </rPh>
    <rPh sb="26" eb="27">
      <t>オク</t>
    </rPh>
    <rPh sb="28" eb="30">
      <t>ジュウロク</t>
    </rPh>
    <rPh sb="30" eb="32">
      <t>ギンコウ</t>
    </rPh>
    <rPh sb="33" eb="35">
      <t>カンサカ</t>
    </rPh>
    <rPh sb="36" eb="37">
      <t>ノボ</t>
    </rPh>
    <rPh sb="39" eb="41">
      <t>チョウジョウ</t>
    </rPh>
    <phoneticPr fontId="2"/>
  </si>
  <si>
    <r>
      <rPr>
        <sz val="9"/>
        <rFont val="MS PGothic"/>
        <family val="3"/>
        <charset val="128"/>
      </rPr>
      <t>青看板「←竜宮町、↑半田、東海」</t>
    </r>
    <r>
      <rPr>
        <b/>
        <sz val="9"/>
        <color rgb="FFFF0000"/>
        <rFont val="MS PGothic"/>
        <family val="3"/>
        <charset val="128"/>
      </rPr>
      <t xml:space="preserve">
右方向直進は自動車専用道のため通行禁止。</t>
    </r>
    <rPh sb="5" eb="8">
      <t>リュウグウチョウ</t>
    </rPh>
    <rPh sb="10" eb="12">
      <t>ハンダ</t>
    </rPh>
    <rPh sb="13" eb="15">
      <t>トウカイ</t>
    </rPh>
    <rPh sb="17" eb="18">
      <t>ミギ</t>
    </rPh>
    <rPh sb="18" eb="20">
      <t>ホウコウ</t>
    </rPh>
    <rPh sb="20" eb="22">
      <t>チョクシン</t>
    </rPh>
    <rPh sb="23" eb="26">
      <t>ジドウシャ</t>
    </rPh>
    <rPh sb="26" eb="29">
      <t>センヨウドウ</t>
    </rPh>
    <rPh sb="32" eb="34">
      <t>ツウコウ</t>
    </rPh>
    <rPh sb="34" eb="36">
      <t>キンシ</t>
    </rPh>
    <phoneticPr fontId="2"/>
  </si>
  <si>
    <t>緑看板「→名古屋高速 木場入口 東海方向」</t>
    <rPh sb="0" eb="1">
      <t>ミドリ</t>
    </rPh>
    <rPh sb="1" eb="3">
      <t>カンバン</t>
    </rPh>
    <rPh sb="5" eb="8">
      <t>ナゴヤ</t>
    </rPh>
    <rPh sb="8" eb="10">
      <t>コウソク</t>
    </rPh>
    <rPh sb="11" eb="13">
      <t>キバ</t>
    </rPh>
    <rPh sb="13" eb="15">
      <t>イリグチ</t>
    </rPh>
    <rPh sb="16" eb="18">
      <t>トウカイ</t>
    </rPh>
    <rPh sb="18" eb="20">
      <t>ホウコウ</t>
    </rPh>
    <phoneticPr fontId="2"/>
  </si>
  <si>
    <r>
      <rPr>
        <b/>
        <sz val="9"/>
        <color rgb="FFFF0000"/>
        <rFont val="MS PGothic"/>
        <family val="3"/>
        <charset val="128"/>
      </rPr>
      <t xml:space="preserve">内田橋を渡った直後の小道を左折。
</t>
    </r>
    <r>
      <rPr>
        <sz val="9"/>
        <rFont val="MS PGothic"/>
        <family val="3"/>
        <charset val="128"/>
      </rPr>
      <t>内田橋Sは行き過ぎ。左奥にスギ薬局。</t>
    </r>
    <rPh sb="0" eb="2">
      <t>ウチダ</t>
    </rPh>
    <rPh sb="2" eb="3">
      <t>バシ</t>
    </rPh>
    <rPh sb="4" eb="5">
      <t>ワタ</t>
    </rPh>
    <rPh sb="7" eb="9">
      <t>チョクゴ</t>
    </rPh>
    <rPh sb="10" eb="12">
      <t>コミチ</t>
    </rPh>
    <rPh sb="13" eb="15">
      <t>サセツ</t>
    </rPh>
    <rPh sb="17" eb="19">
      <t>ウチダ</t>
    </rPh>
    <rPh sb="19" eb="20">
      <t>バシ</t>
    </rPh>
    <rPh sb="22" eb="23">
      <t>イ</t>
    </rPh>
    <rPh sb="24" eb="25">
      <t>ス</t>
    </rPh>
    <rPh sb="27" eb="28">
      <t>ヒダリ</t>
    </rPh>
    <rPh sb="28" eb="29">
      <t>オク</t>
    </rPh>
    <rPh sb="32" eb="34">
      <t>ヤッキョク</t>
    </rPh>
    <phoneticPr fontId="2"/>
  </si>
  <si>
    <t>青看板「←国道23号、↑半田、阿久比、→常滑」
左手前 ジェームス、左奥 ママ食堂、右奥 紳士服AOKI</t>
    <rPh sb="0" eb="1">
      <t>アオ</t>
    </rPh>
    <rPh sb="1" eb="3">
      <t>カンバン</t>
    </rPh>
    <rPh sb="5" eb="7">
      <t>コクドウ</t>
    </rPh>
    <rPh sb="9" eb="10">
      <t>ゴウ</t>
    </rPh>
    <rPh sb="12" eb="14">
      <t>ハンダ</t>
    </rPh>
    <rPh sb="15" eb="16">
      <t>ア</t>
    </rPh>
    <rPh sb="16" eb="17">
      <t>ヒサシ</t>
    </rPh>
    <rPh sb="17" eb="18">
      <t>ヒ</t>
    </rPh>
    <rPh sb="20" eb="22">
      <t>トコナメ</t>
    </rPh>
    <rPh sb="24" eb="25">
      <t>ヒダリ</t>
    </rPh>
    <rPh sb="25" eb="27">
      <t>テマエ</t>
    </rPh>
    <rPh sb="34" eb="35">
      <t>ヒダリ</t>
    </rPh>
    <rPh sb="35" eb="36">
      <t>オク</t>
    </rPh>
    <rPh sb="39" eb="41">
      <t>ショクドウ</t>
    </rPh>
    <rPh sb="42" eb="43">
      <t>ミギ</t>
    </rPh>
    <rPh sb="43" eb="44">
      <t>オク</t>
    </rPh>
    <rPh sb="45" eb="48">
      <t>シンシフク</t>
    </rPh>
    <phoneticPr fontId="2"/>
  </si>
  <si>
    <t>左手前 郵便局、左奥 名和動物病院(ピンクの建物)</t>
    <rPh sb="0" eb="1">
      <t>ヒダリ</t>
    </rPh>
    <rPh sb="1" eb="3">
      <t>テマエ</t>
    </rPh>
    <rPh sb="4" eb="7">
      <t>ユウビンキョク</t>
    </rPh>
    <rPh sb="8" eb="9">
      <t>ヒダリ</t>
    </rPh>
    <rPh sb="9" eb="10">
      <t>オク</t>
    </rPh>
    <rPh sb="11" eb="13">
      <t>ナワ</t>
    </rPh>
    <rPh sb="13" eb="15">
      <t>ドウブツ</t>
    </rPh>
    <rPh sb="15" eb="17">
      <t>ビョウイン</t>
    </rPh>
    <rPh sb="22" eb="24">
      <t>タテモノ</t>
    </rPh>
    <phoneticPr fontId="2"/>
  </si>
  <si>
    <t>白看板「左上矢印 中央図書館」</t>
    <rPh sb="0" eb="1">
      <t>シロ</t>
    </rPh>
    <rPh sb="1" eb="3">
      <t>カンバン</t>
    </rPh>
    <rPh sb="4" eb="6">
      <t>ヒダリウエ</t>
    </rPh>
    <rPh sb="6" eb="8">
      <t>ヤジルシ</t>
    </rPh>
    <rPh sb="9" eb="11">
      <t>チュウオウ</t>
    </rPh>
    <rPh sb="11" eb="14">
      <t>トショカン</t>
    </rPh>
    <phoneticPr fontId="2"/>
  </si>
  <si>
    <t>青看板「→名古屋、←常滑」
右奥"ヤマナカ アルテ"</t>
    <rPh sb="0" eb="1">
      <t>アオ</t>
    </rPh>
    <rPh sb="1" eb="3">
      <t>カンバン</t>
    </rPh>
    <rPh sb="5" eb="8">
      <t>ナゴヤ</t>
    </rPh>
    <rPh sb="10" eb="12">
      <t>トコナメ</t>
    </rPh>
    <rPh sb="14" eb="15">
      <t>ミギ</t>
    </rPh>
    <rPh sb="15" eb="16">
      <t>オク</t>
    </rPh>
    <phoneticPr fontId="2"/>
  </si>
  <si>
    <t>歩道の一部に段差があるので走行時注意。</t>
    <rPh sb="0" eb="2">
      <t>ホドウ</t>
    </rPh>
    <rPh sb="3" eb="5">
      <t>イチブ</t>
    </rPh>
    <rPh sb="6" eb="8">
      <t>ダンサ</t>
    </rPh>
    <rPh sb="13" eb="15">
      <t>ソウコウ</t>
    </rPh>
    <rPh sb="15" eb="16">
      <t>ジ</t>
    </rPh>
    <rPh sb="16" eb="18">
      <t>チュウイ</t>
    </rPh>
    <phoneticPr fontId="2"/>
  </si>
  <si>
    <t>市道(多度大社参道)</t>
    <rPh sb="0" eb="2">
      <t>シドウ</t>
    </rPh>
    <rPh sb="3" eb="5">
      <t>タド</t>
    </rPh>
    <rPh sb="5" eb="7">
      <t>タイシャ</t>
    </rPh>
    <rPh sb="7" eb="9">
      <t>サンドウ</t>
    </rPh>
    <phoneticPr fontId="2"/>
  </si>
  <si>
    <t>市道(多度大社参道)</t>
    <rPh sb="0" eb="2">
      <t>シドウ</t>
    </rPh>
    <phoneticPr fontId="2"/>
  </si>
  <si>
    <t>K</t>
    <phoneticPr fontId="2"/>
  </si>
  <si>
    <t>左手 マクドナルド、右奥 餃子の王将</t>
    <rPh sb="0" eb="1">
      <t>ヒダリ</t>
    </rPh>
    <rPh sb="1" eb="2">
      <t>テ</t>
    </rPh>
    <rPh sb="10" eb="11">
      <t>ミギ</t>
    </rPh>
    <rPh sb="11" eb="12">
      <t>オク</t>
    </rPh>
    <rPh sb="13" eb="15">
      <t>ギョウザ</t>
    </rPh>
    <rPh sb="16" eb="18">
      <t>オウショウ</t>
    </rPh>
    <phoneticPr fontId="2"/>
  </si>
  <si>
    <t>右折しにくい構造のため、隊列に注意。</t>
    <rPh sb="0" eb="2">
      <t>ウセツ</t>
    </rPh>
    <rPh sb="6" eb="8">
      <t>コウゾウ</t>
    </rPh>
    <rPh sb="12" eb="14">
      <t>タイレツ</t>
    </rPh>
    <rPh sb="15" eb="17">
      <t>チュウイ</t>
    </rPh>
    <phoneticPr fontId="2"/>
  </si>
  <si>
    <t>Finish サークルK 近江八幡鷹飼町店</t>
    <rPh sb="13" eb="17">
      <t>オウミハチマン</t>
    </rPh>
    <rPh sb="17" eb="20">
      <t>タカカイチョウ</t>
    </rPh>
    <rPh sb="20" eb="21">
      <t>ミセ</t>
    </rPh>
    <phoneticPr fontId="2"/>
  </si>
  <si>
    <t>Start 近江八幡市鷹飼町北公園</t>
    <rPh sb="6" eb="11">
      <t>オウミハチマンシ</t>
    </rPh>
    <rPh sb="11" eb="14">
      <t>タカカイチョウ</t>
    </rPh>
    <rPh sb="14" eb="15">
      <t>キタ</t>
    </rPh>
    <rPh sb="15" eb="17">
      <t>コウエン</t>
    </rPh>
    <phoneticPr fontId="2"/>
  </si>
  <si>
    <t>2017/3/25  7：00スタート　日出 5:54　日没 18:13</t>
    <rPh sb="21" eb="22">
      <t>デ</t>
    </rPh>
    <phoneticPr fontId="2"/>
  </si>
  <si>
    <t>2017/3/25  6：30スタート　日出 5:54　日没 18:13</t>
    <rPh sb="21" eb="22">
      <t>デ</t>
    </rPh>
    <phoneticPr fontId="2"/>
  </si>
  <si>
    <t>青看板「→R258」下りの終わりの├字路を右折
直後に橋を渡る</t>
    <rPh sb="0" eb="1">
      <t>アオ</t>
    </rPh>
    <rPh sb="1" eb="3">
      <t>カンバン</t>
    </rPh>
    <rPh sb="10" eb="11">
      <t>クダ</t>
    </rPh>
    <rPh sb="13" eb="14">
      <t>オ</t>
    </rPh>
    <rPh sb="18" eb="19">
      <t>ジ</t>
    </rPh>
    <rPh sb="19" eb="20">
      <t>ロ</t>
    </rPh>
    <rPh sb="21" eb="23">
      <t>ウセツ</t>
    </rPh>
    <rPh sb="24" eb="26">
      <t>チョクゴ</t>
    </rPh>
    <rPh sb="27" eb="28">
      <t>ハシ</t>
    </rPh>
    <rPh sb="29" eb="30">
      <t>ワタ</t>
    </rPh>
    <phoneticPr fontId="2"/>
  </si>
  <si>
    <t>R258へ合流</t>
    <rPh sb="5" eb="7">
      <t>ゴウリュウ</t>
    </rPh>
    <phoneticPr fontId="2"/>
  </si>
  <si>
    <t>欄干に朽ちかけた青看板「←大垣、↑桑名」</t>
    <rPh sb="0" eb="2">
      <t>ランカン</t>
    </rPh>
    <rPh sb="3" eb="4">
      <t>ク</t>
    </rPh>
    <rPh sb="8" eb="9">
      <t>アオ</t>
    </rPh>
    <rPh sb="9" eb="11">
      <t>カンバン</t>
    </rPh>
    <rPh sb="13" eb="15">
      <t>オオガキ</t>
    </rPh>
    <rPh sb="17" eb="19">
      <t>クワナ</t>
    </rPh>
    <phoneticPr fontId="2"/>
  </si>
  <si>
    <t>K23(三重)→K125(愛知)</t>
    <rPh sb="4" eb="6">
      <t>ミエ</t>
    </rPh>
    <rPh sb="13" eb="15">
      <t>アイチ</t>
    </rPh>
    <phoneticPr fontId="2"/>
  </si>
  <si>
    <t>多度北小学校北S</t>
    <rPh sb="0" eb="2">
      <t>タド</t>
    </rPh>
    <rPh sb="2" eb="3">
      <t>キタ</t>
    </rPh>
    <rPh sb="3" eb="6">
      <t>ショウガッコウ</t>
    </rPh>
    <rPh sb="6" eb="7">
      <t>キタ</t>
    </rPh>
    <phoneticPr fontId="2"/>
  </si>
  <si>
    <r>
      <rPr>
        <sz val="9"/>
        <rFont val="MS PGothic"/>
        <family val="3"/>
        <charset val="128"/>
      </rPr>
      <t>これ以後の区間は交通集中と工事による渋滞が多く、各自の判断で歩道を使用すること。特に</t>
    </r>
    <r>
      <rPr>
        <b/>
        <sz val="9"/>
        <color rgb="FFFF0000"/>
        <rFont val="MS PGothic"/>
        <family val="3"/>
        <charset val="128"/>
      </rPr>
      <t>油島大橋～立田大橋間は歩道走行を厳守。</t>
    </r>
    <rPh sb="2" eb="4">
      <t>イゴ</t>
    </rPh>
    <rPh sb="5" eb="7">
      <t>クカン</t>
    </rPh>
    <rPh sb="8" eb="10">
      <t>コウツウ</t>
    </rPh>
    <rPh sb="10" eb="12">
      <t>シュウチュウ</t>
    </rPh>
    <rPh sb="13" eb="15">
      <t>コウジ</t>
    </rPh>
    <rPh sb="18" eb="20">
      <t>ジュウタイ</t>
    </rPh>
    <rPh sb="21" eb="22">
      <t>オオ</t>
    </rPh>
    <rPh sb="24" eb="26">
      <t>カクジ</t>
    </rPh>
    <rPh sb="27" eb="29">
      <t>ハンダン</t>
    </rPh>
    <rPh sb="30" eb="32">
      <t>ホドウ</t>
    </rPh>
    <rPh sb="33" eb="35">
      <t>シヨウ</t>
    </rPh>
    <rPh sb="40" eb="41">
      <t>トク</t>
    </rPh>
    <rPh sb="42" eb="43">
      <t>アブラ</t>
    </rPh>
    <rPh sb="43" eb="44">
      <t>ジマ</t>
    </rPh>
    <rPh sb="44" eb="46">
      <t>オオハシ</t>
    </rPh>
    <rPh sb="47" eb="49">
      <t>タツタ</t>
    </rPh>
    <rPh sb="49" eb="51">
      <t>オオハシ</t>
    </rPh>
    <rPh sb="51" eb="52">
      <t>カン</t>
    </rPh>
    <rPh sb="53" eb="55">
      <t>ホドウ</t>
    </rPh>
    <rPh sb="55" eb="57">
      <t>ソウコウ</t>
    </rPh>
    <rPh sb="58" eb="60">
      <t>ゲンシュ</t>
    </rPh>
    <phoneticPr fontId="2"/>
  </si>
  <si>
    <r>
      <t>青看板「←蟹江、↑国道1号」</t>
    </r>
    <r>
      <rPr>
        <b/>
        <sz val="9"/>
        <color rgb="FFFF0000"/>
        <rFont val="MS PGothic"/>
        <family val="3"/>
        <charset val="128"/>
      </rPr>
      <t/>
    </r>
    <rPh sb="5" eb="7">
      <t>カニエ</t>
    </rPh>
    <rPh sb="9" eb="11">
      <t>コクドウ</t>
    </rPh>
    <rPh sb="12" eb="13">
      <t>ゴウ</t>
    </rPh>
    <phoneticPr fontId="2"/>
  </si>
  <si>
    <t>自動車道はT字だが、直進して歩道に進入。</t>
    <rPh sb="0" eb="3">
      <t>ジドウシャ</t>
    </rPh>
    <rPh sb="3" eb="4">
      <t>ドウ</t>
    </rPh>
    <rPh sb="6" eb="7">
      <t>ジ</t>
    </rPh>
    <rPh sb="10" eb="12">
      <t>チョクシン</t>
    </rPh>
    <rPh sb="14" eb="16">
      <t>ホドウ</t>
    </rPh>
    <rPh sb="17" eb="19">
      <t>シンニュウ</t>
    </rPh>
    <phoneticPr fontId="2"/>
  </si>
  <si>
    <t>大野町3S</t>
    <rPh sb="0" eb="3">
      <t>オオノマチ</t>
    </rPh>
    <phoneticPr fontId="2"/>
  </si>
  <si>
    <t>大野駅西S</t>
    <rPh sb="0" eb="2">
      <t>オオノ</t>
    </rPh>
    <rPh sb="2" eb="4">
      <t>エキニシ</t>
    </rPh>
    <phoneticPr fontId="2"/>
  </si>
  <si>
    <t>K267</t>
    <phoneticPr fontId="2"/>
  </si>
  <si>
    <t>市道</t>
    <phoneticPr fontId="2"/>
  </si>
  <si>
    <t>┤</t>
    <phoneticPr fontId="2"/>
  </si>
  <si>
    <t>S</t>
    <phoneticPr fontId="2"/>
  </si>
  <si>
    <t>蒲池駅入口S</t>
    <rPh sb="0" eb="2">
      <t>カマチ</t>
    </rPh>
    <rPh sb="2" eb="3">
      <t>エキ</t>
    </rPh>
    <rPh sb="3" eb="4">
      <t>イ</t>
    </rPh>
    <rPh sb="4" eb="5">
      <t>クチ</t>
    </rPh>
    <phoneticPr fontId="2"/>
  </si>
  <si>
    <t>K252</t>
    <phoneticPr fontId="2"/>
  </si>
  <si>
    <t>古場S</t>
    <rPh sb="0" eb="1">
      <t>フル</t>
    </rPh>
    <rPh sb="1" eb="2">
      <t>バ</t>
    </rPh>
    <phoneticPr fontId="2"/>
  </si>
  <si>
    <t>青看板「↑師崎港、内海　→坂井」
道中 盛田 味の館</t>
    <rPh sb="0" eb="1">
      <t>アオ</t>
    </rPh>
    <rPh sb="1" eb="3">
      <t>カンバン</t>
    </rPh>
    <rPh sb="5" eb="7">
      <t>モロザキ</t>
    </rPh>
    <rPh sb="7" eb="8">
      <t>コウ</t>
    </rPh>
    <rPh sb="9" eb="11">
      <t>ウツミ</t>
    </rPh>
    <rPh sb="13" eb="15">
      <t>サカイ</t>
    </rPh>
    <rPh sb="17" eb="19">
      <t>ドウチュウ</t>
    </rPh>
    <rPh sb="20" eb="22">
      <t>モリタ</t>
    </rPh>
    <rPh sb="23" eb="24">
      <t>アジ</t>
    </rPh>
    <rPh sb="25" eb="26">
      <t>ヤカタ</t>
    </rPh>
    <phoneticPr fontId="2"/>
  </si>
  <si>
    <t>左手前 ローソン。これよりしばらくの区間はBRM当日に祭事の予定。片側通行規制区間があり、通行に注意。</t>
    <rPh sb="0" eb="1">
      <t>ヒダリ</t>
    </rPh>
    <rPh sb="1" eb="3">
      <t>テマエ</t>
    </rPh>
    <rPh sb="18" eb="20">
      <t>クカン</t>
    </rPh>
    <rPh sb="24" eb="26">
      <t>トウジツ</t>
    </rPh>
    <rPh sb="27" eb="29">
      <t>サイジ</t>
    </rPh>
    <rPh sb="30" eb="32">
      <t>ヨテイ</t>
    </rPh>
    <rPh sb="33" eb="35">
      <t>カタガワ</t>
    </rPh>
    <rPh sb="35" eb="37">
      <t>ツウコウ</t>
    </rPh>
    <rPh sb="37" eb="39">
      <t>キセイ</t>
    </rPh>
    <rPh sb="39" eb="41">
      <t>クカン</t>
    </rPh>
    <rPh sb="45" eb="47">
      <t>ツウコウ</t>
    </rPh>
    <rPh sb="48" eb="50">
      <t>チュウイ</t>
    </rPh>
    <phoneticPr fontId="2"/>
  </si>
  <si>
    <t>(点滅S)</t>
    <rPh sb="1" eb="3">
      <t>テンメツ</t>
    </rPh>
    <phoneticPr fontId="2"/>
  </si>
  <si>
    <t>R247へ復帰。合流注意。</t>
    <rPh sb="5" eb="7">
      <t>フッキ</t>
    </rPh>
    <rPh sb="8" eb="10">
      <t>ゴウリュウ</t>
    </rPh>
    <rPh sb="10" eb="12">
      <t>チュウイ</t>
    </rPh>
    <phoneticPr fontId="2"/>
  </si>
  <si>
    <t>正面岸壁にペイント「この先 海」</t>
    <rPh sb="0" eb="2">
      <t>ショウメン</t>
    </rPh>
    <rPh sb="2" eb="4">
      <t>ガンペキ</t>
    </rPh>
    <rPh sb="12" eb="13">
      <t>サキ</t>
    </rPh>
    <rPh sb="14" eb="15">
      <t>ウミ</t>
    </rPh>
    <phoneticPr fontId="2"/>
  </si>
  <si>
    <t>階段の下りおよび上りは歩行を厳守。(11階層)</t>
    <rPh sb="0" eb="2">
      <t>カイダン</t>
    </rPh>
    <rPh sb="3" eb="4">
      <t>クダ</t>
    </rPh>
    <rPh sb="8" eb="9">
      <t>ノボ</t>
    </rPh>
    <rPh sb="11" eb="13">
      <t>ホコウ</t>
    </rPh>
    <rPh sb="14" eb="16">
      <t>ゲンシュ</t>
    </rPh>
    <rPh sb="20" eb="22">
      <t>カイソウ</t>
    </rPh>
    <phoneticPr fontId="2"/>
  </si>
  <si>
    <r>
      <rPr>
        <b/>
        <sz val="9"/>
        <rFont val="MS PGothic"/>
        <family val="3"/>
        <charset val="128"/>
      </rPr>
      <t xml:space="preserve">OPEN:15:00、CLOSE:02:00
</t>
    </r>
    <r>
      <rPr>
        <sz val="9"/>
        <rFont val="MS PGothic"/>
        <family val="3"/>
        <charset val="128"/>
      </rPr>
      <t>レシート取得後、Finish受付へ移動。</t>
    </r>
    <phoneticPr fontId="2"/>
  </si>
  <si>
    <t>Finish受付 西建設ビル3F 特設会場</t>
    <rPh sb="6" eb="8">
      <t>ウケツケ</t>
    </rPh>
    <rPh sb="17" eb="19">
      <t>トクセツ</t>
    </rPh>
    <rPh sb="19" eb="21">
      <t>カイジョウ</t>
    </rPh>
    <phoneticPr fontId="2"/>
  </si>
  <si>
    <t>港橋北S</t>
    <rPh sb="0" eb="1">
      <t>ミナト</t>
    </rPh>
    <rPh sb="1" eb="2">
      <t>バシ</t>
    </rPh>
    <rPh sb="2" eb="3">
      <t>キタ</t>
    </rPh>
    <phoneticPr fontId="2"/>
  </si>
  <si>
    <t>K43</t>
    <phoneticPr fontId="2"/>
  </si>
  <si>
    <t>青看板「←、↑半田、→知立、刈谷」
左手前 セブンイレブン</t>
    <rPh sb="0" eb="1">
      <t>アオ</t>
    </rPh>
    <rPh sb="1" eb="3">
      <t>カンバン</t>
    </rPh>
    <rPh sb="7" eb="9">
      <t>ハンダ</t>
    </rPh>
    <rPh sb="11" eb="13">
      <t>チリュウ</t>
    </rPh>
    <rPh sb="14" eb="16">
      <t>カリヤ</t>
    </rPh>
    <rPh sb="18" eb="19">
      <t>ヒダリ</t>
    </rPh>
    <rPh sb="19" eb="21">
      <t>テマエ</t>
    </rPh>
    <phoneticPr fontId="2"/>
  </si>
  <si>
    <t>K50</t>
    <phoneticPr fontId="2"/>
  </si>
  <si>
    <t>K46</t>
    <phoneticPr fontId="2"/>
  </si>
  <si>
    <t>直進</t>
    <rPh sb="0" eb="2">
      <t>チョクシン</t>
    </rPh>
    <phoneticPr fontId="2"/>
  </si>
  <si>
    <t>市役所南S</t>
    <rPh sb="0" eb="3">
      <t>シヤクショ</t>
    </rPh>
    <rPh sb="3" eb="4">
      <t>ミナミ</t>
    </rPh>
    <phoneticPr fontId="2"/>
  </si>
  <si>
    <t>K125(愛知)→K23(三重)</t>
    <rPh sb="5" eb="7">
      <t>アイチ</t>
    </rPh>
    <rPh sb="13" eb="15">
      <t>ミエ</t>
    </rPh>
    <phoneticPr fontId="2"/>
  </si>
  <si>
    <t>近江鉄道の線路を越えて最初の信号を右折。
左手前 とらわか米穀店</t>
    <rPh sb="0" eb="2">
      <t>オウミ</t>
    </rPh>
    <rPh sb="2" eb="4">
      <t>テツドウ</t>
    </rPh>
    <rPh sb="5" eb="7">
      <t>センロ</t>
    </rPh>
    <rPh sb="8" eb="9">
      <t>コ</t>
    </rPh>
    <rPh sb="11" eb="13">
      <t>サイショ</t>
    </rPh>
    <rPh sb="14" eb="16">
      <t>シンゴウ</t>
    </rPh>
    <rPh sb="17" eb="19">
      <t>ウセツ</t>
    </rPh>
    <rPh sb="21" eb="22">
      <t>ヒダリ</t>
    </rPh>
    <rPh sb="22" eb="24">
      <t>テマエ</t>
    </rPh>
    <rPh sb="29" eb="31">
      <t>ベイコク</t>
    </rPh>
    <rPh sb="31" eb="32">
      <t>ミセ</t>
    </rPh>
    <phoneticPr fontId="2"/>
  </si>
  <si>
    <t>左手前 吉野家、右手前 滋賀八幡病院</t>
    <rPh sb="0" eb="1">
      <t>ヒダリ</t>
    </rPh>
    <rPh sb="1" eb="3">
      <t>テマエ</t>
    </rPh>
    <rPh sb="4" eb="7">
      <t>ヨシノヤ</t>
    </rPh>
    <rPh sb="8" eb="9">
      <t>ミギ</t>
    </rPh>
    <rPh sb="9" eb="11">
      <t>テマエ</t>
    </rPh>
    <rPh sb="12" eb="14">
      <t>シガ</t>
    </rPh>
    <rPh sb="14" eb="16">
      <t>ハチマン</t>
    </rPh>
    <rPh sb="16" eb="18">
      <t>ビョウイン</t>
    </rPh>
    <phoneticPr fontId="2"/>
  </si>
  <si>
    <r>
      <rPr>
        <b/>
        <sz val="9"/>
        <rFont val="MS PGothic"/>
        <family val="3"/>
        <charset val="128"/>
      </rPr>
      <t xml:space="preserve">OPEN:12:06  CLOSE:19:48 </t>
    </r>
    <r>
      <rPr>
        <sz val="9"/>
        <rFont val="MS PGothic"/>
        <family val="3"/>
        <charset val="128"/>
      </rPr>
      <t>レシート取得し直進。</t>
    </r>
    <rPh sb="31" eb="33">
      <t>チョクシン</t>
    </rPh>
    <phoneticPr fontId="2"/>
  </si>
  <si>
    <r>
      <rPr>
        <b/>
        <sz val="9"/>
        <rFont val="MS PGothic"/>
        <family val="3"/>
        <charset val="128"/>
      </rPr>
      <t xml:space="preserve">OPEN:13:15  CLOSE:22:16 </t>
    </r>
    <r>
      <rPr>
        <sz val="9"/>
        <rFont val="MS PGothic"/>
        <family val="3"/>
        <charset val="128"/>
      </rPr>
      <t>レシート取得し折り返し</t>
    </r>
    <rPh sb="28" eb="30">
      <t>シュトク</t>
    </rPh>
    <rPh sb="31" eb="32">
      <t>オ</t>
    </rPh>
    <rPh sb="33" eb="34">
      <t>カエ</t>
    </rPh>
    <phoneticPr fontId="2"/>
  </si>
  <si>
    <t>OPEN:10:26  CLOSE:16:04 レシート取得。</t>
    <phoneticPr fontId="2"/>
  </si>
  <si>
    <r>
      <rPr>
        <b/>
        <sz val="9"/>
        <rFont val="MS PGothic"/>
        <family val="3"/>
        <charset val="128"/>
      </rPr>
      <t>OPEN:9:16  CLOSE:13:24</t>
    </r>
    <r>
      <rPr>
        <sz val="9"/>
        <rFont val="MS PGothic"/>
        <family val="3"/>
        <charset val="128"/>
      </rPr>
      <t xml:space="preserve"> レシート取得。
名鉄常滑線 新舞子駅前。</t>
    </r>
    <phoneticPr fontId="2"/>
  </si>
  <si>
    <r>
      <t xml:space="preserve">正面の駐車場の奥にサイクルラックあり。
</t>
    </r>
    <r>
      <rPr>
        <b/>
        <sz val="9"/>
        <rFont val="MS PGothic"/>
        <family val="3"/>
        <charset val="128"/>
      </rPr>
      <t>ブルベカード記載のクイズの答えを探し、カードへ答えを記入。</t>
    </r>
    <r>
      <rPr>
        <sz val="9"/>
        <rFont val="MS PGothic"/>
        <family val="3"/>
        <charset val="128"/>
      </rPr>
      <t>折り返し右方向(南)方向へ進む。</t>
    </r>
    <rPh sb="0" eb="2">
      <t>ショウメン</t>
    </rPh>
    <rPh sb="3" eb="6">
      <t>チュウシャジョウ</t>
    </rPh>
    <rPh sb="7" eb="8">
      <t>オク</t>
    </rPh>
    <rPh sb="26" eb="28">
      <t>キサイ</t>
    </rPh>
    <rPh sb="33" eb="34">
      <t>コタ</t>
    </rPh>
    <rPh sb="36" eb="37">
      <t>サガ</t>
    </rPh>
    <rPh sb="43" eb="44">
      <t>コタ</t>
    </rPh>
    <rPh sb="46" eb="48">
      <t>キニュウ</t>
    </rPh>
    <rPh sb="49" eb="50">
      <t>オ</t>
    </rPh>
    <rPh sb="51" eb="52">
      <t>カエ</t>
    </rPh>
    <rPh sb="53" eb="54">
      <t>ミギ</t>
    </rPh>
    <rPh sb="54" eb="56">
      <t>ホウコウ</t>
    </rPh>
    <rPh sb="57" eb="58">
      <t>ミナミ</t>
    </rPh>
    <rPh sb="59" eb="61">
      <t>ホウコウ</t>
    </rPh>
    <rPh sb="62" eb="63">
      <t>スス</t>
    </rPh>
    <phoneticPr fontId="2"/>
  </si>
  <si>
    <r>
      <rPr>
        <b/>
        <sz val="9"/>
        <rFont val="MS PGothic"/>
        <family val="3"/>
        <charset val="128"/>
      </rPr>
      <t>OPEN:7:49　CLOSE:10:08</t>
    </r>
    <r>
      <rPr>
        <sz val="9"/>
        <rFont val="MS PGothic"/>
        <family val="3"/>
        <charset val="128"/>
      </rPr>
      <t xml:space="preserve">
レシート取得後、折り返し</t>
    </r>
    <rPh sb="26" eb="28">
      <t>シュトク</t>
    </rPh>
    <rPh sb="28" eb="29">
      <t>ゴ</t>
    </rPh>
    <rPh sb="30" eb="31">
      <t>オ</t>
    </rPh>
    <rPh sb="32" eb="33">
      <t>カエ</t>
    </rPh>
    <phoneticPr fontId="2"/>
  </si>
  <si>
    <t>6:00スタート　7:00クローズ</t>
    <phoneticPr fontId="2"/>
  </si>
  <si>
    <t>6:30スタート　7:30クローズ</t>
    <phoneticPr fontId="2"/>
  </si>
  <si>
    <r>
      <rPr>
        <b/>
        <sz val="9"/>
        <rFont val="MS PGothic"/>
        <family val="3"/>
        <charset val="128"/>
      </rPr>
      <t>OPEN:8:19　CLOSE:10:38</t>
    </r>
    <r>
      <rPr>
        <sz val="9"/>
        <rFont val="MS PGothic"/>
        <family val="3"/>
        <charset val="128"/>
      </rPr>
      <t xml:space="preserve">
レシート取得後、折り返し</t>
    </r>
    <rPh sb="26" eb="28">
      <t>シュトク</t>
    </rPh>
    <rPh sb="28" eb="29">
      <t>ゴ</t>
    </rPh>
    <rPh sb="30" eb="31">
      <t>オ</t>
    </rPh>
    <rPh sb="32" eb="33">
      <t>カエ</t>
    </rPh>
    <phoneticPr fontId="2"/>
  </si>
  <si>
    <r>
      <rPr>
        <b/>
        <sz val="9"/>
        <rFont val="MS PGothic"/>
        <family val="3"/>
        <charset val="128"/>
      </rPr>
      <t>OPEN:9:46  CLOSE:13:54</t>
    </r>
    <r>
      <rPr>
        <sz val="9"/>
        <rFont val="MS PGothic"/>
        <family val="3"/>
        <charset val="128"/>
      </rPr>
      <t xml:space="preserve"> レシート取得。
名鉄常滑線 新舞子駅前。</t>
    </r>
    <phoneticPr fontId="2"/>
  </si>
  <si>
    <t>OPEN:10:56  CLOSE:16:34 レシート取得。</t>
    <phoneticPr fontId="2"/>
  </si>
  <si>
    <r>
      <rPr>
        <b/>
        <sz val="9"/>
        <rFont val="MS PGothic"/>
        <family val="3"/>
        <charset val="128"/>
      </rPr>
      <t xml:space="preserve">OPEN:12:36  CLOSE:20:18 </t>
    </r>
    <r>
      <rPr>
        <sz val="9"/>
        <rFont val="MS PGothic"/>
        <family val="3"/>
        <charset val="128"/>
      </rPr>
      <t>レシート取得し直進。</t>
    </r>
    <rPh sb="31" eb="33">
      <t>チョクシン</t>
    </rPh>
    <phoneticPr fontId="2"/>
  </si>
  <si>
    <r>
      <rPr>
        <b/>
        <sz val="9"/>
        <rFont val="MS PGothic"/>
        <family val="3"/>
        <charset val="128"/>
      </rPr>
      <t xml:space="preserve">OPEN:13:45  CLOSE:22:46 </t>
    </r>
    <r>
      <rPr>
        <sz val="9"/>
        <rFont val="MS PGothic"/>
        <family val="3"/>
        <charset val="128"/>
      </rPr>
      <t>レシート取得し折り返し</t>
    </r>
    <rPh sb="28" eb="30">
      <t>シュトク</t>
    </rPh>
    <rPh sb="31" eb="32">
      <t>オ</t>
    </rPh>
    <rPh sb="33" eb="34">
      <t>カエ</t>
    </rPh>
    <phoneticPr fontId="2"/>
  </si>
  <si>
    <r>
      <rPr>
        <b/>
        <sz val="9"/>
        <rFont val="MS PGothic"/>
        <family val="3"/>
        <charset val="128"/>
      </rPr>
      <t xml:space="preserve">OPEN:15:30、CLOSE:02:30
</t>
    </r>
    <r>
      <rPr>
        <sz val="9"/>
        <rFont val="MS PGothic"/>
        <family val="3"/>
        <charset val="128"/>
      </rPr>
      <t>レシート取得後、Finish受付へ移動。</t>
    </r>
    <phoneticPr fontId="2"/>
  </si>
  <si>
    <t>7:00スタート　8:00クローズ</t>
    <phoneticPr fontId="2"/>
  </si>
  <si>
    <r>
      <rPr>
        <b/>
        <sz val="9"/>
        <rFont val="MS PGothic"/>
        <family val="3"/>
        <charset val="128"/>
      </rPr>
      <t>OPEN:8:49　CLOSE:11:08</t>
    </r>
    <r>
      <rPr>
        <sz val="9"/>
        <rFont val="MS PGothic"/>
        <family val="3"/>
        <charset val="128"/>
      </rPr>
      <t xml:space="preserve">
レシート取得後、折り返し</t>
    </r>
    <rPh sb="26" eb="28">
      <t>シュトク</t>
    </rPh>
    <rPh sb="28" eb="29">
      <t>ゴ</t>
    </rPh>
    <rPh sb="30" eb="31">
      <t>オ</t>
    </rPh>
    <rPh sb="32" eb="33">
      <t>カエ</t>
    </rPh>
    <phoneticPr fontId="2"/>
  </si>
  <si>
    <r>
      <rPr>
        <b/>
        <sz val="9"/>
        <rFont val="MS PGothic"/>
        <family val="3"/>
        <charset val="128"/>
      </rPr>
      <t>OPEN:10:16  CLOSE:14:24</t>
    </r>
    <r>
      <rPr>
        <sz val="9"/>
        <rFont val="MS PGothic"/>
        <family val="3"/>
        <charset val="128"/>
      </rPr>
      <t xml:space="preserve"> レシート取得。
名鉄常滑線 新舞子駅前。</t>
    </r>
    <phoneticPr fontId="2"/>
  </si>
  <si>
    <t>OPEN:11:26  CLOSE:17:04 レシート取得。</t>
    <phoneticPr fontId="2"/>
  </si>
  <si>
    <r>
      <rPr>
        <b/>
        <sz val="9"/>
        <rFont val="MS PGothic"/>
        <family val="3"/>
        <charset val="128"/>
      </rPr>
      <t xml:space="preserve">OPEN:13:06  CLOSE:20:48 </t>
    </r>
    <r>
      <rPr>
        <sz val="9"/>
        <rFont val="MS PGothic"/>
        <family val="3"/>
        <charset val="128"/>
      </rPr>
      <t>レシート取得し直進。</t>
    </r>
    <rPh sb="31" eb="33">
      <t>チョクシン</t>
    </rPh>
    <phoneticPr fontId="2"/>
  </si>
  <si>
    <r>
      <rPr>
        <b/>
        <sz val="9"/>
        <rFont val="MS PGothic"/>
        <family val="3"/>
        <charset val="128"/>
      </rPr>
      <t xml:space="preserve">OPEN:14:15  CLOSE:23:16 </t>
    </r>
    <r>
      <rPr>
        <sz val="9"/>
        <rFont val="MS PGothic"/>
        <family val="3"/>
        <charset val="128"/>
      </rPr>
      <t>レシート取得し折り返し</t>
    </r>
    <rPh sb="28" eb="30">
      <t>シュトク</t>
    </rPh>
    <rPh sb="31" eb="32">
      <t>オ</t>
    </rPh>
    <rPh sb="33" eb="34">
      <t>カエ</t>
    </rPh>
    <phoneticPr fontId="2"/>
  </si>
  <si>
    <r>
      <rPr>
        <b/>
        <sz val="9"/>
        <rFont val="MS PGothic"/>
        <family val="3"/>
        <charset val="128"/>
      </rPr>
      <t xml:space="preserve">OPEN:16:00、CLOSE:03:00
</t>
    </r>
    <r>
      <rPr>
        <sz val="9"/>
        <rFont val="MS PGothic"/>
        <family val="3"/>
        <charset val="128"/>
      </rPr>
      <t>レシート取得後、Finish受付へ移動。</t>
    </r>
    <phoneticPr fontId="2"/>
  </si>
  <si>
    <r>
      <rPr>
        <b/>
        <sz val="9"/>
        <color rgb="FFFF0000"/>
        <rFont val="MS PGothic"/>
        <family val="3"/>
        <charset val="128"/>
      </rPr>
      <t xml:space="preserve">石榑トンネルの通過注意
</t>
    </r>
    <r>
      <rPr>
        <sz val="9"/>
        <rFont val="MS PGothic"/>
        <family val="3"/>
        <charset val="128"/>
      </rPr>
      <t xml:space="preserve">青看板「←関が原、→桑名、党員」右奥ファミリーマート </t>
    </r>
    <rPh sb="7" eb="9">
      <t>ツウカ</t>
    </rPh>
    <rPh sb="9" eb="11">
      <t>チュウイ</t>
    </rPh>
    <rPh sb="12" eb="13">
      <t>アオ</t>
    </rPh>
    <rPh sb="13" eb="15">
      <t>カンバン</t>
    </rPh>
    <rPh sb="17" eb="18">
      <t>セキ</t>
    </rPh>
    <rPh sb="19" eb="20">
      <t>ハラ</t>
    </rPh>
    <rPh sb="22" eb="24">
      <t>クワナ</t>
    </rPh>
    <rPh sb="25" eb="27">
      <t>トウイン</t>
    </rPh>
    <phoneticPr fontId="2"/>
  </si>
  <si>
    <t>青看板「↑半田、→常滑、←大高」
右手前 オフィス 船津堂(直後の名和SでR247に復帰)</t>
    <rPh sb="0" eb="1">
      <t>アオ</t>
    </rPh>
    <rPh sb="1" eb="3">
      <t>カンバン</t>
    </rPh>
    <rPh sb="5" eb="7">
      <t>ハンダ</t>
    </rPh>
    <rPh sb="9" eb="11">
      <t>トコナメ</t>
    </rPh>
    <rPh sb="13" eb="15">
      <t>オオダカ</t>
    </rPh>
    <rPh sb="17" eb="18">
      <t>ミギ</t>
    </rPh>
    <rPh sb="18" eb="20">
      <t>テマエ</t>
    </rPh>
    <rPh sb="26" eb="28">
      <t>フナツ</t>
    </rPh>
    <rPh sb="28" eb="29">
      <t>ドウ</t>
    </rPh>
    <rPh sb="30" eb="32">
      <t>チョクゴ</t>
    </rPh>
    <rPh sb="33" eb="35">
      <t>ナワ</t>
    </rPh>
    <rPh sb="42" eb="44">
      <t>フッキ</t>
    </rPh>
    <phoneticPr fontId="2"/>
  </si>
  <si>
    <t>PC4 ローソン緑区有松町店 (長坂南S)</t>
    <rPh sb="16" eb="18">
      <t>ナガサカ</t>
    </rPh>
    <rPh sb="18" eb="19">
      <t>ミナミ</t>
    </rPh>
    <phoneticPr fontId="2"/>
  </si>
  <si>
    <t>ver.1.01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</si>
</sst>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2">
    <font>
      <sz val="11"/>
      <color theme="1"/>
      <name val="ＭＳ Ｐゴシック"/>
      <family val="2"/>
      <charset val="128"/>
      <scheme val="minor"/>
    </font>
    <font>
      <sz val="9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sｺﾞｼｯｸe"/>
      <family val="3"/>
      <charset val="128"/>
    </font>
    <font>
      <b/>
      <sz val="9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b/>
      <sz val="9"/>
      <name val="MS PGothic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MS PGothic"/>
      <family val="3"/>
      <charset val="128"/>
    </font>
    <font>
      <sz val="8"/>
      <name val="MS P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rgb="FFFDE9D9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right" vertical="center"/>
    </xf>
    <xf numFmtId="176" fontId="1" fillId="3" borderId="5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right" vertical="center"/>
    </xf>
    <xf numFmtId="176" fontId="1" fillId="4" borderId="5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1" fillId="0" borderId="18" xfId="0" applyFont="1" applyFill="1" applyBorder="1" applyAlignment="1">
      <alignment vertical="center" shrinkToFit="1"/>
    </xf>
    <xf numFmtId="0" fontId="1" fillId="4" borderId="18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 shrinkToFit="1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176" fontId="3" fillId="4" borderId="23" xfId="0" applyNumberFormat="1" applyFont="1" applyFill="1" applyBorder="1" applyAlignment="1">
      <alignment horizontal="right" vertical="center"/>
    </xf>
    <xf numFmtId="176" fontId="1" fillId="4" borderId="25" xfId="0" applyNumberFormat="1" applyFont="1" applyFill="1" applyBorder="1" applyAlignment="1">
      <alignment horizontal="right" vertical="center"/>
    </xf>
    <xf numFmtId="0" fontId="1" fillId="4" borderId="2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right" vertical="center"/>
    </xf>
    <xf numFmtId="176" fontId="1" fillId="0" borderId="48" xfId="0" applyNumberFormat="1" applyFont="1" applyFill="1" applyBorder="1" applyAlignment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176" fontId="3" fillId="4" borderId="6" xfId="0" applyNumberFormat="1" applyFont="1" applyFill="1" applyBorder="1" applyAlignment="1">
      <alignment horizontal="right" vertical="center"/>
    </xf>
    <xf numFmtId="176" fontId="1" fillId="4" borderId="53" xfId="0" applyNumberFormat="1" applyFont="1" applyFill="1" applyBorder="1" applyAlignment="1">
      <alignment horizontal="right" vertical="center"/>
    </xf>
    <xf numFmtId="0" fontId="1" fillId="4" borderId="35" xfId="0" applyFont="1" applyFill="1" applyBorder="1" applyAlignment="1">
      <alignment vertical="center"/>
    </xf>
    <xf numFmtId="0" fontId="1" fillId="4" borderId="36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vertical="center"/>
    </xf>
    <xf numFmtId="176" fontId="1" fillId="4" borderId="34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1" fillId="0" borderId="25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76" fontId="1" fillId="4" borderId="19" xfId="0" applyNumberFormat="1" applyFont="1" applyFill="1" applyBorder="1" applyAlignment="1">
      <alignment vertical="center"/>
    </xf>
    <xf numFmtId="176" fontId="1" fillId="4" borderId="36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6"/>
  <sheetViews>
    <sheetView tabSelected="1" zoomScale="80" zoomScaleNormal="80" workbookViewId="0">
      <selection activeCell="K3" sqref="K3:K4"/>
    </sheetView>
  </sheetViews>
  <sheetFormatPr defaultRowHeight="13.5"/>
  <cols>
    <col min="1" max="1" width="3.2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134</v>
      </c>
      <c r="B1" s="1"/>
      <c r="C1" s="1"/>
      <c r="D1" s="2"/>
      <c r="E1" s="2" t="s">
        <v>151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50"/>
      <c r="I2" s="39"/>
      <c r="J2" s="7"/>
      <c r="K2" s="5" t="s">
        <v>298</v>
      </c>
    </row>
    <row r="3" spans="1:11">
      <c r="A3" s="147"/>
      <c r="B3" s="149" t="s">
        <v>12</v>
      </c>
      <c r="C3" s="149" t="s">
        <v>13</v>
      </c>
      <c r="D3" s="151" t="s">
        <v>14</v>
      </c>
      <c r="E3" s="153" t="s">
        <v>15</v>
      </c>
      <c r="F3" s="139" t="s">
        <v>16</v>
      </c>
      <c r="G3" s="140"/>
      <c r="H3" s="141" t="s">
        <v>17</v>
      </c>
      <c r="I3" s="142"/>
      <c r="J3" s="143" t="s">
        <v>18</v>
      </c>
      <c r="K3" s="145" t="s">
        <v>19</v>
      </c>
    </row>
    <row r="4" spans="1:11" ht="14.25" thickBot="1">
      <c r="A4" s="148"/>
      <c r="B4" s="150"/>
      <c r="C4" s="150"/>
      <c r="D4" s="152"/>
      <c r="E4" s="154"/>
      <c r="F4" s="31" t="s">
        <v>20</v>
      </c>
      <c r="G4" s="31" t="s">
        <v>21</v>
      </c>
      <c r="H4" s="26" t="s">
        <v>22</v>
      </c>
      <c r="I4" s="81" t="s">
        <v>23</v>
      </c>
      <c r="J4" s="144"/>
      <c r="K4" s="146"/>
    </row>
    <row r="5" spans="1:11" ht="14.25" thickTop="1">
      <c r="A5" s="33">
        <v>1</v>
      </c>
      <c r="B5" s="27"/>
      <c r="C5" s="28"/>
      <c r="D5" s="9" t="s">
        <v>236</v>
      </c>
      <c r="E5" s="10"/>
      <c r="F5" s="8" t="s">
        <v>4</v>
      </c>
      <c r="G5" s="8" t="s">
        <v>3</v>
      </c>
      <c r="H5" s="11">
        <v>0</v>
      </c>
      <c r="I5" s="12">
        <v>0</v>
      </c>
      <c r="J5" s="136" t="s">
        <v>280</v>
      </c>
      <c r="K5" s="34"/>
    </row>
    <row r="6" spans="1:11" s="43" customFormat="1">
      <c r="A6" s="35">
        <v>2</v>
      </c>
      <c r="B6" s="40" t="s">
        <v>26</v>
      </c>
      <c r="C6" s="41"/>
      <c r="D6" s="20"/>
      <c r="E6" s="21"/>
      <c r="F6" s="19" t="s">
        <v>5</v>
      </c>
      <c r="G6" s="19" t="s">
        <v>3</v>
      </c>
      <c r="H6" s="22">
        <v>0.1</v>
      </c>
      <c r="I6" s="23">
        <f t="shared" ref="I6:I7" si="0">I5+H6</f>
        <v>0.1</v>
      </c>
      <c r="J6" s="42" t="s">
        <v>136</v>
      </c>
      <c r="K6" s="38"/>
    </row>
    <row r="7" spans="1:11" s="43" customFormat="1">
      <c r="A7" s="35">
        <v>3</v>
      </c>
      <c r="B7" s="40" t="s">
        <v>26</v>
      </c>
      <c r="C7" s="41" t="s">
        <v>29</v>
      </c>
      <c r="D7" s="20"/>
      <c r="E7" s="40"/>
      <c r="F7" s="20" t="s">
        <v>30</v>
      </c>
      <c r="G7" s="19" t="s">
        <v>31</v>
      </c>
      <c r="H7" s="22">
        <v>0.2</v>
      </c>
      <c r="I7" s="23">
        <f t="shared" si="0"/>
        <v>0.30000000000000004</v>
      </c>
      <c r="J7" s="32" t="s">
        <v>158</v>
      </c>
      <c r="K7" s="38"/>
    </row>
    <row r="8" spans="1:11" s="43" customFormat="1">
      <c r="A8" s="35">
        <v>4</v>
      </c>
      <c r="B8" s="40" t="s">
        <v>56</v>
      </c>
      <c r="C8" s="41" t="s">
        <v>29</v>
      </c>
      <c r="D8" s="20"/>
      <c r="E8" s="45"/>
      <c r="F8" s="20" t="s">
        <v>32</v>
      </c>
      <c r="G8" s="19" t="s">
        <v>31</v>
      </c>
      <c r="H8" s="22">
        <v>0.6</v>
      </c>
      <c r="I8" s="23">
        <f>I7+H8</f>
        <v>0.9</v>
      </c>
      <c r="J8" s="24"/>
      <c r="K8" s="38"/>
    </row>
    <row r="9" spans="1:11" s="43" customFormat="1" ht="22.5">
      <c r="A9" s="35">
        <v>5</v>
      </c>
      <c r="B9" s="40" t="s">
        <v>26</v>
      </c>
      <c r="C9" s="41" t="s">
        <v>29</v>
      </c>
      <c r="D9" s="20" t="s">
        <v>33</v>
      </c>
      <c r="E9" s="21"/>
      <c r="F9" s="20" t="s">
        <v>30</v>
      </c>
      <c r="G9" s="19" t="s">
        <v>34</v>
      </c>
      <c r="H9" s="22">
        <v>0.6</v>
      </c>
      <c r="I9" s="23">
        <f t="shared" ref="I9:I15" si="1">I8+H9</f>
        <v>1.5</v>
      </c>
      <c r="J9" s="49" t="s">
        <v>157</v>
      </c>
      <c r="K9" s="38"/>
    </row>
    <row r="10" spans="1:11" s="43" customFormat="1">
      <c r="A10" s="35">
        <v>6</v>
      </c>
      <c r="B10" s="40" t="s">
        <v>26</v>
      </c>
      <c r="C10" s="41" t="s">
        <v>29</v>
      </c>
      <c r="D10" s="20" t="s">
        <v>35</v>
      </c>
      <c r="E10" s="21"/>
      <c r="F10" s="20" t="s">
        <v>36</v>
      </c>
      <c r="G10" s="19" t="s">
        <v>37</v>
      </c>
      <c r="H10" s="22">
        <v>1.6</v>
      </c>
      <c r="I10" s="23">
        <f>I9+H10</f>
        <v>3.1</v>
      </c>
      <c r="J10" s="24" t="s">
        <v>38</v>
      </c>
      <c r="K10" s="38"/>
    </row>
    <row r="11" spans="1:11" s="43" customFormat="1">
      <c r="A11" s="35">
        <v>7</v>
      </c>
      <c r="B11" s="40" t="s">
        <v>26</v>
      </c>
      <c r="C11" s="41" t="s">
        <v>29</v>
      </c>
      <c r="D11" s="20" t="s">
        <v>39</v>
      </c>
      <c r="E11" s="21"/>
      <c r="F11" s="20" t="s">
        <v>30</v>
      </c>
      <c r="G11" s="19" t="s">
        <v>37</v>
      </c>
      <c r="H11" s="22">
        <v>4.9000000000000004</v>
      </c>
      <c r="I11" s="23">
        <f>I10+H11</f>
        <v>8</v>
      </c>
      <c r="J11" s="24" t="s">
        <v>234</v>
      </c>
      <c r="K11" s="38"/>
    </row>
    <row r="12" spans="1:11" s="43" customFormat="1">
      <c r="A12" s="35">
        <v>8</v>
      </c>
      <c r="B12" s="40" t="s">
        <v>41</v>
      </c>
      <c r="C12" s="41" t="s">
        <v>29</v>
      </c>
      <c r="D12" s="20" t="s">
        <v>40</v>
      </c>
      <c r="E12" s="21"/>
      <c r="F12" s="20" t="s">
        <v>32</v>
      </c>
      <c r="G12" s="19" t="s">
        <v>37</v>
      </c>
      <c r="H12" s="22">
        <v>0.6</v>
      </c>
      <c r="I12" s="23">
        <f t="shared" si="1"/>
        <v>8.6</v>
      </c>
      <c r="J12" s="24"/>
      <c r="K12" s="38"/>
    </row>
    <row r="13" spans="1:11" s="43" customFormat="1" ht="22.5">
      <c r="A13" s="35">
        <v>9</v>
      </c>
      <c r="B13" s="95" t="s">
        <v>160</v>
      </c>
      <c r="C13" s="41" t="s">
        <v>161</v>
      </c>
      <c r="D13" s="20" t="s">
        <v>162</v>
      </c>
      <c r="E13" s="21"/>
      <c r="F13" s="20" t="s">
        <v>159</v>
      </c>
      <c r="G13" s="19" t="s">
        <v>37</v>
      </c>
      <c r="H13" s="22">
        <v>2.1</v>
      </c>
      <c r="I13" s="23">
        <f>I12+H13</f>
        <v>10.7</v>
      </c>
      <c r="J13" s="32" t="s">
        <v>215</v>
      </c>
      <c r="K13" s="38"/>
    </row>
    <row r="14" spans="1:11" s="43" customFormat="1" ht="22.5">
      <c r="A14" s="35">
        <v>10</v>
      </c>
      <c r="B14" s="40" t="s">
        <v>26</v>
      </c>
      <c r="C14" s="41" t="s">
        <v>29</v>
      </c>
      <c r="D14" s="20" t="s">
        <v>42</v>
      </c>
      <c r="E14" s="21"/>
      <c r="F14" s="20" t="s">
        <v>30</v>
      </c>
      <c r="G14" s="19" t="s">
        <v>37</v>
      </c>
      <c r="H14" s="22">
        <v>39</v>
      </c>
      <c r="I14" s="23">
        <f>I13+H14</f>
        <v>49.7</v>
      </c>
      <c r="J14" s="32" t="s">
        <v>295</v>
      </c>
      <c r="K14" s="38"/>
    </row>
    <row r="15" spans="1:11" s="43" customFormat="1" ht="22.5">
      <c r="A15" s="35">
        <v>11</v>
      </c>
      <c r="B15" s="40" t="s">
        <v>26</v>
      </c>
      <c r="C15" s="41" t="s">
        <v>29</v>
      </c>
      <c r="D15" s="20" t="s">
        <v>43</v>
      </c>
      <c r="E15" s="21"/>
      <c r="F15" s="20" t="s">
        <v>32</v>
      </c>
      <c r="G15" s="19" t="s">
        <v>31</v>
      </c>
      <c r="H15" s="22">
        <v>1.6</v>
      </c>
      <c r="I15" s="23">
        <f t="shared" si="1"/>
        <v>51.300000000000004</v>
      </c>
      <c r="J15" s="32" t="s">
        <v>216</v>
      </c>
      <c r="K15" s="38"/>
    </row>
    <row r="16" spans="1:11" s="43" customFormat="1">
      <c r="A16" s="35">
        <v>12</v>
      </c>
      <c r="B16" s="40" t="s">
        <v>26</v>
      </c>
      <c r="C16" s="41" t="s">
        <v>29</v>
      </c>
      <c r="D16" s="20" t="s">
        <v>45</v>
      </c>
      <c r="E16" s="21"/>
      <c r="F16" s="20" t="s">
        <v>36</v>
      </c>
      <c r="G16" s="19" t="s">
        <v>44</v>
      </c>
      <c r="H16" s="22">
        <v>1.2</v>
      </c>
      <c r="I16" s="23">
        <f>I15+H16</f>
        <v>52.500000000000007</v>
      </c>
      <c r="J16" s="24"/>
      <c r="K16" s="38"/>
    </row>
    <row r="17" spans="1:11" s="43" customFormat="1" ht="22.5">
      <c r="A17" s="35">
        <v>13</v>
      </c>
      <c r="B17" s="40" t="s">
        <v>46</v>
      </c>
      <c r="C17" s="41"/>
      <c r="D17" s="20"/>
      <c r="E17" s="21"/>
      <c r="F17" s="20" t="s">
        <v>30</v>
      </c>
      <c r="G17" s="19" t="s">
        <v>47</v>
      </c>
      <c r="H17" s="22">
        <v>2.4</v>
      </c>
      <c r="I17" s="23">
        <f t="shared" ref="I17:I64" si="2">I16+H17</f>
        <v>54.900000000000006</v>
      </c>
      <c r="J17" s="32" t="s">
        <v>239</v>
      </c>
      <c r="K17" s="38"/>
    </row>
    <row r="18" spans="1:11" s="43" customFormat="1" ht="22.5">
      <c r="A18" s="35">
        <v>14</v>
      </c>
      <c r="B18" s="40" t="s">
        <v>48</v>
      </c>
      <c r="C18" s="41" t="s">
        <v>29</v>
      </c>
      <c r="D18" s="20" t="s">
        <v>49</v>
      </c>
      <c r="E18" s="21"/>
      <c r="F18" s="20" t="s">
        <v>32</v>
      </c>
      <c r="G18" s="19" t="s">
        <v>231</v>
      </c>
      <c r="H18" s="22">
        <v>3.7</v>
      </c>
      <c r="I18" s="23">
        <f t="shared" si="2"/>
        <v>58.600000000000009</v>
      </c>
      <c r="J18" s="32" t="s">
        <v>163</v>
      </c>
      <c r="K18" s="38"/>
    </row>
    <row r="19" spans="1:11" s="43" customFormat="1">
      <c r="A19" s="35">
        <v>15</v>
      </c>
      <c r="B19" s="40" t="s">
        <v>56</v>
      </c>
      <c r="C19" s="41"/>
      <c r="D19" s="20"/>
      <c r="E19" s="21"/>
      <c r="F19" s="20" t="s">
        <v>32</v>
      </c>
      <c r="G19" s="19" t="s">
        <v>31</v>
      </c>
      <c r="H19" s="22">
        <v>1.9</v>
      </c>
      <c r="I19" s="23">
        <f t="shared" si="2"/>
        <v>60.500000000000007</v>
      </c>
      <c r="J19" s="24" t="s">
        <v>217</v>
      </c>
      <c r="K19" s="38"/>
    </row>
    <row r="20" spans="1:11" s="43" customFormat="1">
      <c r="A20" s="35">
        <v>16</v>
      </c>
      <c r="B20" s="40" t="s">
        <v>26</v>
      </c>
      <c r="C20" s="41" t="s">
        <v>29</v>
      </c>
      <c r="D20" s="20"/>
      <c r="E20" s="21"/>
      <c r="F20" s="20" t="s">
        <v>30</v>
      </c>
      <c r="G20" s="19" t="s">
        <v>31</v>
      </c>
      <c r="H20" s="22">
        <v>0.1</v>
      </c>
      <c r="I20" s="23">
        <f>I19+H20</f>
        <v>60.600000000000009</v>
      </c>
      <c r="J20" s="24"/>
      <c r="K20" s="38"/>
    </row>
    <row r="21" spans="1:11" s="43" customFormat="1">
      <c r="A21" s="35">
        <v>17</v>
      </c>
      <c r="B21" s="40" t="s">
        <v>165</v>
      </c>
      <c r="C21" s="41"/>
      <c r="D21" s="20"/>
      <c r="E21" s="21"/>
      <c r="F21" s="20" t="s">
        <v>164</v>
      </c>
      <c r="G21" s="19" t="s">
        <v>3</v>
      </c>
      <c r="H21" s="22">
        <v>0.7</v>
      </c>
      <c r="I21" s="23">
        <f>I20+H21</f>
        <v>61.300000000000011</v>
      </c>
      <c r="J21" s="24" t="s">
        <v>241</v>
      </c>
      <c r="K21" s="38"/>
    </row>
    <row r="22" spans="1:11" s="43" customFormat="1">
      <c r="A22" s="35">
        <v>18</v>
      </c>
      <c r="B22" s="95" t="s">
        <v>28</v>
      </c>
      <c r="C22" s="41"/>
      <c r="D22" s="20"/>
      <c r="E22" s="21"/>
      <c r="F22" s="20" t="s">
        <v>7</v>
      </c>
      <c r="G22" s="19" t="s">
        <v>3</v>
      </c>
      <c r="H22" s="22">
        <v>0.1</v>
      </c>
      <c r="I22" s="23">
        <f>I21+H22</f>
        <v>61.400000000000013</v>
      </c>
      <c r="J22" s="32" t="s">
        <v>240</v>
      </c>
      <c r="K22" s="38"/>
    </row>
    <row r="23" spans="1:11" s="43" customFormat="1" ht="22.5">
      <c r="A23" s="36">
        <v>19</v>
      </c>
      <c r="B23" s="29" t="s">
        <v>26</v>
      </c>
      <c r="C23" s="30" t="s">
        <v>29</v>
      </c>
      <c r="D23" s="18" t="s">
        <v>133</v>
      </c>
      <c r="E23" s="15"/>
      <c r="F23" s="14" t="s">
        <v>53</v>
      </c>
      <c r="G23" s="13" t="s">
        <v>50</v>
      </c>
      <c r="H23" s="16">
        <v>0.3</v>
      </c>
      <c r="I23" s="17">
        <f>I22+H23</f>
        <v>61.70000000000001</v>
      </c>
      <c r="J23" s="77" t="s">
        <v>279</v>
      </c>
      <c r="K23" s="137">
        <f>I23</f>
        <v>61.70000000000001</v>
      </c>
    </row>
    <row r="24" spans="1:11" s="43" customFormat="1">
      <c r="A24" s="35">
        <v>20</v>
      </c>
      <c r="B24" s="40" t="s">
        <v>26</v>
      </c>
      <c r="C24" s="41" t="s">
        <v>29</v>
      </c>
      <c r="D24" s="20" t="s">
        <v>51</v>
      </c>
      <c r="E24" s="21"/>
      <c r="F24" s="20" t="s">
        <v>54</v>
      </c>
      <c r="G24" s="19" t="s">
        <v>52</v>
      </c>
      <c r="H24" s="22">
        <v>0</v>
      </c>
      <c r="I24" s="23">
        <f t="shared" si="2"/>
        <v>61.70000000000001</v>
      </c>
      <c r="J24" s="24" t="s">
        <v>218</v>
      </c>
      <c r="K24" s="38"/>
    </row>
    <row r="25" spans="1:11" s="43" customFormat="1" ht="33.75">
      <c r="A25" s="35">
        <v>21</v>
      </c>
      <c r="B25" s="40" t="s">
        <v>26</v>
      </c>
      <c r="C25" s="41" t="s">
        <v>29</v>
      </c>
      <c r="D25" s="20" t="s">
        <v>243</v>
      </c>
      <c r="E25" s="21"/>
      <c r="F25" s="20" t="s">
        <v>36</v>
      </c>
      <c r="G25" s="19" t="s">
        <v>242</v>
      </c>
      <c r="H25" s="22">
        <v>0.1</v>
      </c>
      <c r="I25" s="23">
        <f t="shared" si="2"/>
        <v>61.800000000000011</v>
      </c>
      <c r="J25" s="49" t="s">
        <v>244</v>
      </c>
      <c r="K25" s="38"/>
    </row>
    <row r="26" spans="1:11" s="43" customFormat="1" ht="22.5">
      <c r="A26" s="35">
        <v>22</v>
      </c>
      <c r="B26" s="40" t="s">
        <v>56</v>
      </c>
      <c r="C26" s="41" t="s">
        <v>29</v>
      </c>
      <c r="D26" s="20" t="s">
        <v>57</v>
      </c>
      <c r="E26" s="21"/>
      <c r="F26" s="20" t="s">
        <v>32</v>
      </c>
      <c r="G26" s="19" t="s">
        <v>58</v>
      </c>
      <c r="H26" s="22">
        <v>10.1</v>
      </c>
      <c r="I26" s="23">
        <f t="shared" si="2"/>
        <v>71.900000000000006</v>
      </c>
      <c r="J26" s="32" t="s">
        <v>166</v>
      </c>
      <c r="K26" s="38"/>
    </row>
    <row r="27" spans="1:11" s="43" customFormat="1">
      <c r="A27" s="35">
        <v>23</v>
      </c>
      <c r="B27" s="40" t="s">
        <v>26</v>
      </c>
      <c r="C27" s="41" t="s">
        <v>29</v>
      </c>
      <c r="D27" s="20" t="s">
        <v>59</v>
      </c>
      <c r="E27" s="21"/>
      <c r="F27" s="20" t="s">
        <v>30</v>
      </c>
      <c r="G27" s="19" t="s">
        <v>60</v>
      </c>
      <c r="H27" s="22">
        <v>0.6</v>
      </c>
      <c r="I27" s="23">
        <f t="shared" si="2"/>
        <v>72.5</v>
      </c>
      <c r="J27" s="24" t="s">
        <v>219</v>
      </c>
      <c r="K27" s="38"/>
    </row>
    <row r="28" spans="1:11" s="43" customFormat="1">
      <c r="A28" s="35">
        <v>24</v>
      </c>
      <c r="B28" s="40" t="s">
        <v>48</v>
      </c>
      <c r="C28" s="41" t="s">
        <v>29</v>
      </c>
      <c r="D28" s="20" t="s">
        <v>61</v>
      </c>
      <c r="E28" s="21"/>
      <c r="F28" s="20" t="s">
        <v>32</v>
      </c>
      <c r="G28" s="19" t="s">
        <v>62</v>
      </c>
      <c r="H28" s="22">
        <v>0.6</v>
      </c>
      <c r="I28" s="23">
        <f t="shared" si="2"/>
        <v>73.099999999999994</v>
      </c>
      <c r="J28" s="32" t="s">
        <v>245</v>
      </c>
      <c r="K28" s="38"/>
    </row>
    <row r="29" spans="1:11" s="43" customFormat="1" ht="22.5">
      <c r="A29" s="35">
        <v>25</v>
      </c>
      <c r="B29" s="40" t="s">
        <v>26</v>
      </c>
      <c r="C29" s="41" t="s">
        <v>29</v>
      </c>
      <c r="D29" s="20" t="s">
        <v>220</v>
      </c>
      <c r="E29" s="21"/>
      <c r="F29" s="20" t="s">
        <v>30</v>
      </c>
      <c r="G29" s="19" t="s">
        <v>167</v>
      </c>
      <c r="H29" s="22">
        <v>12.6</v>
      </c>
      <c r="I29" s="23">
        <f t="shared" si="2"/>
        <v>85.699999999999989</v>
      </c>
      <c r="J29" s="32" t="s">
        <v>221</v>
      </c>
      <c r="K29" s="38"/>
    </row>
    <row r="30" spans="1:11" s="43" customFormat="1" ht="22.5">
      <c r="A30" s="35">
        <v>26</v>
      </c>
      <c r="B30" s="40" t="s">
        <v>41</v>
      </c>
      <c r="C30" s="41"/>
      <c r="D30" s="20"/>
      <c r="E30" s="45"/>
      <c r="F30" s="20" t="s">
        <v>63</v>
      </c>
      <c r="G30" s="19" t="s">
        <v>31</v>
      </c>
      <c r="H30" s="22">
        <v>2.7</v>
      </c>
      <c r="I30" s="23">
        <f t="shared" si="2"/>
        <v>88.399999999999991</v>
      </c>
      <c r="J30" s="49" t="s">
        <v>222</v>
      </c>
      <c r="K30" s="38"/>
    </row>
    <row r="31" spans="1:11" s="43" customFormat="1">
      <c r="A31" s="35">
        <v>27</v>
      </c>
      <c r="B31" s="95" t="s">
        <v>120</v>
      </c>
      <c r="C31" s="41" t="s">
        <v>161</v>
      </c>
      <c r="D31" s="20" t="s">
        <v>64</v>
      </c>
      <c r="E31" s="21"/>
      <c r="F31" s="20" t="s">
        <v>81</v>
      </c>
      <c r="G31" s="19" t="s">
        <v>65</v>
      </c>
      <c r="H31" s="22">
        <v>0.1</v>
      </c>
      <c r="I31" s="23">
        <f t="shared" si="2"/>
        <v>88.499999999999986</v>
      </c>
      <c r="J31" s="24" t="s">
        <v>223</v>
      </c>
      <c r="K31" s="38"/>
    </row>
    <row r="32" spans="1:11" s="43" customFormat="1" ht="22.5">
      <c r="A32" s="35">
        <v>28</v>
      </c>
      <c r="B32" s="40" t="s">
        <v>165</v>
      </c>
      <c r="C32" s="41"/>
      <c r="D32" s="20"/>
      <c r="E32" s="25" t="s">
        <v>0</v>
      </c>
      <c r="F32" s="20" t="s">
        <v>32</v>
      </c>
      <c r="G32" s="19" t="s">
        <v>31</v>
      </c>
      <c r="H32" s="22">
        <v>0.1</v>
      </c>
      <c r="I32" s="23">
        <f t="shared" si="2"/>
        <v>88.59999999999998</v>
      </c>
      <c r="J32" s="32" t="s">
        <v>224</v>
      </c>
      <c r="K32" s="38"/>
    </row>
    <row r="33" spans="1:11" s="43" customFormat="1">
      <c r="A33" s="35">
        <v>29</v>
      </c>
      <c r="B33" s="40" t="s">
        <v>66</v>
      </c>
      <c r="C33" s="41"/>
      <c r="D33" s="20"/>
      <c r="E33" s="6" t="s">
        <v>0</v>
      </c>
      <c r="F33" s="20" t="s">
        <v>30</v>
      </c>
      <c r="G33" s="19" t="s">
        <v>31</v>
      </c>
      <c r="H33" s="22">
        <v>0.1</v>
      </c>
      <c r="I33" s="23">
        <f t="shared" si="2"/>
        <v>88.699999999999974</v>
      </c>
      <c r="J33" s="24" t="s">
        <v>156</v>
      </c>
      <c r="K33" s="38"/>
    </row>
    <row r="34" spans="1:11" s="43" customFormat="1">
      <c r="A34" s="35">
        <v>30</v>
      </c>
      <c r="B34" s="95" t="s">
        <v>67</v>
      </c>
      <c r="C34" s="41" t="s">
        <v>29</v>
      </c>
      <c r="D34" s="20" t="s">
        <v>169</v>
      </c>
      <c r="E34" s="21"/>
      <c r="F34" s="20" t="s">
        <v>36</v>
      </c>
      <c r="G34" s="19" t="s">
        <v>68</v>
      </c>
      <c r="H34" s="22">
        <v>0.4</v>
      </c>
      <c r="I34" s="23">
        <f t="shared" si="2"/>
        <v>89.09999999999998</v>
      </c>
      <c r="J34" s="24" t="s">
        <v>170</v>
      </c>
      <c r="K34" s="38"/>
    </row>
    <row r="35" spans="1:11" s="43" customFormat="1" ht="22.5">
      <c r="A35" s="35">
        <v>31</v>
      </c>
      <c r="B35" s="40" t="s">
        <v>26</v>
      </c>
      <c r="C35" s="41" t="s">
        <v>161</v>
      </c>
      <c r="D35" s="20" t="s">
        <v>168</v>
      </c>
      <c r="E35" s="21"/>
      <c r="F35" s="20" t="s">
        <v>2</v>
      </c>
      <c r="G35" s="19" t="s">
        <v>171</v>
      </c>
      <c r="H35" s="22">
        <v>5.9</v>
      </c>
      <c r="I35" s="23">
        <f t="shared" si="2"/>
        <v>94.999999999999986</v>
      </c>
      <c r="J35" s="32" t="s">
        <v>225</v>
      </c>
      <c r="K35" s="38"/>
    </row>
    <row r="36" spans="1:11" s="43" customFormat="1" ht="22.5">
      <c r="A36" s="35">
        <v>32</v>
      </c>
      <c r="B36" s="40" t="s">
        <v>26</v>
      </c>
      <c r="C36" s="41" t="s">
        <v>29</v>
      </c>
      <c r="D36" s="20" t="s">
        <v>69</v>
      </c>
      <c r="E36" s="21"/>
      <c r="F36" s="20" t="s">
        <v>30</v>
      </c>
      <c r="G36" s="19" t="s">
        <v>70</v>
      </c>
      <c r="H36" s="22">
        <v>0.3</v>
      </c>
      <c r="I36" s="23">
        <f t="shared" si="2"/>
        <v>95.299999999999983</v>
      </c>
      <c r="J36" s="32" t="s">
        <v>296</v>
      </c>
      <c r="K36" s="38"/>
    </row>
    <row r="37" spans="1:11" s="43" customFormat="1">
      <c r="A37" s="35">
        <v>33</v>
      </c>
      <c r="B37" s="40" t="s">
        <v>26</v>
      </c>
      <c r="C37" s="41" t="s">
        <v>29</v>
      </c>
      <c r="D37" s="20" t="s">
        <v>71</v>
      </c>
      <c r="E37" s="21"/>
      <c r="F37" s="20" t="s">
        <v>32</v>
      </c>
      <c r="G37" s="19" t="s">
        <v>31</v>
      </c>
      <c r="H37" s="22">
        <v>0.6</v>
      </c>
      <c r="I37" s="23">
        <f t="shared" si="2"/>
        <v>95.899999999999977</v>
      </c>
      <c r="J37" s="24" t="s">
        <v>226</v>
      </c>
      <c r="K37" s="38"/>
    </row>
    <row r="38" spans="1:11" s="43" customFormat="1">
      <c r="A38" s="35">
        <v>34</v>
      </c>
      <c r="B38" s="40" t="s">
        <v>26</v>
      </c>
      <c r="C38" s="41" t="s">
        <v>29</v>
      </c>
      <c r="D38" s="20" t="s">
        <v>72</v>
      </c>
      <c r="E38" s="21"/>
      <c r="F38" s="20" t="s">
        <v>36</v>
      </c>
      <c r="G38" s="19" t="s">
        <v>172</v>
      </c>
      <c r="H38" s="22">
        <v>10.199999999999999</v>
      </c>
      <c r="I38" s="23">
        <f t="shared" si="2"/>
        <v>106.09999999999998</v>
      </c>
      <c r="J38" s="24" t="s">
        <v>227</v>
      </c>
      <c r="K38" s="38"/>
    </row>
    <row r="39" spans="1:11" s="43" customFormat="1" ht="22.5">
      <c r="A39" s="35">
        <v>35</v>
      </c>
      <c r="B39" s="40" t="s">
        <v>26</v>
      </c>
      <c r="C39" s="41" t="s">
        <v>29</v>
      </c>
      <c r="D39" s="20" t="s">
        <v>74</v>
      </c>
      <c r="E39" s="21"/>
      <c r="F39" s="20" t="s">
        <v>36</v>
      </c>
      <c r="G39" s="19" t="s">
        <v>173</v>
      </c>
      <c r="H39" s="22">
        <v>4.3</v>
      </c>
      <c r="I39" s="23">
        <f t="shared" si="2"/>
        <v>110.39999999999998</v>
      </c>
      <c r="J39" s="32" t="s">
        <v>228</v>
      </c>
      <c r="K39" s="38"/>
    </row>
    <row r="40" spans="1:11" s="43" customFormat="1" ht="22.5">
      <c r="A40" s="36">
        <v>36</v>
      </c>
      <c r="B40" s="29" t="s">
        <v>55</v>
      </c>
      <c r="C40" s="30"/>
      <c r="D40" s="18" t="s">
        <v>85</v>
      </c>
      <c r="E40" s="15"/>
      <c r="F40" s="14" t="s">
        <v>75</v>
      </c>
      <c r="G40" s="13" t="s">
        <v>31</v>
      </c>
      <c r="H40" s="16">
        <v>0.6</v>
      </c>
      <c r="I40" s="17">
        <f t="shared" si="2"/>
        <v>110.99999999999997</v>
      </c>
      <c r="J40" s="77" t="s">
        <v>277</v>
      </c>
      <c r="K40" s="137">
        <f>I40-I23</f>
        <v>49.299999999999962</v>
      </c>
    </row>
    <row r="41" spans="1:11" s="43" customFormat="1">
      <c r="A41" s="35">
        <v>37</v>
      </c>
      <c r="B41" s="40" t="s">
        <v>76</v>
      </c>
      <c r="C41" s="41"/>
      <c r="D41" s="20"/>
      <c r="E41" s="21"/>
      <c r="F41" s="20" t="s">
        <v>36</v>
      </c>
      <c r="G41" s="19" t="s">
        <v>3</v>
      </c>
      <c r="H41" s="22">
        <v>0.6</v>
      </c>
      <c r="I41" s="23">
        <f t="shared" ref="I41:I46" si="3">I40+H41</f>
        <v>111.59999999999997</v>
      </c>
      <c r="J41" s="24"/>
      <c r="K41" s="38"/>
    </row>
    <row r="42" spans="1:11" s="43" customFormat="1">
      <c r="A42" s="35">
        <v>38</v>
      </c>
      <c r="B42" s="40" t="s">
        <v>26</v>
      </c>
      <c r="C42" s="41" t="s">
        <v>29</v>
      </c>
      <c r="D42" s="20" t="s">
        <v>247</v>
      </c>
      <c r="E42" s="21"/>
      <c r="F42" s="20" t="s">
        <v>2</v>
      </c>
      <c r="G42" s="19" t="s">
        <v>249</v>
      </c>
      <c r="H42" s="22">
        <v>1</v>
      </c>
      <c r="I42" s="23">
        <f t="shared" si="3"/>
        <v>112.59999999999997</v>
      </c>
      <c r="J42" s="24"/>
      <c r="K42" s="38"/>
    </row>
    <row r="43" spans="1:11" s="43" customFormat="1">
      <c r="A43" s="35">
        <v>39</v>
      </c>
      <c r="B43" s="40" t="s">
        <v>26</v>
      </c>
      <c r="C43" s="41" t="s">
        <v>29</v>
      </c>
      <c r="D43" s="20" t="s">
        <v>248</v>
      </c>
      <c r="E43" s="21"/>
      <c r="F43" s="20" t="s">
        <v>2</v>
      </c>
      <c r="G43" s="19" t="s">
        <v>250</v>
      </c>
      <c r="H43" s="22">
        <v>0.1</v>
      </c>
      <c r="I43" s="23">
        <f t="shared" si="3"/>
        <v>112.69999999999996</v>
      </c>
      <c r="J43" s="24"/>
      <c r="K43" s="38"/>
    </row>
    <row r="44" spans="1:11" s="43" customFormat="1">
      <c r="A44" s="35">
        <v>40</v>
      </c>
      <c r="B44" s="40" t="s">
        <v>251</v>
      </c>
      <c r="C44" s="41" t="s">
        <v>252</v>
      </c>
      <c r="D44" s="20" t="s">
        <v>253</v>
      </c>
      <c r="E44" s="21"/>
      <c r="F44" s="20" t="s">
        <v>2</v>
      </c>
      <c r="G44" s="19" t="s">
        <v>254</v>
      </c>
      <c r="H44" s="22">
        <v>2.4</v>
      </c>
      <c r="I44" s="23">
        <f t="shared" si="3"/>
        <v>115.09999999999997</v>
      </c>
      <c r="J44" s="24"/>
      <c r="K44" s="38"/>
    </row>
    <row r="45" spans="1:11" s="43" customFormat="1">
      <c r="A45" s="35">
        <v>41</v>
      </c>
      <c r="B45" s="40" t="s">
        <v>26</v>
      </c>
      <c r="C45" s="41" t="s">
        <v>29</v>
      </c>
      <c r="D45" s="20" t="s">
        <v>255</v>
      </c>
      <c r="E45" s="21"/>
      <c r="F45" s="20" t="s">
        <v>2</v>
      </c>
      <c r="G45" s="19" t="s">
        <v>250</v>
      </c>
      <c r="H45" s="22">
        <v>7.3</v>
      </c>
      <c r="I45" s="23">
        <f t="shared" si="3"/>
        <v>122.39999999999996</v>
      </c>
      <c r="J45" s="24"/>
      <c r="K45" s="38"/>
    </row>
    <row r="46" spans="1:11" s="43" customFormat="1">
      <c r="A46" s="35">
        <v>42</v>
      </c>
      <c r="B46" s="95" t="s">
        <v>174</v>
      </c>
      <c r="C46" s="41" t="s">
        <v>29</v>
      </c>
      <c r="D46" s="20" t="s">
        <v>77</v>
      </c>
      <c r="E46" s="21"/>
      <c r="F46" s="20" t="s">
        <v>81</v>
      </c>
      <c r="G46" s="19" t="s">
        <v>78</v>
      </c>
      <c r="H46" s="22">
        <v>2.1</v>
      </c>
      <c r="I46" s="23">
        <f t="shared" si="3"/>
        <v>124.49999999999996</v>
      </c>
      <c r="J46" s="32"/>
      <c r="K46" s="38"/>
    </row>
    <row r="47" spans="1:11" s="43" customFormat="1" ht="22.5">
      <c r="A47" s="35">
        <v>43</v>
      </c>
      <c r="B47" s="40" t="s">
        <v>41</v>
      </c>
      <c r="C47" s="41" t="s">
        <v>29</v>
      </c>
      <c r="D47" s="20" t="s">
        <v>80</v>
      </c>
      <c r="E47" s="21"/>
      <c r="F47" s="20" t="s">
        <v>81</v>
      </c>
      <c r="G47" s="19" t="s">
        <v>79</v>
      </c>
      <c r="H47" s="22">
        <v>1</v>
      </c>
      <c r="I47" s="23">
        <f t="shared" si="2"/>
        <v>125.49999999999996</v>
      </c>
      <c r="J47" s="32" t="s">
        <v>256</v>
      </c>
      <c r="K47" s="38"/>
    </row>
    <row r="48" spans="1:11" s="43" customFormat="1">
      <c r="A48" s="35">
        <v>44</v>
      </c>
      <c r="B48" s="40" t="s">
        <v>41</v>
      </c>
      <c r="C48" s="41"/>
      <c r="D48" s="20"/>
      <c r="E48" s="21"/>
      <c r="F48" s="20" t="s">
        <v>63</v>
      </c>
      <c r="G48" s="19" t="s">
        <v>3</v>
      </c>
      <c r="H48" s="22">
        <v>1.6</v>
      </c>
      <c r="I48" s="23">
        <f t="shared" si="2"/>
        <v>127.09999999999995</v>
      </c>
      <c r="J48" s="24" t="s">
        <v>175</v>
      </c>
      <c r="K48" s="38"/>
    </row>
    <row r="49" spans="1:12" s="43" customFormat="1" ht="22.5">
      <c r="A49" s="35">
        <v>45</v>
      </c>
      <c r="B49" s="40" t="s">
        <v>176</v>
      </c>
      <c r="C49" s="41" t="s">
        <v>29</v>
      </c>
      <c r="D49" s="20" t="s">
        <v>177</v>
      </c>
      <c r="E49" s="46"/>
      <c r="F49" s="20" t="s">
        <v>30</v>
      </c>
      <c r="G49" s="19" t="s">
        <v>68</v>
      </c>
      <c r="H49" s="22">
        <v>0.4</v>
      </c>
      <c r="I49" s="23">
        <f>I48+H49</f>
        <v>127.49999999999996</v>
      </c>
      <c r="J49" s="32" t="s">
        <v>257</v>
      </c>
      <c r="K49" s="38"/>
    </row>
    <row r="50" spans="1:12" s="43" customFormat="1">
      <c r="A50" s="35">
        <v>46</v>
      </c>
      <c r="B50" s="40" t="s">
        <v>26</v>
      </c>
      <c r="C50" s="41" t="s">
        <v>29</v>
      </c>
      <c r="D50" s="20" t="s">
        <v>82</v>
      </c>
      <c r="E50" s="21"/>
      <c r="F50" s="20" t="s">
        <v>32</v>
      </c>
      <c r="G50" s="19" t="s">
        <v>31</v>
      </c>
      <c r="H50" s="22">
        <v>5</v>
      </c>
      <c r="I50" s="23">
        <f>I49+H50</f>
        <v>132.49999999999994</v>
      </c>
      <c r="J50" s="24" t="s">
        <v>179</v>
      </c>
      <c r="K50" s="38"/>
    </row>
    <row r="51" spans="1:12" s="43" customFormat="1">
      <c r="A51" s="35">
        <v>47</v>
      </c>
      <c r="B51" s="40" t="s">
        <v>56</v>
      </c>
      <c r="C51" s="41"/>
      <c r="D51" s="20"/>
      <c r="E51" s="21"/>
      <c r="F51" s="20" t="s">
        <v>30</v>
      </c>
      <c r="G51" s="19" t="s">
        <v>31</v>
      </c>
      <c r="H51" s="22">
        <v>0.3</v>
      </c>
      <c r="I51" s="23">
        <f>I50+H51</f>
        <v>132.79999999999995</v>
      </c>
      <c r="J51" s="24" t="s">
        <v>178</v>
      </c>
      <c r="K51" s="38"/>
    </row>
    <row r="52" spans="1:12" s="43" customFormat="1">
      <c r="A52" s="35">
        <v>48</v>
      </c>
      <c r="B52" s="40" t="s">
        <v>26</v>
      </c>
      <c r="C52" s="41" t="s">
        <v>29</v>
      </c>
      <c r="D52" s="20" t="s">
        <v>258</v>
      </c>
      <c r="E52" s="21"/>
      <c r="F52" s="20" t="s">
        <v>30</v>
      </c>
      <c r="G52" s="19" t="s">
        <v>31</v>
      </c>
      <c r="H52" s="22">
        <v>0.9</v>
      </c>
      <c r="I52" s="23">
        <f>I51+H52</f>
        <v>133.69999999999996</v>
      </c>
      <c r="J52" s="24" t="s">
        <v>181</v>
      </c>
      <c r="K52" s="38"/>
    </row>
    <row r="53" spans="1:12" s="43" customFormat="1" ht="33.75">
      <c r="A53" s="36">
        <v>49</v>
      </c>
      <c r="B53" s="29" t="s">
        <v>55</v>
      </c>
      <c r="C53" s="30"/>
      <c r="D53" s="18" t="s">
        <v>83</v>
      </c>
      <c r="E53" s="15"/>
      <c r="F53" s="14" t="s">
        <v>180</v>
      </c>
      <c r="G53" s="13" t="s">
        <v>31</v>
      </c>
      <c r="H53" s="16">
        <v>0.1</v>
      </c>
      <c r="I53" s="17">
        <f t="shared" si="2"/>
        <v>133.79999999999995</v>
      </c>
      <c r="J53" s="77" t="s">
        <v>278</v>
      </c>
      <c r="K53" s="37"/>
    </row>
    <row r="54" spans="1:12" s="43" customFormat="1">
      <c r="A54" s="35">
        <v>50</v>
      </c>
      <c r="B54" s="95" t="s">
        <v>28</v>
      </c>
      <c r="C54" s="41"/>
      <c r="D54" s="20"/>
      <c r="E54" s="21"/>
      <c r="F54" s="20" t="s">
        <v>7</v>
      </c>
      <c r="G54" s="19" t="s">
        <v>68</v>
      </c>
      <c r="H54" s="22">
        <v>0.8</v>
      </c>
      <c r="I54" s="23">
        <f t="shared" si="2"/>
        <v>134.59999999999997</v>
      </c>
      <c r="J54" s="24" t="s">
        <v>259</v>
      </c>
      <c r="K54" s="38"/>
    </row>
    <row r="55" spans="1:12" s="43" customFormat="1">
      <c r="A55" s="36">
        <v>51</v>
      </c>
      <c r="B55" s="29" t="s">
        <v>55</v>
      </c>
      <c r="C55" s="30"/>
      <c r="D55" s="47" t="s">
        <v>84</v>
      </c>
      <c r="E55" s="15"/>
      <c r="F55" s="14" t="s">
        <v>53</v>
      </c>
      <c r="G55" s="13" t="s">
        <v>68</v>
      </c>
      <c r="H55" s="16">
        <v>16.899999999999999</v>
      </c>
      <c r="I55" s="17">
        <f>I54+H55</f>
        <v>151.49999999999997</v>
      </c>
      <c r="J55" s="135" t="s">
        <v>276</v>
      </c>
      <c r="K55" s="137">
        <f>I55-I40</f>
        <v>40.5</v>
      </c>
    </row>
    <row r="56" spans="1:12" s="43" customFormat="1">
      <c r="A56" s="35">
        <v>52</v>
      </c>
      <c r="B56" s="40" t="s">
        <v>183</v>
      </c>
      <c r="C56" s="41" t="s">
        <v>161</v>
      </c>
      <c r="D56" s="20" t="s">
        <v>182</v>
      </c>
      <c r="E56" s="21"/>
      <c r="F56" s="20" t="s">
        <v>159</v>
      </c>
      <c r="G56" s="19" t="s">
        <v>68</v>
      </c>
      <c r="H56" s="22">
        <v>11.3</v>
      </c>
      <c r="I56" s="23">
        <f>I55+H56</f>
        <v>162.79999999999998</v>
      </c>
      <c r="J56" s="48" t="s">
        <v>184</v>
      </c>
      <c r="K56" s="38"/>
    </row>
    <row r="57" spans="1:12" s="43" customFormat="1">
      <c r="A57" s="35">
        <v>53</v>
      </c>
      <c r="B57" s="40" t="s">
        <v>86</v>
      </c>
      <c r="C57" s="41" t="s">
        <v>87</v>
      </c>
      <c r="D57" s="20" t="s">
        <v>90</v>
      </c>
      <c r="E57" s="21"/>
      <c r="F57" s="20" t="s">
        <v>88</v>
      </c>
      <c r="G57" s="19" t="s">
        <v>89</v>
      </c>
      <c r="H57" s="22">
        <v>0.9</v>
      </c>
      <c r="I57" s="23">
        <f>I56+H57</f>
        <v>163.69999999999999</v>
      </c>
      <c r="J57" s="24" t="s">
        <v>185</v>
      </c>
      <c r="K57" s="38"/>
    </row>
    <row r="58" spans="1:12" s="43" customFormat="1">
      <c r="A58" s="35">
        <v>54</v>
      </c>
      <c r="B58" s="40" t="s">
        <v>26</v>
      </c>
      <c r="C58" s="41" t="s">
        <v>29</v>
      </c>
      <c r="D58" s="20" t="s">
        <v>91</v>
      </c>
      <c r="E58" s="21"/>
      <c r="F58" s="20" t="s">
        <v>88</v>
      </c>
      <c r="G58" s="19" t="s">
        <v>92</v>
      </c>
      <c r="H58" s="22">
        <v>8.3000000000000007</v>
      </c>
      <c r="I58" s="23">
        <f t="shared" si="2"/>
        <v>172</v>
      </c>
      <c r="J58" s="24" t="s">
        <v>186</v>
      </c>
      <c r="K58" s="38"/>
    </row>
    <row r="59" spans="1:12" s="43" customFormat="1">
      <c r="A59" s="35">
        <v>55</v>
      </c>
      <c r="B59" s="40" t="s">
        <v>26</v>
      </c>
      <c r="C59" s="41"/>
      <c r="D59" s="20"/>
      <c r="E59" s="96" t="s">
        <v>0</v>
      </c>
      <c r="F59" s="20" t="s">
        <v>93</v>
      </c>
      <c r="G59" s="19" t="s">
        <v>92</v>
      </c>
      <c r="H59" s="22">
        <v>0.3</v>
      </c>
      <c r="I59" s="23">
        <f t="shared" si="2"/>
        <v>172.3</v>
      </c>
      <c r="J59" s="24" t="s">
        <v>260</v>
      </c>
      <c r="K59" s="38"/>
    </row>
    <row r="60" spans="1:12" s="43" customFormat="1">
      <c r="A60" s="35">
        <v>56</v>
      </c>
      <c r="B60" s="40" t="s">
        <v>26</v>
      </c>
      <c r="C60" s="41" t="s">
        <v>29</v>
      </c>
      <c r="D60" s="20" t="s">
        <v>94</v>
      </c>
      <c r="E60" s="21"/>
      <c r="F60" s="20" t="s">
        <v>95</v>
      </c>
      <c r="G60" s="19" t="s">
        <v>96</v>
      </c>
      <c r="H60" s="22">
        <v>0.9</v>
      </c>
      <c r="I60" s="23">
        <f t="shared" si="2"/>
        <v>173.20000000000002</v>
      </c>
      <c r="J60" s="32"/>
      <c r="K60" s="38"/>
    </row>
    <row r="61" spans="1:12" s="43" customFormat="1">
      <c r="A61" s="35">
        <v>57</v>
      </c>
      <c r="B61" s="40" t="s">
        <v>97</v>
      </c>
      <c r="C61" s="41" t="s">
        <v>87</v>
      </c>
      <c r="D61" s="20" t="s">
        <v>98</v>
      </c>
      <c r="E61" s="46"/>
      <c r="F61" s="20" t="s">
        <v>88</v>
      </c>
      <c r="G61" s="19" t="s">
        <v>99</v>
      </c>
      <c r="H61" s="22">
        <v>3.7</v>
      </c>
      <c r="I61" s="23">
        <f t="shared" si="2"/>
        <v>176.9</v>
      </c>
      <c r="J61" s="24"/>
      <c r="K61" s="38"/>
    </row>
    <row r="62" spans="1:12" s="43" customFormat="1">
      <c r="A62" s="35">
        <v>58</v>
      </c>
      <c r="B62" s="40" t="s">
        <v>100</v>
      </c>
      <c r="C62" s="41"/>
      <c r="D62" s="20"/>
      <c r="E62" s="21"/>
      <c r="F62" s="20" t="s">
        <v>101</v>
      </c>
      <c r="G62" s="19" t="s">
        <v>92</v>
      </c>
      <c r="H62" s="22">
        <v>1.6</v>
      </c>
      <c r="I62" s="23">
        <f t="shared" si="2"/>
        <v>178.5</v>
      </c>
      <c r="J62" s="24" t="s">
        <v>187</v>
      </c>
      <c r="K62" s="38"/>
      <c r="L62" s="44"/>
    </row>
    <row r="63" spans="1:12" s="43" customFormat="1">
      <c r="A63" s="35">
        <v>59</v>
      </c>
      <c r="B63" s="53" t="s">
        <v>86</v>
      </c>
      <c r="C63" s="54"/>
      <c r="D63" s="20" t="s">
        <v>188</v>
      </c>
      <c r="E63" s="21"/>
      <c r="F63" s="20" t="s">
        <v>102</v>
      </c>
      <c r="G63" s="20" t="s">
        <v>103</v>
      </c>
      <c r="H63" s="22">
        <v>0.5</v>
      </c>
      <c r="I63" s="55">
        <f t="shared" si="2"/>
        <v>179</v>
      </c>
      <c r="J63" s="48" t="s">
        <v>261</v>
      </c>
      <c r="K63" s="38"/>
    </row>
    <row r="64" spans="1:12" s="43" customFormat="1" ht="22.5">
      <c r="A64" s="35">
        <v>60</v>
      </c>
      <c r="B64" s="40" t="s">
        <v>97</v>
      </c>
      <c r="C64" s="41"/>
      <c r="D64" s="20" t="s">
        <v>189</v>
      </c>
      <c r="E64" s="21"/>
      <c r="F64" s="97" t="s">
        <v>190</v>
      </c>
      <c r="G64" s="19" t="s">
        <v>92</v>
      </c>
      <c r="H64" s="22">
        <v>2.1</v>
      </c>
      <c r="I64" s="23">
        <f t="shared" si="2"/>
        <v>181.1</v>
      </c>
      <c r="J64" s="24"/>
      <c r="K64" s="38"/>
    </row>
    <row r="65" spans="1:11" s="43" customFormat="1">
      <c r="A65" s="35">
        <v>61</v>
      </c>
      <c r="B65" s="40" t="s">
        <v>25</v>
      </c>
      <c r="C65" s="41"/>
      <c r="D65" s="20"/>
      <c r="E65" s="21"/>
      <c r="F65" s="20" t="s">
        <v>2</v>
      </c>
      <c r="G65" s="19" t="s">
        <v>92</v>
      </c>
      <c r="H65" s="22">
        <v>0.3</v>
      </c>
      <c r="I65" s="23">
        <f t="shared" ref="I65:I67" si="4">I64+H65</f>
        <v>181.4</v>
      </c>
      <c r="J65" s="24" t="s">
        <v>246</v>
      </c>
      <c r="K65" s="38"/>
    </row>
    <row r="66" spans="1:11" s="43" customFormat="1">
      <c r="A66" s="35">
        <v>62</v>
      </c>
      <c r="B66" s="40" t="s">
        <v>26</v>
      </c>
      <c r="C66" s="41" t="s">
        <v>29</v>
      </c>
      <c r="D66" s="20" t="s">
        <v>104</v>
      </c>
      <c r="E66" s="21"/>
      <c r="F66" s="20" t="s">
        <v>2</v>
      </c>
      <c r="G66" s="19" t="s">
        <v>89</v>
      </c>
      <c r="H66" s="22">
        <v>0.4</v>
      </c>
      <c r="I66" s="23">
        <f t="shared" si="4"/>
        <v>181.8</v>
      </c>
      <c r="J66" s="24" t="s">
        <v>191</v>
      </c>
      <c r="K66" s="38"/>
    </row>
    <row r="67" spans="1:11" s="43" customFormat="1" ht="14.25" thickBot="1">
      <c r="A67" s="122">
        <v>63</v>
      </c>
      <c r="B67" s="123" t="s">
        <v>26</v>
      </c>
      <c r="C67" s="124" t="s">
        <v>29</v>
      </c>
      <c r="D67" s="125" t="s">
        <v>192</v>
      </c>
      <c r="E67" s="126"/>
      <c r="F67" s="125" t="s">
        <v>93</v>
      </c>
      <c r="G67" s="127" t="s">
        <v>193</v>
      </c>
      <c r="H67" s="128">
        <v>0.6</v>
      </c>
      <c r="I67" s="129">
        <f t="shared" si="4"/>
        <v>182.4</v>
      </c>
      <c r="J67" s="130"/>
      <c r="K67" s="131"/>
    </row>
    <row r="68" spans="1:11">
      <c r="A68" s="147"/>
      <c r="B68" s="149" t="s">
        <v>12</v>
      </c>
      <c r="C68" s="149" t="s">
        <v>13</v>
      </c>
      <c r="D68" s="151" t="s">
        <v>14</v>
      </c>
      <c r="E68" s="153" t="s">
        <v>15</v>
      </c>
      <c r="F68" s="139" t="s">
        <v>16</v>
      </c>
      <c r="G68" s="140"/>
      <c r="H68" s="141" t="s">
        <v>17</v>
      </c>
      <c r="I68" s="142"/>
      <c r="J68" s="143" t="s">
        <v>18</v>
      </c>
      <c r="K68" s="145" t="s">
        <v>19</v>
      </c>
    </row>
    <row r="69" spans="1:11" ht="14.25" thickBot="1">
      <c r="A69" s="148"/>
      <c r="B69" s="150"/>
      <c r="C69" s="150"/>
      <c r="D69" s="152"/>
      <c r="E69" s="154"/>
      <c r="F69" s="115" t="s">
        <v>20</v>
      </c>
      <c r="G69" s="115" t="s">
        <v>21</v>
      </c>
      <c r="H69" s="26" t="s">
        <v>22</v>
      </c>
      <c r="I69" s="81" t="s">
        <v>23</v>
      </c>
      <c r="J69" s="144"/>
      <c r="K69" s="146"/>
    </row>
    <row r="70" spans="1:11" s="43" customFormat="1" ht="14.25" thickTop="1">
      <c r="A70" s="35">
        <v>64</v>
      </c>
      <c r="B70" s="133" t="s">
        <v>26</v>
      </c>
      <c r="C70" s="41" t="s">
        <v>29</v>
      </c>
      <c r="D70" s="19" t="s">
        <v>264</v>
      </c>
      <c r="E70" s="65"/>
      <c r="F70" s="19" t="s">
        <v>2</v>
      </c>
      <c r="G70" s="19" t="s">
        <v>265</v>
      </c>
      <c r="H70" s="66">
        <v>0.4</v>
      </c>
      <c r="I70" s="74">
        <f>I67+H70</f>
        <v>182.8</v>
      </c>
      <c r="J70" s="42"/>
      <c r="K70" s="67"/>
    </row>
    <row r="71" spans="1:11" s="43" customFormat="1">
      <c r="A71" s="117">
        <v>65</v>
      </c>
      <c r="B71" s="118" t="s">
        <v>26</v>
      </c>
      <c r="C71" s="119"/>
      <c r="D71" s="108" t="s">
        <v>194</v>
      </c>
      <c r="E71" s="109"/>
      <c r="F71" s="110" t="s">
        <v>118</v>
      </c>
      <c r="G71" s="120" t="s">
        <v>265</v>
      </c>
      <c r="H71" s="111">
        <v>2</v>
      </c>
      <c r="I71" s="121">
        <f>I70+H71</f>
        <v>184.8</v>
      </c>
      <c r="J71" s="134" t="s">
        <v>195</v>
      </c>
      <c r="K71" s="114"/>
    </row>
    <row r="72" spans="1:11" s="43" customFormat="1">
      <c r="A72" s="35">
        <v>66</v>
      </c>
      <c r="B72" s="40" t="s">
        <v>120</v>
      </c>
      <c r="C72" s="41" t="s">
        <v>29</v>
      </c>
      <c r="D72" s="19" t="s">
        <v>196</v>
      </c>
      <c r="E72" s="65"/>
      <c r="F72" s="19" t="s">
        <v>7</v>
      </c>
      <c r="G72" s="19" t="s">
        <v>193</v>
      </c>
      <c r="H72" s="66">
        <v>0.6</v>
      </c>
      <c r="I72" s="23">
        <f>I71+H72</f>
        <v>185.4</v>
      </c>
      <c r="J72" s="42"/>
      <c r="K72" s="67"/>
    </row>
    <row r="73" spans="1:11" s="43" customFormat="1" ht="22.5">
      <c r="A73" s="35">
        <v>67</v>
      </c>
      <c r="B73" s="40" t="s">
        <v>197</v>
      </c>
      <c r="C73" s="41" t="s">
        <v>161</v>
      </c>
      <c r="D73" s="20" t="s">
        <v>198</v>
      </c>
      <c r="E73" s="21"/>
      <c r="F73" s="20" t="s">
        <v>4</v>
      </c>
      <c r="G73" s="19" t="s">
        <v>268</v>
      </c>
      <c r="H73" s="22">
        <v>2.8</v>
      </c>
      <c r="I73" s="23">
        <f t="shared" ref="I73:I76" si="5">I72+H73</f>
        <v>188.20000000000002</v>
      </c>
      <c r="J73" s="32" t="s">
        <v>266</v>
      </c>
      <c r="K73" s="38"/>
    </row>
    <row r="74" spans="1:11" s="43" customFormat="1">
      <c r="A74" s="35">
        <v>68</v>
      </c>
      <c r="B74" s="40" t="s">
        <v>197</v>
      </c>
      <c r="C74" s="41" t="s">
        <v>10</v>
      </c>
      <c r="D74" s="20" t="s">
        <v>270</v>
      </c>
      <c r="E74" s="116"/>
      <c r="F74" s="20" t="s">
        <v>269</v>
      </c>
      <c r="G74" s="19" t="s">
        <v>267</v>
      </c>
      <c r="H74" s="22">
        <v>1</v>
      </c>
      <c r="I74" s="23">
        <f t="shared" si="5"/>
        <v>189.20000000000002</v>
      </c>
      <c r="J74" s="32"/>
      <c r="K74" s="38"/>
    </row>
    <row r="75" spans="1:11" s="43" customFormat="1">
      <c r="A75" s="35">
        <v>69</v>
      </c>
      <c r="B75" s="40" t="s">
        <v>26</v>
      </c>
      <c r="C75" s="41" t="s">
        <v>29</v>
      </c>
      <c r="D75" s="20" t="s">
        <v>199</v>
      </c>
      <c r="E75" s="46"/>
      <c r="F75" s="20" t="s">
        <v>4</v>
      </c>
      <c r="G75" s="19" t="s">
        <v>200</v>
      </c>
      <c r="H75" s="22">
        <v>4.8</v>
      </c>
      <c r="I75" s="23">
        <f t="shared" si="5"/>
        <v>194.00000000000003</v>
      </c>
      <c r="J75" s="24" t="s">
        <v>202</v>
      </c>
      <c r="K75" s="38"/>
    </row>
    <row r="76" spans="1:11" s="43" customFormat="1">
      <c r="A76" s="35">
        <v>70</v>
      </c>
      <c r="B76" s="40" t="s">
        <v>176</v>
      </c>
      <c r="C76" s="41" t="s">
        <v>29</v>
      </c>
      <c r="D76" s="20" t="s">
        <v>201</v>
      </c>
      <c r="E76" s="21"/>
      <c r="F76" s="20" t="s">
        <v>5</v>
      </c>
      <c r="G76" s="19" t="s">
        <v>3</v>
      </c>
      <c r="H76" s="22">
        <v>0.6</v>
      </c>
      <c r="I76" s="23">
        <f t="shared" si="5"/>
        <v>194.60000000000002</v>
      </c>
      <c r="J76" s="32"/>
      <c r="K76" s="38"/>
    </row>
    <row r="77" spans="1:11" s="43" customFormat="1">
      <c r="A77" s="35">
        <v>71</v>
      </c>
      <c r="B77" s="40" t="s">
        <v>26</v>
      </c>
      <c r="C77" s="41" t="s">
        <v>29</v>
      </c>
      <c r="D77" s="20" t="s">
        <v>108</v>
      </c>
      <c r="E77" s="21"/>
      <c r="F77" s="20" t="s">
        <v>95</v>
      </c>
      <c r="G77" s="19" t="s">
        <v>109</v>
      </c>
      <c r="H77" s="22">
        <v>1.1000000000000001</v>
      </c>
      <c r="I77" s="23">
        <f>I76+H77</f>
        <v>195.70000000000002</v>
      </c>
      <c r="J77" s="24"/>
      <c r="K77" s="38"/>
    </row>
    <row r="78" spans="1:11" s="43" customFormat="1">
      <c r="A78" s="35">
        <v>72</v>
      </c>
      <c r="B78" s="40" t="s">
        <v>97</v>
      </c>
      <c r="C78" s="41" t="s">
        <v>87</v>
      </c>
      <c r="D78" s="20" t="s">
        <v>110</v>
      </c>
      <c r="E78" s="21"/>
      <c r="F78" s="20" t="s">
        <v>93</v>
      </c>
      <c r="G78" s="19" t="s">
        <v>111</v>
      </c>
      <c r="H78" s="22">
        <v>2.9</v>
      </c>
      <c r="I78" s="23">
        <f t="shared" ref="I78:I81" si="6">I77+H78</f>
        <v>198.60000000000002</v>
      </c>
      <c r="J78" s="24"/>
      <c r="K78" s="38"/>
    </row>
    <row r="79" spans="1:11" s="43" customFormat="1">
      <c r="A79" s="35">
        <v>73</v>
      </c>
      <c r="B79" s="40" t="s">
        <v>26</v>
      </c>
      <c r="C79" s="41" t="s">
        <v>29</v>
      </c>
      <c r="D79" s="20" t="s">
        <v>112</v>
      </c>
      <c r="E79" s="21"/>
      <c r="F79" s="20" t="s">
        <v>95</v>
      </c>
      <c r="G79" s="19" t="s">
        <v>113</v>
      </c>
      <c r="H79" s="22">
        <v>1.1000000000000001</v>
      </c>
      <c r="I79" s="23">
        <f t="shared" si="6"/>
        <v>199.70000000000002</v>
      </c>
      <c r="J79" s="24"/>
      <c r="K79" s="38"/>
    </row>
    <row r="80" spans="1:11" s="43" customFormat="1">
      <c r="A80" s="35">
        <v>74</v>
      </c>
      <c r="B80" s="53" t="s">
        <v>26</v>
      </c>
      <c r="C80" s="54" t="s">
        <v>29</v>
      </c>
      <c r="D80" s="20" t="s">
        <v>114</v>
      </c>
      <c r="E80" s="21"/>
      <c r="F80" s="20" t="s">
        <v>95</v>
      </c>
      <c r="G80" s="20" t="s">
        <v>116</v>
      </c>
      <c r="H80" s="22">
        <v>4.0999999999999996</v>
      </c>
      <c r="I80" s="55">
        <f t="shared" si="6"/>
        <v>203.8</v>
      </c>
      <c r="J80" s="24" t="s">
        <v>115</v>
      </c>
      <c r="K80" s="38"/>
    </row>
    <row r="81" spans="1:11" s="43" customFormat="1">
      <c r="A81" s="105">
        <v>75</v>
      </c>
      <c r="B81" s="106" t="s">
        <v>26</v>
      </c>
      <c r="C81" s="107" t="s">
        <v>117</v>
      </c>
      <c r="D81" s="108" t="s">
        <v>297</v>
      </c>
      <c r="E81" s="109"/>
      <c r="F81" s="110" t="s">
        <v>118</v>
      </c>
      <c r="G81" s="110" t="s">
        <v>92</v>
      </c>
      <c r="H81" s="111">
        <v>2.7</v>
      </c>
      <c r="I81" s="112">
        <f t="shared" si="6"/>
        <v>206.5</v>
      </c>
      <c r="J81" s="113" t="s">
        <v>274</v>
      </c>
      <c r="K81" s="138">
        <f>I81-I55</f>
        <v>55.000000000000028</v>
      </c>
    </row>
    <row r="82" spans="1:11" s="43" customFormat="1">
      <c r="A82" s="35">
        <v>76</v>
      </c>
      <c r="B82" s="40" t="s">
        <v>26</v>
      </c>
      <c r="C82" s="41" t="s">
        <v>29</v>
      </c>
      <c r="D82" s="19"/>
      <c r="E82" s="65"/>
      <c r="F82" s="19" t="s">
        <v>93</v>
      </c>
      <c r="G82" s="19" t="s">
        <v>119</v>
      </c>
      <c r="H82" s="66">
        <v>0.1</v>
      </c>
      <c r="I82" s="23">
        <f t="shared" ref="I82:I89" si="7">I81+H82</f>
        <v>206.6</v>
      </c>
      <c r="J82" s="42" t="s">
        <v>154</v>
      </c>
      <c r="K82" s="67"/>
    </row>
    <row r="83" spans="1:11" s="43" customFormat="1">
      <c r="A83" s="35">
        <v>77</v>
      </c>
      <c r="B83" s="40" t="s">
        <v>97</v>
      </c>
      <c r="C83" s="41"/>
      <c r="D83" s="20"/>
      <c r="E83" s="21"/>
      <c r="F83" s="20" t="s">
        <v>88</v>
      </c>
      <c r="G83" s="19" t="s">
        <v>119</v>
      </c>
      <c r="H83" s="22">
        <v>2.4</v>
      </c>
      <c r="I83" s="23">
        <f t="shared" si="7"/>
        <v>209</v>
      </c>
      <c r="J83" s="24" t="s">
        <v>155</v>
      </c>
      <c r="K83" s="38"/>
    </row>
    <row r="84" spans="1:11" s="43" customFormat="1">
      <c r="A84" s="35">
        <v>78</v>
      </c>
      <c r="B84" s="104" t="s">
        <v>203</v>
      </c>
      <c r="C84" s="102"/>
      <c r="D84" s="70"/>
      <c r="E84" s="71"/>
      <c r="F84" s="70" t="s">
        <v>204</v>
      </c>
      <c r="G84" s="70" t="s">
        <v>205</v>
      </c>
      <c r="H84" s="73">
        <v>1.5</v>
      </c>
      <c r="I84" s="103">
        <f t="shared" si="7"/>
        <v>210.5</v>
      </c>
      <c r="J84" s="75"/>
      <c r="K84" s="76"/>
    </row>
    <row r="85" spans="1:11" s="43" customFormat="1">
      <c r="A85" s="35">
        <v>79</v>
      </c>
      <c r="B85" s="86" t="s">
        <v>100</v>
      </c>
      <c r="C85" s="87"/>
      <c r="D85" s="88"/>
      <c r="E85" s="89"/>
      <c r="F85" s="88" t="s">
        <v>81</v>
      </c>
      <c r="G85" s="88" t="s">
        <v>119</v>
      </c>
      <c r="H85" s="90">
        <v>1.5</v>
      </c>
      <c r="I85" s="91">
        <f t="shared" si="7"/>
        <v>212</v>
      </c>
      <c r="J85" s="92" t="s">
        <v>206</v>
      </c>
      <c r="K85" s="93"/>
    </row>
    <row r="86" spans="1:11" s="43" customFormat="1">
      <c r="A86" s="35">
        <v>80</v>
      </c>
      <c r="B86" s="78" t="s">
        <v>207</v>
      </c>
      <c r="C86" s="79"/>
      <c r="D86" s="80"/>
      <c r="E86" s="98"/>
      <c r="F86" s="80" t="s">
        <v>204</v>
      </c>
      <c r="G86" s="80" t="s">
        <v>205</v>
      </c>
      <c r="H86" s="99">
        <v>0.1</v>
      </c>
      <c r="I86" s="91">
        <f t="shared" si="7"/>
        <v>212.1</v>
      </c>
      <c r="J86" s="100" t="s">
        <v>208</v>
      </c>
      <c r="K86" s="101"/>
    </row>
    <row r="87" spans="1:11" s="43" customFormat="1">
      <c r="A87" s="35">
        <v>81</v>
      </c>
      <c r="B87" s="86" t="s">
        <v>120</v>
      </c>
      <c r="C87" s="87" t="s">
        <v>87</v>
      </c>
      <c r="D87" s="88"/>
      <c r="E87" s="89"/>
      <c r="F87" s="88" t="s">
        <v>95</v>
      </c>
      <c r="G87" s="88" t="s">
        <v>119</v>
      </c>
      <c r="H87" s="90">
        <v>0.8</v>
      </c>
      <c r="I87" s="91">
        <f t="shared" si="7"/>
        <v>212.9</v>
      </c>
      <c r="J87" s="92" t="s">
        <v>209</v>
      </c>
      <c r="K87" s="93"/>
    </row>
    <row r="88" spans="1:11" s="43" customFormat="1">
      <c r="A88" s="35">
        <v>82</v>
      </c>
      <c r="B88" s="68" t="s">
        <v>26</v>
      </c>
      <c r="C88" s="69" t="s">
        <v>29</v>
      </c>
      <c r="D88" s="72"/>
      <c r="E88" s="82"/>
      <c r="F88" s="72" t="s">
        <v>95</v>
      </c>
      <c r="G88" s="72" t="s">
        <v>92</v>
      </c>
      <c r="H88" s="83">
        <v>1.4</v>
      </c>
      <c r="I88" s="74">
        <f t="shared" si="7"/>
        <v>214.3</v>
      </c>
      <c r="J88" s="84"/>
      <c r="K88" s="85"/>
    </row>
    <row r="89" spans="1:11" s="43" customFormat="1">
      <c r="A89" s="35">
        <v>83</v>
      </c>
      <c r="B89" s="40" t="s">
        <v>26</v>
      </c>
      <c r="C89" s="41" t="s">
        <v>29</v>
      </c>
      <c r="D89" s="19" t="s">
        <v>121</v>
      </c>
      <c r="E89" s="65"/>
      <c r="F89" s="19" t="s">
        <v>93</v>
      </c>
      <c r="G89" s="19" t="s">
        <v>92</v>
      </c>
      <c r="H89" s="66">
        <v>0.9</v>
      </c>
      <c r="I89" s="23">
        <f t="shared" si="7"/>
        <v>215.20000000000002</v>
      </c>
      <c r="J89" s="42"/>
      <c r="K89" s="67"/>
    </row>
    <row r="90" spans="1:11" s="43" customFormat="1" ht="22.5">
      <c r="A90" s="35">
        <v>84</v>
      </c>
      <c r="B90" s="40" t="s">
        <v>26</v>
      </c>
      <c r="C90" s="41" t="s">
        <v>29</v>
      </c>
      <c r="D90" s="20" t="s">
        <v>122</v>
      </c>
      <c r="E90" s="21"/>
      <c r="F90" s="20" t="s">
        <v>88</v>
      </c>
      <c r="G90" s="19" t="s">
        <v>92</v>
      </c>
      <c r="H90" s="22">
        <v>0.9</v>
      </c>
      <c r="I90" s="23">
        <f t="shared" ref="I90:I116" si="8">I89+H90</f>
        <v>216.10000000000002</v>
      </c>
      <c r="J90" s="32" t="s">
        <v>210</v>
      </c>
      <c r="K90" s="38"/>
    </row>
    <row r="91" spans="1:11" s="43" customFormat="1">
      <c r="A91" s="35">
        <v>85</v>
      </c>
      <c r="B91" s="40" t="s">
        <v>26</v>
      </c>
      <c r="C91" s="41" t="s">
        <v>29</v>
      </c>
      <c r="D91" s="20" t="s">
        <v>124</v>
      </c>
      <c r="E91" s="21"/>
      <c r="F91" s="20" t="s">
        <v>93</v>
      </c>
      <c r="G91" s="19" t="s">
        <v>123</v>
      </c>
      <c r="H91" s="22">
        <v>1.9</v>
      </c>
      <c r="I91" s="23">
        <f t="shared" si="8"/>
        <v>218.00000000000003</v>
      </c>
      <c r="J91" s="24" t="s">
        <v>211</v>
      </c>
      <c r="K91" s="38"/>
    </row>
    <row r="92" spans="1:11" s="43" customFormat="1">
      <c r="A92" s="35">
        <v>86</v>
      </c>
      <c r="B92" s="40" t="s">
        <v>97</v>
      </c>
      <c r="C92" s="41" t="s">
        <v>87</v>
      </c>
      <c r="D92" s="20" t="s">
        <v>125</v>
      </c>
      <c r="E92" s="21"/>
      <c r="F92" s="20" t="s">
        <v>88</v>
      </c>
      <c r="G92" s="19" t="s">
        <v>126</v>
      </c>
      <c r="H92" s="22">
        <v>14.1</v>
      </c>
      <c r="I92" s="23">
        <f t="shared" si="8"/>
        <v>232.10000000000002</v>
      </c>
      <c r="J92" s="24"/>
      <c r="K92" s="38"/>
    </row>
    <row r="93" spans="1:11" s="43" customFormat="1">
      <c r="A93" s="35">
        <v>87</v>
      </c>
      <c r="B93" s="40" t="s">
        <v>26</v>
      </c>
      <c r="C93" s="41" t="s">
        <v>29</v>
      </c>
      <c r="D93" s="20" t="s">
        <v>127</v>
      </c>
      <c r="E93" s="21"/>
      <c r="F93" s="20" t="s">
        <v>95</v>
      </c>
      <c r="G93" s="19" t="s">
        <v>92</v>
      </c>
      <c r="H93" s="22">
        <v>0.9</v>
      </c>
      <c r="I93" s="23">
        <f t="shared" si="8"/>
        <v>233.00000000000003</v>
      </c>
      <c r="J93" s="24"/>
      <c r="K93" s="38"/>
    </row>
    <row r="94" spans="1:11" s="43" customFormat="1">
      <c r="A94" s="35">
        <v>88</v>
      </c>
      <c r="B94" s="40" t="s">
        <v>26</v>
      </c>
      <c r="C94" s="41" t="s">
        <v>29</v>
      </c>
      <c r="D94" s="20" t="s">
        <v>128</v>
      </c>
      <c r="E94" s="21"/>
      <c r="F94" s="20" t="s">
        <v>93</v>
      </c>
      <c r="G94" s="19" t="s">
        <v>129</v>
      </c>
      <c r="H94" s="22">
        <v>2.5</v>
      </c>
      <c r="I94" s="23">
        <f t="shared" si="8"/>
        <v>235.50000000000003</v>
      </c>
      <c r="J94" s="24" t="s">
        <v>212</v>
      </c>
      <c r="K94" s="38"/>
    </row>
    <row r="95" spans="1:11" s="43" customFormat="1">
      <c r="A95" s="35">
        <v>89</v>
      </c>
      <c r="B95" s="40" t="s">
        <v>26</v>
      </c>
      <c r="C95" s="41" t="s">
        <v>29</v>
      </c>
      <c r="D95" s="20" t="s">
        <v>130</v>
      </c>
      <c r="E95" s="21"/>
      <c r="F95" s="20" t="s">
        <v>88</v>
      </c>
      <c r="G95" s="19" t="s">
        <v>271</v>
      </c>
      <c r="H95" s="22">
        <v>0.3</v>
      </c>
      <c r="I95" s="23">
        <f t="shared" si="8"/>
        <v>235.80000000000004</v>
      </c>
      <c r="J95" s="24"/>
      <c r="K95" s="38"/>
    </row>
    <row r="96" spans="1:11" s="43" customFormat="1">
      <c r="A96" s="35">
        <v>90</v>
      </c>
      <c r="B96" s="40" t="s">
        <v>26</v>
      </c>
      <c r="C96" s="41" t="s">
        <v>29</v>
      </c>
      <c r="D96" s="20" t="s">
        <v>131</v>
      </c>
      <c r="E96" s="21"/>
      <c r="F96" s="20" t="s">
        <v>88</v>
      </c>
      <c r="G96" s="19" t="s">
        <v>135</v>
      </c>
      <c r="H96" s="22">
        <v>8</v>
      </c>
      <c r="I96" s="23">
        <f>I95+H96</f>
        <v>243.80000000000004</v>
      </c>
      <c r="J96" s="49" t="s">
        <v>229</v>
      </c>
      <c r="K96" s="38"/>
    </row>
    <row r="97" spans="1:11" s="43" customFormat="1">
      <c r="A97" s="36">
        <v>91</v>
      </c>
      <c r="B97" s="29" t="s">
        <v>132</v>
      </c>
      <c r="C97" s="30"/>
      <c r="D97" s="18" t="s">
        <v>153</v>
      </c>
      <c r="E97" s="15"/>
      <c r="F97" s="14" t="s">
        <v>11</v>
      </c>
      <c r="G97" s="13" t="s">
        <v>135</v>
      </c>
      <c r="H97" s="16">
        <v>0.1</v>
      </c>
      <c r="I97" s="17">
        <f t="shared" si="8"/>
        <v>243.90000000000003</v>
      </c>
      <c r="J97" s="77" t="s">
        <v>275</v>
      </c>
      <c r="K97" s="137">
        <f>I97-I81</f>
        <v>37.400000000000034</v>
      </c>
    </row>
    <row r="98" spans="1:11" s="43" customFormat="1">
      <c r="A98" s="35">
        <v>92</v>
      </c>
      <c r="B98" s="40" t="s">
        <v>100</v>
      </c>
      <c r="C98" s="41"/>
      <c r="D98" s="20"/>
      <c r="E98" s="21"/>
      <c r="F98" s="20" t="s">
        <v>106</v>
      </c>
      <c r="G98" s="19" t="s">
        <v>92</v>
      </c>
      <c r="H98" s="22">
        <v>0.2</v>
      </c>
      <c r="I98" s="23">
        <f t="shared" si="8"/>
        <v>244.10000000000002</v>
      </c>
      <c r="J98" s="24" t="s">
        <v>137</v>
      </c>
      <c r="K98" s="38"/>
    </row>
    <row r="99" spans="1:11" s="43" customFormat="1">
      <c r="A99" s="35">
        <v>93</v>
      </c>
      <c r="B99" s="40" t="s">
        <v>97</v>
      </c>
      <c r="C99" s="41"/>
      <c r="D99" s="20"/>
      <c r="E99" s="21"/>
      <c r="F99" s="20" t="s">
        <v>88</v>
      </c>
      <c r="G99" s="19" t="s">
        <v>92</v>
      </c>
      <c r="H99" s="22">
        <v>0.1</v>
      </c>
      <c r="I99" s="23">
        <f t="shared" si="8"/>
        <v>244.20000000000002</v>
      </c>
      <c r="J99" s="24"/>
      <c r="K99" s="38"/>
    </row>
    <row r="100" spans="1:11" s="43" customFormat="1">
      <c r="A100" s="35">
        <v>94</v>
      </c>
      <c r="B100" s="40" t="s">
        <v>26</v>
      </c>
      <c r="C100" s="41" t="s">
        <v>29</v>
      </c>
      <c r="D100" s="20"/>
      <c r="E100" s="21"/>
      <c r="F100" s="20" t="s">
        <v>93</v>
      </c>
      <c r="G100" s="19" t="s">
        <v>92</v>
      </c>
      <c r="H100" s="22">
        <v>0.8</v>
      </c>
      <c r="I100" s="23">
        <f t="shared" si="8"/>
        <v>245.00000000000003</v>
      </c>
      <c r="J100" s="24"/>
      <c r="K100" s="38"/>
    </row>
    <row r="101" spans="1:11" s="43" customFormat="1">
      <c r="A101" s="35">
        <v>95</v>
      </c>
      <c r="B101" s="40" t="s">
        <v>86</v>
      </c>
      <c r="C101" s="41"/>
      <c r="D101" s="20"/>
      <c r="E101" s="21"/>
      <c r="F101" s="20" t="s">
        <v>88</v>
      </c>
      <c r="G101" s="19" t="s">
        <v>230</v>
      </c>
      <c r="H101" s="22">
        <v>0.1</v>
      </c>
      <c r="I101" s="23">
        <f t="shared" si="8"/>
        <v>245.10000000000002</v>
      </c>
      <c r="J101" s="24" t="s">
        <v>152</v>
      </c>
      <c r="K101" s="38"/>
    </row>
    <row r="102" spans="1:11" s="43" customFormat="1">
      <c r="A102" s="35">
        <v>96</v>
      </c>
      <c r="B102" s="40" t="s">
        <v>97</v>
      </c>
      <c r="C102" s="41" t="s">
        <v>87</v>
      </c>
      <c r="D102" s="20" t="s">
        <v>138</v>
      </c>
      <c r="E102" s="21"/>
      <c r="F102" s="20" t="s">
        <v>88</v>
      </c>
      <c r="G102" s="19" t="s">
        <v>139</v>
      </c>
      <c r="H102" s="22">
        <v>1.7</v>
      </c>
      <c r="I102" s="23">
        <f t="shared" si="8"/>
        <v>246.8</v>
      </c>
      <c r="J102" s="24"/>
      <c r="K102" s="38"/>
    </row>
    <row r="103" spans="1:11" s="43" customFormat="1">
      <c r="A103" s="35">
        <v>97</v>
      </c>
      <c r="B103" s="40" t="s">
        <v>97</v>
      </c>
      <c r="C103" s="41"/>
      <c r="D103" s="20"/>
      <c r="E103" s="21"/>
      <c r="F103" s="20" t="s">
        <v>93</v>
      </c>
      <c r="G103" s="19" t="s">
        <v>140</v>
      </c>
      <c r="H103" s="22">
        <v>3.7</v>
      </c>
      <c r="I103" s="23">
        <f t="shared" si="8"/>
        <v>250.5</v>
      </c>
      <c r="J103" s="24"/>
      <c r="K103" s="38"/>
    </row>
    <row r="104" spans="1:11" s="43" customFormat="1">
      <c r="A104" s="35">
        <v>98</v>
      </c>
      <c r="B104" s="40" t="s">
        <v>26</v>
      </c>
      <c r="C104" s="41" t="s">
        <v>29</v>
      </c>
      <c r="D104" s="20" t="s">
        <v>45</v>
      </c>
      <c r="E104" s="21"/>
      <c r="F104" s="20" t="s">
        <v>95</v>
      </c>
      <c r="G104" s="19" t="s">
        <v>250</v>
      </c>
      <c r="H104" s="22">
        <v>2.5</v>
      </c>
      <c r="I104" s="23">
        <f t="shared" si="8"/>
        <v>253</v>
      </c>
      <c r="J104" s="24"/>
      <c r="K104" s="38"/>
    </row>
    <row r="105" spans="1:11" s="43" customFormat="1">
      <c r="A105" s="35">
        <v>99</v>
      </c>
      <c r="B105" s="53" t="s">
        <v>26</v>
      </c>
      <c r="C105" s="54" t="s">
        <v>29</v>
      </c>
      <c r="D105" s="20" t="s">
        <v>141</v>
      </c>
      <c r="E105" s="21"/>
      <c r="F105" s="20" t="s">
        <v>88</v>
      </c>
      <c r="G105" s="20" t="s">
        <v>142</v>
      </c>
      <c r="H105" s="22">
        <v>1.2</v>
      </c>
      <c r="I105" s="23">
        <f t="shared" si="8"/>
        <v>254.2</v>
      </c>
      <c r="J105" s="24" t="s">
        <v>214</v>
      </c>
      <c r="K105" s="38"/>
    </row>
    <row r="106" spans="1:11" s="43" customFormat="1">
      <c r="A106" s="35">
        <v>100</v>
      </c>
      <c r="B106" s="40" t="s">
        <v>26</v>
      </c>
      <c r="C106" s="41" t="s">
        <v>29</v>
      </c>
      <c r="D106" s="20" t="s">
        <v>42</v>
      </c>
      <c r="E106" s="21"/>
      <c r="F106" s="20" t="s">
        <v>93</v>
      </c>
      <c r="G106" s="19" t="s">
        <v>37</v>
      </c>
      <c r="H106" s="22">
        <v>1.6</v>
      </c>
      <c r="I106" s="23">
        <f t="shared" si="8"/>
        <v>255.79999999999998</v>
      </c>
      <c r="J106" s="24" t="s">
        <v>143</v>
      </c>
      <c r="K106" s="38"/>
    </row>
    <row r="107" spans="1:11" s="43" customFormat="1">
      <c r="A107" s="35">
        <v>101</v>
      </c>
      <c r="B107" s="40" t="s">
        <v>232</v>
      </c>
      <c r="C107" s="41" t="s">
        <v>29</v>
      </c>
      <c r="D107" s="20" t="s">
        <v>144</v>
      </c>
      <c r="E107" s="21"/>
      <c r="F107" s="20" t="s">
        <v>101</v>
      </c>
      <c r="G107" s="19" t="s">
        <v>37</v>
      </c>
      <c r="H107" s="22">
        <v>39</v>
      </c>
      <c r="I107" s="23">
        <f t="shared" si="8"/>
        <v>294.79999999999995</v>
      </c>
      <c r="J107" s="24" t="s">
        <v>233</v>
      </c>
      <c r="K107" s="38"/>
    </row>
    <row r="108" spans="1:11" s="43" customFormat="1">
      <c r="A108" s="35">
        <v>102</v>
      </c>
      <c r="B108" s="40" t="s">
        <v>97</v>
      </c>
      <c r="C108" s="41" t="s">
        <v>87</v>
      </c>
      <c r="D108" s="20" t="s">
        <v>146</v>
      </c>
      <c r="E108" s="21"/>
      <c r="F108" s="20" t="s">
        <v>88</v>
      </c>
      <c r="G108" s="19" t="s">
        <v>37</v>
      </c>
      <c r="H108" s="22">
        <v>2.1</v>
      </c>
      <c r="I108" s="23">
        <f t="shared" si="8"/>
        <v>296.89999999999998</v>
      </c>
      <c r="J108" s="24"/>
      <c r="K108" s="38"/>
    </row>
    <row r="109" spans="1:11" s="43" customFormat="1">
      <c r="A109" s="35">
        <v>103</v>
      </c>
      <c r="B109" s="40" t="s">
        <v>26</v>
      </c>
      <c r="C109" s="41" t="s">
        <v>29</v>
      </c>
      <c r="D109" s="20" t="s">
        <v>145</v>
      </c>
      <c r="E109" s="21"/>
      <c r="F109" s="20" t="s">
        <v>93</v>
      </c>
      <c r="G109" s="19" t="s">
        <v>37</v>
      </c>
      <c r="H109" s="22">
        <v>0.7</v>
      </c>
      <c r="I109" s="23">
        <f t="shared" si="8"/>
        <v>297.59999999999997</v>
      </c>
      <c r="J109" s="24"/>
      <c r="K109" s="38"/>
    </row>
    <row r="110" spans="1:11" s="43" customFormat="1">
      <c r="A110" s="35">
        <v>104</v>
      </c>
      <c r="B110" s="40" t="s">
        <v>26</v>
      </c>
      <c r="C110" s="41" t="s">
        <v>29</v>
      </c>
      <c r="D110" s="20" t="s">
        <v>147</v>
      </c>
      <c r="E110" s="21"/>
      <c r="F110" s="20" t="s">
        <v>93</v>
      </c>
      <c r="G110" s="19" t="s">
        <v>92</v>
      </c>
      <c r="H110" s="22">
        <v>6.5</v>
      </c>
      <c r="I110" s="23">
        <f t="shared" si="8"/>
        <v>304.09999999999997</v>
      </c>
      <c r="J110" s="24" t="s">
        <v>148</v>
      </c>
      <c r="K110" s="38"/>
    </row>
    <row r="111" spans="1:11" s="43" customFormat="1" ht="22.5">
      <c r="A111" s="35">
        <v>105</v>
      </c>
      <c r="B111" s="40" t="s">
        <v>26</v>
      </c>
      <c r="C111" s="41" t="s">
        <v>29</v>
      </c>
      <c r="D111" s="20"/>
      <c r="E111" s="21"/>
      <c r="F111" s="20" t="s">
        <v>88</v>
      </c>
      <c r="G111" s="19" t="s">
        <v>92</v>
      </c>
      <c r="H111" s="22">
        <v>0.8</v>
      </c>
      <c r="I111" s="23">
        <f t="shared" si="8"/>
        <v>304.89999999999998</v>
      </c>
      <c r="J111" s="32" t="s">
        <v>272</v>
      </c>
      <c r="K111" s="38"/>
    </row>
    <row r="112" spans="1:11" s="43" customFormat="1">
      <c r="A112" s="35">
        <v>106</v>
      </c>
      <c r="B112" s="40" t="s">
        <v>26</v>
      </c>
      <c r="C112" s="41" t="s">
        <v>29</v>
      </c>
      <c r="D112" s="20"/>
      <c r="E112" s="21"/>
      <c r="F112" s="20" t="s">
        <v>93</v>
      </c>
      <c r="G112" s="19" t="s">
        <v>92</v>
      </c>
      <c r="H112" s="22">
        <v>0.7</v>
      </c>
      <c r="I112" s="23">
        <f t="shared" si="8"/>
        <v>305.59999999999997</v>
      </c>
      <c r="J112" s="24" t="s">
        <v>273</v>
      </c>
      <c r="K112" s="38"/>
    </row>
    <row r="113" spans="1:11" s="43" customFormat="1" ht="22.5">
      <c r="A113" s="52">
        <v>107</v>
      </c>
      <c r="B113" s="29" t="s">
        <v>132</v>
      </c>
      <c r="C113" s="30"/>
      <c r="D113" s="18" t="s">
        <v>235</v>
      </c>
      <c r="E113" s="15"/>
      <c r="F113" s="14" t="s">
        <v>105</v>
      </c>
      <c r="G113" s="13" t="s">
        <v>149</v>
      </c>
      <c r="H113" s="16">
        <v>0.3</v>
      </c>
      <c r="I113" s="17">
        <f t="shared" si="8"/>
        <v>305.89999999999998</v>
      </c>
      <c r="J113" s="77" t="s">
        <v>262</v>
      </c>
      <c r="K113" s="137">
        <f>I113-I97</f>
        <v>61.999999999999943</v>
      </c>
    </row>
    <row r="114" spans="1:11" s="43" customFormat="1">
      <c r="A114" s="51">
        <v>108</v>
      </c>
      <c r="B114" s="40" t="s">
        <v>26</v>
      </c>
      <c r="C114" s="41" t="s">
        <v>29</v>
      </c>
      <c r="D114" s="20"/>
      <c r="E114" s="21"/>
      <c r="F114" s="20" t="s">
        <v>88</v>
      </c>
      <c r="G114" s="19" t="s">
        <v>92</v>
      </c>
      <c r="H114" s="22">
        <v>0.2</v>
      </c>
      <c r="I114" s="23">
        <f t="shared" si="8"/>
        <v>306.09999999999997</v>
      </c>
      <c r="J114" s="24"/>
      <c r="K114" s="38"/>
    </row>
    <row r="115" spans="1:11" s="43" customFormat="1">
      <c r="A115" s="51">
        <v>109</v>
      </c>
      <c r="B115" s="40" t="s">
        <v>26</v>
      </c>
      <c r="C115" s="41"/>
      <c r="D115" s="20"/>
      <c r="E115" s="21"/>
      <c r="F115" s="20" t="s">
        <v>88</v>
      </c>
      <c r="G115" s="19" t="s">
        <v>92</v>
      </c>
      <c r="H115" s="22">
        <v>0.1</v>
      </c>
      <c r="I115" s="23">
        <f t="shared" si="8"/>
        <v>306.2</v>
      </c>
      <c r="J115" s="24"/>
      <c r="K115" s="38"/>
    </row>
    <row r="116" spans="1:11" s="43" customFormat="1" ht="14.25" thickBot="1">
      <c r="A116" s="57">
        <v>110</v>
      </c>
      <c r="B116" s="56" t="s">
        <v>132</v>
      </c>
      <c r="C116" s="58"/>
      <c r="D116" s="94" t="s">
        <v>263</v>
      </c>
      <c r="E116" s="60"/>
      <c r="F116" s="59" t="s">
        <v>118</v>
      </c>
      <c r="G116" s="61" t="s">
        <v>213</v>
      </c>
      <c r="H116" s="62">
        <v>0.1</v>
      </c>
      <c r="I116" s="63">
        <f t="shared" si="8"/>
        <v>306.3</v>
      </c>
      <c r="J116" s="132" t="s">
        <v>150</v>
      </c>
      <c r="K116" s="64"/>
    </row>
  </sheetData>
  <mergeCells count="18">
    <mergeCell ref="H3:I3"/>
    <mergeCell ref="J3:J4"/>
    <mergeCell ref="K3:K4"/>
    <mergeCell ref="A3:A4"/>
    <mergeCell ref="B3:B4"/>
    <mergeCell ref="C3:C4"/>
    <mergeCell ref="D3:D4"/>
    <mergeCell ref="E3:E4"/>
    <mergeCell ref="F3:G3"/>
    <mergeCell ref="F68:G68"/>
    <mergeCell ref="H68:I68"/>
    <mergeCell ref="J68:J69"/>
    <mergeCell ref="K68:K69"/>
    <mergeCell ref="A68:A69"/>
    <mergeCell ref="B68:B69"/>
    <mergeCell ref="C68:C69"/>
    <mergeCell ref="D68:D69"/>
    <mergeCell ref="E68:E69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6"/>
  <sheetViews>
    <sheetView zoomScale="80" zoomScaleNormal="80" workbookViewId="0">
      <selection activeCell="M16" sqref="M16"/>
    </sheetView>
  </sheetViews>
  <sheetFormatPr defaultRowHeight="13.5"/>
  <cols>
    <col min="1" max="1" width="3.2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134</v>
      </c>
      <c r="B1" s="1"/>
      <c r="C1" s="1"/>
      <c r="D1" s="2"/>
      <c r="E1" s="2" t="s">
        <v>238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50"/>
      <c r="I2" s="39"/>
      <c r="J2" s="7"/>
      <c r="K2" s="5" t="s">
        <v>298</v>
      </c>
    </row>
    <row r="3" spans="1:11">
      <c r="A3" s="147"/>
      <c r="B3" s="149" t="s">
        <v>12</v>
      </c>
      <c r="C3" s="149" t="s">
        <v>13</v>
      </c>
      <c r="D3" s="151" t="s">
        <v>14</v>
      </c>
      <c r="E3" s="153" t="s">
        <v>15</v>
      </c>
      <c r="F3" s="139" t="s">
        <v>16</v>
      </c>
      <c r="G3" s="140"/>
      <c r="H3" s="141" t="s">
        <v>17</v>
      </c>
      <c r="I3" s="142"/>
      <c r="J3" s="143" t="s">
        <v>18</v>
      </c>
      <c r="K3" s="145" t="s">
        <v>19</v>
      </c>
    </row>
    <row r="4" spans="1:11" ht="14.25" thickBot="1">
      <c r="A4" s="148"/>
      <c r="B4" s="150"/>
      <c r="C4" s="150"/>
      <c r="D4" s="152"/>
      <c r="E4" s="154"/>
      <c r="F4" s="115" t="s">
        <v>20</v>
      </c>
      <c r="G4" s="115" t="s">
        <v>21</v>
      </c>
      <c r="H4" s="26" t="s">
        <v>22</v>
      </c>
      <c r="I4" s="81" t="s">
        <v>23</v>
      </c>
      <c r="J4" s="144"/>
      <c r="K4" s="146"/>
    </row>
    <row r="5" spans="1:11" ht="14.25" thickTop="1">
      <c r="A5" s="33">
        <v>1</v>
      </c>
      <c r="B5" s="27"/>
      <c r="C5" s="28"/>
      <c r="D5" s="9" t="s">
        <v>236</v>
      </c>
      <c r="E5" s="10"/>
      <c r="F5" s="8" t="s">
        <v>4</v>
      </c>
      <c r="G5" s="8" t="s">
        <v>3</v>
      </c>
      <c r="H5" s="11">
        <v>0</v>
      </c>
      <c r="I5" s="12">
        <v>0</v>
      </c>
      <c r="J5" s="136" t="s">
        <v>281</v>
      </c>
      <c r="K5" s="34"/>
    </row>
    <row r="6" spans="1:11" s="43" customFormat="1">
      <c r="A6" s="35">
        <v>2</v>
      </c>
      <c r="B6" s="40" t="s">
        <v>26</v>
      </c>
      <c r="C6" s="41"/>
      <c r="D6" s="20"/>
      <c r="E6" s="21"/>
      <c r="F6" s="19" t="s">
        <v>5</v>
      </c>
      <c r="G6" s="19" t="s">
        <v>3</v>
      </c>
      <c r="H6" s="22">
        <v>0.1</v>
      </c>
      <c r="I6" s="23">
        <f t="shared" ref="I6:I7" si="0">I5+H6</f>
        <v>0.1</v>
      </c>
      <c r="J6" s="42" t="s">
        <v>136</v>
      </c>
      <c r="K6" s="38"/>
    </row>
    <row r="7" spans="1:11" s="43" customFormat="1">
      <c r="A7" s="35">
        <v>3</v>
      </c>
      <c r="B7" s="40" t="s">
        <v>26</v>
      </c>
      <c r="C7" s="41" t="s">
        <v>29</v>
      </c>
      <c r="D7" s="20"/>
      <c r="E7" s="40"/>
      <c r="F7" s="20" t="s">
        <v>4</v>
      </c>
      <c r="G7" s="19" t="s">
        <v>3</v>
      </c>
      <c r="H7" s="22">
        <v>0.2</v>
      </c>
      <c r="I7" s="23">
        <f t="shared" si="0"/>
        <v>0.30000000000000004</v>
      </c>
      <c r="J7" s="32" t="s">
        <v>158</v>
      </c>
      <c r="K7" s="38"/>
    </row>
    <row r="8" spans="1:11" s="43" customFormat="1">
      <c r="A8" s="35">
        <v>4</v>
      </c>
      <c r="B8" s="40" t="s">
        <v>25</v>
      </c>
      <c r="C8" s="41" t="s">
        <v>29</v>
      </c>
      <c r="D8" s="20"/>
      <c r="E8" s="45"/>
      <c r="F8" s="20" t="s">
        <v>5</v>
      </c>
      <c r="G8" s="19" t="s">
        <v>3</v>
      </c>
      <c r="H8" s="22">
        <v>0.6</v>
      </c>
      <c r="I8" s="23">
        <f>I7+H8</f>
        <v>0.9</v>
      </c>
      <c r="J8" s="24"/>
      <c r="K8" s="38"/>
    </row>
    <row r="9" spans="1:11" s="43" customFormat="1" ht="22.5">
      <c r="A9" s="35">
        <v>5</v>
      </c>
      <c r="B9" s="40" t="s">
        <v>26</v>
      </c>
      <c r="C9" s="41" t="s">
        <v>29</v>
      </c>
      <c r="D9" s="20" t="s">
        <v>33</v>
      </c>
      <c r="E9" s="21"/>
      <c r="F9" s="20" t="s">
        <v>4</v>
      </c>
      <c r="G9" s="19" t="s">
        <v>34</v>
      </c>
      <c r="H9" s="22">
        <v>0.6</v>
      </c>
      <c r="I9" s="23">
        <f t="shared" ref="I9:I15" si="1">I8+H9</f>
        <v>1.5</v>
      </c>
      <c r="J9" s="49" t="s">
        <v>157</v>
      </c>
      <c r="K9" s="38"/>
    </row>
    <row r="10" spans="1:11" s="43" customFormat="1">
      <c r="A10" s="35">
        <v>6</v>
      </c>
      <c r="B10" s="40" t="s">
        <v>26</v>
      </c>
      <c r="C10" s="41" t="s">
        <v>29</v>
      </c>
      <c r="D10" s="20" t="s">
        <v>35</v>
      </c>
      <c r="E10" s="21"/>
      <c r="F10" s="20" t="s">
        <v>2</v>
      </c>
      <c r="G10" s="19" t="s">
        <v>37</v>
      </c>
      <c r="H10" s="22">
        <v>1.6</v>
      </c>
      <c r="I10" s="23">
        <f>I9+H10</f>
        <v>3.1</v>
      </c>
      <c r="J10" s="24" t="s">
        <v>38</v>
      </c>
      <c r="K10" s="38"/>
    </row>
    <row r="11" spans="1:11" s="43" customFormat="1">
      <c r="A11" s="35">
        <v>7</v>
      </c>
      <c r="B11" s="40" t="s">
        <v>26</v>
      </c>
      <c r="C11" s="41" t="s">
        <v>29</v>
      </c>
      <c r="D11" s="20" t="s">
        <v>39</v>
      </c>
      <c r="E11" s="21"/>
      <c r="F11" s="20" t="s">
        <v>4</v>
      </c>
      <c r="G11" s="19" t="s">
        <v>37</v>
      </c>
      <c r="H11" s="22">
        <v>4.9000000000000004</v>
      </c>
      <c r="I11" s="23">
        <f>I10+H11</f>
        <v>8</v>
      </c>
      <c r="J11" s="24" t="s">
        <v>234</v>
      </c>
      <c r="K11" s="38"/>
    </row>
    <row r="12" spans="1:11" s="43" customFormat="1">
      <c r="A12" s="35">
        <v>8</v>
      </c>
      <c r="B12" s="40" t="s">
        <v>27</v>
      </c>
      <c r="C12" s="41" t="s">
        <v>29</v>
      </c>
      <c r="D12" s="20" t="s">
        <v>40</v>
      </c>
      <c r="E12" s="21"/>
      <c r="F12" s="20" t="s">
        <v>5</v>
      </c>
      <c r="G12" s="19" t="s">
        <v>37</v>
      </c>
      <c r="H12" s="22">
        <v>0.6</v>
      </c>
      <c r="I12" s="23">
        <f t="shared" si="1"/>
        <v>8.6</v>
      </c>
      <c r="J12" s="24"/>
      <c r="K12" s="38"/>
    </row>
    <row r="13" spans="1:11" s="43" customFormat="1" ht="22.5">
      <c r="A13" s="35">
        <v>9</v>
      </c>
      <c r="B13" s="95" t="s">
        <v>160</v>
      </c>
      <c r="C13" s="41" t="s">
        <v>10</v>
      </c>
      <c r="D13" s="20" t="s">
        <v>162</v>
      </c>
      <c r="E13" s="21"/>
      <c r="F13" s="20" t="s">
        <v>81</v>
      </c>
      <c r="G13" s="19" t="s">
        <v>37</v>
      </c>
      <c r="H13" s="22">
        <v>2.1</v>
      </c>
      <c r="I13" s="23">
        <f>I12+H13</f>
        <v>10.7</v>
      </c>
      <c r="J13" s="32" t="s">
        <v>215</v>
      </c>
      <c r="K13" s="38"/>
    </row>
    <row r="14" spans="1:11" s="43" customFormat="1" ht="22.5">
      <c r="A14" s="35">
        <v>10</v>
      </c>
      <c r="B14" s="40" t="s">
        <v>26</v>
      </c>
      <c r="C14" s="41" t="s">
        <v>29</v>
      </c>
      <c r="D14" s="20" t="s">
        <v>42</v>
      </c>
      <c r="E14" s="21"/>
      <c r="F14" s="20" t="s">
        <v>4</v>
      </c>
      <c r="G14" s="19" t="s">
        <v>37</v>
      </c>
      <c r="H14" s="22">
        <v>39</v>
      </c>
      <c r="I14" s="23">
        <f>I13+H14</f>
        <v>49.7</v>
      </c>
      <c r="J14" s="32" t="s">
        <v>295</v>
      </c>
      <c r="K14" s="38"/>
    </row>
    <row r="15" spans="1:11" s="43" customFormat="1" ht="22.5">
      <c r="A15" s="35">
        <v>11</v>
      </c>
      <c r="B15" s="40" t="s">
        <v>26</v>
      </c>
      <c r="C15" s="41" t="s">
        <v>29</v>
      </c>
      <c r="D15" s="20" t="s">
        <v>43</v>
      </c>
      <c r="E15" s="21"/>
      <c r="F15" s="20" t="s">
        <v>5</v>
      </c>
      <c r="G15" s="19" t="s">
        <v>3</v>
      </c>
      <c r="H15" s="22">
        <v>1.6</v>
      </c>
      <c r="I15" s="23">
        <f t="shared" si="1"/>
        <v>51.300000000000004</v>
      </c>
      <c r="J15" s="32" t="s">
        <v>216</v>
      </c>
      <c r="K15" s="38"/>
    </row>
    <row r="16" spans="1:11" s="43" customFormat="1">
      <c r="A16" s="35">
        <v>12</v>
      </c>
      <c r="B16" s="40" t="s">
        <v>26</v>
      </c>
      <c r="C16" s="41" t="s">
        <v>29</v>
      </c>
      <c r="D16" s="20" t="s">
        <v>45</v>
      </c>
      <c r="E16" s="21"/>
      <c r="F16" s="20" t="s">
        <v>2</v>
      </c>
      <c r="G16" s="19" t="s">
        <v>44</v>
      </c>
      <c r="H16" s="22">
        <v>1.2</v>
      </c>
      <c r="I16" s="23">
        <f>I15+H16</f>
        <v>52.500000000000007</v>
      </c>
      <c r="J16" s="24"/>
      <c r="K16" s="38"/>
    </row>
    <row r="17" spans="1:11" s="43" customFormat="1" ht="22.5">
      <c r="A17" s="35">
        <v>13</v>
      </c>
      <c r="B17" s="40" t="s">
        <v>46</v>
      </c>
      <c r="C17" s="41"/>
      <c r="D17" s="20"/>
      <c r="E17" s="21"/>
      <c r="F17" s="20" t="s">
        <v>4</v>
      </c>
      <c r="G17" s="19" t="s">
        <v>47</v>
      </c>
      <c r="H17" s="22">
        <v>2.4</v>
      </c>
      <c r="I17" s="23">
        <f t="shared" ref="I17:I67" si="2">I16+H17</f>
        <v>54.900000000000006</v>
      </c>
      <c r="J17" s="32" t="s">
        <v>239</v>
      </c>
      <c r="K17" s="38"/>
    </row>
    <row r="18" spans="1:11" s="43" customFormat="1" ht="22.5">
      <c r="A18" s="35">
        <v>14</v>
      </c>
      <c r="B18" s="40" t="s">
        <v>24</v>
      </c>
      <c r="C18" s="41" t="s">
        <v>29</v>
      </c>
      <c r="D18" s="20" t="s">
        <v>49</v>
      </c>
      <c r="E18" s="21"/>
      <c r="F18" s="20" t="s">
        <v>5</v>
      </c>
      <c r="G18" s="19" t="s">
        <v>231</v>
      </c>
      <c r="H18" s="22">
        <v>3.7</v>
      </c>
      <c r="I18" s="23">
        <f t="shared" si="2"/>
        <v>58.600000000000009</v>
      </c>
      <c r="J18" s="32" t="s">
        <v>163</v>
      </c>
      <c r="K18" s="38"/>
    </row>
    <row r="19" spans="1:11" s="43" customFormat="1">
      <c r="A19" s="35">
        <v>15</v>
      </c>
      <c r="B19" s="40" t="s">
        <v>25</v>
      </c>
      <c r="C19" s="41"/>
      <c r="D19" s="20"/>
      <c r="E19" s="21"/>
      <c r="F19" s="20" t="s">
        <v>5</v>
      </c>
      <c r="G19" s="19" t="s">
        <v>3</v>
      </c>
      <c r="H19" s="22">
        <v>1.9</v>
      </c>
      <c r="I19" s="23">
        <f t="shared" si="2"/>
        <v>60.500000000000007</v>
      </c>
      <c r="J19" s="24" t="s">
        <v>217</v>
      </c>
      <c r="K19" s="38"/>
    </row>
    <row r="20" spans="1:11" s="43" customFormat="1">
      <c r="A20" s="35">
        <v>16</v>
      </c>
      <c r="B20" s="40" t="s">
        <v>26</v>
      </c>
      <c r="C20" s="41" t="s">
        <v>29</v>
      </c>
      <c r="D20" s="20"/>
      <c r="E20" s="21"/>
      <c r="F20" s="20" t="s">
        <v>4</v>
      </c>
      <c r="G20" s="19" t="s">
        <v>3</v>
      </c>
      <c r="H20" s="22">
        <v>0.1</v>
      </c>
      <c r="I20" s="23">
        <f>I19+H20</f>
        <v>60.600000000000009</v>
      </c>
      <c r="J20" s="24"/>
      <c r="K20" s="38"/>
    </row>
    <row r="21" spans="1:11" s="43" customFormat="1">
      <c r="A21" s="35">
        <v>17</v>
      </c>
      <c r="B21" s="40" t="s">
        <v>24</v>
      </c>
      <c r="C21" s="41"/>
      <c r="D21" s="20"/>
      <c r="E21" s="21"/>
      <c r="F21" s="20" t="s">
        <v>5</v>
      </c>
      <c r="G21" s="19" t="s">
        <v>3</v>
      </c>
      <c r="H21" s="22">
        <v>0.7</v>
      </c>
      <c r="I21" s="23">
        <f>I20+H21</f>
        <v>61.300000000000011</v>
      </c>
      <c r="J21" s="24" t="s">
        <v>241</v>
      </c>
      <c r="K21" s="38"/>
    </row>
    <row r="22" spans="1:11" s="43" customFormat="1">
      <c r="A22" s="35">
        <v>18</v>
      </c>
      <c r="B22" s="95" t="s">
        <v>28</v>
      </c>
      <c r="C22" s="41"/>
      <c r="D22" s="20"/>
      <c r="E22" s="21"/>
      <c r="F22" s="20" t="s">
        <v>7</v>
      </c>
      <c r="G22" s="19" t="s">
        <v>3</v>
      </c>
      <c r="H22" s="22">
        <v>0.1</v>
      </c>
      <c r="I22" s="23">
        <f>I21+H22</f>
        <v>61.400000000000013</v>
      </c>
      <c r="J22" s="32" t="s">
        <v>240</v>
      </c>
      <c r="K22" s="38"/>
    </row>
    <row r="23" spans="1:11" s="43" customFormat="1" ht="22.5">
      <c r="A23" s="36">
        <v>19</v>
      </c>
      <c r="B23" s="29" t="s">
        <v>26</v>
      </c>
      <c r="C23" s="30" t="s">
        <v>29</v>
      </c>
      <c r="D23" s="18" t="s">
        <v>133</v>
      </c>
      <c r="E23" s="15"/>
      <c r="F23" s="14" t="s">
        <v>11</v>
      </c>
      <c r="G23" s="13" t="s">
        <v>50</v>
      </c>
      <c r="H23" s="16">
        <v>0.3</v>
      </c>
      <c r="I23" s="17">
        <f>I22+H23</f>
        <v>61.70000000000001</v>
      </c>
      <c r="J23" s="77" t="s">
        <v>282</v>
      </c>
      <c r="K23" s="137">
        <f>I23-I5</f>
        <v>61.70000000000001</v>
      </c>
    </row>
    <row r="24" spans="1:11" s="43" customFormat="1">
      <c r="A24" s="35">
        <v>20</v>
      </c>
      <c r="B24" s="40" t="s">
        <v>26</v>
      </c>
      <c r="C24" s="41" t="s">
        <v>29</v>
      </c>
      <c r="D24" s="20" t="s">
        <v>51</v>
      </c>
      <c r="E24" s="21"/>
      <c r="F24" s="20" t="s">
        <v>54</v>
      </c>
      <c r="G24" s="19" t="s">
        <v>52</v>
      </c>
      <c r="H24" s="22">
        <v>0</v>
      </c>
      <c r="I24" s="23">
        <f t="shared" si="2"/>
        <v>61.70000000000001</v>
      </c>
      <c r="J24" s="24" t="s">
        <v>218</v>
      </c>
      <c r="K24" s="38"/>
    </row>
    <row r="25" spans="1:11" s="43" customFormat="1" ht="33.75">
      <c r="A25" s="35">
        <v>21</v>
      </c>
      <c r="B25" s="40" t="s">
        <v>26</v>
      </c>
      <c r="C25" s="41" t="s">
        <v>29</v>
      </c>
      <c r="D25" s="20" t="s">
        <v>243</v>
      </c>
      <c r="E25" s="21"/>
      <c r="F25" s="20" t="s">
        <v>2</v>
      </c>
      <c r="G25" s="19" t="s">
        <v>242</v>
      </c>
      <c r="H25" s="22">
        <v>0.1</v>
      </c>
      <c r="I25" s="23">
        <f t="shared" si="2"/>
        <v>61.800000000000011</v>
      </c>
      <c r="J25" s="49" t="s">
        <v>244</v>
      </c>
      <c r="K25" s="38"/>
    </row>
    <row r="26" spans="1:11" s="43" customFormat="1" ht="22.5">
      <c r="A26" s="35">
        <v>22</v>
      </c>
      <c r="B26" s="40" t="s">
        <v>25</v>
      </c>
      <c r="C26" s="41" t="s">
        <v>29</v>
      </c>
      <c r="D26" s="20" t="s">
        <v>57</v>
      </c>
      <c r="E26" s="21"/>
      <c r="F26" s="20" t="s">
        <v>5</v>
      </c>
      <c r="G26" s="19" t="s">
        <v>58</v>
      </c>
      <c r="H26" s="22">
        <v>10.1</v>
      </c>
      <c r="I26" s="23">
        <f t="shared" si="2"/>
        <v>71.900000000000006</v>
      </c>
      <c r="J26" s="32" t="s">
        <v>166</v>
      </c>
      <c r="K26" s="38"/>
    </row>
    <row r="27" spans="1:11" s="43" customFormat="1">
      <c r="A27" s="35">
        <v>23</v>
      </c>
      <c r="B27" s="40" t="s">
        <v>26</v>
      </c>
      <c r="C27" s="41" t="s">
        <v>29</v>
      </c>
      <c r="D27" s="20" t="s">
        <v>59</v>
      </c>
      <c r="E27" s="21"/>
      <c r="F27" s="20" t="s">
        <v>4</v>
      </c>
      <c r="G27" s="19" t="s">
        <v>60</v>
      </c>
      <c r="H27" s="22">
        <v>0.6</v>
      </c>
      <c r="I27" s="23">
        <f t="shared" si="2"/>
        <v>72.5</v>
      </c>
      <c r="J27" s="24" t="s">
        <v>219</v>
      </c>
      <c r="K27" s="38"/>
    </row>
    <row r="28" spans="1:11" s="43" customFormat="1">
      <c r="A28" s="35">
        <v>24</v>
      </c>
      <c r="B28" s="40" t="s">
        <v>24</v>
      </c>
      <c r="C28" s="41" t="s">
        <v>29</v>
      </c>
      <c r="D28" s="20" t="s">
        <v>61</v>
      </c>
      <c r="E28" s="21"/>
      <c r="F28" s="20" t="s">
        <v>5</v>
      </c>
      <c r="G28" s="19" t="s">
        <v>62</v>
      </c>
      <c r="H28" s="22">
        <v>0.6</v>
      </c>
      <c r="I28" s="23">
        <f t="shared" si="2"/>
        <v>73.099999999999994</v>
      </c>
      <c r="J28" s="32" t="s">
        <v>245</v>
      </c>
      <c r="K28" s="38"/>
    </row>
    <row r="29" spans="1:11" s="43" customFormat="1" ht="22.5">
      <c r="A29" s="35">
        <v>25</v>
      </c>
      <c r="B29" s="40" t="s">
        <v>26</v>
      </c>
      <c r="C29" s="41" t="s">
        <v>29</v>
      </c>
      <c r="D29" s="20" t="s">
        <v>220</v>
      </c>
      <c r="E29" s="21"/>
      <c r="F29" s="20" t="s">
        <v>4</v>
      </c>
      <c r="G29" s="19" t="s">
        <v>167</v>
      </c>
      <c r="H29" s="22">
        <v>12.6</v>
      </c>
      <c r="I29" s="23">
        <f t="shared" si="2"/>
        <v>85.699999999999989</v>
      </c>
      <c r="J29" s="32" t="s">
        <v>221</v>
      </c>
      <c r="K29" s="38"/>
    </row>
    <row r="30" spans="1:11" s="43" customFormat="1" ht="22.5">
      <c r="A30" s="35">
        <v>26</v>
      </c>
      <c r="B30" s="40" t="s">
        <v>27</v>
      </c>
      <c r="C30" s="41"/>
      <c r="D30" s="20"/>
      <c r="E30" s="45"/>
      <c r="F30" s="20" t="s">
        <v>7</v>
      </c>
      <c r="G30" s="19" t="s">
        <v>3</v>
      </c>
      <c r="H30" s="22">
        <v>2.7</v>
      </c>
      <c r="I30" s="23">
        <f t="shared" si="2"/>
        <v>88.399999999999991</v>
      </c>
      <c r="J30" s="49" t="s">
        <v>222</v>
      </c>
      <c r="K30" s="38"/>
    </row>
    <row r="31" spans="1:11" s="43" customFormat="1">
      <c r="A31" s="35">
        <v>27</v>
      </c>
      <c r="B31" s="95" t="s">
        <v>120</v>
      </c>
      <c r="C31" s="41" t="s">
        <v>10</v>
      </c>
      <c r="D31" s="20" t="s">
        <v>64</v>
      </c>
      <c r="E31" s="21"/>
      <c r="F31" s="20" t="s">
        <v>81</v>
      </c>
      <c r="G31" s="19" t="s">
        <v>65</v>
      </c>
      <c r="H31" s="22">
        <v>0.1</v>
      </c>
      <c r="I31" s="23">
        <f t="shared" si="2"/>
        <v>88.499999999999986</v>
      </c>
      <c r="J31" s="24" t="s">
        <v>223</v>
      </c>
      <c r="K31" s="38"/>
    </row>
    <row r="32" spans="1:11" s="43" customFormat="1" ht="22.5">
      <c r="A32" s="35">
        <v>28</v>
      </c>
      <c r="B32" s="40" t="s">
        <v>24</v>
      </c>
      <c r="C32" s="41"/>
      <c r="D32" s="20"/>
      <c r="E32" s="25" t="s">
        <v>0</v>
      </c>
      <c r="F32" s="20" t="s">
        <v>5</v>
      </c>
      <c r="G32" s="19" t="s">
        <v>3</v>
      </c>
      <c r="H32" s="22">
        <v>0.1</v>
      </c>
      <c r="I32" s="23">
        <f t="shared" si="2"/>
        <v>88.59999999999998</v>
      </c>
      <c r="J32" s="32" t="s">
        <v>224</v>
      </c>
      <c r="K32" s="38"/>
    </row>
    <row r="33" spans="1:11" s="43" customFormat="1">
      <c r="A33" s="35">
        <v>29</v>
      </c>
      <c r="B33" s="40" t="s">
        <v>66</v>
      </c>
      <c r="C33" s="41"/>
      <c r="D33" s="20"/>
      <c r="E33" s="6" t="s">
        <v>0</v>
      </c>
      <c r="F33" s="20" t="s">
        <v>4</v>
      </c>
      <c r="G33" s="19" t="s">
        <v>3</v>
      </c>
      <c r="H33" s="22">
        <v>0.1</v>
      </c>
      <c r="I33" s="23">
        <f t="shared" si="2"/>
        <v>88.699999999999974</v>
      </c>
      <c r="J33" s="24" t="s">
        <v>156</v>
      </c>
      <c r="K33" s="38"/>
    </row>
    <row r="34" spans="1:11" s="43" customFormat="1">
      <c r="A34" s="35">
        <v>30</v>
      </c>
      <c r="B34" s="95" t="s">
        <v>28</v>
      </c>
      <c r="C34" s="41" t="s">
        <v>29</v>
      </c>
      <c r="D34" s="20" t="s">
        <v>169</v>
      </c>
      <c r="E34" s="21"/>
      <c r="F34" s="20" t="s">
        <v>2</v>
      </c>
      <c r="G34" s="19" t="s">
        <v>68</v>
      </c>
      <c r="H34" s="22">
        <v>0.4</v>
      </c>
      <c r="I34" s="23">
        <f t="shared" si="2"/>
        <v>89.09999999999998</v>
      </c>
      <c r="J34" s="24" t="s">
        <v>170</v>
      </c>
      <c r="K34" s="38"/>
    </row>
    <row r="35" spans="1:11" s="43" customFormat="1" ht="22.5">
      <c r="A35" s="35">
        <v>31</v>
      </c>
      <c r="B35" s="40" t="s">
        <v>26</v>
      </c>
      <c r="C35" s="41" t="s">
        <v>10</v>
      </c>
      <c r="D35" s="20" t="s">
        <v>168</v>
      </c>
      <c r="E35" s="21"/>
      <c r="F35" s="20" t="s">
        <v>2</v>
      </c>
      <c r="G35" s="19" t="s">
        <v>171</v>
      </c>
      <c r="H35" s="22">
        <v>5.9</v>
      </c>
      <c r="I35" s="23">
        <f t="shared" si="2"/>
        <v>94.999999999999986</v>
      </c>
      <c r="J35" s="32" t="s">
        <v>225</v>
      </c>
      <c r="K35" s="38"/>
    </row>
    <row r="36" spans="1:11" s="43" customFormat="1" ht="22.5">
      <c r="A36" s="35">
        <v>32</v>
      </c>
      <c r="B36" s="40" t="s">
        <v>26</v>
      </c>
      <c r="C36" s="41" t="s">
        <v>29</v>
      </c>
      <c r="D36" s="20" t="s">
        <v>69</v>
      </c>
      <c r="E36" s="21"/>
      <c r="F36" s="20" t="s">
        <v>4</v>
      </c>
      <c r="G36" s="19" t="s">
        <v>70</v>
      </c>
      <c r="H36" s="22">
        <v>0.3</v>
      </c>
      <c r="I36" s="23">
        <f t="shared" si="2"/>
        <v>95.299999999999983</v>
      </c>
      <c r="J36" s="32" t="s">
        <v>296</v>
      </c>
      <c r="K36" s="38"/>
    </row>
    <row r="37" spans="1:11" s="43" customFormat="1">
      <c r="A37" s="35">
        <v>33</v>
      </c>
      <c r="B37" s="40" t="s">
        <v>26</v>
      </c>
      <c r="C37" s="41" t="s">
        <v>29</v>
      </c>
      <c r="D37" s="20" t="s">
        <v>71</v>
      </c>
      <c r="E37" s="21"/>
      <c r="F37" s="20" t="s">
        <v>5</v>
      </c>
      <c r="G37" s="19" t="s">
        <v>3</v>
      </c>
      <c r="H37" s="22">
        <v>0.6</v>
      </c>
      <c r="I37" s="23">
        <f t="shared" si="2"/>
        <v>95.899999999999977</v>
      </c>
      <c r="J37" s="24" t="s">
        <v>226</v>
      </c>
      <c r="K37" s="38"/>
    </row>
    <row r="38" spans="1:11" s="43" customFormat="1">
      <c r="A38" s="35">
        <v>34</v>
      </c>
      <c r="B38" s="40" t="s">
        <v>26</v>
      </c>
      <c r="C38" s="41" t="s">
        <v>29</v>
      </c>
      <c r="D38" s="20" t="s">
        <v>72</v>
      </c>
      <c r="E38" s="21"/>
      <c r="F38" s="20" t="s">
        <v>2</v>
      </c>
      <c r="G38" s="19" t="s">
        <v>73</v>
      </c>
      <c r="H38" s="22">
        <v>10.199999999999999</v>
      </c>
      <c r="I38" s="23">
        <f t="shared" si="2"/>
        <v>106.09999999999998</v>
      </c>
      <c r="J38" s="24" t="s">
        <v>227</v>
      </c>
      <c r="K38" s="38"/>
    </row>
    <row r="39" spans="1:11" s="43" customFormat="1" ht="22.5">
      <c r="A39" s="35">
        <v>35</v>
      </c>
      <c r="B39" s="40" t="s">
        <v>26</v>
      </c>
      <c r="C39" s="41" t="s">
        <v>29</v>
      </c>
      <c r="D39" s="20" t="s">
        <v>74</v>
      </c>
      <c r="E39" s="21"/>
      <c r="F39" s="20" t="s">
        <v>2</v>
      </c>
      <c r="G39" s="19" t="s">
        <v>173</v>
      </c>
      <c r="H39" s="22">
        <v>4.3</v>
      </c>
      <c r="I39" s="23">
        <f t="shared" si="2"/>
        <v>110.39999999999998</v>
      </c>
      <c r="J39" s="32" t="s">
        <v>228</v>
      </c>
      <c r="K39" s="38"/>
    </row>
    <row r="40" spans="1:11" s="43" customFormat="1" ht="22.5">
      <c r="A40" s="36">
        <v>36</v>
      </c>
      <c r="B40" s="29" t="s">
        <v>55</v>
      </c>
      <c r="C40" s="30"/>
      <c r="D40" s="18" t="s">
        <v>85</v>
      </c>
      <c r="E40" s="15"/>
      <c r="F40" s="14" t="s">
        <v>75</v>
      </c>
      <c r="G40" s="13" t="s">
        <v>3</v>
      </c>
      <c r="H40" s="16">
        <v>0.6</v>
      </c>
      <c r="I40" s="17">
        <f t="shared" si="2"/>
        <v>110.99999999999997</v>
      </c>
      <c r="J40" s="77" t="s">
        <v>283</v>
      </c>
      <c r="K40" s="137">
        <f>I40-I23</f>
        <v>49.299999999999962</v>
      </c>
    </row>
    <row r="41" spans="1:11" s="43" customFormat="1">
      <c r="A41" s="35">
        <v>37</v>
      </c>
      <c r="B41" s="40" t="s">
        <v>76</v>
      </c>
      <c r="C41" s="41"/>
      <c r="D41" s="20"/>
      <c r="E41" s="21"/>
      <c r="F41" s="20" t="s">
        <v>2</v>
      </c>
      <c r="G41" s="19" t="s">
        <v>3</v>
      </c>
      <c r="H41" s="22">
        <v>0.6</v>
      </c>
      <c r="I41" s="23">
        <f t="shared" ref="I41:I46" si="3">I40+H41</f>
        <v>111.59999999999997</v>
      </c>
      <c r="J41" s="24"/>
      <c r="K41" s="38"/>
    </row>
    <row r="42" spans="1:11" s="43" customFormat="1">
      <c r="A42" s="35">
        <v>38</v>
      </c>
      <c r="B42" s="40" t="s">
        <v>26</v>
      </c>
      <c r="C42" s="41" t="s">
        <v>29</v>
      </c>
      <c r="D42" s="20" t="s">
        <v>247</v>
      </c>
      <c r="E42" s="21"/>
      <c r="F42" s="20" t="s">
        <v>2</v>
      </c>
      <c r="G42" s="19" t="s">
        <v>249</v>
      </c>
      <c r="H42" s="22">
        <v>1</v>
      </c>
      <c r="I42" s="23">
        <f t="shared" si="3"/>
        <v>112.59999999999997</v>
      </c>
      <c r="J42" s="24"/>
      <c r="K42" s="38"/>
    </row>
    <row r="43" spans="1:11" s="43" customFormat="1">
      <c r="A43" s="35">
        <v>39</v>
      </c>
      <c r="B43" s="40" t="s">
        <v>26</v>
      </c>
      <c r="C43" s="41" t="s">
        <v>29</v>
      </c>
      <c r="D43" s="20" t="s">
        <v>248</v>
      </c>
      <c r="E43" s="21"/>
      <c r="F43" s="20" t="s">
        <v>2</v>
      </c>
      <c r="G43" s="19" t="s">
        <v>250</v>
      </c>
      <c r="H43" s="22">
        <v>0.1</v>
      </c>
      <c r="I43" s="23">
        <f t="shared" si="3"/>
        <v>112.69999999999996</v>
      </c>
      <c r="J43" s="24"/>
      <c r="K43" s="38"/>
    </row>
    <row r="44" spans="1:11" s="43" customFormat="1">
      <c r="A44" s="35">
        <v>40</v>
      </c>
      <c r="B44" s="40" t="s">
        <v>251</v>
      </c>
      <c r="C44" s="41" t="s">
        <v>252</v>
      </c>
      <c r="D44" s="20" t="s">
        <v>253</v>
      </c>
      <c r="E44" s="21"/>
      <c r="F44" s="20" t="s">
        <v>2</v>
      </c>
      <c r="G44" s="19" t="s">
        <v>254</v>
      </c>
      <c r="H44" s="22">
        <v>2.4</v>
      </c>
      <c r="I44" s="23">
        <f t="shared" si="3"/>
        <v>115.09999999999997</v>
      </c>
      <c r="J44" s="24"/>
      <c r="K44" s="38"/>
    </row>
    <row r="45" spans="1:11" s="43" customFormat="1">
      <c r="A45" s="35">
        <v>41</v>
      </c>
      <c r="B45" s="40" t="s">
        <v>26</v>
      </c>
      <c r="C45" s="41" t="s">
        <v>29</v>
      </c>
      <c r="D45" s="20" t="s">
        <v>255</v>
      </c>
      <c r="E45" s="21"/>
      <c r="F45" s="20" t="s">
        <v>2</v>
      </c>
      <c r="G45" s="19" t="s">
        <v>250</v>
      </c>
      <c r="H45" s="22">
        <v>7.3</v>
      </c>
      <c r="I45" s="23">
        <f t="shared" si="3"/>
        <v>122.39999999999996</v>
      </c>
      <c r="J45" s="24"/>
      <c r="K45" s="38"/>
    </row>
    <row r="46" spans="1:11" s="43" customFormat="1">
      <c r="A46" s="35">
        <v>42</v>
      </c>
      <c r="B46" s="95" t="s">
        <v>160</v>
      </c>
      <c r="C46" s="41" t="s">
        <v>29</v>
      </c>
      <c r="D46" s="20" t="s">
        <v>77</v>
      </c>
      <c r="E46" s="21"/>
      <c r="F46" s="20" t="s">
        <v>81</v>
      </c>
      <c r="G46" s="19" t="s">
        <v>78</v>
      </c>
      <c r="H46" s="22">
        <v>2.1</v>
      </c>
      <c r="I46" s="23">
        <f t="shared" si="3"/>
        <v>124.49999999999996</v>
      </c>
      <c r="J46" s="32"/>
      <c r="K46" s="38"/>
    </row>
    <row r="47" spans="1:11" s="43" customFormat="1" ht="22.5">
      <c r="A47" s="35">
        <v>43</v>
      </c>
      <c r="B47" s="40" t="s">
        <v>27</v>
      </c>
      <c r="C47" s="41" t="s">
        <v>29</v>
      </c>
      <c r="D47" s="20" t="s">
        <v>80</v>
      </c>
      <c r="E47" s="21"/>
      <c r="F47" s="20" t="s">
        <v>81</v>
      </c>
      <c r="G47" s="19" t="s">
        <v>79</v>
      </c>
      <c r="H47" s="22">
        <v>1</v>
      </c>
      <c r="I47" s="23">
        <f t="shared" si="2"/>
        <v>125.49999999999996</v>
      </c>
      <c r="J47" s="32" t="s">
        <v>256</v>
      </c>
      <c r="K47" s="38"/>
    </row>
    <row r="48" spans="1:11" s="43" customFormat="1">
      <c r="A48" s="35">
        <v>44</v>
      </c>
      <c r="B48" s="40" t="s">
        <v>27</v>
      </c>
      <c r="C48" s="41"/>
      <c r="D48" s="20"/>
      <c r="E48" s="21"/>
      <c r="F48" s="20" t="s">
        <v>7</v>
      </c>
      <c r="G48" s="19" t="s">
        <v>3</v>
      </c>
      <c r="H48" s="22">
        <v>1.6</v>
      </c>
      <c r="I48" s="23">
        <f t="shared" si="2"/>
        <v>127.09999999999995</v>
      </c>
      <c r="J48" s="24" t="s">
        <v>175</v>
      </c>
      <c r="K48" s="38"/>
    </row>
    <row r="49" spans="1:12" s="43" customFormat="1" ht="22.5">
      <c r="A49" s="35">
        <v>45</v>
      </c>
      <c r="B49" s="40" t="s">
        <v>25</v>
      </c>
      <c r="C49" s="41" t="s">
        <v>29</v>
      </c>
      <c r="D49" s="20" t="s">
        <v>177</v>
      </c>
      <c r="E49" s="46"/>
      <c r="F49" s="20" t="s">
        <v>4</v>
      </c>
      <c r="G49" s="19" t="s">
        <v>68</v>
      </c>
      <c r="H49" s="22">
        <v>0.4</v>
      </c>
      <c r="I49" s="23">
        <f>I48+H49</f>
        <v>127.49999999999996</v>
      </c>
      <c r="J49" s="32" t="s">
        <v>257</v>
      </c>
      <c r="K49" s="38"/>
    </row>
    <row r="50" spans="1:12" s="43" customFormat="1">
      <c r="A50" s="35">
        <v>46</v>
      </c>
      <c r="B50" s="40" t="s">
        <v>26</v>
      </c>
      <c r="C50" s="41" t="s">
        <v>29</v>
      </c>
      <c r="D50" s="20" t="s">
        <v>82</v>
      </c>
      <c r="E50" s="21"/>
      <c r="F50" s="20" t="s">
        <v>5</v>
      </c>
      <c r="G50" s="19" t="s">
        <v>3</v>
      </c>
      <c r="H50" s="22">
        <v>5</v>
      </c>
      <c r="I50" s="23">
        <f>I49+H50</f>
        <v>132.49999999999994</v>
      </c>
      <c r="J50" s="24" t="s">
        <v>179</v>
      </c>
      <c r="K50" s="38"/>
    </row>
    <row r="51" spans="1:12" s="43" customFormat="1">
      <c r="A51" s="35">
        <v>47</v>
      </c>
      <c r="B51" s="40" t="s">
        <v>25</v>
      </c>
      <c r="C51" s="41"/>
      <c r="D51" s="20"/>
      <c r="E51" s="21"/>
      <c r="F51" s="20" t="s">
        <v>4</v>
      </c>
      <c r="G51" s="19" t="s">
        <v>3</v>
      </c>
      <c r="H51" s="22">
        <v>0.3</v>
      </c>
      <c r="I51" s="23">
        <f>I50+H51</f>
        <v>132.79999999999995</v>
      </c>
      <c r="J51" s="24" t="s">
        <v>178</v>
      </c>
      <c r="K51" s="38"/>
    </row>
    <row r="52" spans="1:12" s="43" customFormat="1">
      <c r="A52" s="35">
        <v>48</v>
      </c>
      <c r="B52" s="40" t="s">
        <v>26</v>
      </c>
      <c r="C52" s="41" t="s">
        <v>29</v>
      </c>
      <c r="D52" s="20" t="s">
        <v>258</v>
      </c>
      <c r="E52" s="21"/>
      <c r="F52" s="20" t="s">
        <v>4</v>
      </c>
      <c r="G52" s="19" t="s">
        <v>3</v>
      </c>
      <c r="H52" s="22">
        <v>0.9</v>
      </c>
      <c r="I52" s="23">
        <f>I51+H52</f>
        <v>133.69999999999996</v>
      </c>
      <c r="J52" s="24" t="s">
        <v>181</v>
      </c>
      <c r="K52" s="38"/>
    </row>
    <row r="53" spans="1:12" s="43" customFormat="1" ht="33.75">
      <c r="A53" s="36">
        <v>49</v>
      </c>
      <c r="B53" s="29" t="s">
        <v>55</v>
      </c>
      <c r="C53" s="30"/>
      <c r="D53" s="18" t="s">
        <v>83</v>
      </c>
      <c r="E53" s="15"/>
      <c r="F53" s="14" t="s">
        <v>180</v>
      </c>
      <c r="G53" s="13" t="s">
        <v>3</v>
      </c>
      <c r="H53" s="16">
        <v>0.1</v>
      </c>
      <c r="I53" s="17">
        <f t="shared" si="2"/>
        <v>133.79999999999995</v>
      </c>
      <c r="J53" s="77" t="s">
        <v>278</v>
      </c>
      <c r="K53" s="37"/>
    </row>
    <row r="54" spans="1:12" s="43" customFormat="1">
      <c r="A54" s="35">
        <v>50</v>
      </c>
      <c r="B54" s="95" t="s">
        <v>28</v>
      </c>
      <c r="C54" s="41"/>
      <c r="D54" s="20"/>
      <c r="E54" s="21"/>
      <c r="F54" s="20" t="s">
        <v>7</v>
      </c>
      <c r="G54" s="19" t="s">
        <v>68</v>
      </c>
      <c r="H54" s="22">
        <v>0.8</v>
      </c>
      <c r="I54" s="23">
        <f t="shared" si="2"/>
        <v>134.59999999999997</v>
      </c>
      <c r="J54" s="24" t="s">
        <v>259</v>
      </c>
      <c r="K54" s="38"/>
    </row>
    <row r="55" spans="1:12" s="43" customFormat="1">
      <c r="A55" s="36">
        <v>51</v>
      </c>
      <c r="B55" s="29" t="s">
        <v>55</v>
      </c>
      <c r="C55" s="30"/>
      <c r="D55" s="47" t="s">
        <v>84</v>
      </c>
      <c r="E55" s="15"/>
      <c r="F55" s="14" t="s">
        <v>11</v>
      </c>
      <c r="G55" s="13" t="s">
        <v>68</v>
      </c>
      <c r="H55" s="16">
        <v>16.899999999999999</v>
      </c>
      <c r="I55" s="17">
        <f>I54+H55</f>
        <v>151.49999999999997</v>
      </c>
      <c r="J55" s="135" t="s">
        <v>284</v>
      </c>
      <c r="K55" s="137">
        <f>I55-I40</f>
        <v>40.5</v>
      </c>
    </row>
    <row r="56" spans="1:12" s="43" customFormat="1">
      <c r="A56" s="35">
        <v>52</v>
      </c>
      <c r="B56" s="40" t="s">
        <v>120</v>
      </c>
      <c r="C56" s="41" t="s">
        <v>10</v>
      </c>
      <c r="D56" s="20" t="s">
        <v>182</v>
      </c>
      <c r="E56" s="21"/>
      <c r="F56" s="20" t="s">
        <v>81</v>
      </c>
      <c r="G56" s="19" t="s">
        <v>68</v>
      </c>
      <c r="H56" s="22">
        <v>11.3</v>
      </c>
      <c r="I56" s="23">
        <f>I55+H56</f>
        <v>162.79999999999998</v>
      </c>
      <c r="J56" s="48" t="s">
        <v>184</v>
      </c>
      <c r="K56" s="38"/>
    </row>
    <row r="57" spans="1:12" s="43" customFormat="1">
      <c r="A57" s="35">
        <v>53</v>
      </c>
      <c r="B57" s="40" t="s">
        <v>66</v>
      </c>
      <c r="C57" s="41" t="s">
        <v>10</v>
      </c>
      <c r="D57" s="20" t="s">
        <v>90</v>
      </c>
      <c r="E57" s="21"/>
      <c r="F57" s="20" t="s">
        <v>4</v>
      </c>
      <c r="G57" s="19" t="s">
        <v>89</v>
      </c>
      <c r="H57" s="22">
        <v>0.9</v>
      </c>
      <c r="I57" s="23">
        <f>I56+H57</f>
        <v>163.69999999999999</v>
      </c>
      <c r="J57" s="24" t="s">
        <v>185</v>
      </c>
      <c r="K57" s="38"/>
    </row>
    <row r="58" spans="1:12" s="43" customFormat="1">
      <c r="A58" s="35">
        <v>54</v>
      </c>
      <c r="B58" s="40" t="s">
        <v>26</v>
      </c>
      <c r="C58" s="41" t="s">
        <v>29</v>
      </c>
      <c r="D58" s="20" t="s">
        <v>91</v>
      </c>
      <c r="E58" s="21"/>
      <c r="F58" s="20" t="s">
        <v>4</v>
      </c>
      <c r="G58" s="19" t="s">
        <v>3</v>
      </c>
      <c r="H58" s="22">
        <v>8.3000000000000007</v>
      </c>
      <c r="I58" s="23">
        <f t="shared" si="2"/>
        <v>172</v>
      </c>
      <c r="J58" s="24" t="s">
        <v>186</v>
      </c>
      <c r="K58" s="38"/>
    </row>
    <row r="59" spans="1:12" s="43" customFormat="1">
      <c r="A59" s="35">
        <v>55</v>
      </c>
      <c r="B59" s="40" t="s">
        <v>26</v>
      </c>
      <c r="C59" s="41"/>
      <c r="D59" s="20"/>
      <c r="E59" s="96" t="s">
        <v>0</v>
      </c>
      <c r="F59" s="20" t="s">
        <v>5</v>
      </c>
      <c r="G59" s="19" t="s">
        <v>3</v>
      </c>
      <c r="H59" s="22">
        <v>0.3</v>
      </c>
      <c r="I59" s="23">
        <f t="shared" si="2"/>
        <v>172.3</v>
      </c>
      <c r="J59" s="24" t="s">
        <v>260</v>
      </c>
      <c r="K59" s="38"/>
    </row>
    <row r="60" spans="1:12" s="43" customFormat="1">
      <c r="A60" s="35">
        <v>56</v>
      </c>
      <c r="B60" s="40" t="s">
        <v>26</v>
      </c>
      <c r="C60" s="41" t="s">
        <v>29</v>
      </c>
      <c r="D60" s="20" t="s">
        <v>94</v>
      </c>
      <c r="E60" s="21"/>
      <c r="F60" s="20" t="s">
        <v>2</v>
      </c>
      <c r="G60" s="19" t="s">
        <v>96</v>
      </c>
      <c r="H60" s="22">
        <v>0.9</v>
      </c>
      <c r="I60" s="23">
        <f t="shared" si="2"/>
        <v>173.20000000000002</v>
      </c>
      <c r="J60" s="32"/>
      <c r="K60" s="38"/>
    </row>
    <row r="61" spans="1:12" s="43" customFormat="1">
      <c r="A61" s="35">
        <v>57</v>
      </c>
      <c r="B61" s="40" t="s">
        <v>25</v>
      </c>
      <c r="C61" s="41" t="s">
        <v>10</v>
      </c>
      <c r="D61" s="20" t="s">
        <v>98</v>
      </c>
      <c r="E61" s="46"/>
      <c r="F61" s="20" t="s">
        <v>4</v>
      </c>
      <c r="G61" s="19" t="s">
        <v>99</v>
      </c>
      <c r="H61" s="22">
        <v>3.7</v>
      </c>
      <c r="I61" s="23">
        <f t="shared" si="2"/>
        <v>176.9</v>
      </c>
      <c r="J61" s="24"/>
      <c r="K61" s="38"/>
    </row>
    <row r="62" spans="1:12" s="43" customFormat="1">
      <c r="A62" s="35">
        <v>58</v>
      </c>
      <c r="B62" s="40" t="s">
        <v>27</v>
      </c>
      <c r="C62" s="41"/>
      <c r="D62" s="20"/>
      <c r="E62" s="21"/>
      <c r="F62" s="20" t="s">
        <v>7</v>
      </c>
      <c r="G62" s="19" t="s">
        <v>3</v>
      </c>
      <c r="H62" s="22">
        <v>1.6</v>
      </c>
      <c r="I62" s="23">
        <f t="shared" si="2"/>
        <v>178.5</v>
      </c>
      <c r="J62" s="24" t="s">
        <v>187</v>
      </c>
      <c r="K62" s="38"/>
      <c r="L62" s="44"/>
    </row>
    <row r="63" spans="1:12" s="43" customFormat="1">
      <c r="A63" s="35">
        <v>59</v>
      </c>
      <c r="B63" s="53" t="s">
        <v>66</v>
      </c>
      <c r="C63" s="54"/>
      <c r="D63" s="20" t="s">
        <v>188</v>
      </c>
      <c r="E63" s="21"/>
      <c r="F63" s="20" t="s">
        <v>8</v>
      </c>
      <c r="G63" s="20" t="s">
        <v>103</v>
      </c>
      <c r="H63" s="22">
        <v>0.5</v>
      </c>
      <c r="I63" s="55">
        <f t="shared" si="2"/>
        <v>179</v>
      </c>
      <c r="J63" s="48" t="s">
        <v>261</v>
      </c>
      <c r="K63" s="38"/>
    </row>
    <row r="64" spans="1:12" s="43" customFormat="1" ht="22.5">
      <c r="A64" s="35">
        <v>60</v>
      </c>
      <c r="B64" s="40" t="s">
        <v>25</v>
      </c>
      <c r="C64" s="41"/>
      <c r="D64" s="20" t="s">
        <v>189</v>
      </c>
      <c r="E64" s="21"/>
      <c r="F64" s="97" t="s">
        <v>190</v>
      </c>
      <c r="G64" s="19" t="s">
        <v>3</v>
      </c>
      <c r="H64" s="22">
        <v>2.1</v>
      </c>
      <c r="I64" s="23">
        <f t="shared" si="2"/>
        <v>181.1</v>
      </c>
      <c r="J64" s="24"/>
      <c r="K64" s="38"/>
    </row>
    <row r="65" spans="1:11" s="43" customFormat="1">
      <c r="A65" s="35">
        <v>61</v>
      </c>
      <c r="B65" s="40" t="s">
        <v>25</v>
      </c>
      <c r="C65" s="41"/>
      <c r="D65" s="20"/>
      <c r="E65" s="21"/>
      <c r="F65" s="20" t="s">
        <v>2</v>
      </c>
      <c r="G65" s="19" t="s">
        <v>3</v>
      </c>
      <c r="H65" s="22">
        <v>0.3</v>
      </c>
      <c r="I65" s="23">
        <f t="shared" si="2"/>
        <v>181.4</v>
      </c>
      <c r="J65" s="24" t="s">
        <v>246</v>
      </c>
      <c r="K65" s="38"/>
    </row>
    <row r="66" spans="1:11" s="43" customFormat="1">
      <c r="A66" s="35">
        <v>62</v>
      </c>
      <c r="B66" s="40" t="s">
        <v>26</v>
      </c>
      <c r="C66" s="41" t="s">
        <v>29</v>
      </c>
      <c r="D66" s="20" t="s">
        <v>104</v>
      </c>
      <c r="E66" s="21"/>
      <c r="F66" s="20" t="s">
        <v>2</v>
      </c>
      <c r="G66" s="19" t="s">
        <v>89</v>
      </c>
      <c r="H66" s="22">
        <v>0.4</v>
      </c>
      <c r="I66" s="23">
        <f t="shared" si="2"/>
        <v>181.8</v>
      </c>
      <c r="J66" s="24" t="s">
        <v>191</v>
      </c>
      <c r="K66" s="38"/>
    </row>
    <row r="67" spans="1:11" s="43" customFormat="1" ht="14.25" thickBot="1">
      <c r="A67" s="122">
        <v>63</v>
      </c>
      <c r="B67" s="123" t="s">
        <v>26</v>
      </c>
      <c r="C67" s="124" t="s">
        <v>29</v>
      </c>
      <c r="D67" s="125" t="s">
        <v>192</v>
      </c>
      <c r="E67" s="126"/>
      <c r="F67" s="125" t="s">
        <v>5</v>
      </c>
      <c r="G67" s="127" t="s">
        <v>6</v>
      </c>
      <c r="H67" s="128">
        <v>0.6</v>
      </c>
      <c r="I67" s="129">
        <f t="shared" si="2"/>
        <v>182.4</v>
      </c>
      <c r="J67" s="130"/>
      <c r="K67" s="131"/>
    </row>
    <row r="68" spans="1:11">
      <c r="A68" s="147"/>
      <c r="B68" s="149" t="s">
        <v>12</v>
      </c>
      <c r="C68" s="149" t="s">
        <v>13</v>
      </c>
      <c r="D68" s="151" t="s">
        <v>14</v>
      </c>
      <c r="E68" s="153" t="s">
        <v>15</v>
      </c>
      <c r="F68" s="139" t="s">
        <v>16</v>
      </c>
      <c r="G68" s="140"/>
      <c r="H68" s="141" t="s">
        <v>17</v>
      </c>
      <c r="I68" s="142"/>
      <c r="J68" s="143" t="s">
        <v>18</v>
      </c>
      <c r="K68" s="145" t="s">
        <v>19</v>
      </c>
    </row>
    <row r="69" spans="1:11" ht="14.25" thickBot="1">
      <c r="A69" s="148"/>
      <c r="B69" s="150"/>
      <c r="C69" s="150"/>
      <c r="D69" s="152"/>
      <c r="E69" s="154"/>
      <c r="F69" s="115" t="s">
        <v>20</v>
      </c>
      <c r="G69" s="115" t="s">
        <v>21</v>
      </c>
      <c r="H69" s="26" t="s">
        <v>22</v>
      </c>
      <c r="I69" s="81" t="s">
        <v>23</v>
      </c>
      <c r="J69" s="144"/>
      <c r="K69" s="146"/>
    </row>
    <row r="70" spans="1:11" s="43" customFormat="1" ht="14.25" thickTop="1">
      <c r="A70" s="35">
        <v>64</v>
      </c>
      <c r="B70" s="133" t="s">
        <v>26</v>
      </c>
      <c r="C70" s="41" t="s">
        <v>29</v>
      </c>
      <c r="D70" s="19" t="s">
        <v>264</v>
      </c>
      <c r="E70" s="65"/>
      <c r="F70" s="19" t="s">
        <v>2</v>
      </c>
      <c r="G70" s="19" t="s">
        <v>265</v>
      </c>
      <c r="H70" s="66">
        <v>0.4</v>
      </c>
      <c r="I70" s="74">
        <f>I67+H70</f>
        <v>182.8</v>
      </c>
      <c r="J70" s="42"/>
      <c r="K70" s="67"/>
    </row>
    <row r="71" spans="1:11" s="43" customFormat="1">
      <c r="A71" s="117">
        <v>65</v>
      </c>
      <c r="B71" s="118" t="s">
        <v>26</v>
      </c>
      <c r="C71" s="119"/>
      <c r="D71" s="108" t="s">
        <v>194</v>
      </c>
      <c r="E71" s="109"/>
      <c r="F71" s="110" t="s">
        <v>118</v>
      </c>
      <c r="G71" s="120" t="s">
        <v>265</v>
      </c>
      <c r="H71" s="111">
        <v>2</v>
      </c>
      <c r="I71" s="121">
        <f>I70+H71</f>
        <v>184.8</v>
      </c>
      <c r="J71" s="134" t="s">
        <v>195</v>
      </c>
      <c r="K71" s="114"/>
    </row>
    <row r="72" spans="1:11" s="43" customFormat="1">
      <c r="A72" s="35">
        <v>66</v>
      </c>
      <c r="B72" s="40" t="s">
        <v>120</v>
      </c>
      <c r="C72" s="41" t="s">
        <v>29</v>
      </c>
      <c r="D72" s="19" t="s">
        <v>196</v>
      </c>
      <c r="E72" s="65"/>
      <c r="F72" s="19" t="s">
        <v>7</v>
      </c>
      <c r="G72" s="19" t="s">
        <v>6</v>
      </c>
      <c r="H72" s="66">
        <v>0.6</v>
      </c>
      <c r="I72" s="23">
        <f>I71+H72</f>
        <v>185.4</v>
      </c>
      <c r="J72" s="42"/>
      <c r="K72" s="67"/>
    </row>
    <row r="73" spans="1:11" s="43" customFormat="1" ht="22.5">
      <c r="A73" s="35">
        <v>67</v>
      </c>
      <c r="B73" s="40" t="s">
        <v>197</v>
      </c>
      <c r="C73" s="41" t="s">
        <v>10</v>
      </c>
      <c r="D73" s="20" t="s">
        <v>198</v>
      </c>
      <c r="E73" s="21"/>
      <c r="F73" s="20" t="s">
        <v>4</v>
      </c>
      <c r="G73" s="19" t="s">
        <v>268</v>
      </c>
      <c r="H73" s="22">
        <v>2.8</v>
      </c>
      <c r="I73" s="23">
        <f t="shared" ref="I73:I76" si="4">I72+H73</f>
        <v>188.20000000000002</v>
      </c>
      <c r="J73" s="32" t="s">
        <v>266</v>
      </c>
      <c r="K73" s="38"/>
    </row>
    <row r="74" spans="1:11" s="43" customFormat="1">
      <c r="A74" s="35">
        <v>68</v>
      </c>
      <c r="B74" s="40" t="s">
        <v>197</v>
      </c>
      <c r="C74" s="41" t="s">
        <v>10</v>
      </c>
      <c r="D74" s="20" t="s">
        <v>270</v>
      </c>
      <c r="E74" s="116"/>
      <c r="F74" s="20" t="s">
        <v>269</v>
      </c>
      <c r="G74" s="19" t="s">
        <v>267</v>
      </c>
      <c r="H74" s="22">
        <v>1</v>
      </c>
      <c r="I74" s="23">
        <f t="shared" si="4"/>
        <v>189.20000000000002</v>
      </c>
      <c r="J74" s="32"/>
      <c r="K74" s="38"/>
    </row>
    <row r="75" spans="1:11" s="43" customFormat="1">
      <c r="A75" s="35">
        <v>69</v>
      </c>
      <c r="B75" s="40" t="s">
        <v>26</v>
      </c>
      <c r="C75" s="41" t="s">
        <v>29</v>
      </c>
      <c r="D75" s="20" t="s">
        <v>199</v>
      </c>
      <c r="E75" s="46"/>
      <c r="F75" s="20" t="s">
        <v>4</v>
      </c>
      <c r="G75" s="19" t="s">
        <v>107</v>
      </c>
      <c r="H75" s="22">
        <v>4.8</v>
      </c>
      <c r="I75" s="23">
        <f t="shared" si="4"/>
        <v>194.00000000000003</v>
      </c>
      <c r="J75" s="24" t="s">
        <v>202</v>
      </c>
      <c r="K75" s="38"/>
    </row>
    <row r="76" spans="1:11" s="43" customFormat="1">
      <c r="A76" s="35">
        <v>70</v>
      </c>
      <c r="B76" s="40" t="s">
        <v>25</v>
      </c>
      <c r="C76" s="41" t="s">
        <v>29</v>
      </c>
      <c r="D76" s="20" t="s">
        <v>201</v>
      </c>
      <c r="E76" s="21"/>
      <c r="F76" s="20" t="s">
        <v>5</v>
      </c>
      <c r="G76" s="19" t="s">
        <v>3</v>
      </c>
      <c r="H76" s="22">
        <v>0.6</v>
      </c>
      <c r="I76" s="23">
        <f t="shared" si="4"/>
        <v>194.60000000000002</v>
      </c>
      <c r="J76" s="32"/>
      <c r="K76" s="38"/>
    </row>
    <row r="77" spans="1:11" s="43" customFormat="1">
      <c r="A77" s="35">
        <v>71</v>
      </c>
      <c r="B77" s="40" t="s">
        <v>26</v>
      </c>
      <c r="C77" s="41" t="s">
        <v>29</v>
      </c>
      <c r="D77" s="20" t="s">
        <v>108</v>
      </c>
      <c r="E77" s="21"/>
      <c r="F77" s="20" t="s">
        <v>2</v>
      </c>
      <c r="G77" s="19" t="s">
        <v>109</v>
      </c>
      <c r="H77" s="22">
        <v>1.1000000000000001</v>
      </c>
      <c r="I77" s="23">
        <f>I76+H77</f>
        <v>195.70000000000002</v>
      </c>
      <c r="J77" s="24"/>
      <c r="K77" s="38"/>
    </row>
    <row r="78" spans="1:11" s="43" customFormat="1">
      <c r="A78" s="35">
        <v>72</v>
      </c>
      <c r="B78" s="40" t="s">
        <v>25</v>
      </c>
      <c r="C78" s="41" t="s">
        <v>10</v>
      </c>
      <c r="D78" s="20" t="s">
        <v>110</v>
      </c>
      <c r="E78" s="21"/>
      <c r="F78" s="20" t="s">
        <v>5</v>
      </c>
      <c r="G78" s="19" t="s">
        <v>73</v>
      </c>
      <c r="H78" s="22">
        <v>2.9</v>
      </c>
      <c r="I78" s="23">
        <f t="shared" ref="I78:I116" si="5">I77+H78</f>
        <v>198.60000000000002</v>
      </c>
      <c r="J78" s="24"/>
      <c r="K78" s="38"/>
    </row>
    <row r="79" spans="1:11" s="43" customFormat="1">
      <c r="A79" s="35">
        <v>73</v>
      </c>
      <c r="B79" s="40" t="s">
        <v>26</v>
      </c>
      <c r="C79" s="41" t="s">
        <v>29</v>
      </c>
      <c r="D79" s="20" t="s">
        <v>112</v>
      </c>
      <c r="E79" s="21"/>
      <c r="F79" s="20" t="s">
        <v>2</v>
      </c>
      <c r="G79" s="19" t="s">
        <v>113</v>
      </c>
      <c r="H79" s="22">
        <v>1.1000000000000001</v>
      </c>
      <c r="I79" s="23">
        <f t="shared" si="5"/>
        <v>199.70000000000002</v>
      </c>
      <c r="J79" s="24"/>
      <c r="K79" s="38"/>
    </row>
    <row r="80" spans="1:11" s="43" customFormat="1">
      <c r="A80" s="35">
        <v>74</v>
      </c>
      <c r="B80" s="53" t="s">
        <v>26</v>
      </c>
      <c r="C80" s="54" t="s">
        <v>29</v>
      </c>
      <c r="D80" s="20" t="s">
        <v>114</v>
      </c>
      <c r="E80" s="21"/>
      <c r="F80" s="20" t="s">
        <v>2</v>
      </c>
      <c r="G80" s="20" t="s">
        <v>116</v>
      </c>
      <c r="H80" s="22">
        <v>4.0999999999999996</v>
      </c>
      <c r="I80" s="55">
        <f t="shared" si="5"/>
        <v>203.8</v>
      </c>
      <c r="J80" s="24" t="s">
        <v>115</v>
      </c>
      <c r="K80" s="38"/>
    </row>
    <row r="81" spans="1:11" s="43" customFormat="1">
      <c r="A81" s="105">
        <v>75</v>
      </c>
      <c r="B81" s="106" t="s">
        <v>26</v>
      </c>
      <c r="C81" s="107" t="s">
        <v>10</v>
      </c>
      <c r="D81" s="108" t="s">
        <v>297</v>
      </c>
      <c r="E81" s="109"/>
      <c r="F81" s="110" t="s">
        <v>118</v>
      </c>
      <c r="G81" s="110" t="s">
        <v>3</v>
      </c>
      <c r="H81" s="111">
        <v>2.7</v>
      </c>
      <c r="I81" s="112">
        <f t="shared" si="5"/>
        <v>206.5</v>
      </c>
      <c r="J81" s="113" t="s">
        <v>285</v>
      </c>
      <c r="K81" s="138">
        <f>I81-I55</f>
        <v>55.000000000000028</v>
      </c>
    </row>
    <row r="82" spans="1:11" s="43" customFormat="1">
      <c r="A82" s="35">
        <v>76</v>
      </c>
      <c r="B82" s="40" t="s">
        <v>26</v>
      </c>
      <c r="C82" s="41" t="s">
        <v>29</v>
      </c>
      <c r="D82" s="19"/>
      <c r="E82" s="65"/>
      <c r="F82" s="19" t="s">
        <v>5</v>
      </c>
      <c r="G82" s="19" t="s">
        <v>119</v>
      </c>
      <c r="H82" s="66">
        <v>0.1</v>
      </c>
      <c r="I82" s="23">
        <f t="shared" si="5"/>
        <v>206.6</v>
      </c>
      <c r="J82" s="42" t="s">
        <v>154</v>
      </c>
      <c r="K82" s="67"/>
    </row>
    <row r="83" spans="1:11" s="43" customFormat="1">
      <c r="A83" s="35">
        <v>77</v>
      </c>
      <c r="B83" s="40" t="s">
        <v>25</v>
      </c>
      <c r="C83" s="41"/>
      <c r="D83" s="20"/>
      <c r="E83" s="21"/>
      <c r="F83" s="20" t="s">
        <v>4</v>
      </c>
      <c r="G83" s="19" t="s">
        <v>119</v>
      </c>
      <c r="H83" s="22">
        <v>2.4</v>
      </c>
      <c r="I83" s="23">
        <f t="shared" si="5"/>
        <v>209</v>
      </c>
      <c r="J83" s="24" t="s">
        <v>155</v>
      </c>
      <c r="K83" s="38"/>
    </row>
    <row r="84" spans="1:11" s="43" customFormat="1">
      <c r="A84" s="35">
        <v>78</v>
      </c>
      <c r="B84" s="104" t="s">
        <v>28</v>
      </c>
      <c r="C84" s="102"/>
      <c r="D84" s="70"/>
      <c r="E84" s="71"/>
      <c r="F84" s="70" t="s">
        <v>7</v>
      </c>
      <c r="G84" s="70" t="s">
        <v>119</v>
      </c>
      <c r="H84" s="73">
        <v>1.5</v>
      </c>
      <c r="I84" s="103">
        <f t="shared" si="5"/>
        <v>210.5</v>
      </c>
      <c r="J84" s="75"/>
      <c r="K84" s="76"/>
    </row>
    <row r="85" spans="1:11" s="43" customFormat="1">
      <c r="A85" s="35">
        <v>79</v>
      </c>
      <c r="B85" s="86" t="s">
        <v>27</v>
      </c>
      <c r="C85" s="87"/>
      <c r="D85" s="88"/>
      <c r="E85" s="89"/>
      <c r="F85" s="88" t="s">
        <v>81</v>
      </c>
      <c r="G85" s="88" t="s">
        <v>119</v>
      </c>
      <c r="H85" s="90">
        <v>1.5</v>
      </c>
      <c r="I85" s="91">
        <f t="shared" si="5"/>
        <v>212</v>
      </c>
      <c r="J85" s="92" t="s">
        <v>206</v>
      </c>
      <c r="K85" s="93"/>
    </row>
    <row r="86" spans="1:11" s="43" customFormat="1">
      <c r="A86" s="35">
        <v>80</v>
      </c>
      <c r="B86" s="78" t="s">
        <v>27</v>
      </c>
      <c r="C86" s="79"/>
      <c r="D86" s="80"/>
      <c r="E86" s="98"/>
      <c r="F86" s="80" t="s">
        <v>7</v>
      </c>
      <c r="G86" s="80" t="s">
        <v>119</v>
      </c>
      <c r="H86" s="99">
        <v>0.1</v>
      </c>
      <c r="I86" s="91">
        <f t="shared" si="5"/>
        <v>212.1</v>
      </c>
      <c r="J86" s="100" t="s">
        <v>208</v>
      </c>
      <c r="K86" s="101"/>
    </row>
    <row r="87" spans="1:11" s="43" customFormat="1">
      <c r="A87" s="35">
        <v>81</v>
      </c>
      <c r="B87" s="86" t="s">
        <v>120</v>
      </c>
      <c r="C87" s="87" t="s">
        <v>10</v>
      </c>
      <c r="D87" s="88"/>
      <c r="E87" s="89"/>
      <c r="F87" s="88" t="s">
        <v>2</v>
      </c>
      <c r="G87" s="88" t="s">
        <v>119</v>
      </c>
      <c r="H87" s="90">
        <v>0.8</v>
      </c>
      <c r="I87" s="91">
        <f t="shared" si="5"/>
        <v>212.9</v>
      </c>
      <c r="J87" s="92" t="s">
        <v>209</v>
      </c>
      <c r="K87" s="93"/>
    </row>
    <row r="88" spans="1:11" s="43" customFormat="1">
      <c r="A88" s="35">
        <v>82</v>
      </c>
      <c r="B88" s="68" t="s">
        <v>26</v>
      </c>
      <c r="C88" s="69" t="s">
        <v>29</v>
      </c>
      <c r="D88" s="72"/>
      <c r="E88" s="82"/>
      <c r="F88" s="72" t="s">
        <v>2</v>
      </c>
      <c r="G88" s="72" t="s">
        <v>3</v>
      </c>
      <c r="H88" s="83">
        <v>1.4</v>
      </c>
      <c r="I88" s="74">
        <f t="shared" si="5"/>
        <v>214.3</v>
      </c>
      <c r="J88" s="84"/>
      <c r="K88" s="85"/>
    </row>
    <row r="89" spans="1:11" s="43" customFormat="1">
      <c r="A89" s="35">
        <v>83</v>
      </c>
      <c r="B89" s="40" t="s">
        <v>26</v>
      </c>
      <c r="C89" s="41" t="s">
        <v>29</v>
      </c>
      <c r="D89" s="19" t="s">
        <v>121</v>
      </c>
      <c r="E89" s="65"/>
      <c r="F89" s="19" t="s">
        <v>5</v>
      </c>
      <c r="G89" s="19" t="s">
        <v>3</v>
      </c>
      <c r="H89" s="66">
        <v>0.9</v>
      </c>
      <c r="I89" s="23">
        <f t="shared" si="5"/>
        <v>215.20000000000002</v>
      </c>
      <c r="J89" s="42"/>
      <c r="K89" s="67"/>
    </row>
    <row r="90" spans="1:11" s="43" customFormat="1" ht="22.5">
      <c r="A90" s="35">
        <v>84</v>
      </c>
      <c r="B90" s="40" t="s">
        <v>26</v>
      </c>
      <c r="C90" s="41" t="s">
        <v>29</v>
      </c>
      <c r="D90" s="20" t="s">
        <v>122</v>
      </c>
      <c r="E90" s="21"/>
      <c r="F90" s="20" t="s">
        <v>4</v>
      </c>
      <c r="G90" s="19" t="s">
        <v>3</v>
      </c>
      <c r="H90" s="22">
        <v>0.9</v>
      </c>
      <c r="I90" s="23">
        <f t="shared" si="5"/>
        <v>216.10000000000002</v>
      </c>
      <c r="J90" s="32" t="s">
        <v>210</v>
      </c>
      <c r="K90" s="38"/>
    </row>
    <row r="91" spans="1:11" s="43" customFormat="1">
      <c r="A91" s="35">
        <v>85</v>
      </c>
      <c r="B91" s="40" t="s">
        <v>26</v>
      </c>
      <c r="C91" s="41" t="s">
        <v>29</v>
      </c>
      <c r="D91" s="20" t="s">
        <v>124</v>
      </c>
      <c r="E91" s="21"/>
      <c r="F91" s="20" t="s">
        <v>5</v>
      </c>
      <c r="G91" s="19" t="s">
        <v>123</v>
      </c>
      <c r="H91" s="22">
        <v>1.9</v>
      </c>
      <c r="I91" s="23">
        <f t="shared" si="5"/>
        <v>218.00000000000003</v>
      </c>
      <c r="J91" s="24" t="s">
        <v>211</v>
      </c>
      <c r="K91" s="38"/>
    </row>
    <row r="92" spans="1:11" s="43" customFormat="1">
      <c r="A92" s="35">
        <v>86</v>
      </c>
      <c r="B92" s="40" t="s">
        <v>25</v>
      </c>
      <c r="C92" s="41" t="s">
        <v>10</v>
      </c>
      <c r="D92" s="20" t="s">
        <v>61</v>
      </c>
      <c r="E92" s="21"/>
      <c r="F92" s="20" t="s">
        <v>4</v>
      </c>
      <c r="G92" s="19" t="s">
        <v>60</v>
      </c>
      <c r="H92" s="22">
        <v>14.1</v>
      </c>
      <c r="I92" s="23">
        <f t="shared" si="5"/>
        <v>232.10000000000002</v>
      </c>
      <c r="J92" s="24"/>
      <c r="K92" s="38"/>
    </row>
    <row r="93" spans="1:11" s="43" customFormat="1">
      <c r="A93" s="35">
        <v>87</v>
      </c>
      <c r="B93" s="40" t="s">
        <v>26</v>
      </c>
      <c r="C93" s="41" t="s">
        <v>29</v>
      </c>
      <c r="D93" s="20" t="s">
        <v>127</v>
      </c>
      <c r="E93" s="21"/>
      <c r="F93" s="20" t="s">
        <v>2</v>
      </c>
      <c r="G93" s="19" t="s">
        <v>3</v>
      </c>
      <c r="H93" s="22">
        <v>0.9</v>
      </c>
      <c r="I93" s="23">
        <f t="shared" si="5"/>
        <v>233.00000000000003</v>
      </c>
      <c r="J93" s="24"/>
      <c r="K93" s="38"/>
    </row>
    <row r="94" spans="1:11" s="43" customFormat="1">
      <c r="A94" s="35">
        <v>88</v>
      </c>
      <c r="B94" s="40" t="s">
        <v>26</v>
      </c>
      <c r="C94" s="41" t="s">
        <v>29</v>
      </c>
      <c r="D94" s="20" t="s">
        <v>128</v>
      </c>
      <c r="E94" s="21"/>
      <c r="F94" s="20" t="s">
        <v>5</v>
      </c>
      <c r="G94" s="19" t="s">
        <v>129</v>
      </c>
      <c r="H94" s="22">
        <v>2.5</v>
      </c>
      <c r="I94" s="23">
        <f t="shared" si="5"/>
        <v>235.50000000000003</v>
      </c>
      <c r="J94" s="24" t="s">
        <v>212</v>
      </c>
      <c r="K94" s="38"/>
    </row>
    <row r="95" spans="1:11" s="43" customFormat="1">
      <c r="A95" s="35">
        <v>89</v>
      </c>
      <c r="B95" s="40" t="s">
        <v>26</v>
      </c>
      <c r="C95" s="41" t="s">
        <v>29</v>
      </c>
      <c r="D95" s="20" t="s">
        <v>130</v>
      </c>
      <c r="E95" s="21"/>
      <c r="F95" s="20" t="s">
        <v>4</v>
      </c>
      <c r="G95" s="19" t="s">
        <v>271</v>
      </c>
      <c r="H95" s="22">
        <v>0.3</v>
      </c>
      <c r="I95" s="23">
        <f t="shared" si="5"/>
        <v>235.80000000000004</v>
      </c>
      <c r="J95" s="24"/>
      <c r="K95" s="38"/>
    </row>
    <row r="96" spans="1:11" s="43" customFormat="1">
      <c r="A96" s="35">
        <v>90</v>
      </c>
      <c r="B96" s="40" t="s">
        <v>26</v>
      </c>
      <c r="C96" s="41" t="s">
        <v>29</v>
      </c>
      <c r="D96" s="20" t="s">
        <v>51</v>
      </c>
      <c r="E96" s="21"/>
      <c r="F96" s="20" t="s">
        <v>4</v>
      </c>
      <c r="G96" s="19" t="s">
        <v>50</v>
      </c>
      <c r="H96" s="22">
        <v>8</v>
      </c>
      <c r="I96" s="23">
        <f>I95+H96</f>
        <v>243.80000000000004</v>
      </c>
      <c r="J96" s="49" t="s">
        <v>229</v>
      </c>
      <c r="K96" s="38"/>
    </row>
    <row r="97" spans="1:11" s="43" customFormat="1">
      <c r="A97" s="36">
        <v>91</v>
      </c>
      <c r="B97" s="29" t="s">
        <v>55</v>
      </c>
      <c r="C97" s="30"/>
      <c r="D97" s="18" t="s">
        <v>153</v>
      </c>
      <c r="E97" s="15"/>
      <c r="F97" s="14" t="s">
        <v>11</v>
      </c>
      <c r="G97" s="13" t="s">
        <v>50</v>
      </c>
      <c r="H97" s="16">
        <v>0.1</v>
      </c>
      <c r="I97" s="17">
        <f t="shared" si="5"/>
        <v>243.90000000000003</v>
      </c>
      <c r="J97" s="77" t="s">
        <v>286</v>
      </c>
      <c r="K97" s="137">
        <f>I97-I81</f>
        <v>37.400000000000034</v>
      </c>
    </row>
    <row r="98" spans="1:11" s="43" customFormat="1">
      <c r="A98" s="35">
        <v>92</v>
      </c>
      <c r="B98" s="40" t="s">
        <v>27</v>
      </c>
      <c r="C98" s="41"/>
      <c r="D98" s="20"/>
      <c r="E98" s="21"/>
      <c r="F98" s="20" t="s">
        <v>9</v>
      </c>
      <c r="G98" s="19" t="s">
        <v>3</v>
      </c>
      <c r="H98" s="22">
        <v>0.2</v>
      </c>
      <c r="I98" s="23">
        <f t="shared" si="5"/>
        <v>244.10000000000002</v>
      </c>
      <c r="J98" s="24" t="s">
        <v>137</v>
      </c>
      <c r="K98" s="38"/>
    </row>
    <row r="99" spans="1:11" s="43" customFormat="1">
      <c r="A99" s="35">
        <v>93</v>
      </c>
      <c r="B99" s="40" t="s">
        <v>25</v>
      </c>
      <c r="C99" s="41"/>
      <c r="D99" s="20"/>
      <c r="E99" s="21"/>
      <c r="F99" s="20" t="s">
        <v>4</v>
      </c>
      <c r="G99" s="19" t="s">
        <v>3</v>
      </c>
      <c r="H99" s="22">
        <v>0.1</v>
      </c>
      <c r="I99" s="23">
        <f t="shared" si="5"/>
        <v>244.20000000000002</v>
      </c>
      <c r="J99" s="24"/>
      <c r="K99" s="38"/>
    </row>
    <row r="100" spans="1:11" s="43" customFormat="1">
      <c r="A100" s="35">
        <v>94</v>
      </c>
      <c r="B100" s="40" t="s">
        <v>26</v>
      </c>
      <c r="C100" s="41" t="s">
        <v>29</v>
      </c>
      <c r="D100" s="20"/>
      <c r="E100" s="21"/>
      <c r="F100" s="20" t="s">
        <v>5</v>
      </c>
      <c r="G100" s="19" t="s">
        <v>3</v>
      </c>
      <c r="H100" s="22">
        <v>0.8</v>
      </c>
      <c r="I100" s="23">
        <f t="shared" si="5"/>
        <v>245.00000000000003</v>
      </c>
      <c r="J100" s="24"/>
      <c r="K100" s="38"/>
    </row>
    <row r="101" spans="1:11" s="43" customFormat="1">
      <c r="A101" s="35">
        <v>95</v>
      </c>
      <c r="B101" s="40" t="s">
        <v>66</v>
      </c>
      <c r="C101" s="41"/>
      <c r="D101" s="20"/>
      <c r="E101" s="21"/>
      <c r="F101" s="20" t="s">
        <v>4</v>
      </c>
      <c r="G101" s="19" t="s">
        <v>230</v>
      </c>
      <c r="H101" s="22">
        <v>0.1</v>
      </c>
      <c r="I101" s="23">
        <f t="shared" si="5"/>
        <v>245.10000000000002</v>
      </c>
      <c r="J101" s="24" t="s">
        <v>152</v>
      </c>
      <c r="K101" s="38"/>
    </row>
    <row r="102" spans="1:11" s="43" customFormat="1">
      <c r="A102" s="35">
        <v>96</v>
      </c>
      <c r="B102" s="40" t="s">
        <v>25</v>
      </c>
      <c r="C102" s="41" t="s">
        <v>10</v>
      </c>
      <c r="D102" s="20" t="s">
        <v>49</v>
      </c>
      <c r="E102" s="21"/>
      <c r="F102" s="20" t="s">
        <v>4</v>
      </c>
      <c r="G102" s="19" t="s">
        <v>139</v>
      </c>
      <c r="H102" s="22">
        <v>1.7</v>
      </c>
      <c r="I102" s="23">
        <f t="shared" si="5"/>
        <v>246.8</v>
      </c>
      <c r="J102" s="24"/>
      <c r="K102" s="38"/>
    </row>
    <row r="103" spans="1:11" s="43" customFormat="1">
      <c r="A103" s="35">
        <v>97</v>
      </c>
      <c r="B103" s="40" t="s">
        <v>25</v>
      </c>
      <c r="C103" s="41"/>
      <c r="D103" s="20"/>
      <c r="E103" s="21"/>
      <c r="F103" s="20" t="s">
        <v>5</v>
      </c>
      <c r="G103" s="19" t="s">
        <v>44</v>
      </c>
      <c r="H103" s="22">
        <v>3.7</v>
      </c>
      <c r="I103" s="23">
        <f t="shared" si="5"/>
        <v>250.5</v>
      </c>
      <c r="J103" s="24"/>
      <c r="K103" s="38"/>
    </row>
    <row r="104" spans="1:11" s="43" customFormat="1">
      <c r="A104" s="35">
        <v>98</v>
      </c>
      <c r="B104" s="40" t="s">
        <v>26</v>
      </c>
      <c r="C104" s="41" t="s">
        <v>29</v>
      </c>
      <c r="D104" s="20" t="s">
        <v>45</v>
      </c>
      <c r="E104" s="21"/>
      <c r="F104" s="20" t="s">
        <v>2</v>
      </c>
      <c r="G104" s="19" t="s">
        <v>250</v>
      </c>
      <c r="H104" s="22">
        <v>2.5</v>
      </c>
      <c r="I104" s="23">
        <f t="shared" si="5"/>
        <v>253</v>
      </c>
      <c r="J104" s="24"/>
      <c r="K104" s="38"/>
    </row>
    <row r="105" spans="1:11" s="43" customFormat="1">
      <c r="A105" s="35">
        <v>99</v>
      </c>
      <c r="B105" s="53" t="s">
        <v>26</v>
      </c>
      <c r="C105" s="54" t="s">
        <v>29</v>
      </c>
      <c r="D105" s="20" t="s">
        <v>141</v>
      </c>
      <c r="E105" s="21"/>
      <c r="F105" s="20" t="s">
        <v>4</v>
      </c>
      <c r="G105" s="20" t="s">
        <v>142</v>
      </c>
      <c r="H105" s="22">
        <v>1.2</v>
      </c>
      <c r="I105" s="23">
        <f t="shared" si="5"/>
        <v>254.2</v>
      </c>
      <c r="J105" s="24" t="s">
        <v>214</v>
      </c>
      <c r="K105" s="38"/>
    </row>
    <row r="106" spans="1:11" s="43" customFormat="1">
      <c r="A106" s="35">
        <v>100</v>
      </c>
      <c r="B106" s="40" t="s">
        <v>26</v>
      </c>
      <c r="C106" s="41" t="s">
        <v>29</v>
      </c>
      <c r="D106" s="20" t="s">
        <v>42</v>
      </c>
      <c r="E106" s="21"/>
      <c r="F106" s="20" t="s">
        <v>5</v>
      </c>
      <c r="G106" s="19" t="s">
        <v>37</v>
      </c>
      <c r="H106" s="22">
        <v>1.6</v>
      </c>
      <c r="I106" s="23">
        <f t="shared" si="5"/>
        <v>255.79999999999998</v>
      </c>
      <c r="J106" s="24" t="s">
        <v>143</v>
      </c>
      <c r="K106" s="38"/>
    </row>
    <row r="107" spans="1:11" s="43" customFormat="1">
      <c r="A107" s="35">
        <v>101</v>
      </c>
      <c r="B107" s="40" t="s">
        <v>232</v>
      </c>
      <c r="C107" s="41" t="s">
        <v>29</v>
      </c>
      <c r="D107" s="20" t="s">
        <v>144</v>
      </c>
      <c r="E107" s="21"/>
      <c r="F107" s="20" t="s">
        <v>7</v>
      </c>
      <c r="G107" s="19" t="s">
        <v>37</v>
      </c>
      <c r="H107" s="22">
        <v>39</v>
      </c>
      <c r="I107" s="23">
        <f t="shared" si="5"/>
        <v>294.79999999999995</v>
      </c>
      <c r="J107" s="24" t="s">
        <v>233</v>
      </c>
      <c r="K107" s="38"/>
    </row>
    <row r="108" spans="1:11" s="43" customFormat="1">
      <c r="A108" s="35">
        <v>102</v>
      </c>
      <c r="B108" s="40" t="s">
        <v>25</v>
      </c>
      <c r="C108" s="41" t="s">
        <v>10</v>
      </c>
      <c r="D108" s="20" t="s">
        <v>40</v>
      </c>
      <c r="E108" s="21"/>
      <c r="F108" s="20" t="s">
        <v>4</v>
      </c>
      <c r="G108" s="19" t="s">
        <v>37</v>
      </c>
      <c r="H108" s="22">
        <v>2.1</v>
      </c>
      <c r="I108" s="23">
        <f t="shared" si="5"/>
        <v>296.89999999999998</v>
      </c>
      <c r="J108" s="24"/>
      <c r="K108" s="38"/>
    </row>
    <row r="109" spans="1:11" s="43" customFormat="1">
      <c r="A109" s="35">
        <v>103</v>
      </c>
      <c r="B109" s="40" t="s">
        <v>26</v>
      </c>
      <c r="C109" s="41" t="s">
        <v>29</v>
      </c>
      <c r="D109" s="20" t="s">
        <v>39</v>
      </c>
      <c r="E109" s="21"/>
      <c r="F109" s="20" t="s">
        <v>5</v>
      </c>
      <c r="G109" s="19" t="s">
        <v>37</v>
      </c>
      <c r="H109" s="22">
        <v>0.7</v>
      </c>
      <c r="I109" s="23">
        <f t="shared" si="5"/>
        <v>297.59999999999997</v>
      </c>
      <c r="J109" s="24"/>
      <c r="K109" s="38"/>
    </row>
    <row r="110" spans="1:11" s="43" customFormat="1">
      <c r="A110" s="35">
        <v>104</v>
      </c>
      <c r="B110" s="40" t="s">
        <v>26</v>
      </c>
      <c r="C110" s="41" t="s">
        <v>29</v>
      </c>
      <c r="D110" s="20" t="s">
        <v>147</v>
      </c>
      <c r="E110" s="21"/>
      <c r="F110" s="20" t="s">
        <v>5</v>
      </c>
      <c r="G110" s="19" t="s">
        <v>3</v>
      </c>
      <c r="H110" s="22">
        <v>6.5</v>
      </c>
      <c r="I110" s="23">
        <f t="shared" si="5"/>
        <v>304.09999999999997</v>
      </c>
      <c r="J110" s="24" t="s">
        <v>148</v>
      </c>
      <c r="K110" s="38"/>
    </row>
    <row r="111" spans="1:11" s="43" customFormat="1" ht="22.5">
      <c r="A111" s="35">
        <v>105</v>
      </c>
      <c r="B111" s="40" t="s">
        <v>26</v>
      </c>
      <c r="C111" s="41" t="s">
        <v>29</v>
      </c>
      <c r="D111" s="20"/>
      <c r="E111" s="21"/>
      <c r="F111" s="20" t="s">
        <v>4</v>
      </c>
      <c r="G111" s="19" t="s">
        <v>3</v>
      </c>
      <c r="H111" s="22">
        <v>0.8</v>
      </c>
      <c r="I111" s="23">
        <f t="shared" si="5"/>
        <v>304.89999999999998</v>
      </c>
      <c r="J111" s="32" t="s">
        <v>272</v>
      </c>
      <c r="K111" s="38"/>
    </row>
    <row r="112" spans="1:11" s="43" customFormat="1">
      <c r="A112" s="35">
        <v>106</v>
      </c>
      <c r="B112" s="40" t="s">
        <v>26</v>
      </c>
      <c r="C112" s="41" t="s">
        <v>29</v>
      </c>
      <c r="D112" s="20"/>
      <c r="E112" s="21"/>
      <c r="F112" s="20" t="s">
        <v>5</v>
      </c>
      <c r="G112" s="19" t="s">
        <v>3</v>
      </c>
      <c r="H112" s="22">
        <v>0.7</v>
      </c>
      <c r="I112" s="23">
        <f t="shared" si="5"/>
        <v>305.59999999999997</v>
      </c>
      <c r="J112" s="24" t="s">
        <v>273</v>
      </c>
      <c r="K112" s="38"/>
    </row>
    <row r="113" spans="1:11" s="43" customFormat="1" ht="22.5">
      <c r="A113" s="52">
        <v>107</v>
      </c>
      <c r="B113" s="29" t="s">
        <v>55</v>
      </c>
      <c r="C113" s="30"/>
      <c r="D113" s="18" t="s">
        <v>235</v>
      </c>
      <c r="E113" s="15"/>
      <c r="F113" s="14" t="s">
        <v>11</v>
      </c>
      <c r="G113" s="13" t="s">
        <v>149</v>
      </c>
      <c r="H113" s="16">
        <v>0.3</v>
      </c>
      <c r="I113" s="17">
        <f t="shared" si="5"/>
        <v>305.89999999999998</v>
      </c>
      <c r="J113" s="77" t="s">
        <v>287</v>
      </c>
      <c r="K113" s="137">
        <f>I113-I97</f>
        <v>61.999999999999943</v>
      </c>
    </row>
    <row r="114" spans="1:11" s="43" customFormat="1">
      <c r="A114" s="51">
        <v>108</v>
      </c>
      <c r="B114" s="40" t="s">
        <v>26</v>
      </c>
      <c r="C114" s="41" t="s">
        <v>29</v>
      </c>
      <c r="D114" s="20"/>
      <c r="E114" s="21"/>
      <c r="F114" s="20" t="s">
        <v>4</v>
      </c>
      <c r="G114" s="19" t="s">
        <v>3</v>
      </c>
      <c r="H114" s="22">
        <v>0.2</v>
      </c>
      <c r="I114" s="23">
        <f t="shared" si="5"/>
        <v>306.09999999999997</v>
      </c>
      <c r="J114" s="24"/>
      <c r="K114" s="38"/>
    </row>
    <row r="115" spans="1:11" s="43" customFormat="1">
      <c r="A115" s="51">
        <v>109</v>
      </c>
      <c r="B115" s="40" t="s">
        <v>26</v>
      </c>
      <c r="C115" s="41"/>
      <c r="D115" s="20"/>
      <c r="E115" s="21"/>
      <c r="F115" s="20" t="s">
        <v>4</v>
      </c>
      <c r="G115" s="19" t="s">
        <v>3</v>
      </c>
      <c r="H115" s="22">
        <v>0.1</v>
      </c>
      <c r="I115" s="23">
        <f t="shared" si="5"/>
        <v>306.2</v>
      </c>
      <c r="J115" s="24"/>
      <c r="K115" s="38"/>
    </row>
    <row r="116" spans="1:11" s="43" customFormat="1" ht="14.25" thickBot="1">
      <c r="A116" s="57">
        <v>110</v>
      </c>
      <c r="B116" s="56" t="s">
        <v>55</v>
      </c>
      <c r="C116" s="58"/>
      <c r="D116" s="94" t="s">
        <v>263</v>
      </c>
      <c r="E116" s="60"/>
      <c r="F116" s="59" t="s">
        <v>118</v>
      </c>
      <c r="G116" s="61" t="s">
        <v>3</v>
      </c>
      <c r="H116" s="62">
        <v>0.1</v>
      </c>
      <c r="I116" s="63">
        <f t="shared" si="5"/>
        <v>306.3</v>
      </c>
      <c r="J116" s="132" t="s">
        <v>150</v>
      </c>
      <c r="K116" s="64"/>
    </row>
  </sheetData>
  <mergeCells count="18">
    <mergeCell ref="J68:J69"/>
    <mergeCell ref="K68:K69"/>
    <mergeCell ref="H3:I3"/>
    <mergeCell ref="J3:J4"/>
    <mergeCell ref="K3:K4"/>
    <mergeCell ref="F68:G68"/>
    <mergeCell ref="H68:I68"/>
    <mergeCell ref="A3:A4"/>
    <mergeCell ref="B3:B4"/>
    <mergeCell ref="C3:C4"/>
    <mergeCell ref="D3:D4"/>
    <mergeCell ref="E3:E4"/>
    <mergeCell ref="F3:G3"/>
    <mergeCell ref="A68:A69"/>
    <mergeCell ref="B68:B69"/>
    <mergeCell ref="C68:C69"/>
    <mergeCell ref="D68:D69"/>
    <mergeCell ref="E68:E69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16"/>
  <sheetViews>
    <sheetView zoomScale="80" zoomScaleNormal="80" workbookViewId="0">
      <selection activeCell="K5" sqref="K5"/>
    </sheetView>
  </sheetViews>
  <sheetFormatPr defaultRowHeight="13.5"/>
  <cols>
    <col min="1" max="1" width="3.25" customWidth="1"/>
    <col min="2" max="3" width="2.625" customWidth="1"/>
    <col min="4" max="4" width="30.625" customWidth="1"/>
    <col min="5" max="5" width="3.625" customWidth="1"/>
    <col min="6" max="6" width="6.125" customWidth="1"/>
    <col min="7" max="7" width="19.375" customWidth="1"/>
    <col min="8" max="8" width="5.25" customWidth="1"/>
    <col min="9" max="9" width="5.625" customWidth="1"/>
    <col min="10" max="10" width="39.125" customWidth="1"/>
    <col min="11" max="11" width="5.125" customWidth="1"/>
  </cols>
  <sheetData>
    <row r="1" spans="1:11">
      <c r="A1" s="1" t="s">
        <v>134</v>
      </c>
      <c r="B1" s="1"/>
      <c r="C1" s="1"/>
      <c r="D1" s="2"/>
      <c r="E1" s="2" t="s">
        <v>237</v>
      </c>
      <c r="F1" s="2"/>
      <c r="G1" s="2"/>
      <c r="H1" s="3"/>
      <c r="I1" s="4"/>
      <c r="J1" s="2"/>
      <c r="K1" s="5"/>
    </row>
    <row r="2" spans="1:11" ht="14.25" thickBot="1">
      <c r="A2" s="2"/>
      <c r="B2" s="2"/>
      <c r="C2" s="2"/>
      <c r="D2" s="2"/>
      <c r="E2" s="6" t="s">
        <v>0</v>
      </c>
      <c r="F2" s="2" t="s">
        <v>1</v>
      </c>
      <c r="G2" s="2"/>
      <c r="H2" s="50"/>
      <c r="I2" s="39"/>
      <c r="J2" s="7"/>
      <c r="K2" s="5" t="s">
        <v>298</v>
      </c>
    </row>
    <row r="3" spans="1:11">
      <c r="A3" s="147"/>
      <c r="B3" s="149" t="s">
        <v>12</v>
      </c>
      <c r="C3" s="149" t="s">
        <v>13</v>
      </c>
      <c r="D3" s="151" t="s">
        <v>14</v>
      </c>
      <c r="E3" s="153" t="s">
        <v>15</v>
      </c>
      <c r="F3" s="139" t="s">
        <v>16</v>
      </c>
      <c r="G3" s="140"/>
      <c r="H3" s="141" t="s">
        <v>17</v>
      </c>
      <c r="I3" s="142"/>
      <c r="J3" s="143" t="s">
        <v>18</v>
      </c>
      <c r="K3" s="145" t="s">
        <v>19</v>
      </c>
    </row>
    <row r="4" spans="1:11" ht="14.25" thickBot="1">
      <c r="A4" s="148"/>
      <c r="B4" s="150"/>
      <c r="C4" s="150"/>
      <c r="D4" s="152"/>
      <c r="E4" s="154"/>
      <c r="F4" s="115" t="s">
        <v>20</v>
      </c>
      <c r="G4" s="115" t="s">
        <v>21</v>
      </c>
      <c r="H4" s="26" t="s">
        <v>22</v>
      </c>
      <c r="I4" s="81" t="s">
        <v>23</v>
      </c>
      <c r="J4" s="144"/>
      <c r="K4" s="146"/>
    </row>
    <row r="5" spans="1:11" ht="14.25" thickTop="1">
      <c r="A5" s="33">
        <v>1</v>
      </c>
      <c r="B5" s="27"/>
      <c r="C5" s="28"/>
      <c r="D5" s="9" t="s">
        <v>236</v>
      </c>
      <c r="E5" s="10"/>
      <c r="F5" s="8" t="s">
        <v>4</v>
      </c>
      <c r="G5" s="8" t="s">
        <v>3</v>
      </c>
      <c r="H5" s="11">
        <v>0</v>
      </c>
      <c r="I5" s="12">
        <v>0</v>
      </c>
      <c r="J5" s="136" t="s">
        <v>288</v>
      </c>
      <c r="K5" s="34"/>
    </row>
    <row r="6" spans="1:11" s="43" customFormat="1">
      <c r="A6" s="35">
        <v>2</v>
      </c>
      <c r="B6" s="40" t="s">
        <v>26</v>
      </c>
      <c r="C6" s="41"/>
      <c r="D6" s="20"/>
      <c r="E6" s="21"/>
      <c r="F6" s="19" t="s">
        <v>5</v>
      </c>
      <c r="G6" s="19" t="s">
        <v>3</v>
      </c>
      <c r="H6" s="22">
        <v>0.1</v>
      </c>
      <c r="I6" s="23">
        <f t="shared" ref="I6:I7" si="0">I5+H6</f>
        <v>0.1</v>
      </c>
      <c r="J6" s="42" t="s">
        <v>136</v>
      </c>
      <c r="K6" s="38"/>
    </row>
    <row r="7" spans="1:11" s="43" customFormat="1">
      <c r="A7" s="35">
        <v>3</v>
      </c>
      <c r="B7" s="40" t="s">
        <v>26</v>
      </c>
      <c r="C7" s="41" t="s">
        <v>29</v>
      </c>
      <c r="D7" s="20"/>
      <c r="E7" s="40"/>
      <c r="F7" s="20" t="s">
        <v>4</v>
      </c>
      <c r="G7" s="19" t="s">
        <v>3</v>
      </c>
      <c r="H7" s="22">
        <v>0.2</v>
      </c>
      <c r="I7" s="23">
        <f t="shared" si="0"/>
        <v>0.30000000000000004</v>
      </c>
      <c r="J7" s="32" t="s">
        <v>158</v>
      </c>
      <c r="K7" s="38"/>
    </row>
    <row r="8" spans="1:11" s="43" customFormat="1">
      <c r="A8" s="35">
        <v>4</v>
      </c>
      <c r="B8" s="40" t="s">
        <v>25</v>
      </c>
      <c r="C8" s="41" t="s">
        <v>29</v>
      </c>
      <c r="D8" s="20"/>
      <c r="E8" s="45"/>
      <c r="F8" s="20" t="s">
        <v>5</v>
      </c>
      <c r="G8" s="19" t="s">
        <v>3</v>
      </c>
      <c r="H8" s="22">
        <v>0.6</v>
      </c>
      <c r="I8" s="23">
        <f>I7+H8</f>
        <v>0.9</v>
      </c>
      <c r="J8" s="24"/>
      <c r="K8" s="38"/>
    </row>
    <row r="9" spans="1:11" s="43" customFormat="1" ht="22.5">
      <c r="A9" s="35">
        <v>5</v>
      </c>
      <c r="B9" s="40" t="s">
        <v>26</v>
      </c>
      <c r="C9" s="41" t="s">
        <v>29</v>
      </c>
      <c r="D9" s="20" t="s">
        <v>33</v>
      </c>
      <c r="E9" s="21"/>
      <c r="F9" s="20" t="s">
        <v>4</v>
      </c>
      <c r="G9" s="19" t="s">
        <v>34</v>
      </c>
      <c r="H9" s="22">
        <v>0.6</v>
      </c>
      <c r="I9" s="23">
        <f t="shared" ref="I9:I15" si="1">I8+H9</f>
        <v>1.5</v>
      </c>
      <c r="J9" s="49" t="s">
        <v>157</v>
      </c>
      <c r="K9" s="38"/>
    </row>
    <row r="10" spans="1:11" s="43" customFormat="1">
      <c r="A10" s="35">
        <v>6</v>
      </c>
      <c r="B10" s="40" t="s">
        <v>26</v>
      </c>
      <c r="C10" s="41" t="s">
        <v>29</v>
      </c>
      <c r="D10" s="20" t="s">
        <v>35</v>
      </c>
      <c r="E10" s="21"/>
      <c r="F10" s="20" t="s">
        <v>2</v>
      </c>
      <c r="G10" s="19" t="s">
        <v>37</v>
      </c>
      <c r="H10" s="22">
        <v>1.6</v>
      </c>
      <c r="I10" s="23">
        <f>I9+H10</f>
        <v>3.1</v>
      </c>
      <c r="J10" s="24" t="s">
        <v>38</v>
      </c>
      <c r="K10" s="38"/>
    </row>
    <row r="11" spans="1:11" s="43" customFormat="1">
      <c r="A11" s="35">
        <v>7</v>
      </c>
      <c r="B11" s="40" t="s">
        <v>26</v>
      </c>
      <c r="C11" s="41" t="s">
        <v>29</v>
      </c>
      <c r="D11" s="20" t="s">
        <v>39</v>
      </c>
      <c r="E11" s="21"/>
      <c r="F11" s="20" t="s">
        <v>4</v>
      </c>
      <c r="G11" s="19" t="s">
        <v>37</v>
      </c>
      <c r="H11" s="22">
        <v>4.9000000000000004</v>
      </c>
      <c r="I11" s="23">
        <f>I10+H11</f>
        <v>8</v>
      </c>
      <c r="J11" s="24" t="s">
        <v>234</v>
      </c>
      <c r="K11" s="38"/>
    </row>
    <row r="12" spans="1:11" s="43" customFormat="1">
      <c r="A12" s="35">
        <v>8</v>
      </c>
      <c r="B12" s="40" t="s">
        <v>27</v>
      </c>
      <c r="C12" s="41" t="s">
        <v>29</v>
      </c>
      <c r="D12" s="20" t="s">
        <v>40</v>
      </c>
      <c r="E12" s="21"/>
      <c r="F12" s="20" t="s">
        <v>5</v>
      </c>
      <c r="G12" s="19" t="s">
        <v>37</v>
      </c>
      <c r="H12" s="22">
        <v>0.6</v>
      </c>
      <c r="I12" s="23">
        <f t="shared" si="1"/>
        <v>8.6</v>
      </c>
      <c r="J12" s="24"/>
      <c r="K12" s="38"/>
    </row>
    <row r="13" spans="1:11" s="43" customFormat="1" ht="22.5">
      <c r="A13" s="35">
        <v>9</v>
      </c>
      <c r="B13" s="95" t="s">
        <v>160</v>
      </c>
      <c r="C13" s="41" t="s">
        <v>10</v>
      </c>
      <c r="D13" s="20" t="s">
        <v>162</v>
      </c>
      <c r="E13" s="21"/>
      <c r="F13" s="20" t="s">
        <v>81</v>
      </c>
      <c r="G13" s="19" t="s">
        <v>37</v>
      </c>
      <c r="H13" s="22">
        <v>2.1</v>
      </c>
      <c r="I13" s="23">
        <f>I12+H13</f>
        <v>10.7</v>
      </c>
      <c r="J13" s="32" t="s">
        <v>215</v>
      </c>
      <c r="K13" s="38"/>
    </row>
    <row r="14" spans="1:11" s="43" customFormat="1" ht="22.5">
      <c r="A14" s="35">
        <v>10</v>
      </c>
      <c r="B14" s="40" t="s">
        <v>26</v>
      </c>
      <c r="C14" s="41" t="s">
        <v>29</v>
      </c>
      <c r="D14" s="20" t="s">
        <v>42</v>
      </c>
      <c r="E14" s="21"/>
      <c r="F14" s="20" t="s">
        <v>4</v>
      </c>
      <c r="G14" s="19" t="s">
        <v>37</v>
      </c>
      <c r="H14" s="22">
        <v>39</v>
      </c>
      <c r="I14" s="23">
        <f>I13+H14</f>
        <v>49.7</v>
      </c>
      <c r="J14" s="32" t="s">
        <v>295</v>
      </c>
      <c r="K14" s="38"/>
    </row>
    <row r="15" spans="1:11" s="43" customFormat="1" ht="22.5">
      <c r="A15" s="35">
        <v>11</v>
      </c>
      <c r="B15" s="40" t="s">
        <v>26</v>
      </c>
      <c r="C15" s="41" t="s">
        <v>29</v>
      </c>
      <c r="D15" s="20" t="s">
        <v>43</v>
      </c>
      <c r="E15" s="21"/>
      <c r="F15" s="20" t="s">
        <v>5</v>
      </c>
      <c r="G15" s="19" t="s">
        <v>3</v>
      </c>
      <c r="H15" s="22">
        <v>1.6</v>
      </c>
      <c r="I15" s="23">
        <f t="shared" si="1"/>
        <v>51.300000000000004</v>
      </c>
      <c r="J15" s="32" t="s">
        <v>216</v>
      </c>
      <c r="K15" s="38"/>
    </row>
    <row r="16" spans="1:11" s="43" customFormat="1">
      <c r="A16" s="35">
        <v>12</v>
      </c>
      <c r="B16" s="40" t="s">
        <v>26</v>
      </c>
      <c r="C16" s="41" t="s">
        <v>29</v>
      </c>
      <c r="D16" s="20" t="s">
        <v>45</v>
      </c>
      <c r="E16" s="21"/>
      <c r="F16" s="20" t="s">
        <v>2</v>
      </c>
      <c r="G16" s="19" t="s">
        <v>44</v>
      </c>
      <c r="H16" s="22">
        <v>1.2</v>
      </c>
      <c r="I16" s="23">
        <f>I15+H16</f>
        <v>52.500000000000007</v>
      </c>
      <c r="J16" s="24"/>
      <c r="K16" s="38"/>
    </row>
    <row r="17" spans="1:11" s="43" customFormat="1" ht="22.5">
      <c r="A17" s="35">
        <v>13</v>
      </c>
      <c r="B17" s="40" t="s">
        <v>46</v>
      </c>
      <c r="C17" s="41"/>
      <c r="D17" s="20"/>
      <c r="E17" s="21"/>
      <c r="F17" s="20" t="s">
        <v>4</v>
      </c>
      <c r="G17" s="19" t="s">
        <v>47</v>
      </c>
      <c r="H17" s="22">
        <v>2.4</v>
      </c>
      <c r="I17" s="23">
        <f t="shared" ref="I17:I67" si="2">I16+H17</f>
        <v>54.900000000000006</v>
      </c>
      <c r="J17" s="32" t="s">
        <v>239</v>
      </c>
      <c r="K17" s="38"/>
    </row>
    <row r="18" spans="1:11" s="43" customFormat="1" ht="22.5">
      <c r="A18" s="35">
        <v>14</v>
      </c>
      <c r="B18" s="40" t="s">
        <v>24</v>
      </c>
      <c r="C18" s="41" t="s">
        <v>29</v>
      </c>
      <c r="D18" s="20" t="s">
        <v>49</v>
      </c>
      <c r="E18" s="21"/>
      <c r="F18" s="20" t="s">
        <v>5</v>
      </c>
      <c r="G18" s="19" t="s">
        <v>231</v>
      </c>
      <c r="H18" s="22">
        <v>3.7</v>
      </c>
      <c r="I18" s="23">
        <f t="shared" si="2"/>
        <v>58.600000000000009</v>
      </c>
      <c r="J18" s="32" t="s">
        <v>163</v>
      </c>
      <c r="K18" s="38"/>
    </row>
    <row r="19" spans="1:11" s="43" customFormat="1">
      <c r="A19" s="35">
        <v>15</v>
      </c>
      <c r="B19" s="40" t="s">
        <v>25</v>
      </c>
      <c r="C19" s="41"/>
      <c r="D19" s="20"/>
      <c r="E19" s="21"/>
      <c r="F19" s="20" t="s">
        <v>5</v>
      </c>
      <c r="G19" s="19" t="s">
        <v>3</v>
      </c>
      <c r="H19" s="22">
        <v>1.9</v>
      </c>
      <c r="I19" s="23">
        <f t="shared" si="2"/>
        <v>60.500000000000007</v>
      </c>
      <c r="J19" s="24" t="s">
        <v>217</v>
      </c>
      <c r="K19" s="38"/>
    </row>
    <row r="20" spans="1:11" s="43" customFormat="1">
      <c r="A20" s="35">
        <v>16</v>
      </c>
      <c r="B20" s="40" t="s">
        <v>26</v>
      </c>
      <c r="C20" s="41" t="s">
        <v>29</v>
      </c>
      <c r="D20" s="20"/>
      <c r="E20" s="21"/>
      <c r="F20" s="20" t="s">
        <v>4</v>
      </c>
      <c r="G20" s="19" t="s">
        <v>3</v>
      </c>
      <c r="H20" s="22">
        <v>0.1</v>
      </c>
      <c r="I20" s="23">
        <f>I19+H20</f>
        <v>60.600000000000009</v>
      </c>
      <c r="J20" s="24"/>
      <c r="K20" s="38"/>
    </row>
    <row r="21" spans="1:11" s="43" customFormat="1">
      <c r="A21" s="35">
        <v>17</v>
      </c>
      <c r="B21" s="40" t="s">
        <v>24</v>
      </c>
      <c r="C21" s="41"/>
      <c r="D21" s="20"/>
      <c r="E21" s="21"/>
      <c r="F21" s="20" t="s">
        <v>5</v>
      </c>
      <c r="G21" s="19" t="s">
        <v>3</v>
      </c>
      <c r="H21" s="22">
        <v>0.7</v>
      </c>
      <c r="I21" s="23">
        <f>I20+H21</f>
        <v>61.300000000000011</v>
      </c>
      <c r="J21" s="24" t="s">
        <v>241</v>
      </c>
      <c r="K21" s="38"/>
    </row>
    <row r="22" spans="1:11" s="43" customFormat="1">
      <c r="A22" s="35">
        <v>18</v>
      </c>
      <c r="B22" s="95" t="s">
        <v>28</v>
      </c>
      <c r="C22" s="41"/>
      <c r="D22" s="20"/>
      <c r="E22" s="21"/>
      <c r="F22" s="20" t="s">
        <v>7</v>
      </c>
      <c r="G22" s="19" t="s">
        <v>3</v>
      </c>
      <c r="H22" s="22">
        <v>0.1</v>
      </c>
      <c r="I22" s="23">
        <f>I21+H22</f>
        <v>61.400000000000013</v>
      </c>
      <c r="J22" s="32" t="s">
        <v>240</v>
      </c>
      <c r="K22" s="38"/>
    </row>
    <row r="23" spans="1:11" s="43" customFormat="1" ht="22.5">
      <c r="A23" s="36">
        <v>19</v>
      </c>
      <c r="B23" s="29" t="s">
        <v>26</v>
      </c>
      <c r="C23" s="30" t="s">
        <v>29</v>
      </c>
      <c r="D23" s="18" t="s">
        <v>133</v>
      </c>
      <c r="E23" s="15"/>
      <c r="F23" s="14" t="s">
        <v>11</v>
      </c>
      <c r="G23" s="13" t="s">
        <v>50</v>
      </c>
      <c r="H23" s="16">
        <v>0.3</v>
      </c>
      <c r="I23" s="17">
        <f>I22+H23</f>
        <v>61.70000000000001</v>
      </c>
      <c r="J23" s="77" t="s">
        <v>289</v>
      </c>
      <c r="K23" s="37">
        <v>61.7</v>
      </c>
    </row>
    <row r="24" spans="1:11" s="43" customFormat="1">
      <c r="A24" s="35">
        <v>20</v>
      </c>
      <c r="B24" s="40" t="s">
        <v>26</v>
      </c>
      <c r="C24" s="41" t="s">
        <v>29</v>
      </c>
      <c r="D24" s="20" t="s">
        <v>51</v>
      </c>
      <c r="E24" s="21"/>
      <c r="F24" s="20" t="s">
        <v>54</v>
      </c>
      <c r="G24" s="19" t="s">
        <v>52</v>
      </c>
      <c r="H24" s="22">
        <v>0</v>
      </c>
      <c r="I24" s="23">
        <f t="shared" si="2"/>
        <v>61.70000000000001</v>
      </c>
      <c r="J24" s="24" t="s">
        <v>218</v>
      </c>
      <c r="K24" s="38"/>
    </row>
    <row r="25" spans="1:11" s="43" customFormat="1" ht="33.75">
      <c r="A25" s="35">
        <v>21</v>
      </c>
      <c r="B25" s="40" t="s">
        <v>26</v>
      </c>
      <c r="C25" s="41" t="s">
        <v>29</v>
      </c>
      <c r="D25" s="20" t="s">
        <v>243</v>
      </c>
      <c r="E25" s="21"/>
      <c r="F25" s="20" t="s">
        <v>2</v>
      </c>
      <c r="G25" s="19" t="s">
        <v>242</v>
      </c>
      <c r="H25" s="22">
        <v>0.1</v>
      </c>
      <c r="I25" s="23">
        <f t="shared" si="2"/>
        <v>61.800000000000011</v>
      </c>
      <c r="J25" s="49" t="s">
        <v>244</v>
      </c>
      <c r="K25" s="38"/>
    </row>
    <row r="26" spans="1:11" s="43" customFormat="1" ht="22.5">
      <c r="A26" s="35">
        <v>22</v>
      </c>
      <c r="B26" s="40" t="s">
        <v>25</v>
      </c>
      <c r="C26" s="41" t="s">
        <v>29</v>
      </c>
      <c r="D26" s="20" t="s">
        <v>57</v>
      </c>
      <c r="E26" s="21"/>
      <c r="F26" s="20" t="s">
        <v>5</v>
      </c>
      <c r="G26" s="19" t="s">
        <v>58</v>
      </c>
      <c r="H26" s="22">
        <v>10.1</v>
      </c>
      <c r="I26" s="23">
        <f t="shared" si="2"/>
        <v>71.900000000000006</v>
      </c>
      <c r="J26" s="32" t="s">
        <v>166</v>
      </c>
      <c r="K26" s="38"/>
    </row>
    <row r="27" spans="1:11" s="43" customFormat="1">
      <c r="A27" s="35">
        <v>23</v>
      </c>
      <c r="B27" s="40" t="s">
        <v>26</v>
      </c>
      <c r="C27" s="41" t="s">
        <v>29</v>
      </c>
      <c r="D27" s="20" t="s">
        <v>59</v>
      </c>
      <c r="E27" s="21"/>
      <c r="F27" s="20" t="s">
        <v>4</v>
      </c>
      <c r="G27" s="19" t="s">
        <v>60</v>
      </c>
      <c r="H27" s="22">
        <v>0.6</v>
      </c>
      <c r="I27" s="23">
        <f t="shared" si="2"/>
        <v>72.5</v>
      </c>
      <c r="J27" s="24" t="s">
        <v>219</v>
      </c>
      <c r="K27" s="38"/>
    </row>
    <row r="28" spans="1:11" s="43" customFormat="1">
      <c r="A28" s="35">
        <v>24</v>
      </c>
      <c r="B28" s="40" t="s">
        <v>24</v>
      </c>
      <c r="C28" s="41" t="s">
        <v>29</v>
      </c>
      <c r="D28" s="20" t="s">
        <v>61</v>
      </c>
      <c r="E28" s="21"/>
      <c r="F28" s="20" t="s">
        <v>5</v>
      </c>
      <c r="G28" s="19" t="s">
        <v>62</v>
      </c>
      <c r="H28" s="22">
        <v>0.6</v>
      </c>
      <c r="I28" s="23">
        <f t="shared" si="2"/>
        <v>73.099999999999994</v>
      </c>
      <c r="J28" s="32" t="s">
        <v>245</v>
      </c>
      <c r="K28" s="38"/>
    </row>
    <row r="29" spans="1:11" s="43" customFormat="1" ht="22.5">
      <c r="A29" s="35">
        <v>25</v>
      </c>
      <c r="B29" s="40" t="s">
        <v>26</v>
      </c>
      <c r="C29" s="41" t="s">
        <v>29</v>
      </c>
      <c r="D29" s="20" t="s">
        <v>220</v>
      </c>
      <c r="E29" s="21"/>
      <c r="F29" s="20" t="s">
        <v>4</v>
      </c>
      <c r="G29" s="19" t="s">
        <v>167</v>
      </c>
      <c r="H29" s="22">
        <v>12.6</v>
      </c>
      <c r="I29" s="23">
        <f t="shared" si="2"/>
        <v>85.699999999999989</v>
      </c>
      <c r="J29" s="32" t="s">
        <v>221</v>
      </c>
      <c r="K29" s="38"/>
    </row>
    <row r="30" spans="1:11" s="43" customFormat="1" ht="22.5">
      <c r="A30" s="35">
        <v>26</v>
      </c>
      <c r="B30" s="40" t="s">
        <v>27</v>
      </c>
      <c r="C30" s="41"/>
      <c r="D30" s="20"/>
      <c r="E30" s="45"/>
      <c r="F30" s="20" t="s">
        <v>7</v>
      </c>
      <c r="G30" s="19" t="s">
        <v>3</v>
      </c>
      <c r="H30" s="22">
        <v>2.7</v>
      </c>
      <c r="I30" s="23">
        <f t="shared" si="2"/>
        <v>88.399999999999991</v>
      </c>
      <c r="J30" s="49" t="s">
        <v>222</v>
      </c>
      <c r="K30" s="38"/>
    </row>
    <row r="31" spans="1:11" s="43" customFormat="1">
      <c r="A31" s="35">
        <v>27</v>
      </c>
      <c r="B31" s="95" t="s">
        <v>120</v>
      </c>
      <c r="C31" s="41" t="s">
        <v>10</v>
      </c>
      <c r="D31" s="20" t="s">
        <v>64</v>
      </c>
      <c r="E31" s="21"/>
      <c r="F31" s="20" t="s">
        <v>81</v>
      </c>
      <c r="G31" s="19" t="s">
        <v>65</v>
      </c>
      <c r="H31" s="22">
        <v>0.1</v>
      </c>
      <c r="I31" s="23">
        <f t="shared" si="2"/>
        <v>88.499999999999986</v>
      </c>
      <c r="J31" s="24" t="s">
        <v>223</v>
      </c>
      <c r="K31" s="38"/>
    </row>
    <row r="32" spans="1:11" s="43" customFormat="1" ht="22.5">
      <c r="A32" s="35">
        <v>28</v>
      </c>
      <c r="B32" s="40" t="s">
        <v>24</v>
      </c>
      <c r="C32" s="41"/>
      <c r="D32" s="20"/>
      <c r="E32" s="25" t="s">
        <v>0</v>
      </c>
      <c r="F32" s="20" t="s">
        <v>5</v>
      </c>
      <c r="G32" s="19" t="s">
        <v>3</v>
      </c>
      <c r="H32" s="22">
        <v>0.1</v>
      </c>
      <c r="I32" s="23">
        <f t="shared" si="2"/>
        <v>88.59999999999998</v>
      </c>
      <c r="J32" s="32" t="s">
        <v>224</v>
      </c>
      <c r="K32" s="38"/>
    </row>
    <row r="33" spans="1:11" s="43" customFormat="1">
      <c r="A33" s="35">
        <v>29</v>
      </c>
      <c r="B33" s="40" t="s">
        <v>66</v>
      </c>
      <c r="C33" s="41"/>
      <c r="D33" s="20"/>
      <c r="E33" s="6" t="s">
        <v>0</v>
      </c>
      <c r="F33" s="20" t="s">
        <v>4</v>
      </c>
      <c r="G33" s="19" t="s">
        <v>3</v>
      </c>
      <c r="H33" s="22">
        <v>0.1</v>
      </c>
      <c r="I33" s="23">
        <f t="shared" si="2"/>
        <v>88.699999999999974</v>
      </c>
      <c r="J33" s="24" t="s">
        <v>156</v>
      </c>
      <c r="K33" s="38"/>
    </row>
    <row r="34" spans="1:11" s="43" customFormat="1">
      <c r="A34" s="35">
        <v>30</v>
      </c>
      <c r="B34" s="95" t="s">
        <v>28</v>
      </c>
      <c r="C34" s="41" t="s">
        <v>29</v>
      </c>
      <c r="D34" s="20" t="s">
        <v>169</v>
      </c>
      <c r="E34" s="21"/>
      <c r="F34" s="20" t="s">
        <v>2</v>
      </c>
      <c r="G34" s="19" t="s">
        <v>68</v>
      </c>
      <c r="H34" s="22">
        <v>0.4</v>
      </c>
      <c r="I34" s="23">
        <f t="shared" si="2"/>
        <v>89.09999999999998</v>
      </c>
      <c r="J34" s="24" t="s">
        <v>170</v>
      </c>
      <c r="K34" s="38"/>
    </row>
    <row r="35" spans="1:11" s="43" customFormat="1" ht="22.5">
      <c r="A35" s="35">
        <v>31</v>
      </c>
      <c r="B35" s="40" t="s">
        <v>26</v>
      </c>
      <c r="C35" s="41" t="s">
        <v>10</v>
      </c>
      <c r="D35" s="20" t="s">
        <v>168</v>
      </c>
      <c r="E35" s="21"/>
      <c r="F35" s="20" t="s">
        <v>2</v>
      </c>
      <c r="G35" s="19" t="s">
        <v>171</v>
      </c>
      <c r="H35" s="22">
        <v>5.9</v>
      </c>
      <c r="I35" s="23">
        <f t="shared" si="2"/>
        <v>94.999999999999986</v>
      </c>
      <c r="J35" s="32" t="s">
        <v>225</v>
      </c>
      <c r="K35" s="38"/>
    </row>
    <row r="36" spans="1:11" s="43" customFormat="1" ht="22.5">
      <c r="A36" s="35">
        <v>32</v>
      </c>
      <c r="B36" s="40" t="s">
        <v>26</v>
      </c>
      <c r="C36" s="41" t="s">
        <v>29</v>
      </c>
      <c r="D36" s="20" t="s">
        <v>69</v>
      </c>
      <c r="E36" s="21"/>
      <c r="F36" s="20" t="s">
        <v>4</v>
      </c>
      <c r="G36" s="19" t="s">
        <v>70</v>
      </c>
      <c r="H36" s="22">
        <v>0.3</v>
      </c>
      <c r="I36" s="23">
        <f t="shared" si="2"/>
        <v>95.299999999999983</v>
      </c>
      <c r="J36" s="32" t="s">
        <v>296</v>
      </c>
      <c r="K36" s="38"/>
    </row>
    <row r="37" spans="1:11" s="43" customFormat="1">
      <c r="A37" s="35">
        <v>33</v>
      </c>
      <c r="B37" s="40" t="s">
        <v>26</v>
      </c>
      <c r="C37" s="41" t="s">
        <v>29</v>
      </c>
      <c r="D37" s="20" t="s">
        <v>71</v>
      </c>
      <c r="E37" s="21"/>
      <c r="F37" s="20" t="s">
        <v>5</v>
      </c>
      <c r="G37" s="19" t="s">
        <v>3</v>
      </c>
      <c r="H37" s="22">
        <v>0.6</v>
      </c>
      <c r="I37" s="23">
        <f t="shared" si="2"/>
        <v>95.899999999999977</v>
      </c>
      <c r="J37" s="24" t="s">
        <v>226</v>
      </c>
      <c r="K37" s="38"/>
    </row>
    <row r="38" spans="1:11" s="43" customFormat="1">
      <c r="A38" s="35">
        <v>34</v>
      </c>
      <c r="B38" s="40" t="s">
        <v>26</v>
      </c>
      <c r="C38" s="41" t="s">
        <v>29</v>
      </c>
      <c r="D38" s="20" t="s">
        <v>72</v>
      </c>
      <c r="E38" s="21"/>
      <c r="F38" s="20" t="s">
        <v>2</v>
      </c>
      <c r="G38" s="19" t="s">
        <v>73</v>
      </c>
      <c r="H38" s="22">
        <v>10.199999999999999</v>
      </c>
      <c r="I38" s="23">
        <f t="shared" si="2"/>
        <v>106.09999999999998</v>
      </c>
      <c r="J38" s="24" t="s">
        <v>227</v>
      </c>
      <c r="K38" s="38"/>
    </row>
    <row r="39" spans="1:11" s="43" customFormat="1" ht="22.5">
      <c r="A39" s="35">
        <v>35</v>
      </c>
      <c r="B39" s="40" t="s">
        <v>26</v>
      </c>
      <c r="C39" s="41" t="s">
        <v>29</v>
      </c>
      <c r="D39" s="20" t="s">
        <v>74</v>
      </c>
      <c r="E39" s="21"/>
      <c r="F39" s="20" t="s">
        <v>2</v>
      </c>
      <c r="G39" s="19" t="s">
        <v>173</v>
      </c>
      <c r="H39" s="22">
        <v>4.3</v>
      </c>
      <c r="I39" s="23">
        <f t="shared" si="2"/>
        <v>110.39999999999998</v>
      </c>
      <c r="J39" s="32" t="s">
        <v>228</v>
      </c>
      <c r="K39" s="38"/>
    </row>
    <row r="40" spans="1:11" s="43" customFormat="1" ht="22.5">
      <c r="A40" s="36">
        <v>36</v>
      </c>
      <c r="B40" s="29" t="s">
        <v>55</v>
      </c>
      <c r="C40" s="30"/>
      <c r="D40" s="18" t="s">
        <v>85</v>
      </c>
      <c r="E40" s="15"/>
      <c r="F40" s="14" t="s">
        <v>75</v>
      </c>
      <c r="G40" s="13" t="s">
        <v>3</v>
      </c>
      <c r="H40" s="16">
        <v>0.6</v>
      </c>
      <c r="I40" s="17">
        <f t="shared" si="2"/>
        <v>110.99999999999997</v>
      </c>
      <c r="J40" s="77" t="s">
        <v>290</v>
      </c>
      <c r="K40" s="137">
        <f>I40-I23</f>
        <v>49.299999999999962</v>
      </c>
    </row>
    <row r="41" spans="1:11" s="43" customFormat="1">
      <c r="A41" s="35">
        <v>37</v>
      </c>
      <c r="B41" s="40" t="s">
        <v>76</v>
      </c>
      <c r="C41" s="41"/>
      <c r="D41" s="20"/>
      <c r="E41" s="21"/>
      <c r="F41" s="20" t="s">
        <v>2</v>
      </c>
      <c r="G41" s="19" t="s">
        <v>3</v>
      </c>
      <c r="H41" s="22">
        <v>0.6</v>
      </c>
      <c r="I41" s="23">
        <f t="shared" ref="I41:I46" si="3">I40+H41</f>
        <v>111.59999999999997</v>
      </c>
      <c r="J41" s="24"/>
      <c r="K41" s="38"/>
    </row>
    <row r="42" spans="1:11" s="43" customFormat="1">
      <c r="A42" s="35">
        <v>38</v>
      </c>
      <c r="B42" s="40" t="s">
        <v>26</v>
      </c>
      <c r="C42" s="41" t="s">
        <v>29</v>
      </c>
      <c r="D42" s="20" t="s">
        <v>247</v>
      </c>
      <c r="E42" s="21"/>
      <c r="F42" s="20" t="s">
        <v>2</v>
      </c>
      <c r="G42" s="19" t="s">
        <v>249</v>
      </c>
      <c r="H42" s="22">
        <v>1</v>
      </c>
      <c r="I42" s="23">
        <f t="shared" si="3"/>
        <v>112.59999999999997</v>
      </c>
      <c r="J42" s="24"/>
      <c r="K42" s="38"/>
    </row>
    <row r="43" spans="1:11" s="43" customFormat="1">
      <c r="A43" s="35">
        <v>39</v>
      </c>
      <c r="B43" s="40" t="s">
        <v>26</v>
      </c>
      <c r="C43" s="41" t="s">
        <v>29</v>
      </c>
      <c r="D43" s="20" t="s">
        <v>248</v>
      </c>
      <c r="E43" s="21"/>
      <c r="F43" s="20" t="s">
        <v>2</v>
      </c>
      <c r="G43" s="19" t="s">
        <v>250</v>
      </c>
      <c r="H43" s="22">
        <v>0.1</v>
      </c>
      <c r="I43" s="23">
        <f t="shared" si="3"/>
        <v>112.69999999999996</v>
      </c>
      <c r="J43" s="24"/>
      <c r="K43" s="38"/>
    </row>
    <row r="44" spans="1:11" s="43" customFormat="1">
      <c r="A44" s="35">
        <v>40</v>
      </c>
      <c r="B44" s="40" t="s">
        <v>251</v>
      </c>
      <c r="C44" s="41" t="s">
        <v>252</v>
      </c>
      <c r="D44" s="20" t="s">
        <v>253</v>
      </c>
      <c r="E44" s="21"/>
      <c r="F44" s="20" t="s">
        <v>2</v>
      </c>
      <c r="G44" s="19" t="s">
        <v>254</v>
      </c>
      <c r="H44" s="22">
        <v>2.4</v>
      </c>
      <c r="I44" s="23">
        <f t="shared" si="3"/>
        <v>115.09999999999997</v>
      </c>
      <c r="J44" s="24"/>
      <c r="K44" s="38"/>
    </row>
    <row r="45" spans="1:11" s="43" customFormat="1">
      <c r="A45" s="35">
        <v>41</v>
      </c>
      <c r="B45" s="40" t="s">
        <v>26</v>
      </c>
      <c r="C45" s="41" t="s">
        <v>29</v>
      </c>
      <c r="D45" s="20" t="s">
        <v>255</v>
      </c>
      <c r="E45" s="21"/>
      <c r="F45" s="20" t="s">
        <v>2</v>
      </c>
      <c r="G45" s="19" t="s">
        <v>250</v>
      </c>
      <c r="H45" s="22">
        <v>7.3</v>
      </c>
      <c r="I45" s="23">
        <f t="shared" si="3"/>
        <v>122.39999999999996</v>
      </c>
      <c r="J45" s="24"/>
      <c r="K45" s="38"/>
    </row>
    <row r="46" spans="1:11" s="43" customFormat="1">
      <c r="A46" s="35">
        <v>42</v>
      </c>
      <c r="B46" s="95" t="s">
        <v>160</v>
      </c>
      <c r="C46" s="41" t="s">
        <v>29</v>
      </c>
      <c r="D46" s="20" t="s">
        <v>77</v>
      </c>
      <c r="E46" s="21"/>
      <c r="F46" s="20" t="s">
        <v>81</v>
      </c>
      <c r="G46" s="19" t="s">
        <v>78</v>
      </c>
      <c r="H46" s="22">
        <v>2.1</v>
      </c>
      <c r="I46" s="23">
        <f t="shared" si="3"/>
        <v>124.49999999999996</v>
      </c>
      <c r="J46" s="32"/>
      <c r="K46" s="38"/>
    </row>
    <row r="47" spans="1:11" s="43" customFormat="1" ht="22.5">
      <c r="A47" s="35">
        <v>43</v>
      </c>
      <c r="B47" s="40" t="s">
        <v>27</v>
      </c>
      <c r="C47" s="41" t="s">
        <v>29</v>
      </c>
      <c r="D47" s="20" t="s">
        <v>80</v>
      </c>
      <c r="E47" s="21"/>
      <c r="F47" s="20" t="s">
        <v>81</v>
      </c>
      <c r="G47" s="19" t="s">
        <v>79</v>
      </c>
      <c r="H47" s="22">
        <v>1</v>
      </c>
      <c r="I47" s="23">
        <f t="shared" si="2"/>
        <v>125.49999999999996</v>
      </c>
      <c r="J47" s="32" t="s">
        <v>256</v>
      </c>
      <c r="K47" s="38"/>
    </row>
    <row r="48" spans="1:11" s="43" customFormat="1">
      <c r="A48" s="35">
        <v>44</v>
      </c>
      <c r="B48" s="40" t="s">
        <v>27</v>
      </c>
      <c r="C48" s="41"/>
      <c r="D48" s="20"/>
      <c r="E48" s="21"/>
      <c r="F48" s="20" t="s">
        <v>7</v>
      </c>
      <c r="G48" s="19" t="s">
        <v>3</v>
      </c>
      <c r="H48" s="22">
        <v>1.6</v>
      </c>
      <c r="I48" s="23">
        <f t="shared" si="2"/>
        <v>127.09999999999995</v>
      </c>
      <c r="J48" s="24" t="s">
        <v>175</v>
      </c>
      <c r="K48" s="38"/>
    </row>
    <row r="49" spans="1:12" s="43" customFormat="1" ht="22.5">
      <c r="A49" s="35">
        <v>45</v>
      </c>
      <c r="B49" s="40" t="s">
        <v>25</v>
      </c>
      <c r="C49" s="41" t="s">
        <v>29</v>
      </c>
      <c r="D49" s="20" t="s">
        <v>177</v>
      </c>
      <c r="E49" s="46"/>
      <c r="F49" s="20" t="s">
        <v>4</v>
      </c>
      <c r="G49" s="19" t="s">
        <v>68</v>
      </c>
      <c r="H49" s="22">
        <v>0.4</v>
      </c>
      <c r="I49" s="23">
        <f>I48+H49</f>
        <v>127.49999999999996</v>
      </c>
      <c r="J49" s="32" t="s">
        <v>257</v>
      </c>
      <c r="K49" s="38"/>
    </row>
    <row r="50" spans="1:12" s="43" customFormat="1">
      <c r="A50" s="35">
        <v>46</v>
      </c>
      <c r="B50" s="40" t="s">
        <v>26</v>
      </c>
      <c r="C50" s="41" t="s">
        <v>29</v>
      </c>
      <c r="D50" s="20" t="s">
        <v>82</v>
      </c>
      <c r="E50" s="21"/>
      <c r="F50" s="20" t="s">
        <v>5</v>
      </c>
      <c r="G50" s="19" t="s">
        <v>3</v>
      </c>
      <c r="H50" s="22">
        <v>5</v>
      </c>
      <c r="I50" s="23">
        <f>I49+H50</f>
        <v>132.49999999999994</v>
      </c>
      <c r="J50" s="24" t="s">
        <v>179</v>
      </c>
      <c r="K50" s="38"/>
    </row>
    <row r="51" spans="1:12" s="43" customFormat="1">
      <c r="A51" s="35">
        <v>47</v>
      </c>
      <c r="B51" s="40" t="s">
        <v>25</v>
      </c>
      <c r="C51" s="41"/>
      <c r="D51" s="20"/>
      <c r="E51" s="21"/>
      <c r="F51" s="20" t="s">
        <v>4</v>
      </c>
      <c r="G51" s="19" t="s">
        <v>3</v>
      </c>
      <c r="H51" s="22">
        <v>0.3</v>
      </c>
      <c r="I51" s="23">
        <f>I50+H51</f>
        <v>132.79999999999995</v>
      </c>
      <c r="J51" s="24" t="s">
        <v>178</v>
      </c>
      <c r="K51" s="38"/>
    </row>
    <row r="52" spans="1:12" s="43" customFormat="1">
      <c r="A52" s="35">
        <v>48</v>
      </c>
      <c r="B52" s="40" t="s">
        <v>26</v>
      </c>
      <c r="C52" s="41" t="s">
        <v>29</v>
      </c>
      <c r="D52" s="20" t="s">
        <v>258</v>
      </c>
      <c r="E52" s="21"/>
      <c r="F52" s="20" t="s">
        <v>4</v>
      </c>
      <c r="G52" s="19" t="s">
        <v>3</v>
      </c>
      <c r="H52" s="22">
        <v>0.9</v>
      </c>
      <c r="I52" s="23">
        <f>I51+H52</f>
        <v>133.69999999999996</v>
      </c>
      <c r="J52" s="24" t="s">
        <v>181</v>
      </c>
      <c r="K52" s="38"/>
    </row>
    <row r="53" spans="1:12" s="43" customFormat="1" ht="33.75">
      <c r="A53" s="36">
        <v>49</v>
      </c>
      <c r="B53" s="29" t="s">
        <v>55</v>
      </c>
      <c r="C53" s="30"/>
      <c r="D53" s="18" t="s">
        <v>83</v>
      </c>
      <c r="E53" s="15"/>
      <c r="F53" s="14" t="s">
        <v>180</v>
      </c>
      <c r="G53" s="13" t="s">
        <v>3</v>
      </c>
      <c r="H53" s="16">
        <v>0.1</v>
      </c>
      <c r="I53" s="17">
        <f t="shared" si="2"/>
        <v>133.79999999999995</v>
      </c>
      <c r="J53" s="77" t="s">
        <v>278</v>
      </c>
      <c r="K53" s="37"/>
    </row>
    <row r="54" spans="1:12" s="43" customFormat="1">
      <c r="A54" s="35">
        <v>50</v>
      </c>
      <c r="B54" s="95" t="s">
        <v>28</v>
      </c>
      <c r="C54" s="41"/>
      <c r="D54" s="20"/>
      <c r="E54" s="21"/>
      <c r="F54" s="20" t="s">
        <v>7</v>
      </c>
      <c r="G54" s="19" t="s">
        <v>68</v>
      </c>
      <c r="H54" s="22">
        <v>0.8</v>
      </c>
      <c r="I54" s="23">
        <f t="shared" si="2"/>
        <v>134.59999999999997</v>
      </c>
      <c r="J54" s="24" t="s">
        <v>259</v>
      </c>
      <c r="K54" s="38"/>
    </row>
    <row r="55" spans="1:12" s="43" customFormat="1">
      <c r="A55" s="36">
        <v>51</v>
      </c>
      <c r="B55" s="29" t="s">
        <v>55</v>
      </c>
      <c r="C55" s="30"/>
      <c r="D55" s="47" t="s">
        <v>84</v>
      </c>
      <c r="E55" s="15"/>
      <c r="F55" s="14" t="s">
        <v>11</v>
      </c>
      <c r="G55" s="13" t="s">
        <v>68</v>
      </c>
      <c r="H55" s="16">
        <v>16.899999999999999</v>
      </c>
      <c r="I55" s="17">
        <f>I54+H55</f>
        <v>151.49999999999997</v>
      </c>
      <c r="J55" s="135" t="s">
        <v>291</v>
      </c>
      <c r="K55" s="137">
        <f>I55-I40</f>
        <v>40.5</v>
      </c>
    </row>
    <row r="56" spans="1:12" s="43" customFormat="1">
      <c r="A56" s="35">
        <v>52</v>
      </c>
      <c r="B56" s="40" t="s">
        <v>120</v>
      </c>
      <c r="C56" s="41" t="s">
        <v>10</v>
      </c>
      <c r="D56" s="20" t="s">
        <v>182</v>
      </c>
      <c r="E56" s="21"/>
      <c r="F56" s="20" t="s">
        <v>81</v>
      </c>
      <c r="G56" s="19" t="s">
        <v>68</v>
      </c>
      <c r="H56" s="22">
        <v>11.3</v>
      </c>
      <c r="I56" s="23">
        <f>I55+H56</f>
        <v>162.79999999999998</v>
      </c>
      <c r="J56" s="48" t="s">
        <v>184</v>
      </c>
      <c r="K56" s="38"/>
    </row>
    <row r="57" spans="1:12" s="43" customFormat="1">
      <c r="A57" s="35">
        <v>53</v>
      </c>
      <c r="B57" s="40" t="s">
        <v>66</v>
      </c>
      <c r="C57" s="41" t="s">
        <v>10</v>
      </c>
      <c r="D57" s="20" t="s">
        <v>90</v>
      </c>
      <c r="E57" s="21"/>
      <c r="F57" s="20" t="s">
        <v>4</v>
      </c>
      <c r="G57" s="19" t="s">
        <v>89</v>
      </c>
      <c r="H57" s="22">
        <v>0.9</v>
      </c>
      <c r="I57" s="23">
        <f>I56+H57</f>
        <v>163.69999999999999</v>
      </c>
      <c r="J57" s="24" t="s">
        <v>185</v>
      </c>
      <c r="K57" s="38"/>
    </row>
    <row r="58" spans="1:12" s="43" customFormat="1">
      <c r="A58" s="35">
        <v>54</v>
      </c>
      <c r="B58" s="40" t="s">
        <v>26</v>
      </c>
      <c r="C58" s="41" t="s">
        <v>29</v>
      </c>
      <c r="D58" s="20" t="s">
        <v>91</v>
      </c>
      <c r="E58" s="21"/>
      <c r="F58" s="20" t="s">
        <v>4</v>
      </c>
      <c r="G58" s="19" t="s">
        <v>3</v>
      </c>
      <c r="H58" s="22">
        <v>8.3000000000000007</v>
      </c>
      <c r="I58" s="23">
        <f t="shared" si="2"/>
        <v>172</v>
      </c>
      <c r="J58" s="24" t="s">
        <v>186</v>
      </c>
      <c r="K58" s="38"/>
    </row>
    <row r="59" spans="1:12" s="43" customFormat="1">
      <c r="A59" s="35">
        <v>55</v>
      </c>
      <c r="B59" s="40" t="s">
        <v>26</v>
      </c>
      <c r="C59" s="41"/>
      <c r="D59" s="20"/>
      <c r="E59" s="96" t="s">
        <v>0</v>
      </c>
      <c r="F59" s="20" t="s">
        <v>5</v>
      </c>
      <c r="G59" s="19" t="s">
        <v>3</v>
      </c>
      <c r="H59" s="22">
        <v>0.3</v>
      </c>
      <c r="I59" s="23">
        <f t="shared" si="2"/>
        <v>172.3</v>
      </c>
      <c r="J59" s="24" t="s">
        <v>260</v>
      </c>
      <c r="K59" s="38"/>
    </row>
    <row r="60" spans="1:12" s="43" customFormat="1">
      <c r="A60" s="35">
        <v>56</v>
      </c>
      <c r="B60" s="40" t="s">
        <v>26</v>
      </c>
      <c r="C60" s="41" t="s">
        <v>29</v>
      </c>
      <c r="D60" s="20" t="s">
        <v>94</v>
      </c>
      <c r="E60" s="21"/>
      <c r="F60" s="20" t="s">
        <v>2</v>
      </c>
      <c r="G60" s="19" t="s">
        <v>96</v>
      </c>
      <c r="H60" s="22">
        <v>0.9</v>
      </c>
      <c r="I60" s="23">
        <f t="shared" si="2"/>
        <v>173.20000000000002</v>
      </c>
      <c r="J60" s="32"/>
      <c r="K60" s="38"/>
    </row>
    <row r="61" spans="1:12" s="43" customFormat="1">
      <c r="A61" s="35">
        <v>57</v>
      </c>
      <c r="B61" s="40" t="s">
        <v>25</v>
      </c>
      <c r="C61" s="41" t="s">
        <v>10</v>
      </c>
      <c r="D61" s="20" t="s">
        <v>98</v>
      </c>
      <c r="E61" s="46"/>
      <c r="F61" s="20" t="s">
        <v>4</v>
      </c>
      <c r="G61" s="19" t="s">
        <v>99</v>
      </c>
      <c r="H61" s="22">
        <v>3.7</v>
      </c>
      <c r="I61" s="23">
        <f t="shared" si="2"/>
        <v>176.9</v>
      </c>
      <c r="J61" s="24"/>
      <c r="K61" s="38"/>
    </row>
    <row r="62" spans="1:12" s="43" customFormat="1">
      <c r="A62" s="35">
        <v>58</v>
      </c>
      <c r="B62" s="40" t="s">
        <v>27</v>
      </c>
      <c r="C62" s="41"/>
      <c r="D62" s="20"/>
      <c r="E62" s="21"/>
      <c r="F62" s="20" t="s">
        <v>7</v>
      </c>
      <c r="G62" s="19" t="s">
        <v>3</v>
      </c>
      <c r="H62" s="22">
        <v>1.6</v>
      </c>
      <c r="I62" s="23">
        <f t="shared" si="2"/>
        <v>178.5</v>
      </c>
      <c r="J62" s="24" t="s">
        <v>187</v>
      </c>
      <c r="K62" s="38"/>
      <c r="L62" s="44"/>
    </row>
    <row r="63" spans="1:12" s="43" customFormat="1">
      <c r="A63" s="35">
        <v>59</v>
      </c>
      <c r="B63" s="53" t="s">
        <v>66</v>
      </c>
      <c r="C63" s="54"/>
      <c r="D63" s="20" t="s">
        <v>188</v>
      </c>
      <c r="E63" s="21"/>
      <c r="F63" s="20" t="s">
        <v>8</v>
      </c>
      <c r="G63" s="20" t="s">
        <v>103</v>
      </c>
      <c r="H63" s="22">
        <v>0.5</v>
      </c>
      <c r="I63" s="55">
        <f t="shared" si="2"/>
        <v>179</v>
      </c>
      <c r="J63" s="48" t="s">
        <v>261</v>
      </c>
      <c r="K63" s="38"/>
    </row>
    <row r="64" spans="1:12" s="43" customFormat="1" ht="22.5">
      <c r="A64" s="35">
        <v>60</v>
      </c>
      <c r="B64" s="40" t="s">
        <v>25</v>
      </c>
      <c r="C64" s="41"/>
      <c r="D64" s="20" t="s">
        <v>189</v>
      </c>
      <c r="E64" s="21"/>
      <c r="F64" s="97" t="s">
        <v>190</v>
      </c>
      <c r="G64" s="19" t="s">
        <v>3</v>
      </c>
      <c r="H64" s="22">
        <v>2.1</v>
      </c>
      <c r="I64" s="23">
        <f t="shared" si="2"/>
        <v>181.1</v>
      </c>
      <c r="J64" s="24"/>
      <c r="K64" s="38"/>
    </row>
    <row r="65" spans="1:11" s="43" customFormat="1">
      <c r="A65" s="35">
        <v>61</v>
      </c>
      <c r="B65" s="40" t="s">
        <v>25</v>
      </c>
      <c r="C65" s="41"/>
      <c r="D65" s="20"/>
      <c r="E65" s="21"/>
      <c r="F65" s="20" t="s">
        <v>2</v>
      </c>
      <c r="G65" s="19" t="s">
        <v>3</v>
      </c>
      <c r="H65" s="22">
        <v>0.3</v>
      </c>
      <c r="I65" s="23">
        <f t="shared" si="2"/>
        <v>181.4</v>
      </c>
      <c r="J65" s="24" t="s">
        <v>246</v>
      </c>
      <c r="K65" s="38"/>
    </row>
    <row r="66" spans="1:11" s="43" customFormat="1">
      <c r="A66" s="35">
        <v>62</v>
      </c>
      <c r="B66" s="40" t="s">
        <v>26</v>
      </c>
      <c r="C66" s="41" t="s">
        <v>29</v>
      </c>
      <c r="D66" s="20" t="s">
        <v>104</v>
      </c>
      <c r="E66" s="21"/>
      <c r="F66" s="20" t="s">
        <v>2</v>
      </c>
      <c r="G66" s="19" t="s">
        <v>89</v>
      </c>
      <c r="H66" s="22">
        <v>0.4</v>
      </c>
      <c r="I66" s="23">
        <f t="shared" si="2"/>
        <v>181.8</v>
      </c>
      <c r="J66" s="24" t="s">
        <v>191</v>
      </c>
      <c r="K66" s="38"/>
    </row>
    <row r="67" spans="1:11" s="43" customFormat="1" ht="14.25" thickBot="1">
      <c r="A67" s="122">
        <v>63</v>
      </c>
      <c r="B67" s="123" t="s">
        <v>26</v>
      </c>
      <c r="C67" s="124" t="s">
        <v>29</v>
      </c>
      <c r="D67" s="125" t="s">
        <v>192</v>
      </c>
      <c r="E67" s="126"/>
      <c r="F67" s="125" t="s">
        <v>5</v>
      </c>
      <c r="G67" s="127" t="s">
        <v>6</v>
      </c>
      <c r="H67" s="128">
        <v>0.6</v>
      </c>
      <c r="I67" s="129">
        <f t="shared" si="2"/>
        <v>182.4</v>
      </c>
      <c r="J67" s="130"/>
      <c r="K67" s="131"/>
    </row>
    <row r="68" spans="1:11">
      <c r="A68" s="147"/>
      <c r="B68" s="149" t="s">
        <v>12</v>
      </c>
      <c r="C68" s="149" t="s">
        <v>13</v>
      </c>
      <c r="D68" s="151" t="s">
        <v>14</v>
      </c>
      <c r="E68" s="153" t="s">
        <v>15</v>
      </c>
      <c r="F68" s="139" t="s">
        <v>16</v>
      </c>
      <c r="G68" s="140"/>
      <c r="H68" s="141" t="s">
        <v>17</v>
      </c>
      <c r="I68" s="142"/>
      <c r="J68" s="143" t="s">
        <v>18</v>
      </c>
      <c r="K68" s="145" t="s">
        <v>19</v>
      </c>
    </row>
    <row r="69" spans="1:11" ht="14.25" thickBot="1">
      <c r="A69" s="148"/>
      <c r="B69" s="150"/>
      <c r="C69" s="150"/>
      <c r="D69" s="152"/>
      <c r="E69" s="154"/>
      <c r="F69" s="115" t="s">
        <v>20</v>
      </c>
      <c r="G69" s="115" t="s">
        <v>21</v>
      </c>
      <c r="H69" s="26" t="s">
        <v>22</v>
      </c>
      <c r="I69" s="81" t="s">
        <v>23</v>
      </c>
      <c r="J69" s="144"/>
      <c r="K69" s="146"/>
    </row>
    <row r="70" spans="1:11" s="43" customFormat="1" ht="14.25" thickTop="1">
      <c r="A70" s="35">
        <v>64</v>
      </c>
      <c r="B70" s="133" t="s">
        <v>26</v>
      </c>
      <c r="C70" s="41" t="s">
        <v>29</v>
      </c>
      <c r="D70" s="19" t="s">
        <v>264</v>
      </c>
      <c r="E70" s="65"/>
      <c r="F70" s="19" t="s">
        <v>2</v>
      </c>
      <c r="G70" s="19" t="s">
        <v>265</v>
      </c>
      <c r="H70" s="66">
        <v>0.4</v>
      </c>
      <c r="I70" s="74">
        <f>I67+H70</f>
        <v>182.8</v>
      </c>
      <c r="J70" s="42"/>
      <c r="K70" s="67"/>
    </row>
    <row r="71" spans="1:11" s="43" customFormat="1">
      <c r="A71" s="117">
        <v>65</v>
      </c>
      <c r="B71" s="118" t="s">
        <v>26</v>
      </c>
      <c r="C71" s="119"/>
      <c r="D71" s="108" t="s">
        <v>194</v>
      </c>
      <c r="E71" s="109"/>
      <c r="F71" s="110" t="s">
        <v>118</v>
      </c>
      <c r="G71" s="120" t="s">
        <v>265</v>
      </c>
      <c r="H71" s="111">
        <v>2</v>
      </c>
      <c r="I71" s="121">
        <f>I70+H71</f>
        <v>184.8</v>
      </c>
      <c r="J71" s="134" t="s">
        <v>195</v>
      </c>
      <c r="K71" s="138"/>
    </row>
    <row r="72" spans="1:11" s="43" customFormat="1">
      <c r="A72" s="35">
        <v>66</v>
      </c>
      <c r="B72" s="40" t="s">
        <v>120</v>
      </c>
      <c r="C72" s="41" t="s">
        <v>29</v>
      </c>
      <c r="D72" s="19" t="s">
        <v>196</v>
      </c>
      <c r="E72" s="65"/>
      <c r="F72" s="19" t="s">
        <v>7</v>
      </c>
      <c r="G72" s="19" t="s">
        <v>6</v>
      </c>
      <c r="H72" s="66">
        <v>0.6</v>
      </c>
      <c r="I72" s="23">
        <f>I71+H72</f>
        <v>185.4</v>
      </c>
      <c r="J72" s="42"/>
      <c r="K72" s="67"/>
    </row>
    <row r="73" spans="1:11" s="43" customFormat="1" ht="22.5">
      <c r="A73" s="35">
        <v>67</v>
      </c>
      <c r="B73" s="40" t="s">
        <v>197</v>
      </c>
      <c r="C73" s="41" t="s">
        <v>10</v>
      </c>
      <c r="D73" s="20" t="s">
        <v>198</v>
      </c>
      <c r="E73" s="21"/>
      <c r="F73" s="20" t="s">
        <v>4</v>
      </c>
      <c r="G73" s="19" t="s">
        <v>268</v>
      </c>
      <c r="H73" s="22">
        <v>2.8</v>
      </c>
      <c r="I73" s="23">
        <f t="shared" ref="I73:I76" si="4">I72+H73</f>
        <v>188.20000000000002</v>
      </c>
      <c r="J73" s="32" t="s">
        <v>266</v>
      </c>
      <c r="K73" s="38"/>
    </row>
    <row r="74" spans="1:11" s="43" customFormat="1">
      <c r="A74" s="35">
        <v>68</v>
      </c>
      <c r="B74" s="40" t="s">
        <v>197</v>
      </c>
      <c r="C74" s="41" t="s">
        <v>10</v>
      </c>
      <c r="D74" s="20" t="s">
        <v>270</v>
      </c>
      <c r="E74" s="116"/>
      <c r="F74" s="20" t="s">
        <v>269</v>
      </c>
      <c r="G74" s="19" t="s">
        <v>267</v>
      </c>
      <c r="H74" s="22">
        <v>1</v>
      </c>
      <c r="I74" s="23">
        <f t="shared" si="4"/>
        <v>189.20000000000002</v>
      </c>
      <c r="J74" s="32"/>
      <c r="K74" s="38"/>
    </row>
    <row r="75" spans="1:11" s="43" customFormat="1">
      <c r="A75" s="35">
        <v>69</v>
      </c>
      <c r="B75" s="40" t="s">
        <v>26</v>
      </c>
      <c r="C75" s="41" t="s">
        <v>29</v>
      </c>
      <c r="D75" s="20" t="s">
        <v>199</v>
      </c>
      <c r="E75" s="46"/>
      <c r="F75" s="20" t="s">
        <v>4</v>
      </c>
      <c r="G75" s="19" t="s">
        <v>107</v>
      </c>
      <c r="H75" s="22">
        <v>4.8</v>
      </c>
      <c r="I75" s="23">
        <f t="shared" si="4"/>
        <v>194.00000000000003</v>
      </c>
      <c r="J75" s="24" t="s">
        <v>202</v>
      </c>
      <c r="K75" s="38"/>
    </row>
    <row r="76" spans="1:11" s="43" customFormat="1">
      <c r="A76" s="35">
        <v>70</v>
      </c>
      <c r="B76" s="40" t="s">
        <v>25</v>
      </c>
      <c r="C76" s="41" t="s">
        <v>29</v>
      </c>
      <c r="D76" s="20" t="s">
        <v>201</v>
      </c>
      <c r="E76" s="21"/>
      <c r="F76" s="20" t="s">
        <v>5</v>
      </c>
      <c r="G76" s="19" t="s">
        <v>3</v>
      </c>
      <c r="H76" s="22">
        <v>0.6</v>
      </c>
      <c r="I76" s="23">
        <f t="shared" si="4"/>
        <v>194.60000000000002</v>
      </c>
      <c r="J76" s="32"/>
      <c r="K76" s="38"/>
    </row>
    <row r="77" spans="1:11" s="43" customFormat="1">
      <c r="A77" s="35">
        <v>71</v>
      </c>
      <c r="B77" s="40" t="s">
        <v>26</v>
      </c>
      <c r="C77" s="41" t="s">
        <v>29</v>
      </c>
      <c r="D77" s="20" t="s">
        <v>108</v>
      </c>
      <c r="E77" s="21"/>
      <c r="F77" s="20" t="s">
        <v>2</v>
      </c>
      <c r="G77" s="19" t="s">
        <v>109</v>
      </c>
      <c r="H77" s="22">
        <v>1.1000000000000001</v>
      </c>
      <c r="I77" s="23">
        <f>I76+H77</f>
        <v>195.70000000000002</v>
      </c>
      <c r="J77" s="24"/>
      <c r="K77" s="38"/>
    </row>
    <row r="78" spans="1:11" s="43" customFormat="1">
      <c r="A78" s="35">
        <v>72</v>
      </c>
      <c r="B78" s="40" t="s">
        <v>25</v>
      </c>
      <c r="C78" s="41" t="s">
        <v>10</v>
      </c>
      <c r="D78" s="20" t="s">
        <v>110</v>
      </c>
      <c r="E78" s="21"/>
      <c r="F78" s="20" t="s">
        <v>5</v>
      </c>
      <c r="G78" s="19" t="s">
        <v>73</v>
      </c>
      <c r="H78" s="22">
        <v>2.9</v>
      </c>
      <c r="I78" s="23">
        <f t="shared" ref="I78:I116" si="5">I77+H78</f>
        <v>198.60000000000002</v>
      </c>
      <c r="J78" s="24"/>
      <c r="K78" s="38"/>
    </row>
    <row r="79" spans="1:11" s="43" customFormat="1">
      <c r="A79" s="35">
        <v>73</v>
      </c>
      <c r="B79" s="40" t="s">
        <v>26</v>
      </c>
      <c r="C79" s="41" t="s">
        <v>29</v>
      </c>
      <c r="D79" s="20" t="s">
        <v>112</v>
      </c>
      <c r="E79" s="21"/>
      <c r="F79" s="20" t="s">
        <v>2</v>
      </c>
      <c r="G79" s="19" t="s">
        <v>113</v>
      </c>
      <c r="H79" s="22">
        <v>1.1000000000000001</v>
      </c>
      <c r="I79" s="23">
        <f t="shared" si="5"/>
        <v>199.70000000000002</v>
      </c>
      <c r="J79" s="24"/>
      <c r="K79" s="38"/>
    </row>
    <row r="80" spans="1:11" s="43" customFormat="1">
      <c r="A80" s="35">
        <v>74</v>
      </c>
      <c r="B80" s="53" t="s">
        <v>26</v>
      </c>
      <c r="C80" s="54" t="s">
        <v>29</v>
      </c>
      <c r="D80" s="20" t="s">
        <v>114</v>
      </c>
      <c r="E80" s="21"/>
      <c r="F80" s="20" t="s">
        <v>2</v>
      </c>
      <c r="G80" s="20" t="s">
        <v>116</v>
      </c>
      <c r="H80" s="22">
        <v>4.0999999999999996</v>
      </c>
      <c r="I80" s="55">
        <f t="shared" si="5"/>
        <v>203.8</v>
      </c>
      <c r="J80" s="24" t="s">
        <v>115</v>
      </c>
      <c r="K80" s="38"/>
    </row>
    <row r="81" spans="1:11" s="43" customFormat="1">
      <c r="A81" s="105">
        <v>75</v>
      </c>
      <c r="B81" s="106" t="s">
        <v>26</v>
      </c>
      <c r="C81" s="107" t="s">
        <v>10</v>
      </c>
      <c r="D81" s="108" t="s">
        <v>297</v>
      </c>
      <c r="E81" s="109"/>
      <c r="F81" s="110" t="s">
        <v>118</v>
      </c>
      <c r="G81" s="110" t="s">
        <v>3</v>
      </c>
      <c r="H81" s="111">
        <v>2.7</v>
      </c>
      <c r="I81" s="112">
        <f t="shared" si="5"/>
        <v>206.5</v>
      </c>
      <c r="J81" s="113" t="s">
        <v>292</v>
      </c>
      <c r="K81" s="138">
        <f>I81-I55</f>
        <v>55.000000000000028</v>
      </c>
    </row>
    <row r="82" spans="1:11" s="43" customFormat="1">
      <c r="A82" s="35">
        <v>76</v>
      </c>
      <c r="B82" s="40" t="s">
        <v>26</v>
      </c>
      <c r="C82" s="41" t="s">
        <v>29</v>
      </c>
      <c r="D82" s="19"/>
      <c r="E82" s="65"/>
      <c r="F82" s="19" t="s">
        <v>5</v>
      </c>
      <c r="G82" s="19" t="s">
        <v>119</v>
      </c>
      <c r="H82" s="66">
        <v>0.1</v>
      </c>
      <c r="I82" s="23">
        <f t="shared" si="5"/>
        <v>206.6</v>
      </c>
      <c r="J82" s="42" t="s">
        <v>154</v>
      </c>
      <c r="K82" s="67"/>
    </row>
    <row r="83" spans="1:11" s="43" customFormat="1">
      <c r="A83" s="35">
        <v>77</v>
      </c>
      <c r="B83" s="40" t="s">
        <v>25</v>
      </c>
      <c r="C83" s="41"/>
      <c r="D83" s="20"/>
      <c r="E83" s="21"/>
      <c r="F83" s="20" t="s">
        <v>4</v>
      </c>
      <c r="G83" s="19" t="s">
        <v>119</v>
      </c>
      <c r="H83" s="22">
        <v>2.4</v>
      </c>
      <c r="I83" s="23">
        <f t="shared" si="5"/>
        <v>209</v>
      </c>
      <c r="J83" s="24" t="s">
        <v>155</v>
      </c>
      <c r="K83" s="38"/>
    </row>
    <row r="84" spans="1:11" s="43" customFormat="1">
      <c r="A84" s="35">
        <v>78</v>
      </c>
      <c r="B84" s="104" t="s">
        <v>28</v>
      </c>
      <c r="C84" s="102"/>
      <c r="D84" s="70"/>
      <c r="E84" s="71"/>
      <c r="F84" s="70" t="s">
        <v>7</v>
      </c>
      <c r="G84" s="70" t="s">
        <v>119</v>
      </c>
      <c r="H84" s="73">
        <v>1.5</v>
      </c>
      <c r="I84" s="103">
        <f t="shared" si="5"/>
        <v>210.5</v>
      </c>
      <c r="J84" s="75"/>
      <c r="K84" s="76"/>
    </row>
    <row r="85" spans="1:11" s="43" customFormat="1">
      <c r="A85" s="35">
        <v>79</v>
      </c>
      <c r="B85" s="86" t="s">
        <v>27</v>
      </c>
      <c r="C85" s="87"/>
      <c r="D85" s="88"/>
      <c r="E85" s="89"/>
      <c r="F85" s="88" t="s">
        <v>81</v>
      </c>
      <c r="G85" s="88" t="s">
        <v>119</v>
      </c>
      <c r="H85" s="90">
        <v>1.5</v>
      </c>
      <c r="I85" s="91">
        <f t="shared" si="5"/>
        <v>212</v>
      </c>
      <c r="J85" s="92" t="s">
        <v>206</v>
      </c>
      <c r="K85" s="93"/>
    </row>
    <row r="86" spans="1:11" s="43" customFormat="1">
      <c r="A86" s="35">
        <v>80</v>
      </c>
      <c r="B86" s="78" t="s">
        <v>27</v>
      </c>
      <c r="C86" s="79"/>
      <c r="D86" s="80"/>
      <c r="E86" s="98"/>
      <c r="F86" s="80" t="s">
        <v>7</v>
      </c>
      <c r="G86" s="80" t="s">
        <v>119</v>
      </c>
      <c r="H86" s="99">
        <v>0.1</v>
      </c>
      <c r="I86" s="91">
        <f t="shared" si="5"/>
        <v>212.1</v>
      </c>
      <c r="J86" s="100" t="s">
        <v>208</v>
      </c>
      <c r="K86" s="101"/>
    </row>
    <row r="87" spans="1:11" s="43" customFormat="1">
      <c r="A87" s="35">
        <v>81</v>
      </c>
      <c r="B87" s="86" t="s">
        <v>120</v>
      </c>
      <c r="C87" s="87" t="s">
        <v>10</v>
      </c>
      <c r="D87" s="88"/>
      <c r="E87" s="89"/>
      <c r="F87" s="88" t="s">
        <v>2</v>
      </c>
      <c r="G87" s="88" t="s">
        <v>119</v>
      </c>
      <c r="H87" s="90">
        <v>0.8</v>
      </c>
      <c r="I87" s="91">
        <f t="shared" si="5"/>
        <v>212.9</v>
      </c>
      <c r="J87" s="92" t="s">
        <v>209</v>
      </c>
      <c r="K87" s="93"/>
    </row>
    <row r="88" spans="1:11" s="43" customFormat="1">
      <c r="A88" s="35">
        <v>82</v>
      </c>
      <c r="B88" s="68" t="s">
        <v>26</v>
      </c>
      <c r="C88" s="69" t="s">
        <v>29</v>
      </c>
      <c r="D88" s="72"/>
      <c r="E88" s="82"/>
      <c r="F88" s="72" t="s">
        <v>2</v>
      </c>
      <c r="G88" s="72" t="s">
        <v>3</v>
      </c>
      <c r="H88" s="83">
        <v>1.4</v>
      </c>
      <c r="I88" s="74">
        <f t="shared" si="5"/>
        <v>214.3</v>
      </c>
      <c r="J88" s="84"/>
      <c r="K88" s="85"/>
    </row>
    <row r="89" spans="1:11" s="43" customFormat="1">
      <c r="A89" s="35">
        <v>83</v>
      </c>
      <c r="B89" s="40" t="s">
        <v>26</v>
      </c>
      <c r="C89" s="41" t="s">
        <v>29</v>
      </c>
      <c r="D89" s="19" t="s">
        <v>121</v>
      </c>
      <c r="E89" s="65"/>
      <c r="F89" s="19" t="s">
        <v>5</v>
      </c>
      <c r="G89" s="19" t="s">
        <v>3</v>
      </c>
      <c r="H89" s="66">
        <v>0.9</v>
      </c>
      <c r="I89" s="23">
        <f t="shared" si="5"/>
        <v>215.20000000000002</v>
      </c>
      <c r="J89" s="42"/>
      <c r="K89" s="67"/>
    </row>
    <row r="90" spans="1:11" s="43" customFormat="1" ht="22.5">
      <c r="A90" s="35">
        <v>84</v>
      </c>
      <c r="B90" s="40" t="s">
        <v>26</v>
      </c>
      <c r="C90" s="41" t="s">
        <v>29</v>
      </c>
      <c r="D90" s="20" t="s">
        <v>122</v>
      </c>
      <c r="E90" s="21"/>
      <c r="F90" s="20" t="s">
        <v>4</v>
      </c>
      <c r="G90" s="19" t="s">
        <v>3</v>
      </c>
      <c r="H90" s="22">
        <v>0.9</v>
      </c>
      <c r="I90" s="23">
        <f t="shared" si="5"/>
        <v>216.10000000000002</v>
      </c>
      <c r="J90" s="32" t="s">
        <v>210</v>
      </c>
      <c r="K90" s="38"/>
    </row>
    <row r="91" spans="1:11" s="43" customFormat="1">
      <c r="A91" s="35">
        <v>85</v>
      </c>
      <c r="B91" s="40" t="s">
        <v>26</v>
      </c>
      <c r="C91" s="41" t="s">
        <v>29</v>
      </c>
      <c r="D91" s="20" t="s">
        <v>124</v>
      </c>
      <c r="E91" s="21"/>
      <c r="F91" s="20" t="s">
        <v>5</v>
      </c>
      <c r="G91" s="19" t="s">
        <v>123</v>
      </c>
      <c r="H91" s="22">
        <v>1.9</v>
      </c>
      <c r="I91" s="23">
        <f t="shared" si="5"/>
        <v>218.00000000000003</v>
      </c>
      <c r="J91" s="24" t="s">
        <v>211</v>
      </c>
      <c r="K91" s="38"/>
    </row>
    <row r="92" spans="1:11" s="43" customFormat="1">
      <c r="A92" s="35">
        <v>86</v>
      </c>
      <c r="B92" s="40" t="s">
        <v>25</v>
      </c>
      <c r="C92" s="41" t="s">
        <v>10</v>
      </c>
      <c r="D92" s="20" t="s">
        <v>61</v>
      </c>
      <c r="E92" s="21"/>
      <c r="F92" s="20" t="s">
        <v>4</v>
      </c>
      <c r="G92" s="19" t="s">
        <v>60</v>
      </c>
      <c r="H92" s="22">
        <v>14.1</v>
      </c>
      <c r="I92" s="23">
        <f t="shared" si="5"/>
        <v>232.10000000000002</v>
      </c>
      <c r="J92" s="24"/>
      <c r="K92" s="38"/>
    </row>
    <row r="93" spans="1:11" s="43" customFormat="1">
      <c r="A93" s="35">
        <v>87</v>
      </c>
      <c r="B93" s="40" t="s">
        <v>26</v>
      </c>
      <c r="C93" s="41" t="s">
        <v>29</v>
      </c>
      <c r="D93" s="20" t="s">
        <v>127</v>
      </c>
      <c r="E93" s="21"/>
      <c r="F93" s="20" t="s">
        <v>2</v>
      </c>
      <c r="G93" s="19" t="s">
        <v>3</v>
      </c>
      <c r="H93" s="22">
        <v>0.9</v>
      </c>
      <c r="I93" s="23">
        <f t="shared" si="5"/>
        <v>233.00000000000003</v>
      </c>
      <c r="J93" s="24"/>
      <c r="K93" s="38"/>
    </row>
    <row r="94" spans="1:11" s="43" customFormat="1">
      <c r="A94" s="35">
        <v>88</v>
      </c>
      <c r="B94" s="40" t="s">
        <v>26</v>
      </c>
      <c r="C94" s="41" t="s">
        <v>29</v>
      </c>
      <c r="D94" s="20" t="s">
        <v>128</v>
      </c>
      <c r="E94" s="21"/>
      <c r="F94" s="20" t="s">
        <v>5</v>
      </c>
      <c r="G94" s="19" t="s">
        <v>129</v>
      </c>
      <c r="H94" s="22">
        <v>2.5</v>
      </c>
      <c r="I94" s="23">
        <f t="shared" si="5"/>
        <v>235.50000000000003</v>
      </c>
      <c r="J94" s="24" t="s">
        <v>212</v>
      </c>
      <c r="K94" s="38"/>
    </row>
    <row r="95" spans="1:11" s="43" customFormat="1">
      <c r="A95" s="35">
        <v>89</v>
      </c>
      <c r="B95" s="40" t="s">
        <v>26</v>
      </c>
      <c r="C95" s="41" t="s">
        <v>29</v>
      </c>
      <c r="D95" s="20" t="s">
        <v>130</v>
      </c>
      <c r="E95" s="21"/>
      <c r="F95" s="20" t="s">
        <v>4</v>
      </c>
      <c r="G95" s="19" t="s">
        <v>271</v>
      </c>
      <c r="H95" s="22">
        <v>0.3</v>
      </c>
      <c r="I95" s="23">
        <f t="shared" si="5"/>
        <v>235.80000000000004</v>
      </c>
      <c r="J95" s="24"/>
      <c r="K95" s="38"/>
    </row>
    <row r="96" spans="1:11" s="43" customFormat="1">
      <c r="A96" s="35">
        <v>90</v>
      </c>
      <c r="B96" s="40" t="s">
        <v>26</v>
      </c>
      <c r="C96" s="41" t="s">
        <v>29</v>
      </c>
      <c r="D96" s="20" t="s">
        <v>51</v>
      </c>
      <c r="E96" s="21"/>
      <c r="F96" s="20" t="s">
        <v>4</v>
      </c>
      <c r="G96" s="19" t="s">
        <v>50</v>
      </c>
      <c r="H96" s="22">
        <v>8</v>
      </c>
      <c r="I96" s="23">
        <f>I95+H96</f>
        <v>243.80000000000004</v>
      </c>
      <c r="J96" s="49" t="s">
        <v>229</v>
      </c>
      <c r="K96" s="38"/>
    </row>
    <row r="97" spans="1:11" s="43" customFormat="1">
      <c r="A97" s="36">
        <v>91</v>
      </c>
      <c r="B97" s="29" t="s">
        <v>55</v>
      </c>
      <c r="C97" s="30"/>
      <c r="D97" s="18" t="s">
        <v>153</v>
      </c>
      <c r="E97" s="15"/>
      <c r="F97" s="14" t="s">
        <v>11</v>
      </c>
      <c r="G97" s="13" t="s">
        <v>50</v>
      </c>
      <c r="H97" s="16">
        <v>0.1</v>
      </c>
      <c r="I97" s="17">
        <f t="shared" si="5"/>
        <v>243.90000000000003</v>
      </c>
      <c r="J97" s="77" t="s">
        <v>293</v>
      </c>
      <c r="K97" s="137">
        <f>I97-I81</f>
        <v>37.400000000000034</v>
      </c>
    </row>
    <row r="98" spans="1:11" s="43" customFormat="1">
      <c r="A98" s="35">
        <v>92</v>
      </c>
      <c r="B98" s="40" t="s">
        <v>27</v>
      </c>
      <c r="C98" s="41"/>
      <c r="D98" s="20"/>
      <c r="E98" s="21"/>
      <c r="F98" s="20" t="s">
        <v>9</v>
      </c>
      <c r="G98" s="19" t="s">
        <v>3</v>
      </c>
      <c r="H98" s="22">
        <v>0.2</v>
      </c>
      <c r="I98" s="23">
        <f t="shared" si="5"/>
        <v>244.10000000000002</v>
      </c>
      <c r="J98" s="24" t="s">
        <v>137</v>
      </c>
      <c r="K98" s="38"/>
    </row>
    <row r="99" spans="1:11" s="43" customFormat="1">
      <c r="A99" s="35">
        <v>93</v>
      </c>
      <c r="B99" s="40" t="s">
        <v>25</v>
      </c>
      <c r="C99" s="41"/>
      <c r="D99" s="20"/>
      <c r="E99" s="21"/>
      <c r="F99" s="20" t="s">
        <v>4</v>
      </c>
      <c r="G99" s="19" t="s">
        <v>3</v>
      </c>
      <c r="H99" s="22">
        <v>0.1</v>
      </c>
      <c r="I99" s="23">
        <f t="shared" si="5"/>
        <v>244.20000000000002</v>
      </c>
      <c r="J99" s="24"/>
      <c r="K99" s="38"/>
    </row>
    <row r="100" spans="1:11" s="43" customFormat="1">
      <c r="A100" s="35">
        <v>94</v>
      </c>
      <c r="B100" s="40" t="s">
        <v>26</v>
      </c>
      <c r="C100" s="41" t="s">
        <v>29</v>
      </c>
      <c r="D100" s="20"/>
      <c r="E100" s="21"/>
      <c r="F100" s="20" t="s">
        <v>5</v>
      </c>
      <c r="G100" s="19" t="s">
        <v>3</v>
      </c>
      <c r="H100" s="22">
        <v>0.8</v>
      </c>
      <c r="I100" s="23">
        <f t="shared" si="5"/>
        <v>245.00000000000003</v>
      </c>
      <c r="J100" s="24"/>
      <c r="K100" s="38"/>
    </row>
    <row r="101" spans="1:11" s="43" customFormat="1">
      <c r="A101" s="35">
        <v>95</v>
      </c>
      <c r="B101" s="40" t="s">
        <v>66</v>
      </c>
      <c r="C101" s="41"/>
      <c r="D101" s="20"/>
      <c r="E101" s="21"/>
      <c r="F101" s="20" t="s">
        <v>4</v>
      </c>
      <c r="G101" s="19" t="s">
        <v>230</v>
      </c>
      <c r="H101" s="22">
        <v>0.1</v>
      </c>
      <c r="I101" s="23">
        <f t="shared" si="5"/>
        <v>245.10000000000002</v>
      </c>
      <c r="J101" s="24" t="s">
        <v>152</v>
      </c>
      <c r="K101" s="38"/>
    </row>
    <row r="102" spans="1:11" s="43" customFormat="1">
      <c r="A102" s="35">
        <v>96</v>
      </c>
      <c r="B102" s="40" t="s">
        <v>25</v>
      </c>
      <c r="C102" s="41" t="s">
        <v>10</v>
      </c>
      <c r="D102" s="20" t="s">
        <v>49</v>
      </c>
      <c r="E102" s="21"/>
      <c r="F102" s="20" t="s">
        <v>4</v>
      </c>
      <c r="G102" s="19" t="s">
        <v>139</v>
      </c>
      <c r="H102" s="22">
        <v>1.7</v>
      </c>
      <c r="I102" s="23">
        <f t="shared" si="5"/>
        <v>246.8</v>
      </c>
      <c r="J102" s="24"/>
      <c r="K102" s="38"/>
    </row>
    <row r="103" spans="1:11" s="43" customFormat="1">
      <c r="A103" s="35">
        <v>97</v>
      </c>
      <c r="B103" s="40" t="s">
        <v>25</v>
      </c>
      <c r="C103" s="41"/>
      <c r="D103" s="20"/>
      <c r="E103" s="21"/>
      <c r="F103" s="20" t="s">
        <v>5</v>
      </c>
      <c r="G103" s="19" t="s">
        <v>44</v>
      </c>
      <c r="H103" s="22">
        <v>3.7</v>
      </c>
      <c r="I103" s="23">
        <f t="shared" si="5"/>
        <v>250.5</v>
      </c>
      <c r="J103" s="24"/>
      <c r="K103" s="38"/>
    </row>
    <row r="104" spans="1:11" s="43" customFormat="1">
      <c r="A104" s="35">
        <v>98</v>
      </c>
      <c r="B104" s="40" t="s">
        <v>26</v>
      </c>
      <c r="C104" s="41" t="s">
        <v>29</v>
      </c>
      <c r="D104" s="20" t="s">
        <v>45</v>
      </c>
      <c r="E104" s="21"/>
      <c r="F104" s="20" t="s">
        <v>2</v>
      </c>
      <c r="G104" s="19" t="s">
        <v>250</v>
      </c>
      <c r="H104" s="22">
        <v>2.5</v>
      </c>
      <c r="I104" s="23">
        <f t="shared" si="5"/>
        <v>253</v>
      </c>
      <c r="J104" s="24"/>
      <c r="K104" s="38"/>
    </row>
    <row r="105" spans="1:11" s="43" customFormat="1">
      <c r="A105" s="35">
        <v>99</v>
      </c>
      <c r="B105" s="53" t="s">
        <v>26</v>
      </c>
      <c r="C105" s="54" t="s">
        <v>29</v>
      </c>
      <c r="D105" s="20" t="s">
        <v>141</v>
      </c>
      <c r="E105" s="21"/>
      <c r="F105" s="20" t="s">
        <v>4</v>
      </c>
      <c r="G105" s="20" t="s">
        <v>142</v>
      </c>
      <c r="H105" s="22">
        <v>1.2</v>
      </c>
      <c r="I105" s="23">
        <f t="shared" si="5"/>
        <v>254.2</v>
      </c>
      <c r="J105" s="24" t="s">
        <v>214</v>
      </c>
      <c r="K105" s="38"/>
    </row>
    <row r="106" spans="1:11" s="43" customFormat="1">
      <c r="A106" s="35">
        <v>100</v>
      </c>
      <c r="B106" s="40" t="s">
        <v>26</v>
      </c>
      <c r="C106" s="41" t="s">
        <v>29</v>
      </c>
      <c r="D106" s="20" t="s">
        <v>42</v>
      </c>
      <c r="E106" s="21"/>
      <c r="F106" s="20" t="s">
        <v>5</v>
      </c>
      <c r="G106" s="19" t="s">
        <v>37</v>
      </c>
      <c r="H106" s="22">
        <v>1.6</v>
      </c>
      <c r="I106" s="23">
        <f t="shared" si="5"/>
        <v>255.79999999999998</v>
      </c>
      <c r="J106" s="24" t="s">
        <v>143</v>
      </c>
      <c r="K106" s="38"/>
    </row>
    <row r="107" spans="1:11" s="43" customFormat="1">
      <c r="A107" s="35">
        <v>101</v>
      </c>
      <c r="B107" s="40" t="s">
        <v>232</v>
      </c>
      <c r="C107" s="41" t="s">
        <v>29</v>
      </c>
      <c r="D107" s="20" t="s">
        <v>144</v>
      </c>
      <c r="E107" s="21"/>
      <c r="F107" s="20" t="s">
        <v>7</v>
      </c>
      <c r="G107" s="19" t="s">
        <v>37</v>
      </c>
      <c r="H107" s="22">
        <v>39</v>
      </c>
      <c r="I107" s="23">
        <f t="shared" si="5"/>
        <v>294.79999999999995</v>
      </c>
      <c r="J107" s="24" t="s">
        <v>233</v>
      </c>
      <c r="K107" s="38"/>
    </row>
    <row r="108" spans="1:11" s="43" customFormat="1">
      <c r="A108" s="35">
        <v>102</v>
      </c>
      <c r="B108" s="40" t="s">
        <v>25</v>
      </c>
      <c r="C108" s="41" t="s">
        <v>10</v>
      </c>
      <c r="D108" s="20" t="s">
        <v>40</v>
      </c>
      <c r="E108" s="21"/>
      <c r="F108" s="20" t="s">
        <v>4</v>
      </c>
      <c r="G108" s="19" t="s">
        <v>37</v>
      </c>
      <c r="H108" s="22">
        <v>2.1</v>
      </c>
      <c r="I108" s="23">
        <f t="shared" si="5"/>
        <v>296.89999999999998</v>
      </c>
      <c r="J108" s="24"/>
      <c r="K108" s="38"/>
    </row>
    <row r="109" spans="1:11" s="43" customFormat="1">
      <c r="A109" s="35">
        <v>103</v>
      </c>
      <c r="B109" s="40" t="s">
        <v>26</v>
      </c>
      <c r="C109" s="41" t="s">
        <v>29</v>
      </c>
      <c r="D109" s="20" t="s">
        <v>39</v>
      </c>
      <c r="E109" s="21"/>
      <c r="F109" s="20" t="s">
        <v>5</v>
      </c>
      <c r="G109" s="19" t="s">
        <v>37</v>
      </c>
      <c r="H109" s="22">
        <v>0.7</v>
      </c>
      <c r="I109" s="23">
        <f t="shared" si="5"/>
        <v>297.59999999999997</v>
      </c>
      <c r="J109" s="24"/>
      <c r="K109" s="38"/>
    </row>
    <row r="110" spans="1:11" s="43" customFormat="1">
      <c r="A110" s="35">
        <v>104</v>
      </c>
      <c r="B110" s="40" t="s">
        <v>26</v>
      </c>
      <c r="C110" s="41" t="s">
        <v>29</v>
      </c>
      <c r="D110" s="20" t="s">
        <v>147</v>
      </c>
      <c r="E110" s="21"/>
      <c r="F110" s="20" t="s">
        <v>5</v>
      </c>
      <c r="G110" s="19" t="s">
        <v>3</v>
      </c>
      <c r="H110" s="22">
        <v>6.5</v>
      </c>
      <c r="I110" s="23">
        <f t="shared" si="5"/>
        <v>304.09999999999997</v>
      </c>
      <c r="J110" s="24" t="s">
        <v>148</v>
      </c>
      <c r="K110" s="38"/>
    </row>
    <row r="111" spans="1:11" s="43" customFormat="1" ht="22.5">
      <c r="A111" s="35">
        <v>105</v>
      </c>
      <c r="B111" s="40" t="s">
        <v>26</v>
      </c>
      <c r="C111" s="41" t="s">
        <v>29</v>
      </c>
      <c r="D111" s="20"/>
      <c r="E111" s="21"/>
      <c r="F111" s="20" t="s">
        <v>4</v>
      </c>
      <c r="G111" s="19" t="s">
        <v>3</v>
      </c>
      <c r="H111" s="22">
        <v>0.8</v>
      </c>
      <c r="I111" s="23">
        <f t="shared" si="5"/>
        <v>304.89999999999998</v>
      </c>
      <c r="J111" s="32" t="s">
        <v>272</v>
      </c>
      <c r="K111" s="38"/>
    </row>
    <row r="112" spans="1:11" s="43" customFormat="1">
      <c r="A112" s="35">
        <v>106</v>
      </c>
      <c r="B112" s="40" t="s">
        <v>26</v>
      </c>
      <c r="C112" s="41" t="s">
        <v>29</v>
      </c>
      <c r="D112" s="20"/>
      <c r="E112" s="21"/>
      <c r="F112" s="20" t="s">
        <v>5</v>
      </c>
      <c r="G112" s="19" t="s">
        <v>3</v>
      </c>
      <c r="H112" s="22">
        <v>0.7</v>
      </c>
      <c r="I112" s="23">
        <f t="shared" si="5"/>
        <v>305.59999999999997</v>
      </c>
      <c r="J112" s="24" t="s">
        <v>273</v>
      </c>
      <c r="K112" s="38"/>
    </row>
    <row r="113" spans="1:11" s="43" customFormat="1" ht="22.5">
      <c r="A113" s="52">
        <v>107</v>
      </c>
      <c r="B113" s="29" t="s">
        <v>55</v>
      </c>
      <c r="C113" s="30"/>
      <c r="D113" s="18" t="s">
        <v>235</v>
      </c>
      <c r="E113" s="15"/>
      <c r="F113" s="14" t="s">
        <v>11</v>
      </c>
      <c r="G113" s="13" t="s">
        <v>149</v>
      </c>
      <c r="H113" s="16">
        <v>0.3</v>
      </c>
      <c r="I113" s="17">
        <f t="shared" si="5"/>
        <v>305.89999999999998</v>
      </c>
      <c r="J113" s="77" t="s">
        <v>294</v>
      </c>
      <c r="K113" s="137">
        <f>I113-I97</f>
        <v>61.999999999999943</v>
      </c>
    </row>
    <row r="114" spans="1:11" s="43" customFormat="1">
      <c r="A114" s="51">
        <v>108</v>
      </c>
      <c r="B114" s="40" t="s">
        <v>26</v>
      </c>
      <c r="C114" s="41" t="s">
        <v>29</v>
      </c>
      <c r="D114" s="20"/>
      <c r="E114" s="21"/>
      <c r="F114" s="20" t="s">
        <v>4</v>
      </c>
      <c r="G114" s="19" t="s">
        <v>3</v>
      </c>
      <c r="H114" s="22">
        <v>0.2</v>
      </c>
      <c r="I114" s="23">
        <f t="shared" si="5"/>
        <v>306.09999999999997</v>
      </c>
      <c r="J114" s="24"/>
      <c r="K114" s="38"/>
    </row>
    <row r="115" spans="1:11" s="43" customFormat="1">
      <c r="A115" s="51">
        <v>109</v>
      </c>
      <c r="B115" s="40" t="s">
        <v>26</v>
      </c>
      <c r="C115" s="41"/>
      <c r="D115" s="20"/>
      <c r="E115" s="21"/>
      <c r="F115" s="20" t="s">
        <v>4</v>
      </c>
      <c r="G115" s="19" t="s">
        <v>3</v>
      </c>
      <c r="H115" s="22">
        <v>0.1</v>
      </c>
      <c r="I115" s="23">
        <f t="shared" si="5"/>
        <v>306.2</v>
      </c>
      <c r="J115" s="24"/>
      <c r="K115" s="38"/>
    </row>
    <row r="116" spans="1:11" s="43" customFormat="1" ht="14.25" thickBot="1">
      <c r="A116" s="57">
        <v>110</v>
      </c>
      <c r="B116" s="56" t="s">
        <v>55</v>
      </c>
      <c r="C116" s="58"/>
      <c r="D116" s="94" t="s">
        <v>263</v>
      </c>
      <c r="E116" s="60"/>
      <c r="F116" s="59" t="s">
        <v>118</v>
      </c>
      <c r="G116" s="61" t="s">
        <v>3</v>
      </c>
      <c r="H116" s="62">
        <v>0.1</v>
      </c>
      <c r="I116" s="63">
        <f t="shared" si="5"/>
        <v>306.3</v>
      </c>
      <c r="J116" s="132" t="s">
        <v>150</v>
      </c>
      <c r="K116" s="64"/>
    </row>
  </sheetData>
  <mergeCells count="18">
    <mergeCell ref="J68:J69"/>
    <mergeCell ref="K68:K69"/>
    <mergeCell ref="H3:I3"/>
    <mergeCell ref="J3:J4"/>
    <mergeCell ref="K3:K4"/>
    <mergeCell ref="F68:G68"/>
    <mergeCell ref="H68:I68"/>
    <mergeCell ref="A3:A4"/>
    <mergeCell ref="B3:B4"/>
    <mergeCell ref="C3:C4"/>
    <mergeCell ref="D3:D4"/>
    <mergeCell ref="E3:E4"/>
    <mergeCell ref="F3:G3"/>
    <mergeCell ref="A68:A69"/>
    <mergeCell ref="B68:B69"/>
    <mergeCell ref="C68:C69"/>
    <mergeCell ref="D68:D69"/>
    <mergeCell ref="E68:E69"/>
  </mergeCells>
  <phoneticPr fontId="2"/>
  <pageMargins left="0.31496062992125984" right="0.31496062992125984" top="0.15748031496062992" bottom="0.15748031496062992" header="0.31496062992125984" footer="0.31496062992125984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600スタート</vt:lpstr>
      <vt:lpstr>630スタート</vt:lpstr>
      <vt:lpstr>700スタート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cp:lastPrinted>2017-03-15T17:50:30Z</cp:lastPrinted>
  <dcterms:created xsi:type="dcterms:W3CDTF">2016-12-15T19:22:13Z</dcterms:created>
  <dcterms:modified xsi:type="dcterms:W3CDTF">2017-03-15T17:50:42Z</dcterms:modified>
</cp:coreProperties>
</file>