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8800" windowHeight="17480" tabRatio="500"/>
  </bookViews>
  <sheets>
    <sheet name="BRM520" sheetId="1" r:id="rId1"/>
  </sheets>
  <definedNames>
    <definedName name="_xlnm.Print_Titles" localSheetId="0">'BRM520'!$2:$2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F6" i="1"/>
  <c r="J132" i="1"/>
  <c r="J117" i="1"/>
  <c r="J114" i="1"/>
  <c r="J88" i="1"/>
  <c r="J67" i="1"/>
  <c r="J61" i="1"/>
  <c r="J50" i="1"/>
  <c r="J26" i="1"/>
  <c r="J20" i="1"/>
  <c r="J10" i="1"/>
  <c r="F88" i="1"/>
  <c r="F87" i="1"/>
  <c r="F64" i="1"/>
  <c r="F65" i="1"/>
  <c r="F66" i="1"/>
  <c r="F59" i="1"/>
  <c r="F23" i="1"/>
  <c r="F20" i="1"/>
  <c r="F19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7" i="1"/>
  <c r="F128" i="1"/>
  <c r="F129" i="1"/>
  <c r="F130" i="1"/>
  <c r="F131" i="1"/>
  <c r="F5" i="1"/>
  <c r="F132" i="1"/>
</calcChain>
</file>

<file path=xl/sharedStrings.xml><?xml version="1.0" encoding="utf-8"?>
<sst xmlns="http://schemas.openxmlformats.org/spreadsheetml/2006/main" count="580" uniqueCount="278">
  <si>
    <t>市道</t>
    <rPh sb="0" eb="2">
      <t>シドウ</t>
    </rPh>
    <phoneticPr fontId="3"/>
  </si>
  <si>
    <t>左側</t>
    <rPh sb="0" eb="2">
      <t>ヒダリガワ</t>
    </rPh>
    <phoneticPr fontId="3"/>
  </si>
  <si>
    <t>右直進</t>
    <rPh sb="0" eb="3">
      <t>ミギチョクシン</t>
    </rPh>
    <phoneticPr fontId="3"/>
  </si>
  <si>
    <t>Y字路</t>
    <rPh sb="1" eb="2">
      <t>ジ</t>
    </rPh>
    <rPh sb="2" eb="3">
      <t>ロ</t>
    </rPh>
    <phoneticPr fontId="3"/>
  </si>
  <si>
    <t>左折</t>
    <rPh sb="0" eb="2">
      <t>サセツ</t>
    </rPh>
    <phoneticPr fontId="3"/>
  </si>
  <si>
    <t>十字路</t>
    <rPh sb="0" eb="3">
      <t>ジュウジロ</t>
    </rPh>
    <phoneticPr fontId="3"/>
  </si>
  <si>
    <t>道なり右折、東阿曽方面。往路をたどる</t>
    <rPh sb="0" eb="1">
      <t>ミチナチ</t>
    </rPh>
    <rPh sb="3" eb="5">
      <t>ウセツ</t>
    </rPh>
    <rPh sb="6" eb="7">
      <t>ヒガシ</t>
    </rPh>
    <rPh sb="7" eb="9">
      <t>アソ</t>
    </rPh>
    <rPh sb="9" eb="11">
      <t>ホウメン</t>
    </rPh>
    <rPh sb="12" eb="14">
      <t>オウロ</t>
    </rPh>
    <phoneticPr fontId="3"/>
  </si>
  <si>
    <t>右直進</t>
    <rPh sb="0" eb="1">
      <t>ウセツ</t>
    </rPh>
    <rPh sb="1" eb="3">
      <t>チョクシン</t>
    </rPh>
    <phoneticPr fontId="3"/>
  </si>
  <si>
    <t>R429-市道</t>
    <rPh sb="5" eb="7">
      <t>シドウ</t>
    </rPh>
    <phoneticPr fontId="3"/>
  </si>
  <si>
    <t>直進</t>
    <rPh sb="0" eb="2">
      <t>チョクシン</t>
    </rPh>
    <phoneticPr fontId="3"/>
  </si>
  <si>
    <t>十字路　S</t>
    <rPh sb="0" eb="3">
      <t>ジュウジロ</t>
    </rPh>
    <phoneticPr fontId="3"/>
  </si>
  <si>
    <t>横断歩道手前を左折</t>
    <rPh sb="0" eb="4">
      <t>オウダンホドウ</t>
    </rPh>
    <rPh sb="4" eb="6">
      <t>テマエ</t>
    </rPh>
    <rPh sb="7" eb="9">
      <t>サセツ</t>
    </rPh>
    <phoneticPr fontId="3"/>
  </si>
  <si>
    <t>┤字路</t>
    <rPh sb="1" eb="3">
      <t>ジロ</t>
    </rPh>
    <phoneticPr fontId="5"/>
  </si>
  <si>
    <t>道なりに川沿いを右へ</t>
    <rPh sb="0" eb="1">
      <t>ミチ</t>
    </rPh>
    <rPh sb="4" eb="6">
      <t>カワゾ</t>
    </rPh>
    <rPh sb="8" eb="9">
      <t>ミギ</t>
    </rPh>
    <phoneticPr fontId="3"/>
  </si>
  <si>
    <t>右直進</t>
    <rPh sb="0" eb="1">
      <t>ミギ</t>
    </rPh>
    <rPh sb="1" eb="3">
      <t>チョクシン</t>
    </rPh>
    <phoneticPr fontId="3"/>
  </si>
  <si>
    <t>×</t>
    <phoneticPr fontId="4"/>
  </si>
  <si>
    <t>五叉路</t>
    <rPh sb="0" eb="3">
      <t>ゴサロ</t>
    </rPh>
    <phoneticPr fontId="3"/>
  </si>
  <si>
    <t>×</t>
    <phoneticPr fontId="4"/>
  </si>
  <si>
    <t>右折</t>
    <rPh sb="0" eb="2">
      <t>ウセツ</t>
    </rPh>
    <phoneticPr fontId="3"/>
  </si>
  <si>
    <t>浜の茶屋北　S</t>
    <rPh sb="0" eb="1">
      <t>ハマ</t>
    </rPh>
    <rPh sb="2" eb="4">
      <t>チャヤ</t>
    </rPh>
    <rPh sb="4" eb="5">
      <t>キタ</t>
    </rPh>
    <phoneticPr fontId="3"/>
  </si>
  <si>
    <t>浜の茶屋　S</t>
    <rPh sb="0" eb="1">
      <t>ハマ</t>
    </rPh>
    <rPh sb="2" eb="4">
      <t>チャヤ</t>
    </rPh>
    <phoneticPr fontId="3"/>
  </si>
  <si>
    <t>右側地下道歩道へ入りJRくぐる。車道は進入禁止</t>
    <rPh sb="0" eb="2">
      <t>ミギガワ</t>
    </rPh>
    <rPh sb="2" eb="5">
      <t>チカドウ</t>
    </rPh>
    <rPh sb="5" eb="7">
      <t>ホドウ</t>
    </rPh>
    <rPh sb="8" eb="9">
      <t>ハイ</t>
    </rPh>
    <rPh sb="16" eb="18">
      <t>シャドウ</t>
    </rPh>
    <rPh sb="19" eb="23">
      <t>シンニュウキンシ</t>
    </rPh>
    <phoneticPr fontId="3"/>
  </si>
  <si>
    <t>右側歩道</t>
    <rPh sb="0" eb="2">
      <t>ミギガワ</t>
    </rPh>
    <rPh sb="2" eb="4">
      <t>ホドウ</t>
    </rPh>
    <phoneticPr fontId="3"/>
  </si>
  <si>
    <t>分岐</t>
    <rPh sb="0" eb="2">
      <t>ブンキ</t>
    </rPh>
    <phoneticPr fontId="3"/>
  </si>
  <si>
    <t>左のJA会館を回る様に左折</t>
    <rPh sb="0" eb="1">
      <t>ヒダリ</t>
    </rPh>
    <rPh sb="4" eb="6">
      <t>カイカン</t>
    </rPh>
    <rPh sb="7" eb="8">
      <t>マワ</t>
    </rPh>
    <rPh sb="9" eb="10">
      <t>ヨウ</t>
    </rPh>
    <rPh sb="11" eb="13">
      <t>サセツ</t>
    </rPh>
    <phoneticPr fontId="3"/>
  </si>
  <si>
    <t>×</t>
    <phoneticPr fontId="4"/>
  </si>
  <si>
    <t>T字路</t>
    <rPh sb="1" eb="3">
      <t>ジロ</t>
    </rPh>
    <phoneticPr fontId="3"/>
  </si>
  <si>
    <t>トンネルをくぐって左折</t>
    <rPh sb="9" eb="11">
      <t>サセツ</t>
    </rPh>
    <phoneticPr fontId="3"/>
  </si>
  <si>
    <t>×</t>
    <phoneticPr fontId="4"/>
  </si>
  <si>
    <t>対岸の大原美術館を写真撮影
橋は渡らずT字路を右折。</t>
    <rPh sb="0" eb="2">
      <t>タイガン</t>
    </rPh>
    <rPh sb="3" eb="8">
      <t>オオハラビジュツカン</t>
    </rPh>
    <rPh sb="9" eb="11">
      <t>シャシンサツエイ</t>
    </rPh>
    <rPh sb="11" eb="13">
      <t>サツエイ</t>
    </rPh>
    <rPh sb="14" eb="15">
      <t>ハシ</t>
    </rPh>
    <rPh sb="16" eb="17">
      <t>ワタ</t>
    </rPh>
    <rPh sb="20" eb="22">
      <t>ジロ</t>
    </rPh>
    <rPh sb="23" eb="25">
      <t>ウセツ</t>
    </rPh>
    <phoneticPr fontId="3"/>
  </si>
  <si>
    <t>県道387</t>
  </si>
  <si>
    <t>通過チェック：美観地区</t>
    <rPh sb="0" eb="2">
      <t>ツウカ</t>
    </rPh>
    <rPh sb="7" eb="11">
      <t>ビカンチク</t>
    </rPh>
    <phoneticPr fontId="3"/>
  </si>
  <si>
    <t>×</t>
    <phoneticPr fontId="4"/>
  </si>
  <si>
    <t>┤字路</t>
    <rPh sb="0" eb="3">
      <t>ケイセンジロ</t>
    </rPh>
    <phoneticPr fontId="3"/>
  </si>
  <si>
    <t>県道22</t>
    <rPh sb="0" eb="2">
      <t>ケンドウ</t>
    </rPh>
    <phoneticPr fontId="3"/>
  </si>
  <si>
    <t>PC3　セブンイレブン倉敷粒江店　粒江小東S</t>
    <rPh sb="11" eb="13">
      <t>クラシキ</t>
    </rPh>
    <rPh sb="13" eb="15">
      <t>ツブエ</t>
    </rPh>
    <rPh sb="15" eb="16">
      <t>ミセ</t>
    </rPh>
    <rPh sb="17" eb="20">
      <t>ツブエショウ</t>
    </rPh>
    <rPh sb="20" eb="21">
      <t>ヒガシ</t>
    </rPh>
    <phoneticPr fontId="3"/>
  </si>
  <si>
    <t>県道275</t>
    <rPh sb="0" eb="2">
      <t>ケンドウ</t>
    </rPh>
    <phoneticPr fontId="3"/>
  </si>
  <si>
    <t>×</t>
    <phoneticPr fontId="4"/>
  </si>
  <si>
    <t>福井　S</t>
    <rPh sb="0" eb="2">
      <t>フクイ</t>
    </rPh>
    <phoneticPr fontId="3"/>
  </si>
  <si>
    <t>五軒屋　S</t>
    <rPh sb="0" eb="3">
      <t>ゴケンヤ</t>
    </rPh>
    <phoneticPr fontId="3"/>
  </si>
  <si>
    <t>左側直進</t>
    <rPh sb="0" eb="1">
      <t>ヒダリ</t>
    </rPh>
    <rPh sb="1" eb="2">
      <t>ガワ</t>
    </rPh>
    <rPh sb="2" eb="4">
      <t>チョクシン</t>
    </rPh>
    <phoneticPr fontId="3"/>
  </si>
  <si>
    <t>×</t>
    <phoneticPr fontId="4"/>
  </si>
  <si>
    <t>本線へ、道向こうにエディオン</t>
    <rPh sb="0" eb="2">
      <t>ホンセン</t>
    </rPh>
    <rPh sb="4" eb="6">
      <t>ミチム</t>
    </rPh>
    <phoneticPr fontId="3"/>
  </si>
  <si>
    <t>T字路　S</t>
    <rPh sb="1" eb="3">
      <t>ジロ</t>
    </rPh>
    <phoneticPr fontId="3"/>
  </si>
  <si>
    <t>旧道へ
左折後300m先バス停「ドンドン」
2.6km先「ヤットコ」通過</t>
    <rPh sb="0" eb="2">
      <t>キュウドウ</t>
    </rPh>
    <rPh sb="4" eb="7">
      <t>サセツゴ</t>
    </rPh>
    <rPh sb="11" eb="12">
      <t>サキ</t>
    </rPh>
    <rPh sb="14" eb="15">
      <t>テイ</t>
    </rPh>
    <rPh sb="27" eb="28">
      <t>サキ</t>
    </rPh>
    <rPh sb="34" eb="36">
      <t>ツウカ</t>
    </rPh>
    <phoneticPr fontId="3"/>
  </si>
  <si>
    <t>市道-県道275</t>
    <rPh sb="0" eb="2">
      <t>シドウ</t>
    </rPh>
    <rPh sb="3" eb="5">
      <t>ケンドウ</t>
    </rPh>
    <phoneticPr fontId="3"/>
  </si>
  <si>
    <t>Y字路　S</t>
    <rPh sb="1" eb="2">
      <t>ジ</t>
    </rPh>
    <rPh sb="2" eb="3">
      <t>ロ</t>
    </rPh>
    <phoneticPr fontId="3"/>
  </si>
  <si>
    <t>陸橋をくぐる4車線の広い道に右折
HotMottoを右手に見ればOK</t>
    <rPh sb="0" eb="2">
      <t>リッキョウ</t>
    </rPh>
    <rPh sb="7" eb="9">
      <t>シャセン</t>
    </rPh>
    <rPh sb="10" eb="11">
      <t>ヒロ</t>
    </rPh>
    <rPh sb="12" eb="13">
      <t>ミチ</t>
    </rPh>
    <rPh sb="14" eb="16">
      <t>ウセツ</t>
    </rPh>
    <rPh sb="26" eb="28">
      <t>ミギテ</t>
    </rPh>
    <rPh sb="29" eb="30">
      <t>ミ</t>
    </rPh>
    <phoneticPr fontId="3"/>
  </si>
  <si>
    <t>停止線手前路面に大きな穴あり注意</t>
    <rPh sb="0" eb="3">
      <t>テイシセン</t>
    </rPh>
    <rPh sb="3" eb="5">
      <t>テマエ</t>
    </rPh>
    <rPh sb="5" eb="7">
      <t>ロメン</t>
    </rPh>
    <rPh sb="8" eb="9">
      <t>オオ</t>
    </rPh>
    <rPh sb="11" eb="12">
      <t>アナ</t>
    </rPh>
    <rPh sb="14" eb="16">
      <t>チュウイ</t>
    </rPh>
    <phoneticPr fontId="3"/>
  </si>
  <si>
    <t>R430</t>
    <phoneticPr fontId="3"/>
  </si>
  <si>
    <t>┤字路　S</t>
    <rPh sb="0" eb="3">
      <t>ケイセンジロ</t>
    </rPh>
    <phoneticPr fontId="3"/>
  </si>
  <si>
    <t>旧霞橋、二輪・歩行者専用</t>
    <rPh sb="0" eb="1">
      <t>キュウ</t>
    </rPh>
    <rPh sb="1" eb="2">
      <t>カスミ</t>
    </rPh>
    <rPh sb="2" eb="3">
      <t>ハシ</t>
    </rPh>
    <rPh sb="4" eb="6">
      <t>ニリン</t>
    </rPh>
    <rPh sb="7" eb="10">
      <t>ホコウシャ</t>
    </rPh>
    <rPh sb="10" eb="12">
      <t>センヨウ</t>
    </rPh>
    <phoneticPr fontId="3"/>
  </si>
  <si>
    <t>├字路　S</t>
    <rPh sb="1" eb="2">
      <t>ジ</t>
    </rPh>
    <rPh sb="2" eb="3">
      <t>ロ</t>
    </rPh>
    <phoneticPr fontId="3"/>
  </si>
  <si>
    <t>土手の方へ上がる</t>
    <rPh sb="0" eb="2">
      <t>ドテ</t>
    </rPh>
    <rPh sb="3" eb="4">
      <t>ホウ</t>
    </rPh>
    <rPh sb="5" eb="6">
      <t>ア</t>
    </rPh>
    <phoneticPr fontId="3"/>
  </si>
  <si>
    <t>霞橋西下　S</t>
    <rPh sb="0" eb="2">
      <t>カスミバシ</t>
    </rPh>
    <rPh sb="2" eb="3">
      <t>ニシ</t>
    </rPh>
    <rPh sb="3" eb="4">
      <t>シタ</t>
    </rPh>
    <phoneticPr fontId="3"/>
  </si>
  <si>
    <t>県道54</t>
    <rPh sb="0" eb="2">
      <t>ケンドウ</t>
    </rPh>
    <phoneticPr fontId="3"/>
  </si>
  <si>
    <t>この先信号を過ぎたら細い生活道路、徐行</t>
    <rPh sb="2" eb="3">
      <t>サキ</t>
    </rPh>
    <rPh sb="3" eb="5">
      <t>シンゴウ</t>
    </rPh>
    <rPh sb="6" eb="7">
      <t>ス</t>
    </rPh>
    <rPh sb="10" eb="11">
      <t>ホソ</t>
    </rPh>
    <rPh sb="12" eb="16">
      <t>セイカツドウロ</t>
    </rPh>
    <rPh sb="17" eb="19">
      <t>ジョコウ</t>
    </rPh>
    <phoneticPr fontId="3"/>
  </si>
  <si>
    <t>警察署北　S</t>
    <rPh sb="0" eb="3">
      <t>ケイサツショ</t>
    </rPh>
    <rPh sb="3" eb="4">
      <t>キタ</t>
    </rPh>
    <phoneticPr fontId="3"/>
  </si>
  <si>
    <t>玉島警察署南　S</t>
    <rPh sb="0" eb="5">
      <t>タマシマケイサツショ</t>
    </rPh>
    <rPh sb="5" eb="6">
      <t>ミナミ</t>
    </rPh>
    <phoneticPr fontId="3"/>
  </si>
  <si>
    <t>R429</t>
    <phoneticPr fontId="3"/>
  </si>
  <si>
    <t>玉島支所前　S</t>
    <rPh sb="0" eb="2">
      <t>タマシマ</t>
    </rPh>
    <rPh sb="2" eb="4">
      <t>シショ</t>
    </rPh>
    <rPh sb="4" eb="5">
      <t>マエ</t>
    </rPh>
    <phoneticPr fontId="3"/>
  </si>
  <si>
    <t>「タマシマミート」右手に見て右折</t>
    <rPh sb="9" eb="11">
      <t>ミギテ</t>
    </rPh>
    <rPh sb="12" eb="13">
      <t>ミ</t>
    </rPh>
    <rPh sb="14" eb="16">
      <t>ウセツ</t>
    </rPh>
    <phoneticPr fontId="3"/>
  </si>
  <si>
    <t>├字路</t>
    <rPh sb="1" eb="2">
      <t>ジ</t>
    </rPh>
    <rPh sb="2" eb="3">
      <t>ロ</t>
    </rPh>
    <phoneticPr fontId="3"/>
  </si>
  <si>
    <t>県道191</t>
    <rPh sb="0" eb="2">
      <t>ケンドウ</t>
    </rPh>
    <phoneticPr fontId="3"/>
  </si>
  <si>
    <t>右側駐車場の奥の路地へ、右奥に水門</t>
    <rPh sb="0" eb="2">
      <t>ミギガワ</t>
    </rPh>
    <rPh sb="2" eb="5">
      <t>チュウシャジョウ</t>
    </rPh>
    <rPh sb="6" eb="7">
      <t>オク</t>
    </rPh>
    <rPh sb="8" eb="10">
      <t>ロジ</t>
    </rPh>
    <rPh sb="12" eb="13">
      <t>ミギテ</t>
    </rPh>
    <rPh sb="13" eb="14">
      <t>オク</t>
    </rPh>
    <rPh sb="15" eb="17">
      <t>スイモン</t>
    </rPh>
    <phoneticPr fontId="3"/>
  </si>
  <si>
    <t>新昭和橋北　S</t>
    <rPh sb="0" eb="1">
      <t>シン</t>
    </rPh>
    <rPh sb="1" eb="3">
      <t>ショウワ</t>
    </rPh>
    <rPh sb="3" eb="4">
      <t>ハシ</t>
    </rPh>
    <rPh sb="4" eb="5">
      <t>キタ</t>
    </rPh>
    <phoneticPr fontId="3"/>
  </si>
  <si>
    <t>県道47</t>
    <rPh sb="0" eb="2">
      <t>ケンドウ</t>
    </rPh>
    <phoneticPr fontId="3"/>
  </si>
  <si>
    <t>海側へ</t>
    <rPh sb="0" eb="2">
      <t>ウミガワ</t>
    </rPh>
    <phoneticPr fontId="3"/>
  </si>
  <si>
    <t>右側</t>
    <rPh sb="0" eb="2">
      <t>ミギガワ</t>
    </rPh>
    <phoneticPr fontId="3"/>
  </si>
  <si>
    <t>PC2　ローソン浅口寄島店</t>
    <rPh sb="8" eb="10">
      <t>アサクチ</t>
    </rPh>
    <rPh sb="10" eb="12">
      <t>ヨリシマ</t>
    </rPh>
    <rPh sb="12" eb="13">
      <t>ミセ</t>
    </rPh>
    <phoneticPr fontId="3"/>
  </si>
  <si>
    <t>交差点に神島大師堂、坂を上がって神島大橋渡る</t>
    <rPh sb="0" eb="3">
      <t>コウサテン</t>
    </rPh>
    <rPh sb="4" eb="6">
      <t>カミシマ</t>
    </rPh>
    <rPh sb="6" eb="8">
      <t>タイシ</t>
    </rPh>
    <rPh sb="8" eb="9">
      <t>ドウ</t>
    </rPh>
    <rPh sb="10" eb="11">
      <t>サカ</t>
    </rPh>
    <rPh sb="12" eb="13">
      <t>ア</t>
    </rPh>
    <rPh sb="16" eb="18">
      <t>カミシマ</t>
    </rPh>
    <rPh sb="18" eb="20">
      <t>オオハシ</t>
    </rPh>
    <rPh sb="20" eb="21">
      <t>ワタ</t>
    </rPh>
    <phoneticPr fontId="3"/>
  </si>
  <si>
    <t>県道195</t>
    <rPh sb="0" eb="2">
      <t>ケンドウ</t>
    </rPh>
    <phoneticPr fontId="3"/>
  </si>
  <si>
    <t>県道433</t>
    <rPh sb="0" eb="2">
      <t>ケンドウ</t>
    </rPh>
    <phoneticPr fontId="3"/>
  </si>
  <si>
    <t>道の駅笠岡べイファーム、R2横断注意</t>
    <rPh sb="0" eb="1">
      <t>ミチ</t>
    </rPh>
    <rPh sb="2" eb="3">
      <t>エキ</t>
    </rPh>
    <rPh sb="3" eb="5">
      <t>カサオカ</t>
    </rPh>
    <rPh sb="14" eb="16">
      <t>オウダン</t>
    </rPh>
    <rPh sb="16" eb="18">
      <t>チュウイ</t>
    </rPh>
    <phoneticPr fontId="3"/>
  </si>
  <si>
    <t>斜め右</t>
    <rPh sb="0" eb="1">
      <t>ナナ</t>
    </rPh>
    <rPh sb="2" eb="3">
      <t>ミギ</t>
    </rPh>
    <phoneticPr fontId="3"/>
  </si>
  <si>
    <t>×</t>
    <phoneticPr fontId="4"/>
  </si>
  <si>
    <t>笠岡ふれあい空港方面</t>
    <rPh sb="0" eb="2">
      <t>カサオカ</t>
    </rPh>
    <rPh sb="6" eb="8">
      <t>クウコウ</t>
    </rPh>
    <rPh sb="8" eb="10">
      <t>ホウメン</t>
    </rPh>
    <phoneticPr fontId="3"/>
  </si>
  <si>
    <t>信号手前┤字路標識あり
R2に入らず左折後、道なりに右へ</t>
    <rPh sb="0" eb="4">
      <t>シンゴウテマエ</t>
    </rPh>
    <rPh sb="5" eb="6">
      <t>ジ</t>
    </rPh>
    <rPh sb="6" eb="7">
      <t>ロ</t>
    </rPh>
    <rPh sb="7" eb="9">
      <t>ヒョウシキ</t>
    </rPh>
    <rPh sb="15" eb="16">
      <t>ハイ</t>
    </rPh>
    <rPh sb="18" eb="21">
      <t>サセツゴ</t>
    </rPh>
    <rPh sb="22" eb="23">
      <t>ミチ</t>
    </rPh>
    <rPh sb="26" eb="27">
      <t>ミギ</t>
    </rPh>
    <phoneticPr fontId="3"/>
  </si>
  <si>
    <t>ファミリーマートあり</t>
    <phoneticPr fontId="3"/>
  </si>
  <si>
    <t>県道3</t>
    <rPh sb="0" eb="2">
      <t>ケンドウ</t>
    </rPh>
    <phoneticPr fontId="3"/>
  </si>
  <si>
    <t>大門町５丁目（西）　S</t>
    <rPh sb="0" eb="3">
      <t>ダイモンチョウ</t>
    </rPh>
    <rPh sb="4" eb="6">
      <t>チョウメ</t>
    </rPh>
    <rPh sb="7" eb="8">
      <t>ニシ</t>
    </rPh>
    <phoneticPr fontId="3"/>
  </si>
  <si>
    <t>県道244-県道3</t>
    <rPh sb="0" eb="2">
      <t>ケンドウ</t>
    </rPh>
    <rPh sb="6" eb="8">
      <t>ケンドウ</t>
    </rPh>
    <phoneticPr fontId="3"/>
  </si>
  <si>
    <t>県道22-県道380</t>
    <rPh sb="0" eb="2">
      <t>ケンドウ</t>
    </rPh>
    <rPh sb="5" eb="7">
      <t>ケンドウ</t>
    </rPh>
    <phoneticPr fontId="3"/>
  </si>
  <si>
    <t>左折標識に従って左折</t>
    <rPh sb="0" eb="2">
      <t>サセツ</t>
    </rPh>
    <rPh sb="2" eb="4">
      <t>ヒョウシキ</t>
    </rPh>
    <rPh sb="5" eb="6">
      <t>シタガ</t>
    </rPh>
    <rPh sb="8" eb="10">
      <t>サセツ</t>
    </rPh>
    <phoneticPr fontId="3"/>
  </si>
  <si>
    <t>川を渡って川沿いに右折</t>
    <rPh sb="0" eb="1">
      <t>カワ</t>
    </rPh>
    <rPh sb="2" eb="3">
      <t>ワタ</t>
    </rPh>
    <rPh sb="5" eb="6">
      <t>カワ</t>
    </rPh>
    <rPh sb="6" eb="7">
      <t>ゾ</t>
    </rPh>
    <rPh sb="9" eb="11">
      <t>ウセツ</t>
    </rPh>
    <phoneticPr fontId="3"/>
  </si>
  <si>
    <t>×</t>
    <phoneticPr fontId="4"/>
  </si>
  <si>
    <t>市道-遊歩道</t>
    <rPh sb="0" eb="2">
      <t>シドウ</t>
    </rPh>
    <rPh sb="3" eb="6">
      <t>ユウホドウ</t>
    </rPh>
    <phoneticPr fontId="3"/>
  </si>
  <si>
    <t>前方、折返し</t>
    <rPh sb="0" eb="2">
      <t>ゼンポウ</t>
    </rPh>
    <rPh sb="3" eb="5">
      <t>オリカエ</t>
    </rPh>
    <phoneticPr fontId="3"/>
  </si>
  <si>
    <t>通過チェック：阿伏兎観音</t>
    <rPh sb="0" eb="2">
      <t>ツウカ</t>
    </rPh>
    <rPh sb="7" eb="12">
      <t>アブトカンノン</t>
    </rPh>
    <phoneticPr fontId="3"/>
  </si>
  <si>
    <t>左セブンイレブン、正面ハローズ</t>
    <rPh sb="0" eb="1">
      <t>ヒダリ</t>
    </rPh>
    <rPh sb="9" eb="11">
      <t>ショウメン</t>
    </rPh>
    <phoneticPr fontId="3"/>
  </si>
  <si>
    <t>内海大橋入口　S</t>
    <rPh sb="0" eb="4">
      <t>ウツミオオハシ</t>
    </rPh>
    <rPh sb="4" eb="6">
      <t>イリグチ</t>
    </rPh>
    <phoneticPr fontId="3"/>
  </si>
  <si>
    <t>Uターンする様に橋を渡って田島へ</t>
    <rPh sb="6" eb="7">
      <t>ヨウ</t>
    </rPh>
    <rPh sb="8" eb="9">
      <t>ハシ</t>
    </rPh>
    <rPh sb="10" eb="11">
      <t>ワタ</t>
    </rPh>
    <rPh sb="13" eb="15">
      <t>タジマ</t>
    </rPh>
    <phoneticPr fontId="3"/>
  </si>
  <si>
    <t>県道53</t>
    <rPh sb="0" eb="2">
      <t>ケンドウ</t>
    </rPh>
    <phoneticPr fontId="3"/>
  </si>
  <si>
    <t>新睦橋西詰　S</t>
    <rPh sb="0" eb="1">
      <t>シン</t>
    </rPh>
    <rPh sb="1" eb="2">
      <t>ムツミ</t>
    </rPh>
    <rPh sb="2" eb="3">
      <t>ハシ</t>
    </rPh>
    <rPh sb="3" eb="5">
      <t>ニシヅ</t>
    </rPh>
    <phoneticPr fontId="3"/>
  </si>
  <si>
    <t>県道387</t>
    <rPh sb="0" eb="2">
      <t>ケンドウ</t>
    </rPh>
    <phoneticPr fontId="3"/>
  </si>
  <si>
    <t>通過チェック：シーパーク大浜入口</t>
    <rPh sb="0" eb="2">
      <t>ツウカ</t>
    </rPh>
    <rPh sb="12" eb="14">
      <t>オオハマ</t>
    </rPh>
    <rPh sb="14" eb="16">
      <t>イリグチ</t>
    </rPh>
    <phoneticPr fontId="3"/>
  </si>
  <si>
    <t>正面横田漁港の青看板あり
道なり右折、すぐ左折</t>
    <rPh sb="0" eb="2">
      <t>ショウメン</t>
    </rPh>
    <rPh sb="2" eb="6">
      <t>ヨコタギョコウ</t>
    </rPh>
    <rPh sb="7" eb="8">
      <t>アオ</t>
    </rPh>
    <rPh sb="8" eb="10">
      <t>カンバン</t>
    </rPh>
    <rPh sb="13" eb="14">
      <t>ミチ</t>
    </rPh>
    <rPh sb="16" eb="18">
      <t>ウセツ</t>
    </rPh>
    <rPh sb="21" eb="23">
      <t>サセツ</t>
    </rPh>
    <phoneticPr fontId="3"/>
  </si>
  <si>
    <t>右折、左折</t>
    <rPh sb="0" eb="2">
      <t>ウセツ</t>
    </rPh>
    <rPh sb="3" eb="5">
      <t>サセツ</t>
    </rPh>
    <phoneticPr fontId="3"/>
  </si>
  <si>
    <t>横断歩道、道なり左折
シーパーク大浜、横山海岸方面へ</t>
    <rPh sb="0" eb="4">
      <t>オウダンホドウ</t>
    </rPh>
    <rPh sb="5" eb="6">
      <t>ミチ</t>
    </rPh>
    <rPh sb="8" eb="10">
      <t>サセツ</t>
    </rPh>
    <rPh sb="16" eb="18">
      <t>オオハマ</t>
    </rPh>
    <rPh sb="19" eb="23">
      <t>ヨコヤマカイガン</t>
    </rPh>
    <rPh sb="23" eb="25">
      <t>ホウメン</t>
    </rPh>
    <phoneticPr fontId="3"/>
  </si>
  <si>
    <t>県道389</t>
    <rPh sb="0" eb="2">
      <t>ケンドウ</t>
    </rPh>
    <phoneticPr fontId="3"/>
  </si>
  <si>
    <t>右手「いづみや」の三叉路を満越公民館の方へ</t>
    <rPh sb="0" eb="2">
      <t>ミギテ</t>
    </rPh>
    <rPh sb="9" eb="12">
      <t>サンサロ</t>
    </rPh>
    <rPh sb="13" eb="14">
      <t>マン</t>
    </rPh>
    <rPh sb="14" eb="15">
      <t>コ</t>
    </rPh>
    <rPh sb="15" eb="18">
      <t>コウミンカン</t>
    </rPh>
    <rPh sb="19" eb="20">
      <t>ホウ</t>
    </rPh>
    <phoneticPr fontId="3"/>
  </si>
  <si>
    <t>県道365</t>
    <rPh sb="0" eb="2">
      <t>ケンドウ</t>
    </rPh>
    <phoneticPr fontId="3"/>
  </si>
  <si>
    <t>歌港フェリーのりば方面へ</t>
    <rPh sb="0" eb="1">
      <t>ウタ</t>
    </rPh>
    <rPh sb="1" eb="2">
      <t>ミナト</t>
    </rPh>
    <rPh sb="9" eb="11">
      <t>ホウメン</t>
    </rPh>
    <phoneticPr fontId="3"/>
  </si>
  <si>
    <t>R317-県道377</t>
    <rPh sb="5" eb="7">
      <t>ケンドウ</t>
    </rPh>
    <phoneticPr fontId="3"/>
  </si>
  <si>
    <t>左側、折返し</t>
    <rPh sb="0" eb="2">
      <t>ヒダリガワ</t>
    </rPh>
    <rPh sb="3" eb="5">
      <t>オリカエ</t>
    </rPh>
    <phoneticPr fontId="3"/>
  </si>
  <si>
    <t>PC1　ファミリーマート尾道向島</t>
    <rPh sb="12" eb="14">
      <t>オノミチ</t>
    </rPh>
    <rPh sb="14" eb="16">
      <t>ムカイシマ</t>
    </rPh>
    <phoneticPr fontId="3"/>
  </si>
  <si>
    <t>R317</t>
    <phoneticPr fontId="3"/>
  </si>
  <si>
    <t>富浜橋　S</t>
    <rPh sb="0" eb="1">
      <t>トミハマ</t>
    </rPh>
    <rPh sb="1" eb="2">
      <t>ハマ</t>
    </rPh>
    <rPh sb="2" eb="3">
      <t>ハシ</t>
    </rPh>
    <phoneticPr fontId="3"/>
  </si>
  <si>
    <t>明神橋東　S</t>
    <rPh sb="0" eb="2">
      <t>ミョウジン</t>
    </rPh>
    <rPh sb="2" eb="3">
      <t>ハシ</t>
    </rPh>
    <rPh sb="3" eb="4">
      <t>ヒガシ</t>
    </rPh>
    <phoneticPr fontId="3"/>
  </si>
  <si>
    <t>こちらへ渡ってから70円支払い</t>
    <rPh sb="4" eb="5">
      <t>ワタ</t>
    </rPh>
    <rPh sb="11" eb="12">
      <t>エン</t>
    </rPh>
    <rPh sb="12" eb="14">
      <t>シハラ</t>
    </rPh>
    <phoneticPr fontId="3"/>
  </si>
  <si>
    <t>海沿いへ</t>
    <rPh sb="0" eb="2">
      <t>ウミゾ</t>
    </rPh>
    <phoneticPr fontId="3"/>
  </si>
  <si>
    <t>浄土寺下　S</t>
    <rPh sb="0" eb="3">
      <t>ジョウドジ</t>
    </rPh>
    <rPh sb="3" eb="4">
      <t>シタ</t>
    </rPh>
    <phoneticPr fontId="3"/>
  </si>
  <si>
    <t>JR備後赤坂駅前、右折すぐファミリーマートあり</t>
    <rPh sb="2" eb="4">
      <t>ビンゴ</t>
    </rPh>
    <rPh sb="4" eb="6">
      <t>アカサカ</t>
    </rPh>
    <rPh sb="6" eb="7">
      <t>エキ</t>
    </rPh>
    <rPh sb="7" eb="8">
      <t>マエ</t>
    </rPh>
    <rPh sb="9" eb="11">
      <t>ウセツ</t>
    </rPh>
    <phoneticPr fontId="3"/>
  </si>
  <si>
    <t>県道54-R2</t>
    <rPh sb="0" eb="2">
      <t>ケンドウ</t>
    </rPh>
    <phoneticPr fontId="3"/>
  </si>
  <si>
    <t>赤坂駅前　S</t>
    <rPh sb="0" eb="2">
      <t>アカサカ</t>
    </rPh>
    <rPh sb="2" eb="4">
      <t>エキマエ</t>
    </rPh>
    <phoneticPr fontId="3"/>
  </si>
  <si>
    <t>カーブミラーあり、左折側向こうに足形（止まれ）ペイントあり。正面JR備後赤坂駅</t>
    <rPh sb="9" eb="11">
      <t>サセツ</t>
    </rPh>
    <rPh sb="11" eb="12">
      <t>ガワ</t>
    </rPh>
    <rPh sb="12" eb="13">
      <t>ム</t>
    </rPh>
    <rPh sb="16" eb="18">
      <t>アシガタ</t>
    </rPh>
    <rPh sb="19" eb="20">
      <t>ト</t>
    </rPh>
    <rPh sb="30" eb="32">
      <t>ショウメン</t>
    </rPh>
    <rPh sb="34" eb="36">
      <t>ビンゴ</t>
    </rPh>
    <rPh sb="36" eb="38">
      <t>アカサカ</t>
    </rPh>
    <rPh sb="38" eb="39">
      <t>エキ</t>
    </rPh>
    <phoneticPr fontId="3"/>
  </si>
  <si>
    <t>県道378</t>
    <rPh sb="0" eb="2">
      <t>ケンドウ</t>
    </rPh>
    <phoneticPr fontId="3"/>
  </si>
  <si>
    <t>山手町江良　S</t>
    <rPh sb="0" eb="3">
      <t>ヤマテチョウ</t>
    </rPh>
    <rPh sb="3" eb="4">
      <t>エ</t>
    </rPh>
    <rPh sb="4" eb="5">
      <t>ヨ</t>
    </rPh>
    <phoneticPr fontId="3"/>
  </si>
  <si>
    <t>カーブミラー手前を左折</t>
    <rPh sb="6" eb="8">
      <t>テマエ</t>
    </rPh>
    <rPh sb="9" eb="11">
      <t>サセツ</t>
    </rPh>
    <phoneticPr fontId="3"/>
  </si>
  <si>
    <t>左手前矢田会館、鳥居を右手に見て直進、消防団器具庫を左に見て右へ</t>
    <rPh sb="0" eb="3">
      <t>ヒダリテマエ</t>
    </rPh>
    <rPh sb="3" eb="5">
      <t>ヤダ</t>
    </rPh>
    <rPh sb="5" eb="7">
      <t>カイカン</t>
    </rPh>
    <rPh sb="8" eb="10">
      <t>トリイ</t>
    </rPh>
    <rPh sb="11" eb="13">
      <t>ミギテ</t>
    </rPh>
    <rPh sb="14" eb="15">
      <t>ミ</t>
    </rPh>
    <rPh sb="16" eb="18">
      <t>チョクシン</t>
    </rPh>
    <rPh sb="19" eb="22">
      <t>ショウボウダン</t>
    </rPh>
    <rPh sb="22" eb="25">
      <t>キグコ</t>
    </rPh>
    <rPh sb="26" eb="27">
      <t>ヒダリ</t>
    </rPh>
    <rPh sb="28" eb="29">
      <t>ミ</t>
    </rPh>
    <rPh sb="30" eb="31">
      <t>ミギ</t>
    </rPh>
    <phoneticPr fontId="3"/>
  </si>
  <si>
    <t>左直進、右折</t>
    <rPh sb="0" eb="1">
      <t>サセツ</t>
    </rPh>
    <rPh sb="1" eb="3">
      <t>チョクシン</t>
    </rPh>
    <rPh sb="4" eb="6">
      <t>ウセツ</t>
    </rPh>
    <phoneticPr fontId="3"/>
  </si>
  <si>
    <t>変形十字路</t>
    <rPh sb="0" eb="2">
      <t>ヘンケイ</t>
    </rPh>
    <rPh sb="2" eb="5">
      <t>ジュウジロ</t>
    </rPh>
    <phoneticPr fontId="3"/>
  </si>
  <si>
    <t>カーブミラー
右手に「通学路です　進入禁止」の看板</t>
    <rPh sb="7" eb="9">
      <t>ミギテ</t>
    </rPh>
    <rPh sb="11" eb="14">
      <t>ツウガクロ</t>
    </rPh>
    <rPh sb="17" eb="21">
      <t>シンニュウキンシ</t>
    </rPh>
    <rPh sb="23" eb="25">
      <t>カンバン</t>
    </rPh>
    <phoneticPr fontId="3"/>
  </si>
  <si>
    <t>これより先県道391自転車通行禁止、鋭角に土手を降りる。</t>
    <rPh sb="4" eb="5">
      <t>サキ</t>
    </rPh>
    <rPh sb="5" eb="7">
      <t>ケンドウ</t>
    </rPh>
    <rPh sb="10" eb="17">
      <t>ジテンシャツウコウキンシ</t>
    </rPh>
    <rPh sb="18" eb="20">
      <t>エイカク</t>
    </rPh>
    <rPh sb="21" eb="23">
      <t>ドテ</t>
    </rPh>
    <rPh sb="24" eb="25">
      <t>オ</t>
    </rPh>
    <phoneticPr fontId="3"/>
  </si>
  <si>
    <t>県道391</t>
    <rPh sb="0" eb="2">
      <t>ケンドウ</t>
    </rPh>
    <phoneticPr fontId="3"/>
  </si>
  <si>
    <t>大渡橋西詰　S</t>
    <rPh sb="0" eb="2">
      <t>オオワタリ</t>
    </rPh>
    <rPh sb="2" eb="3">
      <t>ハシ</t>
    </rPh>
    <rPh sb="3" eb="5">
      <t>ニシヅ</t>
    </rPh>
    <phoneticPr fontId="3"/>
  </si>
  <si>
    <t>坂を上がって大渡橋へ</t>
    <rPh sb="0" eb="1">
      <t>サカ</t>
    </rPh>
    <rPh sb="2" eb="3">
      <t>ア</t>
    </rPh>
    <rPh sb="6" eb="8">
      <t>オオワタリ</t>
    </rPh>
    <rPh sb="8" eb="9">
      <t>ハシ</t>
    </rPh>
    <phoneticPr fontId="3"/>
  </si>
  <si>
    <t>変形四叉路</t>
    <rPh sb="0" eb="2">
      <t>ヘンケイ</t>
    </rPh>
    <rPh sb="2" eb="5">
      <t>ヨンサロ</t>
    </rPh>
    <phoneticPr fontId="3"/>
  </si>
  <si>
    <t>新茶屋　S</t>
    <rPh sb="0" eb="1">
      <t>シン</t>
    </rPh>
    <rPh sb="1" eb="3">
      <t>チャヤ</t>
    </rPh>
    <phoneticPr fontId="3"/>
  </si>
  <si>
    <t>鶴ヶ橋南詰　S</t>
    <rPh sb="0" eb="1">
      <t>ツルガハシ</t>
    </rPh>
    <rPh sb="2" eb="3">
      <t>ハシ</t>
    </rPh>
    <rPh sb="3" eb="5">
      <t>ミナミヅ</t>
    </rPh>
    <phoneticPr fontId="3"/>
  </si>
  <si>
    <t>R313へ戻る</t>
    <rPh sb="5" eb="6">
      <t>モド</t>
    </rPh>
    <phoneticPr fontId="3"/>
  </si>
  <si>
    <t>R313</t>
    <phoneticPr fontId="3"/>
  </si>
  <si>
    <t>神辺駅入口　S</t>
    <rPh sb="0" eb="2">
      <t>カンナベ</t>
    </rPh>
    <rPh sb="2" eb="3">
      <t>エキ</t>
    </rPh>
    <rPh sb="3" eb="5">
      <t>イリグチ</t>
    </rPh>
    <phoneticPr fontId="3"/>
  </si>
  <si>
    <t>県道390</t>
    <rPh sb="0" eb="2">
      <t>ケンドウ</t>
    </rPh>
    <phoneticPr fontId="3"/>
  </si>
  <si>
    <t>市道-県道390</t>
    <rPh sb="0" eb="2">
      <t>シドウ</t>
    </rPh>
    <rPh sb="3" eb="5">
      <t>ケンドウ</t>
    </rPh>
    <phoneticPr fontId="3"/>
  </si>
  <si>
    <t>十字路</t>
    <phoneticPr fontId="3"/>
  </si>
  <si>
    <t>道なり左折</t>
    <rPh sb="0" eb="1">
      <t>ミチ</t>
    </rPh>
    <rPh sb="3" eb="5">
      <t>サセツ</t>
    </rPh>
    <phoneticPr fontId="3"/>
  </si>
  <si>
    <t>石柱もしくは案内看板を写真撮影</t>
    <rPh sb="0" eb="1">
      <t>イシ</t>
    </rPh>
    <rPh sb="1" eb="2">
      <t>ハシラ</t>
    </rPh>
    <rPh sb="6" eb="8">
      <t>アンナイ</t>
    </rPh>
    <rPh sb="8" eb="10">
      <t>カンバン</t>
    </rPh>
    <rPh sb="11" eb="15">
      <t>シャシンサツエイ</t>
    </rPh>
    <phoneticPr fontId="3"/>
  </si>
  <si>
    <t>通過チェック：廉塾・菅茶山旧宅</t>
    <rPh sb="0" eb="2">
      <t>ツウカ</t>
    </rPh>
    <rPh sb="7" eb="9">
      <t>レンジュク</t>
    </rPh>
    <rPh sb="10" eb="13">
      <t>カンチャザン</t>
    </rPh>
    <rPh sb="13" eb="15">
      <t>キュウタク</t>
    </rPh>
    <phoneticPr fontId="3"/>
  </si>
  <si>
    <t>正面カーブミラー</t>
    <rPh sb="0" eb="2">
      <t>ショウメン</t>
    </rPh>
    <phoneticPr fontId="3"/>
  </si>
  <si>
    <t>平野分かれ　S</t>
    <rPh sb="0" eb="2">
      <t>ヒラノ</t>
    </rPh>
    <rPh sb="2" eb="3">
      <t>ワ</t>
    </rPh>
    <phoneticPr fontId="3"/>
  </si>
  <si>
    <t>井原線高架手前を右折</t>
    <rPh sb="0" eb="3">
      <t>イバラセン</t>
    </rPh>
    <rPh sb="3" eb="5">
      <t>コウカ</t>
    </rPh>
    <rPh sb="5" eb="7">
      <t>テマエ</t>
    </rPh>
    <rPh sb="8" eb="10">
      <t>ウセツ</t>
    </rPh>
    <phoneticPr fontId="3"/>
  </si>
  <si>
    <t>R313</t>
    <phoneticPr fontId="3"/>
  </si>
  <si>
    <t>下出部中央　S</t>
    <rPh sb="0" eb="1">
      <t>シモ</t>
    </rPh>
    <rPh sb="1" eb="3">
      <t>デブ</t>
    </rPh>
    <rPh sb="3" eb="5">
      <t>チュウオウ</t>
    </rPh>
    <phoneticPr fontId="3"/>
  </si>
  <si>
    <t>R486</t>
    <phoneticPr fontId="3"/>
  </si>
  <si>
    <t>畑岡　S</t>
    <rPh sb="0" eb="2">
      <t>ハタオカ</t>
    </rPh>
    <phoneticPr fontId="3"/>
  </si>
  <si>
    <t>本線に合流</t>
    <rPh sb="0" eb="2">
      <t>ホンセン</t>
    </rPh>
    <rPh sb="3" eb="5">
      <t>ゴウリュウ</t>
    </rPh>
    <phoneticPr fontId="3"/>
  </si>
  <si>
    <t>市道（旧山陽道）</t>
    <rPh sb="0" eb="2">
      <t>シドウ</t>
    </rPh>
    <rPh sb="3" eb="4">
      <t>キュウ</t>
    </rPh>
    <rPh sb="4" eb="7">
      <t>サンヨウドウ</t>
    </rPh>
    <phoneticPr fontId="3"/>
  </si>
  <si>
    <t>川辺バイパス西　S</t>
    <rPh sb="0" eb="2">
      <t>カワベ</t>
    </rPh>
    <rPh sb="6" eb="7">
      <t>ニシ</t>
    </rPh>
    <phoneticPr fontId="3"/>
  </si>
  <si>
    <t>県道279-市道</t>
    <rPh sb="0" eb="2">
      <t>ケンドウ</t>
    </rPh>
    <rPh sb="6" eb="8">
      <t>シドウ</t>
    </rPh>
    <phoneticPr fontId="3"/>
  </si>
  <si>
    <t>左折、右下</t>
    <rPh sb="0" eb="2">
      <t>サセツ</t>
    </rPh>
    <rPh sb="3" eb="4">
      <t>ウセツ</t>
    </rPh>
    <rPh sb="4" eb="5">
      <t>シタ</t>
    </rPh>
    <phoneticPr fontId="3"/>
  </si>
  <si>
    <t>歩行者・自転車専用の旧川辺橋渡る</t>
    <rPh sb="0" eb="9">
      <t>ホコウシャセンヨウ</t>
    </rPh>
    <rPh sb="10" eb="11">
      <t>キュウ</t>
    </rPh>
    <rPh sb="14" eb="15">
      <t>ワタ</t>
    </rPh>
    <phoneticPr fontId="3"/>
  </si>
  <si>
    <t>十字路　S</t>
    <phoneticPr fontId="3"/>
  </si>
  <si>
    <t>×</t>
    <phoneticPr fontId="4"/>
  </si>
  <si>
    <t>側道分岐</t>
    <rPh sb="0" eb="4">
      <t>ソクドウブンキ</t>
    </rPh>
    <phoneticPr fontId="3"/>
  </si>
  <si>
    <t>府道245</t>
    <rPh sb="0" eb="2">
      <t>フドウ</t>
    </rPh>
    <phoneticPr fontId="3"/>
  </si>
  <si>
    <t>左折、右折</t>
    <rPh sb="0" eb="2">
      <t>サセツ</t>
    </rPh>
    <rPh sb="3" eb="5">
      <t>ウセツ</t>
    </rPh>
    <phoneticPr fontId="3"/>
  </si>
  <si>
    <t>十字路</t>
  </si>
  <si>
    <t>折返し</t>
    <rPh sb="0" eb="2">
      <t>オリカエ</t>
    </rPh>
    <phoneticPr fontId="3"/>
  </si>
  <si>
    <t>通過チェック：軽部神社</t>
    <rPh sb="0" eb="2">
      <t>ツウカ</t>
    </rPh>
    <rPh sb="7" eb="11">
      <t>カルベジンジャ</t>
    </rPh>
    <phoneticPr fontId="3"/>
  </si>
  <si>
    <t>十字路</t>
    <phoneticPr fontId="3"/>
  </si>
  <si>
    <t>十字路</t>
    <phoneticPr fontId="3"/>
  </si>
  <si>
    <t>十字路</t>
    <phoneticPr fontId="3"/>
  </si>
  <si>
    <t>軽部神社3km標識あり</t>
    <rPh sb="0" eb="4">
      <t>カルベジンジャ</t>
    </rPh>
    <rPh sb="7" eb="9">
      <t>ヒョウシキ</t>
    </rPh>
    <phoneticPr fontId="3"/>
  </si>
  <si>
    <t>県道469</t>
    <rPh sb="0" eb="2">
      <t>ケンドウ</t>
    </rPh>
    <phoneticPr fontId="3"/>
  </si>
  <si>
    <t>総社南高入口　S</t>
    <rPh sb="0" eb="2">
      <t>ソウジャ</t>
    </rPh>
    <rPh sb="2" eb="3">
      <t>ミナミ</t>
    </rPh>
    <rPh sb="3" eb="4">
      <t>コウ</t>
    </rPh>
    <rPh sb="4" eb="6">
      <t>イリグチ</t>
    </rPh>
    <phoneticPr fontId="3"/>
  </si>
  <si>
    <t>左手に国分寺五重塔</t>
    <rPh sb="0" eb="2">
      <t>ヒダリテ</t>
    </rPh>
    <rPh sb="3" eb="6">
      <t>コクブンジ</t>
    </rPh>
    <rPh sb="6" eb="9">
      <t>ゴジュウノトウ</t>
    </rPh>
    <phoneticPr fontId="3"/>
  </si>
  <si>
    <t>県道270</t>
    <rPh sb="0" eb="2">
      <t>ケンドウ</t>
    </rPh>
    <phoneticPr fontId="3"/>
  </si>
  <si>
    <t>国分寺西　S</t>
    <rPh sb="0" eb="3">
      <t>コクブンジ</t>
    </rPh>
    <rPh sb="3" eb="4">
      <t>ニシ</t>
    </rPh>
    <phoneticPr fontId="3"/>
  </si>
  <si>
    <t>左直進</t>
    <rPh sb="0" eb="1">
      <t>ヒダリ</t>
    </rPh>
    <rPh sb="1" eb="3">
      <t>チョクシン</t>
    </rPh>
    <phoneticPr fontId="3"/>
  </si>
  <si>
    <t>県道271</t>
    <rPh sb="0" eb="2">
      <t>ケンドウ</t>
    </rPh>
    <phoneticPr fontId="3"/>
  </si>
  <si>
    <t>市道</t>
  </si>
  <si>
    <t>砂川公園駐車場</t>
    <rPh sb="0" eb="4">
      <t>スナガワコウエン</t>
    </rPh>
    <rPh sb="4" eb="7">
      <t>チュウシャジョウ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</si>
  <si>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</si>
  <si>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</si>
  <si>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区間</t>
    <rPh sb="0" eb="2">
      <t>クカン</t>
    </rPh>
    <phoneticPr fontId="3"/>
  </si>
  <si>
    <t>道路</t>
    <rPh sb="0" eb="2">
      <t>ドウロ</t>
    </rPh>
    <phoneticPr fontId="3"/>
  </si>
  <si>
    <t>標識</t>
    <rPh sb="0" eb="2">
      <t>ヒョウシキ</t>
    </rPh>
    <phoneticPr fontId="3"/>
  </si>
  <si>
    <t>ポイント</t>
    <phoneticPr fontId="3"/>
  </si>
  <si>
    <t>←標識・案内看板等なし</t>
    <rPh sb="1" eb="3">
      <t>ヒョウシキ</t>
    </rPh>
    <rPh sb="4" eb="6">
      <t>アンナイ</t>
    </rPh>
    <rPh sb="6" eb="9">
      <t>カンバントウ</t>
    </rPh>
    <phoneticPr fontId="3"/>
  </si>
  <si>
    <t>矢掛町東町　S</t>
    <rPh sb="0" eb="3">
      <t>ヤカゲチョウ</t>
    </rPh>
    <rPh sb="3" eb="4">
      <t>ヒガシ</t>
    </rPh>
    <rPh sb="4" eb="5">
      <t>マチ</t>
    </rPh>
    <phoneticPr fontId="2"/>
  </si>
  <si>
    <t>右折</t>
    <rPh sb="0" eb="2">
      <t>ウセツ</t>
    </rPh>
    <phoneticPr fontId="2"/>
  </si>
  <si>
    <t>十字路</t>
    <rPh sb="0" eb="3">
      <t>ジュウジロ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</si>
  <si>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</si>
  <si>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</si>
  <si>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西町　S</t>
    <rPh sb="0" eb="2">
      <t>ニシマチ</t>
    </rPh>
    <phoneticPr fontId="2"/>
  </si>
  <si>
    <t>変形交差点　S</t>
    <rPh sb="0" eb="2">
      <t>ヘンケイ</t>
    </rPh>
    <rPh sb="2" eb="5">
      <t>コウサテン</t>
    </rPh>
    <phoneticPr fontId="2"/>
  </si>
  <si>
    <t>20m</t>
    <phoneticPr fontId="2"/>
  </si>
  <si>
    <t>次の西町Sと同期</t>
    <rPh sb="0" eb="1">
      <t>ツギ</t>
    </rPh>
    <rPh sb="2" eb="3">
      <t>ニシ</t>
    </rPh>
    <rPh sb="3" eb="4">
      <t>マチ</t>
    </rPh>
    <rPh sb="6" eb="8">
      <t>ドウキ</t>
    </rPh>
    <phoneticPr fontId="2"/>
  </si>
  <si>
    <t>県道35</t>
    <rPh sb="0" eb="2">
      <t>ケンドウ</t>
    </rPh>
    <phoneticPr fontId="2"/>
  </si>
  <si>
    <t>R486</t>
    <phoneticPr fontId="2"/>
  </si>
  <si>
    <t>通過チェック：矢掛本陣石井家住宅</t>
    <rPh sb="0" eb="2">
      <t>ツウカ</t>
    </rPh>
    <rPh sb="7" eb="11">
      <t>ヤカゲホンジン</t>
    </rPh>
    <rPh sb="11" eb="16">
      <t>イシイケジュウタク</t>
    </rPh>
    <phoneticPr fontId="3"/>
  </si>
  <si>
    <t>セブンイレブンの手前</t>
    <rPh sb="8" eb="10">
      <t>テマエ</t>
    </rPh>
    <phoneticPr fontId="2"/>
  </si>
  <si>
    <t>石井家住宅の屋敷を写真撮影</t>
    <rPh sb="0" eb="5">
      <t>イシイケジュウタク</t>
    </rPh>
    <rPh sb="6" eb="8">
      <t>ヤシキ</t>
    </rPh>
    <rPh sb="9" eb="13">
      <t>シャシンサツエイ</t>
    </rPh>
    <phoneticPr fontId="3"/>
  </si>
  <si>
    <t>フェリー乗船、運賃70円</t>
    <rPh sb="4" eb="6">
      <t>ジョウセン</t>
    </rPh>
    <rPh sb="7" eb="9">
      <t>ウンチン</t>
    </rPh>
    <rPh sb="11" eb="12">
      <t>エン</t>
    </rPh>
    <phoneticPr fontId="3"/>
  </si>
  <si>
    <t>航路</t>
    <rPh sb="0" eb="2">
      <t>コウロ</t>
    </rPh>
    <phoneticPr fontId="3"/>
  </si>
  <si>
    <t>歌港フェリーのりば</t>
    <rPh sb="0" eb="1">
      <t>ウタ</t>
    </rPh>
    <rPh sb="1" eb="2">
      <t>ミナト</t>
    </rPh>
    <phoneticPr fontId="3"/>
  </si>
  <si>
    <t>戸崎港フェリーのりば</t>
    <rPh sb="0" eb="2">
      <t>トザキ</t>
    </rPh>
    <rPh sb="2" eb="3">
      <t>ミナト</t>
    </rPh>
    <phoneticPr fontId="3"/>
  </si>
  <si>
    <t>├字路</t>
    <phoneticPr fontId="3"/>
  </si>
  <si>
    <t>├字路</t>
    <phoneticPr fontId="3"/>
  </si>
  <si>
    <t>├字路、T字路</t>
    <rPh sb="5" eb="6">
      <t>ジ</t>
    </rPh>
    <rPh sb="6" eb="7">
      <t>ロ</t>
    </rPh>
    <phoneticPr fontId="3"/>
  </si>
  <si>
    <t>一時停止</t>
    <rPh sb="0" eb="4">
      <t>イチジテイシ</t>
    </rPh>
    <phoneticPr fontId="2"/>
  </si>
  <si>
    <t>一時停止
横断歩道</t>
    <rPh sb="0" eb="4">
      <t>イチジテイシ</t>
    </rPh>
    <rPh sb="5" eb="9">
      <t>オウダンホドウ</t>
    </rPh>
    <phoneticPr fontId="2"/>
  </si>
  <si>
    <t>軽部神社1.0km案内あり</t>
    <rPh sb="0" eb="4">
      <t>カルベジンジャ</t>
    </rPh>
    <rPh sb="9" eb="11">
      <t>アンナイ</t>
    </rPh>
    <phoneticPr fontId="3"/>
  </si>
  <si>
    <t>横断歩道</t>
    <rPh sb="0" eb="4">
      <t>オウダンホドウ</t>
    </rPh>
    <phoneticPr fontId="2"/>
  </si>
  <si>
    <t>阿伏兎観音1.4km標識
右側にあぶと別館</t>
    <rPh sb="0" eb="5">
      <t>アブトカンノン</t>
    </rPh>
    <rPh sb="10" eb="12">
      <t>ヒョウシキ</t>
    </rPh>
    <rPh sb="13" eb="15">
      <t>ミギガワ</t>
    </rPh>
    <rPh sb="19" eb="21">
      <t>ベッカン</t>
    </rPh>
    <phoneticPr fontId="3"/>
  </si>
  <si>
    <t>道なり左折、福山方面へ</t>
    <rPh sb="0" eb="1">
      <t>ミチ</t>
    </rPh>
    <rPh sb="3" eb="5">
      <t>サセツ</t>
    </rPh>
    <rPh sb="6" eb="8">
      <t>フクヤマ</t>
    </rPh>
    <rPh sb="8" eb="10">
      <t>ホウメン</t>
    </rPh>
    <phoneticPr fontId="3"/>
  </si>
  <si>
    <t>入江大橋北詰　S</t>
    <rPh sb="0" eb="4">
      <t>イリエオオハシ</t>
    </rPh>
    <rPh sb="4" eb="5">
      <t>キタ</t>
    </rPh>
    <rPh sb="5" eb="6">
      <t>ツ</t>
    </rPh>
    <phoneticPr fontId="3"/>
  </si>
  <si>
    <t>寄島／正頭方面</t>
    <rPh sb="0" eb="2">
      <t>ヨリシマ</t>
    </rPh>
    <rPh sb="3" eb="4">
      <t>タダ</t>
    </rPh>
    <rPh sb="4" eb="5">
      <t>アタマ</t>
    </rPh>
    <rPh sb="5" eb="7">
      <t>ホウメン</t>
    </rPh>
    <phoneticPr fontId="3"/>
  </si>
  <si>
    <t>進入禁止</t>
    <rPh sb="0" eb="4">
      <t>シンニュウキンシ</t>
    </rPh>
    <phoneticPr fontId="2"/>
  </si>
  <si>
    <t>カーブミラー一対の間を左折、奥に鳥居が見える</t>
    <rPh sb="6" eb="8">
      <t>イッツイ</t>
    </rPh>
    <rPh sb="9" eb="10">
      <t>アイダ</t>
    </rPh>
    <rPh sb="11" eb="13">
      <t>サセツ</t>
    </rPh>
    <rPh sb="14" eb="15">
      <t>オク</t>
    </rPh>
    <rPh sb="16" eb="18">
      <t>トリイ</t>
    </rPh>
    <rPh sb="19" eb="20">
      <t>ミ</t>
    </rPh>
    <phoneticPr fontId="3"/>
  </si>
  <si>
    <t>線路沿い最初の踏切を左折横断してすぐ右折
案内板あり、JR清音駅方面へ</t>
    <rPh sb="0" eb="3">
      <t>センロゾ</t>
    </rPh>
    <rPh sb="4" eb="6">
      <t>サイショ</t>
    </rPh>
    <rPh sb="7" eb="9">
      <t>フミキリ</t>
    </rPh>
    <rPh sb="10" eb="12">
      <t>サセツ</t>
    </rPh>
    <rPh sb="12" eb="14">
      <t>オウダン</t>
    </rPh>
    <rPh sb="18" eb="20">
      <t>ウセツ</t>
    </rPh>
    <rPh sb="21" eb="24">
      <t>アンナイバン</t>
    </rPh>
    <rPh sb="29" eb="31">
      <t>キヨネ</t>
    </rPh>
    <rPh sb="31" eb="32">
      <t>エキ</t>
    </rPh>
    <rPh sb="32" eb="34">
      <t>ホウメン</t>
    </rPh>
    <phoneticPr fontId="3"/>
  </si>
  <si>
    <t>右JR清音駅</t>
    <rPh sb="0" eb="1">
      <t>ミギ</t>
    </rPh>
    <rPh sb="3" eb="6">
      <t>キヨネエキ</t>
    </rPh>
    <phoneticPr fontId="3"/>
  </si>
  <si>
    <t>側道から歩道に入り土手に上がる</t>
    <rPh sb="0" eb="2">
      <t>ソクドウ</t>
    </rPh>
    <rPh sb="4" eb="6">
      <t>ホドウ</t>
    </rPh>
    <rPh sb="7" eb="8">
      <t>ハイ</t>
    </rPh>
    <rPh sb="9" eb="11">
      <t>ドテ</t>
    </rPh>
    <rPh sb="12" eb="13">
      <t>ア</t>
    </rPh>
    <phoneticPr fontId="3"/>
  </si>
  <si>
    <t>横断歩道</t>
    <rPh sb="0" eb="4">
      <t>オウダンホドウ</t>
    </rPh>
    <phoneticPr fontId="4"/>
  </si>
  <si>
    <t>左折すぐ土手から右下に降りる方へ</t>
    <rPh sb="0" eb="2">
      <t>サセツ</t>
    </rPh>
    <rPh sb="4" eb="6">
      <t>ドテ</t>
    </rPh>
    <rPh sb="8" eb="9">
      <t>ミギ</t>
    </rPh>
    <rPh sb="9" eb="10">
      <t>シタ</t>
    </rPh>
    <rPh sb="11" eb="12">
      <t>オ</t>
    </rPh>
    <rPh sb="14" eb="15">
      <t>ホウ</t>
    </rPh>
    <phoneticPr fontId="3"/>
  </si>
  <si>
    <t>左折後右手に駐車場、トイレあり
これより矢掛本陣</t>
    <rPh sb="0" eb="3">
      <t>サセツゴ</t>
    </rPh>
    <rPh sb="3" eb="5">
      <t>ミギテ</t>
    </rPh>
    <rPh sb="6" eb="9">
      <t>チュウシャジョウ</t>
    </rPh>
    <rPh sb="20" eb="24">
      <t>ヤカゲホンジン</t>
    </rPh>
    <phoneticPr fontId="2"/>
  </si>
  <si>
    <t>神辺本陣へ</t>
    <rPh sb="0" eb="2">
      <t>カンナベ</t>
    </rPh>
    <rPh sb="2" eb="4">
      <t>ホンジン</t>
    </rPh>
    <phoneticPr fontId="3"/>
  </si>
  <si>
    <t>正面広島銀行</t>
    <rPh sb="0" eb="2">
      <t>ショウメン</t>
    </rPh>
    <rPh sb="2" eb="6">
      <t>ヒロシマギンコウ</t>
    </rPh>
    <phoneticPr fontId="3"/>
  </si>
  <si>
    <t>鋭角に左折、これより迷宮区間</t>
    <rPh sb="0" eb="2">
      <t>エイカク</t>
    </rPh>
    <rPh sb="3" eb="5">
      <t>サセツ</t>
    </rPh>
    <rPh sb="10" eb="14">
      <t>メイキュウクカン</t>
    </rPh>
    <phoneticPr fontId="3"/>
  </si>
  <si>
    <t>赤いホース収納箱目印</t>
    <rPh sb="0" eb="1">
      <t>アカ</t>
    </rPh>
    <rPh sb="5" eb="8">
      <t>シュウノウバコ</t>
    </rPh>
    <rPh sb="8" eb="10">
      <t>メジルシ</t>
    </rPh>
    <phoneticPr fontId="2"/>
  </si>
  <si>
    <t>あんま鍼灸院「てのひら」カーブミラーのある├字路の次の角を白いフェンスのある用水路に沿って右へ。
右折後「サン・テキスタイル(株)」が右手に見える。</t>
    <rPh sb="3" eb="6">
      <t>シンキュウイン</t>
    </rPh>
    <rPh sb="22" eb="23">
      <t>ジ</t>
    </rPh>
    <rPh sb="23" eb="24">
      <t>ロ</t>
    </rPh>
    <rPh sb="25" eb="26">
      <t>ツギ</t>
    </rPh>
    <rPh sb="27" eb="28">
      <t>カド</t>
    </rPh>
    <rPh sb="29" eb="30">
      <t>シロ</t>
    </rPh>
    <rPh sb="38" eb="41">
      <t>ヨウスイロ</t>
    </rPh>
    <rPh sb="42" eb="43">
      <t>ソ</t>
    </rPh>
    <rPh sb="45" eb="46">
      <t>ミギ</t>
    </rPh>
    <rPh sb="49" eb="52">
      <t>ウセツゴ</t>
    </rPh>
    <rPh sb="63" eb="64">
      <t>カブ</t>
    </rPh>
    <rPh sb="67" eb="69">
      <t>ミギテ</t>
    </rPh>
    <rPh sb="70" eb="71">
      <t>ミ</t>
    </rPh>
    <phoneticPr fontId="3"/>
  </si>
  <si>
    <t>県道合流（信号交差点名見にくい）、迷宮区間終了</t>
    <rPh sb="0" eb="4">
      <t>ケンドウゴウリュウ</t>
    </rPh>
    <rPh sb="5" eb="7">
      <t>シンゴウ</t>
    </rPh>
    <rPh sb="7" eb="11">
      <t>コウサテンメイ</t>
    </rPh>
    <rPh sb="11" eb="12">
      <t>ミ</t>
    </rPh>
    <rPh sb="17" eb="21">
      <t>メイキュウクカン</t>
    </rPh>
    <rPh sb="21" eb="23">
      <t>シュウリョウ</t>
    </rPh>
    <phoneticPr fontId="3"/>
  </si>
  <si>
    <t>福本渡船尾道-向島フェリーのりば（尾道側）</t>
    <rPh sb="0" eb="4">
      <t>フクモトトセン</t>
    </rPh>
    <rPh sb="4" eb="6">
      <t>オノミチ</t>
    </rPh>
    <rPh sb="7" eb="9">
      <t>ムカイシマ</t>
    </rPh>
    <rPh sb="17" eb="19">
      <t>オノミチ</t>
    </rPh>
    <rPh sb="19" eb="20">
      <t>ガワ</t>
    </rPh>
    <phoneticPr fontId="3"/>
  </si>
  <si>
    <t>福本渡船尾道-向島フェリーのりば（向島側）</t>
    <rPh sb="0" eb="4">
      <t>フクモトトセン</t>
    </rPh>
    <rPh sb="4" eb="6">
      <t>オノミチ</t>
    </rPh>
    <rPh sb="7" eb="9">
      <t>ムカイシマ</t>
    </rPh>
    <rPh sb="17" eb="19">
      <t>ムカイシマ</t>
    </rPh>
    <rPh sb="19" eb="20">
      <t>ガワ</t>
    </rPh>
    <phoneticPr fontId="3"/>
  </si>
  <si>
    <t>内海大橋方面、12%坂を登る</t>
    <rPh sb="0" eb="4">
      <t>ウツミオオハシ</t>
    </rPh>
    <rPh sb="4" eb="6">
      <t>ホウメン</t>
    </rPh>
    <rPh sb="10" eb="11">
      <t>サカ</t>
    </rPh>
    <rPh sb="12" eb="13">
      <t>ノボ</t>
    </rPh>
    <phoneticPr fontId="3"/>
  </si>
  <si>
    <t>内海大橋方面</t>
    <rPh sb="0" eb="4">
      <t>ウツミオオハシ</t>
    </rPh>
    <rPh sb="4" eb="6">
      <t>ホウメン</t>
    </rPh>
    <phoneticPr fontId="3"/>
  </si>
  <si>
    <t>右折表示に従って内海大橋方面、この先行き止まり</t>
    <rPh sb="0" eb="2">
      <t>ウセツ</t>
    </rPh>
    <rPh sb="2" eb="4">
      <t>ヒョウジ</t>
    </rPh>
    <rPh sb="5" eb="6">
      <t>シタガ</t>
    </rPh>
    <rPh sb="8" eb="12">
      <t>ウツミオオハシ</t>
    </rPh>
    <rPh sb="12" eb="14">
      <t>ホウメン</t>
    </rPh>
    <rPh sb="17" eb="18">
      <t>サキ</t>
    </rPh>
    <rPh sb="18" eb="19">
      <t>ユ</t>
    </rPh>
    <rPh sb="20" eb="21">
      <t>ド</t>
    </rPh>
    <phoneticPr fontId="3"/>
  </si>
  <si>
    <t>入口ゲート、もしくは路面イルカを写真撮影
旧ドルフィンビーチ</t>
    <rPh sb="0" eb="2">
      <t>イリグチ</t>
    </rPh>
    <rPh sb="10" eb="12">
      <t>ロメン</t>
    </rPh>
    <rPh sb="16" eb="20">
      <t>シャシンサツエイ</t>
    </rPh>
    <rPh sb="21" eb="22">
      <t>キュウ</t>
    </rPh>
    <phoneticPr fontId="3"/>
  </si>
  <si>
    <t>福山方面、内海大橋へ</t>
    <rPh sb="0" eb="2">
      <t>フクヤマ</t>
    </rPh>
    <rPh sb="2" eb="4">
      <t>ホウメン</t>
    </rPh>
    <rPh sb="5" eb="9">
      <t>ウツミオオハシ</t>
    </rPh>
    <phoneticPr fontId="2"/>
  </si>
  <si>
    <t>右直進</t>
    <rPh sb="0" eb="1">
      <t>ミギ</t>
    </rPh>
    <rPh sb="1" eb="3">
      <t>チョクシン</t>
    </rPh>
    <phoneticPr fontId="2"/>
  </si>
  <si>
    <t>「この地点より700m間幅員減少につき譲り合って通行」看板あり
鞆の浦観光エリア最徐行</t>
    <rPh sb="3" eb="5">
      <t>チテン</t>
    </rPh>
    <rPh sb="11" eb="12">
      <t>アイダ</t>
    </rPh>
    <rPh sb="12" eb="16">
      <t>フクインゲンショウ</t>
    </rPh>
    <rPh sb="19" eb="20">
      <t>ユズ</t>
    </rPh>
    <rPh sb="21" eb="22">
      <t>ア</t>
    </rPh>
    <rPh sb="24" eb="26">
      <t>ツウコウ</t>
    </rPh>
    <rPh sb="27" eb="29">
      <t>カンバン</t>
    </rPh>
    <rPh sb="32" eb="33">
      <t>トモ</t>
    </rPh>
    <rPh sb="34" eb="35">
      <t>ウラ</t>
    </rPh>
    <rPh sb="35" eb="37">
      <t>カンコウ</t>
    </rPh>
    <rPh sb="40" eb="41">
      <t>サイダイ</t>
    </rPh>
    <rPh sb="41" eb="43">
      <t>ジョコウ</t>
    </rPh>
    <phoneticPr fontId="3"/>
  </si>
  <si>
    <t>カーブミラーあり、鞆七卿落遺跡方面へ道なり右折</t>
    <rPh sb="9" eb="10">
      <t>トモ</t>
    </rPh>
    <rPh sb="10" eb="11">
      <t>シチ</t>
    </rPh>
    <rPh sb="11" eb="12">
      <t>キョウ</t>
    </rPh>
    <rPh sb="12" eb="13">
      <t>オ</t>
    </rPh>
    <rPh sb="13" eb="15">
      <t>イセキ</t>
    </rPh>
    <rPh sb="15" eb="17">
      <t>ホウメン</t>
    </rPh>
    <rPh sb="18" eb="19">
      <t>ミチ</t>
    </rPh>
    <rPh sb="21" eb="23">
      <t>ウセツ</t>
    </rPh>
    <phoneticPr fontId="3"/>
  </si>
  <si>
    <t>左折</t>
    <rPh sb="0" eb="2">
      <t>サセツ</t>
    </rPh>
    <phoneticPr fontId="2"/>
  </si>
  <si>
    <t>福山方面</t>
    <rPh sb="0" eb="4">
      <t>フクヤマホウメン</t>
    </rPh>
    <phoneticPr fontId="3"/>
  </si>
  <si>
    <t>入江大橋は歩道走行推奨、降りてすぐ右折、井原方面
セブンイレブンあり</t>
    <rPh sb="0" eb="4">
      <t>イリエオオハシ</t>
    </rPh>
    <rPh sb="5" eb="7">
      <t>ホドウ</t>
    </rPh>
    <rPh sb="7" eb="9">
      <t>ソウコウ</t>
    </rPh>
    <rPh sb="9" eb="11">
      <t>スイショウ</t>
    </rPh>
    <rPh sb="12" eb="13">
      <t>オ</t>
    </rPh>
    <rPh sb="17" eb="19">
      <t>ウセツ</t>
    </rPh>
    <rPh sb="20" eb="22">
      <t>イバラ</t>
    </rPh>
    <rPh sb="22" eb="24">
      <t>ホウメン</t>
    </rPh>
    <phoneticPr fontId="3"/>
  </si>
  <si>
    <t>カブトガニ博物館手前、「若よし」の角を左折後、駐車場手前を道なり左折</t>
    <rPh sb="5" eb="8">
      <t>ハクブツカン</t>
    </rPh>
    <rPh sb="8" eb="10">
      <t>テマエ</t>
    </rPh>
    <rPh sb="12" eb="13">
      <t>ワカ</t>
    </rPh>
    <rPh sb="17" eb="18">
      <t>カド</t>
    </rPh>
    <rPh sb="19" eb="21">
      <t>サセツ</t>
    </rPh>
    <rPh sb="21" eb="22">
      <t>ゴ</t>
    </rPh>
    <rPh sb="23" eb="26">
      <t>チュウシャジョウ</t>
    </rPh>
    <rPh sb="26" eb="28">
      <t>テマエ</t>
    </rPh>
    <rPh sb="29" eb="30">
      <t>ミチ</t>
    </rPh>
    <rPh sb="32" eb="34">
      <t>サセツ</t>
    </rPh>
    <phoneticPr fontId="3"/>
  </si>
  <si>
    <t>正面石碑あり、海沿いに右折</t>
    <rPh sb="0" eb="2">
      <t>ショウメン</t>
    </rPh>
    <rPh sb="2" eb="4">
      <t>セキヒ</t>
    </rPh>
    <rPh sb="7" eb="9">
      <t>ウミゾ</t>
    </rPh>
    <rPh sb="11" eb="13">
      <t>ウセツ</t>
    </rPh>
    <phoneticPr fontId="3"/>
  </si>
  <si>
    <t>カーブミラーを右折、海沿い堤防道路へ
右手にゴミ収集所あり</t>
    <rPh sb="7" eb="9">
      <t>ウセツ</t>
    </rPh>
    <rPh sb="10" eb="12">
      <t>ウミゾ</t>
    </rPh>
    <rPh sb="13" eb="15">
      <t>テイボウ</t>
    </rPh>
    <rPh sb="15" eb="17">
      <t>ドウロ</t>
    </rPh>
    <rPh sb="19" eb="21">
      <t>ミギテ</t>
    </rPh>
    <rPh sb="24" eb="27">
      <t>シュウシュウジョ</t>
    </rPh>
    <phoneticPr fontId="3"/>
  </si>
  <si>
    <t>反対側用のカーブミラーあり、斜め右へ進み県道合流</t>
    <rPh sb="0" eb="3">
      <t>ハンタイガワ</t>
    </rPh>
    <rPh sb="3" eb="4">
      <t>ヨウ</t>
    </rPh>
    <rPh sb="14" eb="15">
      <t>ナナ</t>
    </rPh>
    <rPh sb="16" eb="17">
      <t>ミギ</t>
    </rPh>
    <rPh sb="18" eb="19">
      <t>スス</t>
    </rPh>
    <rPh sb="20" eb="22">
      <t>ケンドウ</t>
    </rPh>
    <rPh sb="22" eb="24">
      <t>ゴウリュウ</t>
    </rPh>
    <phoneticPr fontId="3"/>
  </si>
  <si>
    <t>交差点手前を右に歩道を進みNo.100に進んでもよい</t>
    <rPh sb="0" eb="3">
      <t>コウサテン</t>
    </rPh>
    <rPh sb="3" eb="5">
      <t>テマエ</t>
    </rPh>
    <rPh sb="6" eb="7">
      <t>ミギ</t>
    </rPh>
    <rPh sb="8" eb="10">
      <t>ホドウ</t>
    </rPh>
    <rPh sb="11" eb="12">
      <t>スス</t>
    </rPh>
    <rPh sb="20" eb="21">
      <t>スス</t>
    </rPh>
    <phoneticPr fontId="2"/>
  </si>
  <si>
    <t>右折後R429をくぐって土手へ</t>
    <rPh sb="0" eb="3">
      <t>ウセツゴ</t>
    </rPh>
    <rPh sb="12" eb="14">
      <t>ドテ</t>
    </rPh>
    <phoneticPr fontId="3"/>
  </si>
  <si>
    <t>五叉路　S</t>
    <rPh sb="0" eb="3">
      <t>ゴサロ</t>
    </rPh>
    <phoneticPr fontId="3"/>
  </si>
  <si>
    <t>K428</t>
    <phoneticPr fontId="3"/>
  </si>
  <si>
    <t>十字路　S</t>
    <rPh sb="0" eb="1">
      <t>ジュウ</t>
    </rPh>
    <rPh sb="1" eb="3">
      <t>ジロ</t>
    </rPh>
    <phoneticPr fontId="3"/>
  </si>
  <si>
    <t>路面の側道表示へ</t>
    <rPh sb="0" eb="2">
      <t>ロメン</t>
    </rPh>
    <rPh sb="3" eb="5">
      <t>ソクドウ</t>
    </rPh>
    <rPh sb="5" eb="7">
      <t>ヒョウジ</t>
    </rPh>
    <phoneticPr fontId="3"/>
  </si>
  <si>
    <t>かなりや保育園の奥、県道275標識手前を左へ</t>
    <rPh sb="4" eb="7">
      <t>ホイクエン</t>
    </rPh>
    <rPh sb="8" eb="9">
      <t>オク</t>
    </rPh>
    <rPh sb="10" eb="12">
      <t>ケンドウ</t>
    </rPh>
    <rPh sb="15" eb="17">
      <t>ヒョウシキ</t>
    </rPh>
    <rPh sb="17" eb="19">
      <t>テマエ</t>
    </rPh>
    <rPh sb="20" eb="21">
      <t>ヒダリ</t>
    </rPh>
    <phoneticPr fontId="3"/>
  </si>
  <si>
    <t>「うきすはし」を渡る</t>
    <rPh sb="8" eb="9">
      <t>ワタ</t>
    </rPh>
    <phoneticPr fontId="3"/>
  </si>
  <si>
    <t>右手のセブンイレブンを過ぎて300m先の左、横断歩道手前を公園に入る様にガスタンクの見える細い道へ</t>
    <rPh sb="0" eb="2">
      <t>ミギテ</t>
    </rPh>
    <rPh sb="11" eb="12">
      <t>ス</t>
    </rPh>
    <rPh sb="18" eb="19">
      <t>サキ</t>
    </rPh>
    <rPh sb="20" eb="21">
      <t>ヒダリ</t>
    </rPh>
    <rPh sb="22" eb="26">
      <t>オウダンホドウ</t>
    </rPh>
    <rPh sb="26" eb="28">
      <t>テマエ</t>
    </rPh>
    <rPh sb="29" eb="31">
      <t>コウエン</t>
    </rPh>
    <rPh sb="32" eb="33">
      <t>ハイ</t>
    </rPh>
    <rPh sb="34" eb="35">
      <t>ヨウ</t>
    </rPh>
    <rPh sb="42" eb="43">
      <t>ミ</t>
    </rPh>
    <rPh sb="45" eb="46">
      <t>ホソ</t>
    </rPh>
    <rPh sb="47" eb="48">
      <t>ミチ</t>
    </rPh>
    <phoneticPr fontId="3"/>
  </si>
  <si>
    <t>これより美観地区、最徐行または降車・歩行</t>
    <rPh sb="4" eb="8">
      <t>ビカンチク</t>
    </rPh>
    <rPh sb="9" eb="12">
      <t>サイジョコウ</t>
    </rPh>
    <rPh sb="15" eb="17">
      <t>コウシャ</t>
    </rPh>
    <rPh sb="18" eb="20">
      <t>ホコウ</t>
    </rPh>
    <phoneticPr fontId="3"/>
  </si>
  <si>
    <t>突き当たりを右、一方通行</t>
    <rPh sb="0" eb="1">
      <t>ツ</t>
    </rPh>
    <rPh sb="2" eb="3">
      <t>ア</t>
    </rPh>
    <rPh sb="6" eb="7">
      <t>ミギ</t>
    </rPh>
    <rPh sb="8" eb="12">
      <t>イッポウツウコウ</t>
    </rPh>
    <phoneticPr fontId="3"/>
  </si>
  <si>
    <t>一時停止
左折(２輪除く)</t>
    <rPh sb="0" eb="4">
      <t>イチジテイシ</t>
    </rPh>
    <rPh sb="5" eb="7">
      <t>サセツ</t>
    </rPh>
    <rPh sb="9" eb="10">
      <t>リン</t>
    </rPh>
    <rPh sb="10" eb="11">
      <t>ノゾ</t>
    </rPh>
    <phoneticPr fontId="2"/>
  </si>
  <si>
    <t>歩道通行して山陽自動車道くぐる。倉敷IC入口を左に見てガソリンスタンドの方へ直進
国分寺西Sより往路復帰</t>
    <rPh sb="0" eb="2">
      <t>ホドウ</t>
    </rPh>
    <rPh sb="2" eb="4">
      <t>ツウコウ</t>
    </rPh>
    <rPh sb="6" eb="12">
      <t>サンヨウジドウシャドウ</t>
    </rPh>
    <rPh sb="16" eb="18">
      <t>クラシキ</t>
    </rPh>
    <rPh sb="20" eb="22">
      <t>イリグチ</t>
    </rPh>
    <rPh sb="23" eb="24">
      <t>ヒダリ</t>
    </rPh>
    <rPh sb="25" eb="26">
      <t>ミ</t>
    </rPh>
    <rPh sb="36" eb="37">
      <t>ホウ</t>
    </rPh>
    <rPh sb="38" eb="40">
      <t>チョクシン</t>
    </rPh>
    <rPh sb="41" eb="44">
      <t>コクブンジ</t>
    </rPh>
    <rPh sb="44" eb="45">
      <t>ニシ</t>
    </rPh>
    <rPh sb="48" eb="50">
      <t>オウロ</t>
    </rPh>
    <rPh sb="50" eb="52">
      <t>フッキ</t>
    </rPh>
    <phoneticPr fontId="3"/>
  </si>
  <si>
    <t>ARRIVEE：鬼ノ城ビジターセンター</t>
    <rPh sb="8" eb="9">
      <t>オニ</t>
    </rPh>
    <rPh sb="10" eb="11">
      <t>シロ</t>
    </rPh>
    <phoneticPr fontId="3"/>
  </si>
  <si>
    <t>No.</t>
    <phoneticPr fontId="2"/>
  </si>
  <si>
    <t>2017/5/5 ver1.00版</t>
    <rPh sb="16" eb="17">
      <t>バン</t>
    </rPh>
    <phoneticPr fontId="2"/>
  </si>
  <si>
    <t>2017 BRM520近畿200km総社</t>
    <rPh sb="11" eb="13">
      <t>キンキ</t>
    </rPh>
    <rPh sb="18" eb="20">
      <t>ソウジャ</t>
    </rPh>
    <phoneticPr fontId="3"/>
  </si>
  <si>
    <t>本堂内絵馬を写真撮影。
チェック後折返し</t>
    <rPh sb="2" eb="3">
      <t>ナイ</t>
    </rPh>
    <rPh sb="3" eb="5">
      <t>エマ</t>
    </rPh>
    <rPh sb="6" eb="8">
      <t>シャシン</t>
    </rPh>
    <rPh sb="8" eb="10">
      <t>サツエイ</t>
    </rPh>
    <rPh sb="16" eb="17">
      <t>ゴ</t>
    </rPh>
    <rPh sb="17" eb="19">
      <t>オリカエ</t>
    </rPh>
    <phoneticPr fontId="3"/>
  </si>
  <si>
    <t>7：00スタート、クローズ7:30</t>
    <phoneticPr fontId="3"/>
  </si>
  <si>
    <t>OPEN/12:53  CLOSE/20:30
鬼ノ城ビジターセンターのトイレ前中庭にてスタッフ待機
下山の際急勾配区間を特に注意すること</t>
    <rPh sb="24" eb="25">
      <t>キ</t>
    </rPh>
    <rPh sb="26" eb="27">
      <t>ジョウ</t>
    </rPh>
    <rPh sb="39" eb="40">
      <t>マエ</t>
    </rPh>
    <rPh sb="40" eb="42">
      <t>ナカニワ</t>
    </rPh>
    <rPh sb="48" eb="50">
      <t>タイキ</t>
    </rPh>
    <rPh sb="51" eb="53">
      <t>ゲザン</t>
    </rPh>
    <rPh sb="54" eb="55">
      <t>サイ</t>
    </rPh>
    <rPh sb="55" eb="58">
      <t>キュウコウバイ</t>
    </rPh>
    <rPh sb="58" eb="60">
      <t>クカン</t>
    </rPh>
    <rPh sb="61" eb="62">
      <t>トク</t>
    </rPh>
    <rPh sb="63" eb="65">
      <t>チュウイ</t>
    </rPh>
    <phoneticPr fontId="3"/>
  </si>
  <si>
    <t>OPEN/11:34  CLOSE/17:20
レシート取得後、自分で通過タイムを記入。
チェック後直進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0" eb="52">
      <t>チョクシン</t>
    </rPh>
    <phoneticPr fontId="3"/>
  </si>
  <si>
    <t>OPEN/09:16  CLOSE/12:08
レシート取得後、自分で通過タイムを記入。
チェック後、折返し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オリカエ</t>
    </rPh>
    <phoneticPr fontId="3"/>
  </si>
  <si>
    <t>銭湯えびす湯（土曜定休）、一方通行・２輪を除くを右へ</t>
    <rPh sb="0" eb="2">
      <t>セントウ</t>
    </rPh>
    <rPh sb="5" eb="6">
      <t>ユ</t>
    </rPh>
    <rPh sb="7" eb="9">
      <t>ドヨウ</t>
    </rPh>
    <rPh sb="9" eb="11">
      <t>テイキュウビ</t>
    </rPh>
    <rPh sb="13" eb="17">
      <t>イッポウツウコウ</t>
    </rPh>
    <rPh sb="19" eb="20">
      <t>リン</t>
    </rPh>
    <rPh sb="21" eb="22">
      <t>ノゾ</t>
    </rPh>
    <rPh sb="24" eb="25">
      <t>ミギ</t>
    </rPh>
    <phoneticPr fontId="3"/>
  </si>
  <si>
    <t>路面表示「玉島方面」へ。「瀬戸内海鮮料理　若よし　右折」看板あり、カブトガニ博物館へ</t>
    <rPh sb="13" eb="16">
      <t>セトウチ</t>
    </rPh>
    <rPh sb="16" eb="20">
      <t>カイセンリョウリ</t>
    </rPh>
    <rPh sb="21" eb="22">
      <t>ワカ</t>
    </rPh>
    <rPh sb="25" eb="27">
      <t>ウセツ</t>
    </rPh>
    <rPh sb="28" eb="30">
      <t>カンバン</t>
    </rPh>
    <rPh sb="38" eb="41">
      <t>ハクブツカン</t>
    </rPh>
    <phoneticPr fontId="3"/>
  </si>
  <si>
    <t>ラウンドアバウト</t>
    <phoneticPr fontId="2"/>
  </si>
  <si>
    <t>カーブミラーあり砂地注意。横島北側海岸へ出る</t>
    <rPh sb="8" eb="10">
      <t>スナジ</t>
    </rPh>
    <rPh sb="10" eb="12">
      <t>チュウイ</t>
    </rPh>
    <rPh sb="13" eb="15">
      <t>ヨコシマ</t>
    </rPh>
    <rPh sb="15" eb="17">
      <t>キタガワ</t>
    </rPh>
    <rPh sb="17" eb="19">
      <t>カイガン</t>
    </rPh>
    <rPh sb="20" eb="21">
      <t>デ</t>
    </rPh>
    <phoneticPr fontId="3"/>
  </si>
  <si>
    <t>磐台寺、阿伏兎観音：拝観料100円納めて靴を脱いで観音堂へ上がり、堂内絵馬を写真撮影
チェック後、折返し</t>
    <rPh sb="0" eb="1">
      <t>バンダイジ</t>
    </rPh>
    <rPh sb="1" eb="2">
      <t>ダイ</t>
    </rPh>
    <rPh sb="2" eb="3">
      <t>ジ</t>
    </rPh>
    <rPh sb="4" eb="9">
      <t>アブトカンノン</t>
    </rPh>
    <rPh sb="10" eb="13">
      <t>ハイカンリョウ</t>
    </rPh>
    <rPh sb="16" eb="17">
      <t>エン</t>
    </rPh>
    <rPh sb="17" eb="18">
      <t>オサ</t>
    </rPh>
    <rPh sb="20" eb="21">
      <t>クツ</t>
    </rPh>
    <rPh sb="22" eb="23">
      <t>ヌ</t>
    </rPh>
    <rPh sb="25" eb="28">
      <t>カンノンドウ</t>
    </rPh>
    <rPh sb="29" eb="30">
      <t>ア</t>
    </rPh>
    <rPh sb="33" eb="35">
      <t>ドウナイ</t>
    </rPh>
    <rPh sb="35" eb="37">
      <t>エマ</t>
    </rPh>
    <rPh sb="38" eb="40">
      <t>シャシン</t>
    </rPh>
    <rPh sb="40" eb="42">
      <t>サツエイ</t>
    </rPh>
    <rPh sb="47" eb="48">
      <t>ゴ</t>
    </rPh>
    <rPh sb="49" eb="51">
      <t>オリカエ</t>
    </rPh>
    <phoneticPr fontId="3"/>
  </si>
  <si>
    <t>右折後10%勾配、登り切った後にトンネル</t>
    <rPh sb="0" eb="3">
      <t>ウセツゴ</t>
    </rPh>
    <rPh sb="6" eb="8">
      <t>コウバイ</t>
    </rPh>
    <rPh sb="9" eb="10">
      <t>ノボ</t>
    </rPh>
    <rPh sb="11" eb="12">
      <t>キ</t>
    </rPh>
    <rPh sb="14" eb="15">
      <t>アト</t>
    </rPh>
    <phoneticPr fontId="3"/>
  </si>
  <si>
    <t>ポプラ畑、道の駅笠岡べイファームへ</t>
    <rPh sb="3" eb="4">
      <t>ハタケ</t>
    </rPh>
    <rPh sb="5" eb="6">
      <t>ミチ</t>
    </rPh>
    <rPh sb="7" eb="8">
      <t>エキ</t>
    </rPh>
    <rPh sb="8" eb="10">
      <t>カサオカ</t>
    </rPh>
    <phoneticPr fontId="3"/>
  </si>
  <si>
    <t>「かつや」を左折</t>
    <rPh sb="6" eb="8">
      <t>サセツ</t>
    </rPh>
    <phoneticPr fontId="3"/>
  </si>
  <si>
    <t>スタート地点を通過後、鬼ノ城駐車場まで3100m看板あり
これより激坂</t>
    <rPh sb="4" eb="6">
      <t>チテン</t>
    </rPh>
    <rPh sb="7" eb="9">
      <t>ツウカ</t>
    </rPh>
    <rPh sb="9" eb="10">
      <t>ノチ</t>
    </rPh>
    <rPh sb="11" eb="12">
      <t>キ</t>
    </rPh>
    <rPh sb="13" eb="14">
      <t>ジョウ</t>
    </rPh>
    <rPh sb="14" eb="17">
      <t>チュウシャジョウ</t>
    </rPh>
    <rPh sb="24" eb="26">
      <t>カンバン</t>
    </rPh>
    <rPh sb="33" eb="34">
      <t>ゲキ</t>
    </rPh>
    <rPh sb="34" eb="35">
      <t>サカ</t>
    </rPh>
    <phoneticPr fontId="3"/>
  </si>
  <si>
    <t>鬼ノ城・岩屋・砂川公園方面へ。ローソンあり</t>
    <rPh sb="0" eb="1">
      <t>オニ</t>
    </rPh>
    <rPh sb="2" eb="3">
      <t>シロ</t>
    </rPh>
    <rPh sb="4" eb="6">
      <t>イワヤ</t>
    </rPh>
    <rPh sb="7" eb="11">
      <t>スナガワコウエン</t>
    </rPh>
    <rPh sb="11" eb="13">
      <t>ホウメン</t>
    </rPh>
    <phoneticPr fontId="3"/>
  </si>
  <si>
    <t>左ローソン</t>
    <rPh sb="0" eb="1">
      <t>ヒダリ</t>
    </rPh>
    <phoneticPr fontId="2"/>
  </si>
  <si>
    <t>50m</t>
    <phoneticPr fontId="2"/>
  </si>
  <si>
    <t>戸崎方面、運賃200円を船内で支払う。</t>
    <rPh sb="0" eb="2">
      <t>トザキ</t>
    </rPh>
    <rPh sb="2" eb="4">
      <t>ホウメン</t>
    </rPh>
    <rPh sb="5" eb="7">
      <t>ウンチン</t>
    </rPh>
    <rPh sb="10" eb="11">
      <t>エン</t>
    </rPh>
    <rPh sb="12" eb="14">
      <t>センナイ</t>
    </rPh>
    <rPh sb="15" eb="17">
      <t>シハラ</t>
    </rPh>
    <phoneticPr fontId="3"/>
  </si>
  <si>
    <t>中四国初のラウンドアバウト</t>
    <rPh sb="0" eb="3">
      <t>チュウシコク</t>
    </rPh>
    <rPh sb="3" eb="4">
      <t>ハツ</t>
    </rPh>
    <phoneticPr fontId="2"/>
  </si>
  <si>
    <t>時計回りに直進</t>
    <rPh sb="0" eb="3">
      <t>トケイマワ</t>
    </rPh>
    <rPh sb="5" eb="7">
      <t>チョクシン</t>
    </rPh>
    <phoneticPr fontId="3"/>
  </si>
  <si>
    <t>OPEN/12:23  CLOSE/19:12
レシート取得後、自分で通過タイムを記入。
レシート取得後、粒江小東Sを左折</t>
    <rPh sb="49" eb="52">
      <t>シュトクゴ</t>
    </rPh>
    <rPh sb="53" eb="56">
      <t>ツブエショウ</t>
    </rPh>
    <rPh sb="56" eb="57">
      <t>ヒガシ</t>
    </rPh>
    <rPh sb="59" eb="61">
      <t>サセツ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</si>
</sst>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2" x14ac:knownFonts="1">
    <font>
      <sz val="12"/>
      <color theme="1"/>
      <name val="Osaka"/>
      <family val="2"/>
      <charset val="128"/>
    </font>
    <font>
      <sz val="11"/>
      <name val="ＭＳ Ｐゴシック"/>
      <family val="3"/>
      <charset val="128"/>
    </font>
    <font>
      <sz val="6"/>
      <name val="Osaka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2"/>
      <color theme="10"/>
      <name val="Osaka"/>
      <family val="2"/>
      <charset val="128"/>
    </font>
    <font>
      <u/>
      <sz val="12"/>
      <color theme="11"/>
      <name val="Osaka"/>
      <family val="2"/>
      <charset val="128"/>
    </font>
    <font>
      <sz val="8"/>
      <name val="ＭＳ Ｐゴシック"/>
      <family val="3"/>
      <charset val="128"/>
    </font>
    <font>
      <sz val="8"/>
      <name val="HGSｺﾞｼｯｸE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68">
    <xf numFmtId="0" fontId="0" fillId="0" borderId="0"/>
    <xf numFmtId="0" fontId="1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0" xfId="1" applyFont="1">
      <alignment vertical="center"/>
    </xf>
    <xf numFmtId="176" fontId="9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10" fillId="3" borderId="8" xfId="1" applyNumberFormat="1" applyFont="1" applyFill="1" applyBorder="1" applyAlignment="1">
      <alignment horizontal="center" vertical="center"/>
    </xf>
    <xf numFmtId="0" fontId="8" fillId="0" borderId="15" xfId="1" applyFont="1" applyBorder="1">
      <alignment vertical="center"/>
    </xf>
    <xf numFmtId="0" fontId="8" fillId="0" borderId="15" xfId="1" applyFont="1" applyBorder="1" applyAlignment="1">
      <alignment horizontal="center" vertical="center"/>
    </xf>
    <xf numFmtId="176" fontId="9" fillId="0" borderId="15" xfId="1" applyNumberFormat="1" applyFont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0" fontId="8" fillId="0" borderId="14" xfId="1" applyFont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0" xfId="1" applyFont="1" applyFill="1" applyBorder="1">
      <alignment vertical="center"/>
    </xf>
    <xf numFmtId="176" fontId="9" fillId="2" borderId="10" xfId="1" applyNumberFormat="1" applyFont="1" applyFill="1" applyBorder="1" applyAlignment="1">
      <alignment horizontal="right" vertical="center"/>
    </xf>
    <xf numFmtId="176" fontId="8" fillId="2" borderId="10" xfId="1" applyNumberFormat="1" applyFont="1" applyFill="1" applyBorder="1" applyAlignment="1">
      <alignment horizontal="right" vertical="center"/>
    </xf>
    <xf numFmtId="0" fontId="8" fillId="2" borderId="13" xfId="1" applyFont="1" applyFill="1" applyBorder="1">
      <alignment vertical="center"/>
    </xf>
    <xf numFmtId="0" fontId="8" fillId="0" borderId="12" xfId="1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10" xfId="1" applyFont="1" applyFill="1" applyBorder="1">
      <alignment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0" fontId="8" fillId="0" borderId="13" xfId="1" applyFont="1" applyFill="1" applyBorder="1">
      <alignment vertical="center"/>
    </xf>
    <xf numFmtId="0" fontId="8" fillId="0" borderId="6" xfId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right" vertical="center"/>
    </xf>
    <xf numFmtId="0" fontId="8" fillId="0" borderId="9" xfId="1" applyFont="1" applyFill="1" applyBorder="1">
      <alignment vertical="center"/>
    </xf>
    <xf numFmtId="0" fontId="8" fillId="0" borderId="7" xfId="1" applyFont="1" applyFill="1" applyBorder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4" borderId="7" xfId="1" applyFont="1" applyFill="1" applyBorder="1">
      <alignment vertical="center"/>
    </xf>
    <xf numFmtId="0" fontId="8" fillId="4" borderId="6" xfId="1" applyFont="1" applyFill="1" applyBorder="1">
      <alignment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10" xfId="1" applyFont="1" applyFill="1" applyBorder="1">
      <alignment vertical="center"/>
    </xf>
    <xf numFmtId="176" fontId="9" fillId="4" borderId="6" xfId="1" applyNumberFormat="1" applyFont="1" applyFill="1" applyBorder="1" applyAlignment="1">
      <alignment horizontal="right" vertical="center"/>
    </xf>
    <xf numFmtId="176" fontId="8" fillId="4" borderId="6" xfId="1" applyNumberFormat="1" applyFont="1" applyFill="1" applyBorder="1" applyAlignment="1">
      <alignment horizontal="right" vertical="center"/>
    </xf>
    <xf numFmtId="0" fontId="8" fillId="4" borderId="6" xfId="1" applyFont="1" applyFill="1" applyBorder="1" applyAlignment="1">
      <alignment vertical="center" wrapText="1"/>
    </xf>
    <xf numFmtId="176" fontId="8" fillId="4" borderId="9" xfId="1" applyNumberFormat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0" fontId="11" fillId="0" borderId="6" xfId="1" applyFont="1" applyFill="1" applyBorder="1" applyAlignment="1">
      <alignment vertical="center" wrapText="1"/>
    </xf>
    <xf numFmtId="0" fontId="8" fillId="0" borderId="0" xfId="1" applyFont="1" applyFill="1">
      <alignment vertical="center"/>
    </xf>
    <xf numFmtId="0" fontId="8" fillId="0" borderId="4" xfId="1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0" fontId="8" fillId="0" borderId="5" xfId="1" applyFont="1" applyFill="1" applyBorder="1">
      <alignment vertical="center"/>
    </xf>
    <xf numFmtId="0" fontId="8" fillId="0" borderId="5" xfId="1" applyFont="1" applyFill="1" applyBorder="1" applyAlignment="1">
      <alignment vertical="center" wrapText="1"/>
    </xf>
    <xf numFmtId="0" fontId="8" fillId="5" borderId="7" xfId="1" applyFont="1" applyFill="1" applyBorder="1">
      <alignment vertical="center"/>
    </xf>
    <xf numFmtId="0" fontId="8" fillId="5" borderId="5" xfId="1" applyFont="1" applyFill="1" applyBorder="1">
      <alignment vertical="center"/>
    </xf>
    <xf numFmtId="0" fontId="8" fillId="5" borderId="6" xfId="1" applyFont="1" applyFill="1" applyBorder="1" applyAlignment="1">
      <alignment horizontal="center" vertical="center"/>
    </xf>
    <xf numFmtId="176" fontId="9" fillId="5" borderId="6" xfId="1" applyNumberFormat="1" applyFont="1" applyFill="1" applyBorder="1" applyAlignment="1">
      <alignment horizontal="right" vertical="center"/>
    </xf>
    <xf numFmtId="176" fontId="8" fillId="5" borderId="6" xfId="1" applyNumberFormat="1" applyFont="1" applyFill="1" applyBorder="1" applyAlignment="1">
      <alignment horizontal="right" vertical="center"/>
    </xf>
    <xf numFmtId="0" fontId="8" fillId="5" borderId="5" xfId="1" applyFont="1" applyFill="1" applyBorder="1" applyAlignment="1">
      <alignment vertical="center" wrapText="1"/>
    </xf>
    <xf numFmtId="176" fontId="8" fillId="5" borderId="4" xfId="1" applyNumberFormat="1" applyFont="1" applyFill="1" applyBorder="1">
      <alignment vertical="center"/>
    </xf>
    <xf numFmtId="0" fontId="10" fillId="3" borderId="11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left" vertical="center" wrapText="1"/>
    </xf>
    <xf numFmtId="176" fontId="8" fillId="5" borderId="5" xfId="1" applyNumberFormat="1" applyFont="1" applyFill="1" applyBorder="1" applyAlignment="1">
      <alignment horizontal="right" vertical="center"/>
    </xf>
    <xf numFmtId="0" fontId="8" fillId="2" borderId="3" xfId="1" applyFont="1" applyFill="1" applyBorder="1">
      <alignment vertical="center"/>
    </xf>
    <xf numFmtId="0" fontId="8" fillId="2" borderId="2" xfId="1" applyFont="1" applyFill="1" applyBorder="1">
      <alignment vertical="center"/>
    </xf>
    <xf numFmtId="0" fontId="8" fillId="2" borderId="2" xfId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vertical="center" wrapText="1"/>
    </xf>
    <xf numFmtId="176" fontId="8" fillId="2" borderId="1" xfId="1" applyNumberFormat="1" applyFont="1" applyFill="1" applyBorder="1">
      <alignment vertical="center"/>
    </xf>
    <xf numFmtId="0" fontId="8" fillId="0" borderId="16" xfId="1" applyFont="1" applyBorder="1" applyAlignment="1">
      <alignment horizontal="right" vertical="center"/>
    </xf>
  </cellXfs>
  <cellStyles count="6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2"/>
  <sheetViews>
    <sheetView tabSelected="1" topLeftCell="A79" zoomScale="150" zoomScaleNormal="150" zoomScalePageLayoutView="150" workbookViewId="0">
      <selection activeCell="L114" sqref="L114"/>
    </sheetView>
  </sheetViews>
  <sheetFormatPr baseColWidth="12" defaultRowHeight="12" x14ac:dyDescent="0"/>
  <cols>
    <col min="1" max="1" width="2.125" style="1" customWidth="1"/>
    <col min="2" max="2" width="18.625" style="1" customWidth="1"/>
    <col min="3" max="3" width="5.625" style="1" customWidth="1"/>
    <col min="4" max="4" width="7.125" style="1" customWidth="1"/>
    <col min="5" max="5" width="7.25" style="1" customWidth="1"/>
    <col min="6" max="6" width="3.375" style="4" bestFit="1" customWidth="1"/>
    <col min="7" max="7" width="3.625" style="4" bestFit="1" customWidth="1"/>
    <col min="8" max="8" width="0.25" style="1" customWidth="1"/>
    <col min="9" max="9" width="24.5" style="1" customWidth="1"/>
    <col min="10" max="10" width="3.5" style="1" customWidth="1"/>
    <col min="11" max="11" width="1.25" style="1" customWidth="1"/>
    <col min="12" max="16384" width="12.625" style="1"/>
  </cols>
  <sheetData>
    <row r="1" spans="1:10" ht="13" thickBot="1">
      <c r="B1" s="1" t="s">
        <v>256</v>
      </c>
      <c r="C1" s="5" t="s">
        <v>17</v>
      </c>
      <c r="D1" s="1" t="s">
        <v>179</v>
      </c>
      <c r="F1" s="2"/>
      <c r="G1" s="3"/>
      <c r="I1" s="4" t="s">
        <v>255</v>
      </c>
    </row>
    <row r="2" spans="1:10" ht="13" thickBot="1">
      <c r="A2" s="64" t="s">
        <v>254</v>
      </c>
      <c r="B2" s="6" t="s">
        <v>178</v>
      </c>
      <c r="C2" s="7" t="s">
        <v>177</v>
      </c>
      <c r="D2" s="6"/>
      <c r="E2" s="6" t="s">
        <v>176</v>
      </c>
      <c r="F2" s="8" t="s">
        <v>175</v>
      </c>
      <c r="G2" s="9" t="s">
        <v>174</v>
      </c>
      <c r="H2" s="6"/>
      <c r="I2" s="6" t="s">
        <v>173</v>
      </c>
      <c r="J2" s="10"/>
    </row>
    <row r="3" spans="1:10" ht="13" thickTop="1">
      <c r="A3" s="11">
        <v>1</v>
      </c>
      <c r="B3" s="12" t="s">
        <v>172</v>
      </c>
      <c r="C3" s="13"/>
      <c r="D3" s="14"/>
      <c r="E3" s="14" t="s">
        <v>171</v>
      </c>
      <c r="F3" s="15">
        <v>0</v>
      </c>
      <c r="G3" s="16">
        <v>0</v>
      </c>
      <c r="H3" s="14"/>
      <c r="I3" s="14" t="s">
        <v>258</v>
      </c>
      <c r="J3" s="17">
        <v>0</v>
      </c>
    </row>
    <row r="4" spans="1:10">
      <c r="A4" s="18">
        <f t="shared" ref="A4:A34" si="0">A3+1</f>
        <v>2</v>
      </c>
      <c r="B4" s="19" t="s">
        <v>160</v>
      </c>
      <c r="C4" s="5" t="s">
        <v>28</v>
      </c>
      <c r="D4" s="20" t="s">
        <v>18</v>
      </c>
      <c r="E4" s="20" t="s">
        <v>170</v>
      </c>
      <c r="F4" s="21">
        <f t="shared" ref="F4:F21" si="1">G4-G3</f>
        <v>1.1000000000000001</v>
      </c>
      <c r="G4" s="22">
        <v>1.1000000000000001</v>
      </c>
      <c r="H4" s="20"/>
      <c r="I4" s="20" t="s">
        <v>272</v>
      </c>
      <c r="J4" s="23"/>
    </row>
    <row r="5" spans="1:10">
      <c r="A5" s="18">
        <f t="shared" si="0"/>
        <v>3</v>
      </c>
      <c r="B5" s="19" t="s">
        <v>168</v>
      </c>
      <c r="C5" s="24"/>
      <c r="D5" s="19" t="s">
        <v>18</v>
      </c>
      <c r="E5" s="20" t="s">
        <v>167</v>
      </c>
      <c r="F5" s="21">
        <f t="shared" si="1"/>
        <v>3.9</v>
      </c>
      <c r="G5" s="25">
        <v>5</v>
      </c>
      <c r="H5" s="19"/>
      <c r="I5" s="19" t="s">
        <v>166</v>
      </c>
      <c r="J5" s="23"/>
    </row>
    <row r="6" spans="1:10">
      <c r="A6" s="18">
        <f t="shared" si="0"/>
        <v>4</v>
      </c>
      <c r="B6" s="19" t="s">
        <v>165</v>
      </c>
      <c r="C6" s="24"/>
      <c r="D6" s="19" t="s">
        <v>4</v>
      </c>
      <c r="E6" s="19" t="s">
        <v>164</v>
      </c>
      <c r="F6" s="21">
        <f t="shared" si="1"/>
        <v>3.0999999999999996</v>
      </c>
      <c r="G6" s="25">
        <v>8.1</v>
      </c>
      <c r="H6" s="19"/>
      <c r="I6" s="19" t="s">
        <v>163</v>
      </c>
      <c r="J6" s="26"/>
    </row>
    <row r="7" spans="1:10">
      <c r="A7" s="18">
        <f t="shared" si="0"/>
        <v>5</v>
      </c>
      <c r="B7" s="19" t="s">
        <v>162</v>
      </c>
      <c r="C7" s="24" t="s">
        <v>201</v>
      </c>
      <c r="D7" s="19" t="s">
        <v>18</v>
      </c>
      <c r="E7" s="19" t="s">
        <v>0</v>
      </c>
      <c r="F7" s="21">
        <f t="shared" si="1"/>
        <v>0.70000000000000107</v>
      </c>
      <c r="G7" s="25">
        <v>8.8000000000000007</v>
      </c>
      <c r="H7" s="19"/>
      <c r="I7" s="19"/>
      <c r="J7" s="26"/>
    </row>
    <row r="8" spans="1:10" ht="23">
      <c r="A8" s="27">
        <f t="shared" si="0"/>
        <v>6</v>
      </c>
      <c r="B8" s="19" t="s">
        <v>161</v>
      </c>
      <c r="C8" s="28" t="s">
        <v>202</v>
      </c>
      <c r="D8" s="19" t="s">
        <v>4</v>
      </c>
      <c r="E8" s="19" t="s">
        <v>0</v>
      </c>
      <c r="F8" s="21">
        <f t="shared" si="1"/>
        <v>1.2999999999999989</v>
      </c>
      <c r="G8" s="25">
        <v>10.1</v>
      </c>
      <c r="H8" s="19"/>
      <c r="I8" s="29" t="s">
        <v>203</v>
      </c>
      <c r="J8" s="26"/>
    </row>
    <row r="9" spans="1:10">
      <c r="A9" s="18">
        <f t="shared" si="0"/>
        <v>7</v>
      </c>
      <c r="B9" s="19" t="s">
        <v>160</v>
      </c>
      <c r="C9" s="5" t="s">
        <v>37</v>
      </c>
      <c r="D9" s="19" t="s">
        <v>4</v>
      </c>
      <c r="E9" s="19" t="s">
        <v>0</v>
      </c>
      <c r="F9" s="21">
        <f t="shared" si="1"/>
        <v>0.70000000000000107</v>
      </c>
      <c r="G9" s="25">
        <v>10.8</v>
      </c>
      <c r="H9" s="19"/>
      <c r="I9" s="29" t="s">
        <v>210</v>
      </c>
      <c r="J9" s="26"/>
    </row>
    <row r="10" spans="1:10" ht="23">
      <c r="A10" s="30">
        <f t="shared" si="0"/>
        <v>8</v>
      </c>
      <c r="B10" s="31" t="s">
        <v>159</v>
      </c>
      <c r="C10" s="32"/>
      <c r="D10" s="31" t="s">
        <v>158</v>
      </c>
      <c r="E10" s="33" t="s">
        <v>0</v>
      </c>
      <c r="F10" s="34">
        <f t="shared" si="1"/>
        <v>9.9999999999999645E-2</v>
      </c>
      <c r="G10" s="35">
        <v>10.9</v>
      </c>
      <c r="H10" s="31"/>
      <c r="I10" s="36" t="s">
        <v>257</v>
      </c>
      <c r="J10" s="37">
        <f>G10</f>
        <v>10.9</v>
      </c>
    </row>
    <row r="11" spans="1:10" ht="23">
      <c r="A11" s="18">
        <f t="shared" si="0"/>
        <v>9</v>
      </c>
      <c r="B11" s="19" t="s">
        <v>157</v>
      </c>
      <c r="C11" s="24"/>
      <c r="D11" s="19" t="s">
        <v>156</v>
      </c>
      <c r="E11" s="20" t="s">
        <v>0</v>
      </c>
      <c r="F11" s="21">
        <f t="shared" si="1"/>
        <v>0.5</v>
      </c>
      <c r="G11" s="25">
        <v>11.4</v>
      </c>
      <c r="H11" s="19"/>
      <c r="I11" s="29" t="s">
        <v>211</v>
      </c>
      <c r="J11" s="26"/>
    </row>
    <row r="12" spans="1:10">
      <c r="A12" s="18">
        <f t="shared" si="0"/>
        <v>10</v>
      </c>
      <c r="B12" s="19" t="s">
        <v>12</v>
      </c>
      <c r="C12" s="24" t="s">
        <v>201</v>
      </c>
      <c r="D12" s="19" t="s">
        <v>4</v>
      </c>
      <c r="E12" s="20" t="s">
        <v>155</v>
      </c>
      <c r="F12" s="21">
        <f t="shared" si="1"/>
        <v>0.29999999999999893</v>
      </c>
      <c r="G12" s="25">
        <v>11.7</v>
      </c>
      <c r="H12" s="19"/>
      <c r="I12" s="29" t="s">
        <v>212</v>
      </c>
      <c r="J12" s="26"/>
    </row>
    <row r="13" spans="1:10">
      <c r="A13" s="27">
        <f t="shared" si="0"/>
        <v>11</v>
      </c>
      <c r="B13" s="19" t="s">
        <v>154</v>
      </c>
      <c r="C13" s="5" t="s">
        <v>153</v>
      </c>
      <c r="D13" s="19" t="s">
        <v>40</v>
      </c>
      <c r="E13" s="20" t="s">
        <v>0</v>
      </c>
      <c r="F13" s="21">
        <f t="shared" si="1"/>
        <v>0.10000000000000142</v>
      </c>
      <c r="G13" s="25">
        <v>11.8</v>
      </c>
      <c r="H13" s="19"/>
      <c r="I13" s="29" t="s">
        <v>213</v>
      </c>
      <c r="J13" s="38"/>
    </row>
    <row r="14" spans="1:10">
      <c r="A14" s="18">
        <f t="shared" si="0"/>
        <v>12</v>
      </c>
      <c r="B14" s="19" t="s">
        <v>152</v>
      </c>
      <c r="C14" s="24" t="s">
        <v>214</v>
      </c>
      <c r="D14" s="19" t="s">
        <v>9</v>
      </c>
      <c r="E14" s="19" t="s">
        <v>0</v>
      </c>
      <c r="F14" s="21">
        <f t="shared" si="1"/>
        <v>0.19999999999999929</v>
      </c>
      <c r="G14" s="25">
        <v>12</v>
      </c>
      <c r="H14" s="19"/>
      <c r="I14" s="19" t="s">
        <v>151</v>
      </c>
      <c r="J14" s="26"/>
    </row>
    <row r="15" spans="1:10">
      <c r="A15" s="27">
        <f t="shared" si="0"/>
        <v>13</v>
      </c>
      <c r="B15" s="19" t="s">
        <v>26</v>
      </c>
      <c r="C15" s="24" t="s">
        <v>214</v>
      </c>
      <c r="D15" s="19" t="s">
        <v>150</v>
      </c>
      <c r="E15" s="19" t="s">
        <v>149</v>
      </c>
      <c r="F15" s="21">
        <f t="shared" si="1"/>
        <v>0.5</v>
      </c>
      <c r="G15" s="25">
        <v>12.5</v>
      </c>
      <c r="H15" s="19"/>
      <c r="I15" s="29" t="s">
        <v>215</v>
      </c>
      <c r="J15" s="38"/>
    </row>
    <row r="16" spans="1:10">
      <c r="A16" s="18">
        <f t="shared" si="0"/>
        <v>14</v>
      </c>
      <c r="B16" s="19" t="s">
        <v>148</v>
      </c>
      <c r="C16" s="24"/>
      <c r="D16" s="19" t="s">
        <v>9</v>
      </c>
      <c r="E16" s="19" t="s">
        <v>147</v>
      </c>
      <c r="F16" s="21">
        <f t="shared" si="1"/>
        <v>1.3000000000000007</v>
      </c>
      <c r="G16" s="25">
        <v>13.8</v>
      </c>
      <c r="H16" s="19"/>
      <c r="I16" s="29" t="s">
        <v>146</v>
      </c>
      <c r="J16" s="38"/>
    </row>
    <row r="17" spans="1:10">
      <c r="A17" s="18">
        <f t="shared" si="0"/>
        <v>15</v>
      </c>
      <c r="B17" s="19" t="s">
        <v>145</v>
      </c>
      <c r="C17" s="24"/>
      <c r="D17" s="19" t="s">
        <v>18</v>
      </c>
      <c r="E17" s="19" t="s">
        <v>144</v>
      </c>
      <c r="F17" s="21">
        <f t="shared" si="1"/>
        <v>3.8000000000000007</v>
      </c>
      <c r="G17" s="25">
        <v>17.600000000000001</v>
      </c>
      <c r="H17" s="19"/>
      <c r="I17" s="39"/>
      <c r="J17" s="26"/>
    </row>
    <row r="18" spans="1:10">
      <c r="A18" s="18">
        <f t="shared" si="0"/>
        <v>16</v>
      </c>
      <c r="B18" s="19" t="s">
        <v>180</v>
      </c>
      <c r="C18" s="24"/>
      <c r="D18" s="19" t="s">
        <v>181</v>
      </c>
      <c r="E18" s="20" t="s">
        <v>184</v>
      </c>
      <c r="F18" s="21">
        <f t="shared" si="1"/>
        <v>8</v>
      </c>
      <c r="G18" s="25">
        <v>25.6</v>
      </c>
      <c r="H18" s="19"/>
      <c r="I18" s="29" t="s">
        <v>192</v>
      </c>
      <c r="J18" s="26"/>
    </row>
    <row r="19" spans="1:10" ht="23">
      <c r="A19" s="18">
        <f t="shared" si="0"/>
        <v>17</v>
      </c>
      <c r="B19" s="19" t="s">
        <v>182</v>
      </c>
      <c r="C19" s="24" t="s">
        <v>214</v>
      </c>
      <c r="D19" s="19" t="s">
        <v>183</v>
      </c>
      <c r="E19" s="20" t="s">
        <v>147</v>
      </c>
      <c r="F19" s="21">
        <f t="shared" si="1"/>
        <v>9.9999999999997868E-2</v>
      </c>
      <c r="G19" s="25">
        <v>25.7</v>
      </c>
      <c r="H19" s="19"/>
      <c r="I19" s="29" t="s">
        <v>216</v>
      </c>
      <c r="J19" s="26"/>
    </row>
    <row r="20" spans="1:10">
      <c r="A20" s="30">
        <f t="shared" si="0"/>
        <v>18</v>
      </c>
      <c r="B20" s="31" t="s">
        <v>191</v>
      </c>
      <c r="C20" s="32"/>
      <c r="D20" s="31" t="s">
        <v>68</v>
      </c>
      <c r="E20" s="33" t="s">
        <v>147</v>
      </c>
      <c r="F20" s="34">
        <f t="shared" si="1"/>
        <v>0.69999999999999929</v>
      </c>
      <c r="G20" s="35">
        <v>26.4</v>
      </c>
      <c r="H20" s="31"/>
      <c r="I20" s="31" t="s">
        <v>193</v>
      </c>
      <c r="J20" s="37">
        <f>G20-G10</f>
        <v>15.499999999999998</v>
      </c>
    </row>
    <row r="21" spans="1:10" s="40" customFormat="1">
      <c r="A21" s="18">
        <f t="shared" si="0"/>
        <v>19</v>
      </c>
      <c r="B21" s="19" t="s">
        <v>186</v>
      </c>
      <c r="C21" s="5" t="s">
        <v>28</v>
      </c>
      <c r="D21" s="19" t="s">
        <v>183</v>
      </c>
      <c r="E21" s="20" t="s">
        <v>189</v>
      </c>
      <c r="F21" s="21">
        <f t="shared" si="1"/>
        <v>0.30000000000000071</v>
      </c>
      <c r="G21" s="25">
        <v>26.7</v>
      </c>
      <c r="H21" s="19"/>
      <c r="I21" s="19" t="s">
        <v>188</v>
      </c>
      <c r="J21" s="26"/>
    </row>
    <row r="22" spans="1:10" s="40" customFormat="1">
      <c r="A22" s="18">
        <f t="shared" si="0"/>
        <v>20</v>
      </c>
      <c r="B22" s="19" t="s">
        <v>185</v>
      </c>
      <c r="C22" s="24"/>
      <c r="D22" s="19" t="s">
        <v>181</v>
      </c>
      <c r="E22" s="20" t="s">
        <v>190</v>
      </c>
      <c r="F22" s="21" t="s">
        <v>187</v>
      </c>
      <c r="G22" s="25">
        <v>26.7</v>
      </c>
      <c r="H22" s="19"/>
      <c r="I22" s="19"/>
      <c r="J22" s="26"/>
    </row>
    <row r="23" spans="1:10">
      <c r="A23" s="18">
        <f t="shared" si="0"/>
        <v>21</v>
      </c>
      <c r="B23" s="19" t="s">
        <v>143</v>
      </c>
      <c r="C23" s="24"/>
      <c r="D23" s="19" t="s">
        <v>18</v>
      </c>
      <c r="E23" s="19" t="s">
        <v>142</v>
      </c>
      <c r="F23" s="21">
        <f t="shared" ref="F23:F54" si="2">G23-G22</f>
        <v>14.599999999999998</v>
      </c>
      <c r="G23" s="25">
        <v>41.3</v>
      </c>
      <c r="H23" s="19"/>
      <c r="I23" s="29" t="s">
        <v>141</v>
      </c>
      <c r="J23" s="26"/>
    </row>
    <row r="24" spans="1:10">
      <c r="A24" s="27">
        <f t="shared" si="0"/>
        <v>22</v>
      </c>
      <c r="B24" s="19" t="s">
        <v>140</v>
      </c>
      <c r="C24" s="24"/>
      <c r="D24" s="19" t="s">
        <v>18</v>
      </c>
      <c r="E24" s="19" t="s">
        <v>0</v>
      </c>
      <c r="F24" s="21">
        <f t="shared" si="2"/>
        <v>6.7000000000000028</v>
      </c>
      <c r="G24" s="25">
        <v>48</v>
      </c>
      <c r="H24" s="19"/>
      <c r="I24" s="19"/>
      <c r="J24" s="38"/>
    </row>
    <row r="25" spans="1:10">
      <c r="A25" s="18">
        <f t="shared" si="0"/>
        <v>23</v>
      </c>
      <c r="B25" s="19" t="s">
        <v>26</v>
      </c>
      <c r="C25" s="5" t="s">
        <v>28</v>
      </c>
      <c r="D25" s="19" t="s">
        <v>4</v>
      </c>
      <c r="E25" s="19" t="s">
        <v>0</v>
      </c>
      <c r="F25" s="21">
        <f t="shared" si="2"/>
        <v>0.29999999999999716</v>
      </c>
      <c r="G25" s="25">
        <v>48.3</v>
      </c>
      <c r="H25" s="19"/>
      <c r="I25" s="29" t="s">
        <v>139</v>
      </c>
      <c r="J25" s="38"/>
    </row>
    <row r="26" spans="1:10">
      <c r="A26" s="30">
        <f t="shared" si="0"/>
        <v>24</v>
      </c>
      <c r="B26" s="31" t="s">
        <v>138</v>
      </c>
      <c r="C26" s="32"/>
      <c r="D26" s="31" t="s">
        <v>68</v>
      </c>
      <c r="E26" s="33" t="s">
        <v>0</v>
      </c>
      <c r="F26" s="34">
        <f t="shared" si="2"/>
        <v>0.5</v>
      </c>
      <c r="G26" s="35">
        <v>48.8</v>
      </c>
      <c r="H26" s="31"/>
      <c r="I26" s="31" t="s">
        <v>137</v>
      </c>
      <c r="J26" s="37">
        <f>G26-G20</f>
        <v>22.4</v>
      </c>
    </row>
    <row r="27" spans="1:10">
      <c r="A27" s="27">
        <f t="shared" si="0"/>
        <v>25</v>
      </c>
      <c r="B27" s="19" t="s">
        <v>33</v>
      </c>
      <c r="C27" s="5" t="s">
        <v>28</v>
      </c>
      <c r="D27" s="19" t="s">
        <v>4</v>
      </c>
      <c r="E27" s="19" t="s">
        <v>0</v>
      </c>
      <c r="F27" s="21">
        <f t="shared" si="2"/>
        <v>0.40000000000000568</v>
      </c>
      <c r="G27" s="25">
        <v>49.2</v>
      </c>
      <c r="H27" s="19"/>
      <c r="I27" s="19" t="s">
        <v>136</v>
      </c>
      <c r="J27" s="41"/>
    </row>
    <row r="28" spans="1:10">
      <c r="A28" s="27">
        <f t="shared" si="0"/>
        <v>26</v>
      </c>
      <c r="B28" s="19" t="s">
        <v>135</v>
      </c>
      <c r="C28" s="24" t="s">
        <v>214</v>
      </c>
      <c r="D28" s="19" t="s">
        <v>18</v>
      </c>
      <c r="E28" s="19" t="s">
        <v>134</v>
      </c>
      <c r="F28" s="21">
        <f t="shared" si="2"/>
        <v>9.9999999999994316E-2</v>
      </c>
      <c r="G28" s="25">
        <v>49.3</v>
      </c>
      <c r="H28" s="19"/>
      <c r="I28" s="19" t="s">
        <v>217</v>
      </c>
      <c r="J28" s="41"/>
    </row>
    <row r="29" spans="1:10">
      <c r="A29" s="27">
        <f t="shared" si="0"/>
        <v>27</v>
      </c>
      <c r="B29" s="19" t="s">
        <v>26</v>
      </c>
      <c r="C29" s="24" t="s">
        <v>214</v>
      </c>
      <c r="D29" s="19" t="s">
        <v>4</v>
      </c>
      <c r="E29" s="19" t="s">
        <v>133</v>
      </c>
      <c r="F29" s="21">
        <f t="shared" si="2"/>
        <v>0.20000000000000284</v>
      </c>
      <c r="G29" s="25">
        <v>49.5</v>
      </c>
      <c r="H29" s="19"/>
      <c r="I29" s="29" t="s">
        <v>218</v>
      </c>
      <c r="J29" s="42"/>
    </row>
    <row r="30" spans="1:10">
      <c r="A30" s="27">
        <f t="shared" si="0"/>
        <v>28</v>
      </c>
      <c r="B30" s="19" t="s">
        <v>132</v>
      </c>
      <c r="C30" s="24"/>
      <c r="D30" s="19" t="s">
        <v>18</v>
      </c>
      <c r="E30" s="19" t="s">
        <v>131</v>
      </c>
      <c r="F30" s="21">
        <f t="shared" si="2"/>
        <v>0.39999999999999858</v>
      </c>
      <c r="G30" s="25">
        <v>49.9</v>
      </c>
      <c r="H30" s="19"/>
      <c r="I30" s="29" t="s">
        <v>130</v>
      </c>
      <c r="J30" s="26"/>
    </row>
    <row r="31" spans="1:10">
      <c r="A31" s="18">
        <f t="shared" si="0"/>
        <v>29</v>
      </c>
      <c r="B31" s="19" t="s">
        <v>129</v>
      </c>
      <c r="C31" s="24"/>
      <c r="D31" s="19" t="s">
        <v>18</v>
      </c>
      <c r="E31" s="19" t="s">
        <v>124</v>
      </c>
      <c r="F31" s="21">
        <f t="shared" si="2"/>
        <v>2.1000000000000014</v>
      </c>
      <c r="G31" s="25">
        <v>52</v>
      </c>
      <c r="H31" s="19"/>
      <c r="I31" s="29"/>
      <c r="J31" s="26"/>
    </row>
    <row r="32" spans="1:10">
      <c r="A32" s="27">
        <f t="shared" si="0"/>
        <v>30</v>
      </c>
      <c r="B32" s="19" t="s">
        <v>128</v>
      </c>
      <c r="C32" s="24"/>
      <c r="D32" s="19" t="s">
        <v>4</v>
      </c>
      <c r="E32" s="19" t="s">
        <v>0</v>
      </c>
      <c r="F32" s="21">
        <f t="shared" si="2"/>
        <v>0.29999999999999716</v>
      </c>
      <c r="G32" s="25">
        <v>52.3</v>
      </c>
      <c r="H32" s="19"/>
      <c r="I32" s="19"/>
      <c r="J32" s="26"/>
    </row>
    <row r="33" spans="1:10">
      <c r="A33" s="18">
        <f t="shared" si="0"/>
        <v>31</v>
      </c>
      <c r="B33" s="43" t="s">
        <v>127</v>
      </c>
      <c r="C33" s="24"/>
      <c r="D33" s="43" t="s">
        <v>9</v>
      </c>
      <c r="E33" s="19" t="s">
        <v>124</v>
      </c>
      <c r="F33" s="21">
        <f t="shared" si="2"/>
        <v>1.1000000000000014</v>
      </c>
      <c r="G33" s="25">
        <v>53.4</v>
      </c>
      <c r="H33" s="43"/>
      <c r="I33" s="44" t="s">
        <v>126</v>
      </c>
      <c r="J33" s="41"/>
    </row>
    <row r="34" spans="1:10">
      <c r="A34" s="27">
        <f t="shared" si="0"/>
        <v>32</v>
      </c>
      <c r="B34" s="43" t="s">
        <v>125</v>
      </c>
      <c r="C34" s="24"/>
      <c r="D34" s="43" t="s">
        <v>4</v>
      </c>
      <c r="E34" s="19" t="s">
        <v>124</v>
      </c>
      <c r="F34" s="21">
        <f t="shared" si="2"/>
        <v>0.5</v>
      </c>
      <c r="G34" s="25">
        <v>53.9</v>
      </c>
      <c r="H34" s="43"/>
      <c r="I34" s="44"/>
      <c r="J34" s="41"/>
    </row>
    <row r="35" spans="1:10" ht="23">
      <c r="A35" s="18">
        <f t="shared" ref="A35:A65" si="3">A34+1</f>
        <v>33</v>
      </c>
      <c r="B35" s="43" t="s">
        <v>198</v>
      </c>
      <c r="C35" s="24"/>
      <c r="D35" s="43" t="s">
        <v>18</v>
      </c>
      <c r="E35" s="19" t="s">
        <v>0</v>
      </c>
      <c r="F35" s="21">
        <f t="shared" si="2"/>
        <v>0.10000000000000142</v>
      </c>
      <c r="G35" s="25">
        <v>54</v>
      </c>
      <c r="H35" s="43"/>
      <c r="I35" s="44" t="s">
        <v>123</v>
      </c>
      <c r="J35" s="41"/>
    </row>
    <row r="36" spans="1:10">
      <c r="A36" s="18">
        <f t="shared" si="3"/>
        <v>34</v>
      </c>
      <c r="B36" s="43" t="s">
        <v>5</v>
      </c>
      <c r="C36" s="5" t="s">
        <v>28</v>
      </c>
      <c r="D36" s="43" t="s">
        <v>4</v>
      </c>
      <c r="E36" s="19" t="s">
        <v>0</v>
      </c>
      <c r="F36" s="21">
        <f t="shared" si="2"/>
        <v>0.10000000000000142</v>
      </c>
      <c r="G36" s="25">
        <v>54.1</v>
      </c>
      <c r="H36" s="43"/>
      <c r="I36" s="44" t="s">
        <v>219</v>
      </c>
      <c r="J36" s="41"/>
    </row>
    <row r="37" spans="1:10">
      <c r="A37" s="18">
        <f t="shared" si="3"/>
        <v>35</v>
      </c>
      <c r="B37" s="43" t="s">
        <v>26</v>
      </c>
      <c r="C37" s="5" t="s">
        <v>17</v>
      </c>
      <c r="D37" s="43" t="s">
        <v>4</v>
      </c>
      <c r="E37" s="43" t="s">
        <v>0</v>
      </c>
      <c r="F37" s="21">
        <f t="shared" si="2"/>
        <v>0.89999999999999858</v>
      </c>
      <c r="G37" s="25">
        <v>55</v>
      </c>
      <c r="H37" s="43"/>
      <c r="I37" s="44" t="s">
        <v>220</v>
      </c>
      <c r="J37" s="41"/>
    </row>
    <row r="38" spans="1:10" ht="23">
      <c r="A38" s="18">
        <f t="shared" si="3"/>
        <v>36</v>
      </c>
      <c r="B38" s="19" t="s">
        <v>62</v>
      </c>
      <c r="C38" s="5" t="s">
        <v>25</v>
      </c>
      <c r="D38" s="43" t="s">
        <v>18</v>
      </c>
      <c r="E38" s="43" t="s">
        <v>0</v>
      </c>
      <c r="F38" s="21">
        <f t="shared" si="2"/>
        <v>1</v>
      </c>
      <c r="G38" s="25">
        <v>56</v>
      </c>
      <c r="H38" s="43"/>
      <c r="I38" s="44" t="s">
        <v>122</v>
      </c>
      <c r="J38" s="41"/>
    </row>
    <row r="39" spans="1:10" ht="23">
      <c r="A39" s="18">
        <f t="shared" si="3"/>
        <v>37</v>
      </c>
      <c r="B39" s="19" t="s">
        <v>121</v>
      </c>
      <c r="C39" s="5" t="s">
        <v>41</v>
      </c>
      <c r="D39" s="43" t="s">
        <v>120</v>
      </c>
      <c r="E39" s="43" t="s">
        <v>0</v>
      </c>
      <c r="F39" s="21">
        <f t="shared" si="2"/>
        <v>0.89999999999999858</v>
      </c>
      <c r="G39" s="25">
        <v>56.9</v>
      </c>
      <c r="H39" s="43"/>
      <c r="I39" s="44" t="s">
        <v>119</v>
      </c>
      <c r="J39" s="41"/>
    </row>
    <row r="40" spans="1:10">
      <c r="A40" s="18">
        <f t="shared" si="3"/>
        <v>38</v>
      </c>
      <c r="B40" s="19" t="s">
        <v>33</v>
      </c>
      <c r="C40" s="5" t="s">
        <v>28</v>
      </c>
      <c r="D40" s="43" t="s">
        <v>4</v>
      </c>
      <c r="E40" s="43" t="s">
        <v>0</v>
      </c>
      <c r="F40" s="21">
        <f t="shared" si="2"/>
        <v>0.10000000000000142</v>
      </c>
      <c r="G40" s="25">
        <v>57</v>
      </c>
      <c r="H40" s="43"/>
      <c r="I40" s="44" t="s">
        <v>118</v>
      </c>
      <c r="J40" s="41"/>
    </row>
    <row r="41" spans="1:10" ht="34">
      <c r="A41" s="18">
        <f t="shared" si="3"/>
        <v>39</v>
      </c>
      <c r="B41" s="19" t="s">
        <v>5</v>
      </c>
      <c r="C41" s="5" t="s">
        <v>17</v>
      </c>
      <c r="D41" s="43" t="s">
        <v>18</v>
      </c>
      <c r="E41" s="43" t="s">
        <v>0</v>
      </c>
      <c r="F41" s="21">
        <f t="shared" si="2"/>
        <v>0.10000000000000142</v>
      </c>
      <c r="G41" s="25">
        <v>57.1</v>
      </c>
      <c r="H41" s="43"/>
      <c r="I41" s="44" t="s">
        <v>221</v>
      </c>
      <c r="J41" s="41"/>
    </row>
    <row r="42" spans="1:10">
      <c r="A42" s="18">
        <f t="shared" si="3"/>
        <v>40</v>
      </c>
      <c r="B42" s="19" t="s">
        <v>117</v>
      </c>
      <c r="C42" s="24"/>
      <c r="D42" s="43" t="s">
        <v>18</v>
      </c>
      <c r="E42" s="43" t="s">
        <v>116</v>
      </c>
      <c r="F42" s="21">
        <f t="shared" si="2"/>
        <v>0.79999999999999716</v>
      </c>
      <c r="G42" s="25">
        <v>57.9</v>
      </c>
      <c r="H42" s="43"/>
      <c r="I42" s="44" t="s">
        <v>222</v>
      </c>
      <c r="J42" s="41"/>
    </row>
    <row r="43" spans="1:10" ht="23">
      <c r="A43" s="18">
        <f t="shared" si="3"/>
        <v>41</v>
      </c>
      <c r="B43" s="19" t="s">
        <v>12</v>
      </c>
      <c r="C43" s="5" t="s">
        <v>17</v>
      </c>
      <c r="D43" s="43" t="s">
        <v>4</v>
      </c>
      <c r="E43" s="43" t="s">
        <v>0</v>
      </c>
      <c r="F43" s="21">
        <f t="shared" si="2"/>
        <v>3.3000000000000043</v>
      </c>
      <c r="G43" s="25">
        <v>61.2</v>
      </c>
      <c r="H43" s="43"/>
      <c r="I43" s="44" t="s">
        <v>115</v>
      </c>
      <c r="J43" s="41"/>
    </row>
    <row r="44" spans="1:10">
      <c r="A44" s="18">
        <f t="shared" si="3"/>
        <v>42</v>
      </c>
      <c r="B44" s="19" t="s">
        <v>114</v>
      </c>
      <c r="C44" s="24"/>
      <c r="D44" s="43" t="s">
        <v>18</v>
      </c>
      <c r="E44" s="43" t="s">
        <v>113</v>
      </c>
      <c r="F44" s="21">
        <f t="shared" si="2"/>
        <v>9.9999999999994316E-2</v>
      </c>
      <c r="G44" s="25">
        <v>61.3</v>
      </c>
      <c r="H44" s="43"/>
      <c r="I44" s="44" t="s">
        <v>112</v>
      </c>
      <c r="J44" s="41"/>
    </row>
    <row r="45" spans="1:10">
      <c r="A45" s="27">
        <f t="shared" si="3"/>
        <v>43</v>
      </c>
      <c r="B45" s="19" t="s">
        <v>111</v>
      </c>
      <c r="C45" s="24"/>
      <c r="D45" s="43" t="s">
        <v>4</v>
      </c>
      <c r="E45" s="43" t="s">
        <v>0</v>
      </c>
      <c r="F45" s="21">
        <f t="shared" si="2"/>
        <v>12.900000000000006</v>
      </c>
      <c r="G45" s="25">
        <v>74.2</v>
      </c>
      <c r="H45" s="43"/>
      <c r="I45" s="44" t="s">
        <v>110</v>
      </c>
      <c r="J45" s="42"/>
    </row>
    <row r="46" spans="1:10">
      <c r="A46" s="27">
        <f t="shared" si="3"/>
        <v>44</v>
      </c>
      <c r="B46" s="43" t="s">
        <v>223</v>
      </c>
      <c r="C46" s="24"/>
      <c r="D46" s="43" t="s">
        <v>1</v>
      </c>
      <c r="E46" s="43" t="s">
        <v>195</v>
      </c>
      <c r="F46" s="21">
        <f t="shared" si="2"/>
        <v>1.5</v>
      </c>
      <c r="G46" s="25">
        <v>75.7</v>
      </c>
      <c r="H46" s="43"/>
      <c r="I46" s="44" t="s">
        <v>194</v>
      </c>
      <c r="J46" s="42"/>
    </row>
    <row r="47" spans="1:10">
      <c r="A47" s="27">
        <f t="shared" si="3"/>
        <v>45</v>
      </c>
      <c r="B47" s="43" t="s">
        <v>224</v>
      </c>
      <c r="C47" s="24"/>
      <c r="D47" s="43" t="s">
        <v>9</v>
      </c>
      <c r="E47" s="43" t="s">
        <v>0</v>
      </c>
      <c r="F47" s="21">
        <f t="shared" si="2"/>
        <v>0</v>
      </c>
      <c r="G47" s="25">
        <v>75.7</v>
      </c>
      <c r="H47" s="43"/>
      <c r="I47" s="44" t="s">
        <v>109</v>
      </c>
      <c r="J47" s="42"/>
    </row>
    <row r="48" spans="1:10">
      <c r="A48" s="27">
        <f t="shared" si="3"/>
        <v>46</v>
      </c>
      <c r="B48" s="43" t="s">
        <v>108</v>
      </c>
      <c r="C48" s="24"/>
      <c r="D48" s="43" t="s">
        <v>18</v>
      </c>
      <c r="E48" s="43" t="s">
        <v>0</v>
      </c>
      <c r="F48" s="21">
        <f t="shared" si="2"/>
        <v>0.59999999999999432</v>
      </c>
      <c r="G48" s="25">
        <v>76.3</v>
      </c>
      <c r="H48" s="43"/>
      <c r="I48" s="43"/>
      <c r="J48" s="42"/>
    </row>
    <row r="49" spans="1:10">
      <c r="A49" s="27">
        <f t="shared" si="3"/>
        <v>47</v>
      </c>
      <c r="B49" s="43" t="s">
        <v>107</v>
      </c>
      <c r="C49" s="24"/>
      <c r="D49" s="43" t="s">
        <v>18</v>
      </c>
      <c r="E49" s="43" t="s">
        <v>106</v>
      </c>
      <c r="F49" s="21">
        <f t="shared" si="2"/>
        <v>0.20000000000000284</v>
      </c>
      <c r="G49" s="25">
        <v>76.5</v>
      </c>
      <c r="H49" s="43"/>
      <c r="I49" s="43"/>
      <c r="J49" s="42"/>
    </row>
    <row r="50" spans="1:10" ht="34">
      <c r="A50" s="45">
        <f t="shared" si="3"/>
        <v>48</v>
      </c>
      <c r="B50" s="46" t="s">
        <v>105</v>
      </c>
      <c r="C50" s="47"/>
      <c r="D50" s="46" t="s">
        <v>104</v>
      </c>
      <c r="E50" s="46" t="s">
        <v>103</v>
      </c>
      <c r="F50" s="48">
        <f t="shared" si="2"/>
        <v>9.9999999999994316E-2</v>
      </c>
      <c r="G50" s="49">
        <v>76.599999999999994</v>
      </c>
      <c r="H50" s="46"/>
      <c r="I50" s="50" t="s">
        <v>261</v>
      </c>
      <c r="J50" s="51">
        <f>G50-G26</f>
        <v>27.799999999999997</v>
      </c>
    </row>
    <row r="51" spans="1:10">
      <c r="A51" s="27">
        <f t="shared" si="3"/>
        <v>49</v>
      </c>
      <c r="B51" s="43" t="s">
        <v>33</v>
      </c>
      <c r="C51" s="24"/>
      <c r="D51" s="43" t="s">
        <v>4</v>
      </c>
      <c r="E51" s="44" t="s">
        <v>0</v>
      </c>
      <c r="F51" s="21">
        <f t="shared" si="2"/>
        <v>4</v>
      </c>
      <c r="G51" s="25">
        <v>80.599999999999994</v>
      </c>
      <c r="H51" s="43"/>
      <c r="I51" s="43" t="s">
        <v>102</v>
      </c>
      <c r="J51" s="42"/>
    </row>
    <row r="52" spans="1:10">
      <c r="A52" s="27">
        <f t="shared" si="3"/>
        <v>50</v>
      </c>
      <c r="B52" s="43" t="s">
        <v>196</v>
      </c>
      <c r="C52" s="24"/>
      <c r="D52" s="43" t="s">
        <v>1</v>
      </c>
      <c r="E52" s="43" t="s">
        <v>195</v>
      </c>
      <c r="F52" s="21">
        <f t="shared" si="2"/>
        <v>0.5</v>
      </c>
      <c r="G52" s="25">
        <v>81.099999999999994</v>
      </c>
      <c r="H52" s="43"/>
      <c r="I52" s="43" t="s">
        <v>274</v>
      </c>
      <c r="J52" s="42"/>
    </row>
    <row r="53" spans="1:10">
      <c r="A53" s="27">
        <f t="shared" si="3"/>
        <v>51</v>
      </c>
      <c r="B53" s="43" t="s">
        <v>197</v>
      </c>
      <c r="C53" s="24"/>
      <c r="D53" s="43" t="s">
        <v>9</v>
      </c>
      <c r="E53" s="43" t="s">
        <v>101</v>
      </c>
      <c r="F53" s="21">
        <f t="shared" si="2"/>
        <v>0</v>
      </c>
      <c r="G53" s="25">
        <v>81.099999999999994</v>
      </c>
      <c r="H53" s="43"/>
      <c r="I53" s="43"/>
      <c r="J53" s="42"/>
    </row>
    <row r="54" spans="1:10">
      <c r="A54" s="27">
        <f t="shared" si="3"/>
        <v>52</v>
      </c>
      <c r="B54" s="43" t="s">
        <v>199</v>
      </c>
      <c r="C54" s="5" t="s">
        <v>85</v>
      </c>
      <c r="D54" s="43" t="s">
        <v>18</v>
      </c>
      <c r="E54" s="43" t="s">
        <v>0</v>
      </c>
      <c r="F54" s="21">
        <f t="shared" si="2"/>
        <v>2.4000000000000057</v>
      </c>
      <c r="G54" s="25">
        <v>83.5</v>
      </c>
      <c r="H54" s="43"/>
      <c r="I54" s="44" t="s">
        <v>100</v>
      </c>
      <c r="J54" s="42"/>
    </row>
    <row r="55" spans="1:10">
      <c r="A55" s="27">
        <f t="shared" si="3"/>
        <v>53</v>
      </c>
      <c r="B55" s="43" t="s">
        <v>26</v>
      </c>
      <c r="C55" s="24" t="s">
        <v>201</v>
      </c>
      <c r="D55" s="43" t="s">
        <v>18</v>
      </c>
      <c r="E55" s="43" t="s">
        <v>99</v>
      </c>
      <c r="F55" s="21">
        <f t="shared" ref="F55:F87" si="4">G55-G54</f>
        <v>2.7000000000000028</v>
      </c>
      <c r="G55" s="25">
        <v>86.2</v>
      </c>
      <c r="H55" s="43"/>
      <c r="I55" s="44"/>
      <c r="J55" s="42"/>
    </row>
    <row r="56" spans="1:10">
      <c r="A56" s="27">
        <f t="shared" si="3"/>
        <v>54</v>
      </c>
      <c r="B56" s="43" t="s">
        <v>33</v>
      </c>
      <c r="C56" s="24"/>
      <c r="D56" s="43" t="s">
        <v>4</v>
      </c>
      <c r="E56" s="43" t="s">
        <v>99</v>
      </c>
      <c r="F56" s="21">
        <f t="shared" si="4"/>
        <v>5.0999999999999943</v>
      </c>
      <c r="G56" s="25">
        <v>91.3</v>
      </c>
      <c r="H56" s="43"/>
      <c r="I56" s="44" t="s">
        <v>225</v>
      </c>
      <c r="J56" s="42"/>
    </row>
    <row r="57" spans="1:10">
      <c r="A57" s="27">
        <f t="shared" si="3"/>
        <v>55</v>
      </c>
      <c r="B57" s="43" t="s">
        <v>26</v>
      </c>
      <c r="C57" s="24" t="s">
        <v>214</v>
      </c>
      <c r="D57" s="43" t="s">
        <v>18</v>
      </c>
      <c r="E57" s="43" t="s">
        <v>92</v>
      </c>
      <c r="F57" s="21">
        <f t="shared" si="4"/>
        <v>0.29999999999999716</v>
      </c>
      <c r="G57" s="25">
        <v>91.6</v>
      </c>
      <c r="H57" s="43"/>
      <c r="I57" s="44" t="s">
        <v>226</v>
      </c>
      <c r="J57" s="42"/>
    </row>
    <row r="58" spans="1:10" ht="23">
      <c r="A58" s="27">
        <f t="shared" si="3"/>
        <v>56</v>
      </c>
      <c r="B58" s="43" t="s">
        <v>26</v>
      </c>
      <c r="C58" s="24" t="s">
        <v>214</v>
      </c>
      <c r="D58" s="43" t="s">
        <v>169</v>
      </c>
      <c r="E58" s="43" t="s">
        <v>92</v>
      </c>
      <c r="F58" s="21">
        <f t="shared" si="4"/>
        <v>2.2000000000000028</v>
      </c>
      <c r="G58" s="25">
        <v>93.8</v>
      </c>
      <c r="H58" s="43"/>
      <c r="I58" s="44" t="s">
        <v>98</v>
      </c>
      <c r="J58" s="42"/>
    </row>
    <row r="59" spans="1:10" ht="23">
      <c r="A59" s="27">
        <f t="shared" si="3"/>
        <v>57</v>
      </c>
      <c r="B59" s="19" t="s">
        <v>200</v>
      </c>
      <c r="C59" s="24"/>
      <c r="D59" s="19" t="s">
        <v>97</v>
      </c>
      <c r="E59" s="19" t="s">
        <v>94</v>
      </c>
      <c r="F59" s="21">
        <f t="shared" si="4"/>
        <v>3.6000000000000085</v>
      </c>
      <c r="G59" s="25">
        <v>97.4</v>
      </c>
      <c r="H59" s="19"/>
      <c r="I59" s="29" t="s">
        <v>96</v>
      </c>
      <c r="J59" s="38"/>
    </row>
    <row r="60" spans="1:10">
      <c r="A60" s="27">
        <f t="shared" si="3"/>
        <v>58</v>
      </c>
      <c r="B60" s="43" t="s">
        <v>199</v>
      </c>
      <c r="C60" s="24"/>
      <c r="D60" s="43" t="s">
        <v>18</v>
      </c>
      <c r="E60" s="43" t="s">
        <v>94</v>
      </c>
      <c r="F60" s="21">
        <f t="shared" si="4"/>
        <v>2.7999999999999972</v>
      </c>
      <c r="G60" s="25">
        <v>100.2</v>
      </c>
      <c r="H60" s="43"/>
      <c r="I60" s="43" t="s">
        <v>227</v>
      </c>
      <c r="J60" s="42"/>
    </row>
    <row r="61" spans="1:10" ht="23">
      <c r="A61" s="30">
        <f t="shared" si="3"/>
        <v>59</v>
      </c>
      <c r="B61" s="31" t="s">
        <v>95</v>
      </c>
      <c r="C61" s="32"/>
      <c r="D61" s="31" t="s">
        <v>1</v>
      </c>
      <c r="E61" s="31" t="s">
        <v>94</v>
      </c>
      <c r="F61" s="34">
        <f t="shared" si="4"/>
        <v>1.2000000000000028</v>
      </c>
      <c r="G61" s="35">
        <v>101.4</v>
      </c>
      <c r="H61" s="31"/>
      <c r="I61" s="36" t="s">
        <v>228</v>
      </c>
      <c r="J61" s="37">
        <f>G61-G50</f>
        <v>24.800000000000011</v>
      </c>
    </row>
    <row r="62" spans="1:10">
      <c r="A62" s="27">
        <f t="shared" si="3"/>
        <v>60</v>
      </c>
      <c r="B62" s="19" t="s">
        <v>26</v>
      </c>
      <c r="C62" s="5" t="s">
        <v>15</v>
      </c>
      <c r="D62" s="43" t="s">
        <v>18</v>
      </c>
      <c r="E62" s="43" t="s">
        <v>94</v>
      </c>
      <c r="F62" s="21">
        <f t="shared" si="4"/>
        <v>1.3999999999999915</v>
      </c>
      <c r="G62" s="25">
        <v>102.8</v>
      </c>
      <c r="H62" s="43"/>
      <c r="I62" s="43" t="s">
        <v>265</v>
      </c>
      <c r="J62" s="42"/>
    </row>
    <row r="63" spans="1:10">
      <c r="A63" s="27">
        <f t="shared" si="3"/>
        <v>61</v>
      </c>
      <c r="B63" s="43" t="s">
        <v>93</v>
      </c>
      <c r="C63" s="24"/>
      <c r="D63" s="43" t="s">
        <v>4</v>
      </c>
      <c r="E63" s="43" t="s">
        <v>92</v>
      </c>
      <c r="F63" s="21">
        <f t="shared" si="4"/>
        <v>2.2000000000000028</v>
      </c>
      <c r="G63" s="25">
        <v>105</v>
      </c>
      <c r="H63" s="43"/>
      <c r="I63" s="43" t="s">
        <v>91</v>
      </c>
      <c r="J63" s="42"/>
    </row>
    <row r="64" spans="1:10">
      <c r="A64" s="27">
        <f t="shared" si="3"/>
        <v>62</v>
      </c>
      <c r="B64" s="43" t="s">
        <v>33</v>
      </c>
      <c r="C64" s="24"/>
      <c r="D64" s="43" t="s">
        <v>230</v>
      </c>
      <c r="E64" s="43" t="s">
        <v>92</v>
      </c>
      <c r="F64" s="21">
        <f t="shared" si="4"/>
        <v>3.0999999999999943</v>
      </c>
      <c r="G64" s="25">
        <v>108.1</v>
      </c>
      <c r="H64" s="43"/>
      <c r="I64" s="43" t="s">
        <v>229</v>
      </c>
      <c r="J64" s="42"/>
    </row>
    <row r="65" spans="1:10">
      <c r="A65" s="27">
        <f t="shared" si="3"/>
        <v>63</v>
      </c>
      <c r="B65" s="43" t="s">
        <v>90</v>
      </c>
      <c r="C65" s="24"/>
      <c r="D65" s="43" t="s">
        <v>18</v>
      </c>
      <c r="E65" s="43" t="s">
        <v>66</v>
      </c>
      <c r="F65" s="21">
        <f t="shared" si="4"/>
        <v>2.7000000000000028</v>
      </c>
      <c r="G65" s="25">
        <v>110.8</v>
      </c>
      <c r="H65" s="43"/>
      <c r="I65" s="43" t="s">
        <v>89</v>
      </c>
      <c r="J65" s="42"/>
    </row>
    <row r="66" spans="1:10" ht="23">
      <c r="A66" s="27">
        <f>A65+1</f>
        <v>64</v>
      </c>
      <c r="B66" s="43" t="s">
        <v>5</v>
      </c>
      <c r="C66" s="24" t="s">
        <v>204</v>
      </c>
      <c r="D66" s="43" t="s">
        <v>18</v>
      </c>
      <c r="E66" s="43" t="s">
        <v>0</v>
      </c>
      <c r="F66" s="21">
        <f>G66-G65</f>
        <v>2.9000000000000057</v>
      </c>
      <c r="G66" s="25">
        <v>113.7</v>
      </c>
      <c r="H66" s="43"/>
      <c r="I66" s="44" t="s">
        <v>205</v>
      </c>
      <c r="J66" s="42"/>
    </row>
    <row r="67" spans="1:10" ht="34">
      <c r="A67" s="30">
        <f t="shared" ref="A67:A99" si="5">A66+1</f>
        <v>65</v>
      </c>
      <c r="B67" s="31" t="s">
        <v>88</v>
      </c>
      <c r="C67" s="32"/>
      <c r="D67" s="31" t="s">
        <v>87</v>
      </c>
      <c r="E67" s="31" t="s">
        <v>86</v>
      </c>
      <c r="F67" s="34">
        <f t="shared" si="4"/>
        <v>1.2000000000000028</v>
      </c>
      <c r="G67" s="35">
        <v>114.9</v>
      </c>
      <c r="H67" s="31"/>
      <c r="I67" s="36" t="s">
        <v>266</v>
      </c>
      <c r="J67" s="37">
        <f>G67-G61</f>
        <v>13.5</v>
      </c>
    </row>
    <row r="68" spans="1:10">
      <c r="A68" s="27">
        <f t="shared" si="5"/>
        <v>66</v>
      </c>
      <c r="B68" s="19" t="s">
        <v>5</v>
      </c>
      <c r="C68" s="52" t="s">
        <v>85</v>
      </c>
      <c r="D68" s="19" t="s">
        <v>18</v>
      </c>
      <c r="E68" s="19" t="s">
        <v>0</v>
      </c>
      <c r="F68" s="21">
        <f t="shared" si="4"/>
        <v>1</v>
      </c>
      <c r="G68" s="25">
        <v>115.9</v>
      </c>
      <c r="H68" s="19"/>
      <c r="I68" s="19" t="s">
        <v>84</v>
      </c>
      <c r="J68" s="38"/>
    </row>
    <row r="69" spans="1:10">
      <c r="A69" s="27">
        <f t="shared" si="5"/>
        <v>67</v>
      </c>
      <c r="B69" s="43" t="s">
        <v>5</v>
      </c>
      <c r="C69" s="24" t="s">
        <v>201</v>
      </c>
      <c r="D69" s="43" t="s">
        <v>18</v>
      </c>
      <c r="E69" s="43" t="s">
        <v>66</v>
      </c>
      <c r="F69" s="21">
        <f t="shared" si="4"/>
        <v>0.5</v>
      </c>
      <c r="G69" s="25">
        <v>116.4</v>
      </c>
      <c r="H69" s="43"/>
      <c r="I69" s="43" t="s">
        <v>267</v>
      </c>
      <c r="J69" s="42"/>
    </row>
    <row r="70" spans="1:10" ht="34">
      <c r="A70" s="27">
        <f t="shared" si="5"/>
        <v>68</v>
      </c>
      <c r="B70" s="43" t="s">
        <v>26</v>
      </c>
      <c r="C70" s="24" t="s">
        <v>201</v>
      </c>
      <c r="D70" s="43" t="s">
        <v>4</v>
      </c>
      <c r="E70" s="43" t="s">
        <v>66</v>
      </c>
      <c r="F70" s="21">
        <f t="shared" si="4"/>
        <v>2.7999999999999972</v>
      </c>
      <c r="G70" s="25">
        <v>119.2</v>
      </c>
      <c r="H70" s="43"/>
      <c r="I70" s="44" t="s">
        <v>231</v>
      </c>
      <c r="J70" s="42"/>
    </row>
    <row r="71" spans="1:10">
      <c r="A71" s="27">
        <f t="shared" si="5"/>
        <v>69</v>
      </c>
      <c r="B71" s="43" t="s">
        <v>33</v>
      </c>
      <c r="C71" s="24" t="s">
        <v>204</v>
      </c>
      <c r="D71" s="43" t="s">
        <v>4</v>
      </c>
      <c r="E71" s="43" t="s">
        <v>66</v>
      </c>
      <c r="F71" s="21">
        <f t="shared" si="4"/>
        <v>0.29999999999999716</v>
      </c>
      <c r="G71" s="25">
        <v>119.5</v>
      </c>
      <c r="H71" s="43"/>
      <c r="I71" s="44" t="s">
        <v>206</v>
      </c>
      <c r="J71" s="42"/>
    </row>
    <row r="72" spans="1:10">
      <c r="A72" s="27">
        <f t="shared" si="5"/>
        <v>70</v>
      </c>
      <c r="B72" s="43" t="s">
        <v>62</v>
      </c>
      <c r="C72" s="24"/>
      <c r="D72" s="43" t="s">
        <v>18</v>
      </c>
      <c r="E72" s="43" t="s">
        <v>66</v>
      </c>
      <c r="F72" s="21">
        <f t="shared" si="4"/>
        <v>9.9999999999994316E-2</v>
      </c>
      <c r="G72" s="25">
        <v>119.6</v>
      </c>
      <c r="H72" s="43"/>
      <c r="I72" s="44" t="s">
        <v>232</v>
      </c>
      <c r="J72" s="42"/>
    </row>
    <row r="73" spans="1:10">
      <c r="A73" s="27">
        <f t="shared" si="5"/>
        <v>71</v>
      </c>
      <c r="B73" s="43" t="s">
        <v>26</v>
      </c>
      <c r="C73" s="24" t="s">
        <v>233</v>
      </c>
      <c r="D73" s="43" t="s">
        <v>4</v>
      </c>
      <c r="E73" s="43" t="s">
        <v>66</v>
      </c>
      <c r="F73" s="21">
        <f t="shared" si="4"/>
        <v>0.20000000000000284</v>
      </c>
      <c r="G73" s="25">
        <v>119.8</v>
      </c>
      <c r="H73" s="43"/>
      <c r="I73" s="44" t="s">
        <v>83</v>
      </c>
      <c r="J73" s="42"/>
    </row>
    <row r="74" spans="1:10">
      <c r="A74" s="27">
        <f t="shared" si="5"/>
        <v>72</v>
      </c>
      <c r="B74" s="43" t="s">
        <v>26</v>
      </c>
      <c r="C74" s="24" t="s">
        <v>201</v>
      </c>
      <c r="D74" s="43" t="s">
        <v>4</v>
      </c>
      <c r="E74" s="43" t="s">
        <v>82</v>
      </c>
      <c r="F74" s="21">
        <f t="shared" si="4"/>
        <v>0.20000000000000284</v>
      </c>
      <c r="G74" s="25">
        <v>120</v>
      </c>
      <c r="H74" s="43"/>
      <c r="I74" s="44" t="s">
        <v>234</v>
      </c>
      <c r="J74" s="42"/>
    </row>
    <row r="75" spans="1:10" ht="23">
      <c r="A75" s="27">
        <f t="shared" si="5"/>
        <v>73</v>
      </c>
      <c r="B75" s="43" t="s">
        <v>207</v>
      </c>
      <c r="C75" s="24"/>
      <c r="D75" s="43" t="s">
        <v>18</v>
      </c>
      <c r="E75" s="43" t="s">
        <v>81</v>
      </c>
      <c r="F75" s="21">
        <f t="shared" si="4"/>
        <v>11.699999999999989</v>
      </c>
      <c r="G75" s="25">
        <v>131.69999999999999</v>
      </c>
      <c r="H75" s="43"/>
      <c r="I75" s="44" t="s">
        <v>235</v>
      </c>
      <c r="J75" s="42"/>
    </row>
    <row r="76" spans="1:10">
      <c r="A76" s="27">
        <f t="shared" si="5"/>
        <v>74</v>
      </c>
      <c r="B76" s="43" t="s">
        <v>80</v>
      </c>
      <c r="C76" s="24"/>
      <c r="D76" s="43" t="s">
        <v>18</v>
      </c>
      <c r="E76" s="43" t="s">
        <v>79</v>
      </c>
      <c r="F76" s="21">
        <f t="shared" si="4"/>
        <v>4.4000000000000057</v>
      </c>
      <c r="G76" s="25">
        <v>136.1</v>
      </c>
      <c r="H76" s="43"/>
      <c r="I76" s="44" t="s">
        <v>78</v>
      </c>
      <c r="J76" s="42"/>
    </row>
    <row r="77" spans="1:10" ht="23">
      <c r="A77" s="27">
        <f t="shared" si="5"/>
        <v>75</v>
      </c>
      <c r="B77" s="43" t="s">
        <v>50</v>
      </c>
      <c r="C77" s="24"/>
      <c r="D77" s="43" t="s">
        <v>156</v>
      </c>
      <c r="E77" s="43" t="s">
        <v>0</v>
      </c>
      <c r="F77" s="21">
        <f t="shared" si="4"/>
        <v>2.7000000000000171</v>
      </c>
      <c r="G77" s="25">
        <v>138.80000000000001</v>
      </c>
      <c r="H77" s="43"/>
      <c r="I77" s="44" t="s">
        <v>77</v>
      </c>
      <c r="J77" s="42"/>
    </row>
    <row r="78" spans="1:10">
      <c r="A78" s="27">
        <f t="shared" si="5"/>
        <v>76</v>
      </c>
      <c r="B78" s="43" t="s">
        <v>33</v>
      </c>
      <c r="C78" s="24"/>
      <c r="D78" s="43" t="s">
        <v>4</v>
      </c>
      <c r="E78" s="43" t="s">
        <v>0</v>
      </c>
      <c r="F78" s="21">
        <f t="shared" si="4"/>
        <v>3.0999999999999943</v>
      </c>
      <c r="G78" s="25">
        <v>141.9</v>
      </c>
      <c r="H78" s="43"/>
      <c r="I78" s="44" t="s">
        <v>76</v>
      </c>
      <c r="J78" s="42"/>
    </row>
    <row r="79" spans="1:10">
      <c r="A79" s="27">
        <f t="shared" si="5"/>
        <v>77</v>
      </c>
      <c r="B79" s="43" t="s">
        <v>62</v>
      </c>
      <c r="C79" s="5" t="s">
        <v>75</v>
      </c>
      <c r="D79" s="43" t="s">
        <v>74</v>
      </c>
      <c r="E79" s="43" t="s">
        <v>0</v>
      </c>
      <c r="F79" s="21">
        <f t="shared" si="4"/>
        <v>9.9999999999994316E-2</v>
      </c>
      <c r="G79" s="25">
        <v>142</v>
      </c>
      <c r="H79" s="43"/>
      <c r="I79" s="44" t="s">
        <v>268</v>
      </c>
      <c r="J79" s="42"/>
    </row>
    <row r="80" spans="1:10">
      <c r="A80" s="27">
        <f t="shared" si="5"/>
        <v>78</v>
      </c>
      <c r="B80" s="43" t="s">
        <v>5</v>
      </c>
      <c r="C80" s="5" t="s">
        <v>28</v>
      </c>
      <c r="D80" s="43" t="s">
        <v>18</v>
      </c>
      <c r="E80" s="43" t="s">
        <v>0</v>
      </c>
      <c r="F80" s="21">
        <f t="shared" si="4"/>
        <v>1</v>
      </c>
      <c r="G80" s="25">
        <v>143</v>
      </c>
      <c r="H80" s="43"/>
      <c r="I80" s="44" t="s">
        <v>73</v>
      </c>
      <c r="J80" s="42"/>
    </row>
    <row r="81" spans="1:10">
      <c r="A81" s="27">
        <f t="shared" si="5"/>
        <v>79</v>
      </c>
      <c r="B81" s="43" t="s">
        <v>5</v>
      </c>
      <c r="C81" s="24" t="s">
        <v>201</v>
      </c>
      <c r="D81" s="43" t="s">
        <v>4</v>
      </c>
      <c r="E81" s="44" t="s">
        <v>72</v>
      </c>
      <c r="F81" s="21">
        <f t="shared" si="4"/>
        <v>0.69999999999998863</v>
      </c>
      <c r="G81" s="25">
        <v>143.69999999999999</v>
      </c>
      <c r="H81" s="43"/>
      <c r="I81" s="44"/>
      <c r="J81" s="42"/>
    </row>
    <row r="82" spans="1:10">
      <c r="A82" s="27">
        <f t="shared" si="5"/>
        <v>80</v>
      </c>
      <c r="B82" s="43" t="s">
        <v>10</v>
      </c>
      <c r="C82" s="5" t="s">
        <v>28</v>
      </c>
      <c r="D82" s="43" t="s">
        <v>4</v>
      </c>
      <c r="E82" s="43" t="s">
        <v>71</v>
      </c>
      <c r="F82" s="21">
        <f t="shared" si="4"/>
        <v>1.3000000000000114</v>
      </c>
      <c r="G82" s="25">
        <v>145</v>
      </c>
      <c r="H82" s="43"/>
      <c r="I82" s="44" t="s">
        <v>70</v>
      </c>
      <c r="J82" s="42"/>
    </row>
    <row r="83" spans="1:10" ht="23">
      <c r="A83" s="27">
        <f t="shared" si="5"/>
        <v>81</v>
      </c>
      <c r="B83" s="43" t="s">
        <v>10</v>
      </c>
      <c r="C83" s="24"/>
      <c r="D83" s="43" t="s">
        <v>18</v>
      </c>
      <c r="E83" s="43" t="s">
        <v>0</v>
      </c>
      <c r="F83" s="21">
        <f t="shared" si="4"/>
        <v>1.3000000000000114</v>
      </c>
      <c r="G83" s="25">
        <v>146.30000000000001</v>
      </c>
      <c r="H83" s="43"/>
      <c r="I83" s="44" t="s">
        <v>263</v>
      </c>
      <c r="J83" s="42"/>
    </row>
    <row r="84" spans="1:10" ht="23">
      <c r="A84" s="27">
        <f t="shared" si="5"/>
        <v>82</v>
      </c>
      <c r="B84" s="43" t="s">
        <v>33</v>
      </c>
      <c r="C84" s="5" t="s">
        <v>25</v>
      </c>
      <c r="D84" s="43" t="s">
        <v>4</v>
      </c>
      <c r="E84" s="43" t="s">
        <v>0</v>
      </c>
      <c r="F84" s="21">
        <f t="shared" si="4"/>
        <v>0.19999999999998863</v>
      </c>
      <c r="G84" s="25">
        <v>146.5</v>
      </c>
      <c r="H84" s="43"/>
      <c r="I84" s="44" t="s">
        <v>236</v>
      </c>
      <c r="J84" s="42"/>
    </row>
    <row r="85" spans="1:10">
      <c r="A85" s="27">
        <f t="shared" si="5"/>
        <v>83</v>
      </c>
      <c r="B85" s="43" t="s">
        <v>26</v>
      </c>
      <c r="C85" s="5" t="s">
        <v>17</v>
      </c>
      <c r="D85" s="43" t="s">
        <v>18</v>
      </c>
      <c r="E85" s="43" t="s">
        <v>0</v>
      </c>
      <c r="F85" s="21">
        <f t="shared" si="4"/>
        <v>0.30000000000001137</v>
      </c>
      <c r="G85" s="25">
        <v>146.80000000000001</v>
      </c>
      <c r="H85" s="43"/>
      <c r="I85" s="44" t="s">
        <v>237</v>
      </c>
      <c r="J85" s="42"/>
    </row>
    <row r="86" spans="1:10" ht="23">
      <c r="A86" s="27">
        <f t="shared" si="5"/>
        <v>84</v>
      </c>
      <c r="B86" s="43" t="s">
        <v>26</v>
      </c>
      <c r="C86" s="28" t="s">
        <v>202</v>
      </c>
      <c r="D86" s="43" t="s">
        <v>18</v>
      </c>
      <c r="E86" s="43" t="s">
        <v>66</v>
      </c>
      <c r="F86" s="21">
        <f t="shared" si="4"/>
        <v>0.29999999999998295</v>
      </c>
      <c r="G86" s="25">
        <v>147.1</v>
      </c>
      <c r="H86" s="43"/>
      <c r="I86" s="44" t="s">
        <v>208</v>
      </c>
      <c r="J86" s="42"/>
    </row>
    <row r="87" spans="1:10">
      <c r="A87" s="27">
        <f t="shared" si="5"/>
        <v>85</v>
      </c>
      <c r="B87" s="43" t="s">
        <v>264</v>
      </c>
      <c r="C87" s="28" t="s">
        <v>201</v>
      </c>
      <c r="D87" s="43" t="s">
        <v>276</v>
      </c>
      <c r="E87" s="43" t="s">
        <v>66</v>
      </c>
      <c r="F87" s="21">
        <f t="shared" si="4"/>
        <v>7.4000000000000057</v>
      </c>
      <c r="G87" s="25">
        <v>154.5</v>
      </c>
      <c r="H87" s="43"/>
      <c r="I87" s="44" t="s">
        <v>275</v>
      </c>
      <c r="J87" s="42"/>
    </row>
    <row r="88" spans="1:10" ht="34">
      <c r="A88" s="45">
        <f>A87+1</f>
        <v>86</v>
      </c>
      <c r="B88" s="46" t="s">
        <v>69</v>
      </c>
      <c r="C88" s="47"/>
      <c r="D88" s="46" t="s">
        <v>68</v>
      </c>
      <c r="E88" s="46" t="s">
        <v>66</v>
      </c>
      <c r="F88" s="48">
        <f>G88-G87</f>
        <v>0.40000000000000568</v>
      </c>
      <c r="G88" s="49">
        <v>154.9</v>
      </c>
      <c r="H88" s="46"/>
      <c r="I88" s="50" t="s">
        <v>260</v>
      </c>
      <c r="J88" s="51">
        <f>G88-G67</f>
        <v>40</v>
      </c>
    </row>
    <row r="89" spans="1:10" ht="23">
      <c r="A89" s="27">
        <f t="shared" si="5"/>
        <v>87</v>
      </c>
      <c r="B89" s="43" t="s">
        <v>62</v>
      </c>
      <c r="C89" s="24" t="s">
        <v>204</v>
      </c>
      <c r="D89" s="44" t="s">
        <v>18</v>
      </c>
      <c r="E89" s="44" t="s">
        <v>0</v>
      </c>
      <c r="F89" s="21">
        <f t="shared" ref="F89:F119" si="6">G89-G88</f>
        <v>8.6999999999999886</v>
      </c>
      <c r="G89" s="25">
        <v>163.6</v>
      </c>
      <c r="H89" s="43"/>
      <c r="I89" s="44" t="s">
        <v>238</v>
      </c>
      <c r="J89" s="42"/>
    </row>
    <row r="90" spans="1:10">
      <c r="A90" s="27">
        <f t="shared" si="5"/>
        <v>88</v>
      </c>
      <c r="B90" s="43" t="s">
        <v>26</v>
      </c>
      <c r="C90" s="5" t="s">
        <v>25</v>
      </c>
      <c r="D90" s="43" t="s">
        <v>18</v>
      </c>
      <c r="E90" s="44" t="s">
        <v>0</v>
      </c>
      <c r="F90" s="21">
        <f t="shared" si="6"/>
        <v>0.70000000000001705</v>
      </c>
      <c r="G90" s="25">
        <v>164.3</v>
      </c>
      <c r="H90" s="43"/>
      <c r="I90" s="44"/>
      <c r="J90" s="42"/>
    </row>
    <row r="91" spans="1:10">
      <c r="A91" s="27">
        <f t="shared" si="5"/>
        <v>89</v>
      </c>
      <c r="B91" s="43" t="s">
        <v>62</v>
      </c>
      <c r="C91" s="5" t="s">
        <v>17</v>
      </c>
      <c r="D91" s="43" t="s">
        <v>18</v>
      </c>
      <c r="E91" s="44" t="s">
        <v>0</v>
      </c>
      <c r="F91" s="21">
        <f t="shared" si="6"/>
        <v>0.39999999999997726</v>
      </c>
      <c r="G91" s="25">
        <v>164.7</v>
      </c>
      <c r="H91" s="43"/>
      <c r="I91" s="44" t="s">
        <v>67</v>
      </c>
      <c r="J91" s="42"/>
    </row>
    <row r="92" spans="1:10">
      <c r="A92" s="27">
        <f t="shared" si="5"/>
        <v>90</v>
      </c>
      <c r="B92" s="43" t="s">
        <v>26</v>
      </c>
      <c r="C92" s="5" t="s">
        <v>28</v>
      </c>
      <c r="D92" s="43" t="s">
        <v>18</v>
      </c>
      <c r="E92" s="44" t="s">
        <v>66</v>
      </c>
      <c r="F92" s="21">
        <f t="shared" si="6"/>
        <v>0.40000000000000568</v>
      </c>
      <c r="G92" s="25">
        <v>165.1</v>
      </c>
      <c r="H92" s="43"/>
      <c r="I92" s="44" t="s">
        <v>239</v>
      </c>
      <c r="J92" s="42"/>
    </row>
    <row r="93" spans="1:10">
      <c r="A93" s="27">
        <f t="shared" si="5"/>
        <v>91</v>
      </c>
      <c r="B93" s="43" t="s">
        <v>65</v>
      </c>
      <c r="C93" s="24"/>
      <c r="D93" s="43" t="s">
        <v>18</v>
      </c>
      <c r="E93" s="44" t="s">
        <v>0</v>
      </c>
      <c r="F93" s="21">
        <f t="shared" si="6"/>
        <v>2.5999999999999943</v>
      </c>
      <c r="G93" s="25">
        <v>167.7</v>
      </c>
      <c r="H93" s="43"/>
      <c r="I93" s="44"/>
      <c r="J93" s="42"/>
    </row>
    <row r="94" spans="1:10">
      <c r="A94" s="27">
        <f t="shared" si="5"/>
        <v>92</v>
      </c>
      <c r="B94" s="43" t="s">
        <v>33</v>
      </c>
      <c r="C94" s="5" t="s">
        <v>28</v>
      </c>
      <c r="D94" s="43" t="s">
        <v>9</v>
      </c>
      <c r="E94" s="43" t="s">
        <v>0</v>
      </c>
      <c r="F94" s="21">
        <f t="shared" si="6"/>
        <v>0.20000000000001705</v>
      </c>
      <c r="G94" s="25">
        <v>167.9</v>
      </c>
      <c r="H94" s="43"/>
      <c r="I94" s="44" t="s">
        <v>64</v>
      </c>
      <c r="J94" s="42"/>
    </row>
    <row r="95" spans="1:10">
      <c r="A95" s="27">
        <f t="shared" si="5"/>
        <v>93</v>
      </c>
      <c r="B95" s="43" t="s">
        <v>26</v>
      </c>
      <c r="C95" s="28" t="s">
        <v>201</v>
      </c>
      <c r="D95" s="43" t="s">
        <v>4</v>
      </c>
      <c r="E95" s="43" t="s">
        <v>63</v>
      </c>
      <c r="F95" s="21">
        <f t="shared" si="6"/>
        <v>0.19999999999998863</v>
      </c>
      <c r="G95" s="53">
        <v>168.1</v>
      </c>
      <c r="H95" s="43"/>
      <c r="I95" s="44"/>
      <c r="J95" s="42"/>
    </row>
    <row r="96" spans="1:10">
      <c r="A96" s="27">
        <f t="shared" si="5"/>
        <v>94</v>
      </c>
      <c r="B96" s="43" t="s">
        <v>3</v>
      </c>
      <c r="C96" s="5" t="s">
        <v>28</v>
      </c>
      <c r="D96" s="43" t="s">
        <v>18</v>
      </c>
      <c r="E96" s="43" t="s">
        <v>0</v>
      </c>
      <c r="F96" s="21">
        <f t="shared" si="6"/>
        <v>0.20000000000001705</v>
      </c>
      <c r="G96" s="53">
        <v>168.3</v>
      </c>
      <c r="H96" s="43"/>
      <c r="I96" s="44" t="s">
        <v>61</v>
      </c>
      <c r="J96" s="42"/>
    </row>
    <row r="97" spans="1:10">
      <c r="A97" s="27">
        <f t="shared" si="5"/>
        <v>95</v>
      </c>
      <c r="B97" s="43" t="s">
        <v>60</v>
      </c>
      <c r="C97" s="54"/>
      <c r="D97" s="43" t="s">
        <v>18</v>
      </c>
      <c r="E97" s="43" t="s">
        <v>59</v>
      </c>
      <c r="F97" s="21">
        <f t="shared" si="6"/>
        <v>0.29999999999998295</v>
      </c>
      <c r="G97" s="53">
        <v>168.6</v>
      </c>
      <c r="H97" s="43"/>
      <c r="I97" s="44"/>
      <c r="J97" s="42"/>
    </row>
    <row r="98" spans="1:10">
      <c r="A98" s="27">
        <f t="shared" si="5"/>
        <v>96</v>
      </c>
      <c r="B98" s="43" t="s">
        <v>58</v>
      </c>
      <c r="C98" s="54"/>
      <c r="D98" s="43" t="s">
        <v>4</v>
      </c>
      <c r="E98" s="43" t="s">
        <v>0</v>
      </c>
      <c r="F98" s="21">
        <f t="shared" si="6"/>
        <v>0.59999999999999432</v>
      </c>
      <c r="G98" s="53">
        <v>169.2</v>
      </c>
      <c r="H98" s="43"/>
      <c r="I98" s="44"/>
      <c r="J98" s="42"/>
    </row>
    <row r="99" spans="1:10">
      <c r="A99" s="27">
        <f t="shared" si="5"/>
        <v>97</v>
      </c>
      <c r="B99" s="43" t="s">
        <v>57</v>
      </c>
      <c r="C99" s="24"/>
      <c r="D99" s="43" t="s">
        <v>18</v>
      </c>
      <c r="E99" s="43" t="s">
        <v>0</v>
      </c>
      <c r="F99" s="21">
        <f t="shared" si="6"/>
        <v>0.20000000000001705</v>
      </c>
      <c r="G99" s="53">
        <v>169.4</v>
      </c>
      <c r="H99" s="43"/>
      <c r="I99" s="29" t="s">
        <v>56</v>
      </c>
      <c r="J99" s="42"/>
    </row>
    <row r="100" spans="1:10">
      <c r="A100" s="27">
        <f t="shared" ref="A100:A132" si="7">A99+1</f>
        <v>98</v>
      </c>
      <c r="B100" s="43" t="s">
        <v>5</v>
      </c>
      <c r="C100" s="28" t="s">
        <v>201</v>
      </c>
      <c r="D100" s="43" t="s">
        <v>18</v>
      </c>
      <c r="E100" s="43" t="s">
        <v>55</v>
      </c>
      <c r="F100" s="21">
        <f t="shared" si="6"/>
        <v>1.9000000000000057</v>
      </c>
      <c r="G100" s="53">
        <v>171.3</v>
      </c>
      <c r="H100" s="43"/>
      <c r="I100" s="1" t="s">
        <v>240</v>
      </c>
      <c r="J100" s="42"/>
    </row>
    <row r="101" spans="1:10">
      <c r="A101" s="27">
        <f t="shared" si="7"/>
        <v>99</v>
      </c>
      <c r="B101" s="43" t="s">
        <v>54</v>
      </c>
      <c r="C101" s="24"/>
      <c r="D101" s="43" t="s">
        <v>4</v>
      </c>
      <c r="E101" s="43" t="s">
        <v>0</v>
      </c>
      <c r="F101" s="21">
        <f t="shared" si="6"/>
        <v>9.9999999999994316E-2</v>
      </c>
      <c r="G101" s="53">
        <v>171.4</v>
      </c>
      <c r="H101" s="43"/>
      <c r="I101" s="44" t="s">
        <v>53</v>
      </c>
      <c r="J101" s="42"/>
    </row>
    <row r="102" spans="1:10">
      <c r="A102" s="27">
        <f t="shared" si="7"/>
        <v>100</v>
      </c>
      <c r="B102" s="43" t="s">
        <v>52</v>
      </c>
      <c r="C102" s="24" t="s">
        <v>214</v>
      </c>
      <c r="D102" s="43" t="s">
        <v>18</v>
      </c>
      <c r="E102" s="43" t="s">
        <v>0</v>
      </c>
      <c r="F102" s="21">
        <f t="shared" si="6"/>
        <v>9.9999999999994316E-2</v>
      </c>
      <c r="G102" s="53">
        <v>171.5</v>
      </c>
      <c r="H102" s="43"/>
      <c r="I102" s="44" t="s">
        <v>51</v>
      </c>
      <c r="J102" s="42"/>
    </row>
    <row r="103" spans="1:10">
      <c r="A103" s="27">
        <f t="shared" si="7"/>
        <v>101</v>
      </c>
      <c r="B103" s="43" t="s">
        <v>43</v>
      </c>
      <c r="C103" s="24" t="s">
        <v>201</v>
      </c>
      <c r="D103" s="43" t="s">
        <v>18</v>
      </c>
      <c r="E103" s="43" t="s">
        <v>0</v>
      </c>
      <c r="F103" s="21">
        <f t="shared" si="6"/>
        <v>0.59999999999999432</v>
      </c>
      <c r="G103" s="53">
        <v>172.1</v>
      </c>
      <c r="H103" s="43"/>
      <c r="I103" s="44" t="s">
        <v>241</v>
      </c>
      <c r="J103" s="42"/>
    </row>
    <row r="104" spans="1:10">
      <c r="A104" s="27">
        <f t="shared" si="7"/>
        <v>102</v>
      </c>
      <c r="B104" s="43" t="s">
        <v>50</v>
      </c>
      <c r="C104" s="5" t="s">
        <v>28</v>
      </c>
      <c r="D104" s="43" t="s">
        <v>4</v>
      </c>
      <c r="E104" s="43" t="s">
        <v>49</v>
      </c>
      <c r="F104" s="21">
        <f t="shared" si="6"/>
        <v>0.70000000000001705</v>
      </c>
      <c r="G104" s="53">
        <v>172.8</v>
      </c>
      <c r="H104" s="43"/>
      <c r="I104" s="44" t="s">
        <v>48</v>
      </c>
      <c r="J104" s="42"/>
    </row>
    <row r="105" spans="1:10" ht="23">
      <c r="A105" s="27">
        <f t="shared" si="7"/>
        <v>103</v>
      </c>
      <c r="B105" s="43" t="s">
        <v>242</v>
      </c>
      <c r="C105" s="5" t="s">
        <v>28</v>
      </c>
      <c r="D105" s="43" t="s">
        <v>18</v>
      </c>
      <c r="E105" s="43" t="s">
        <v>243</v>
      </c>
      <c r="F105" s="21">
        <f t="shared" si="6"/>
        <v>0.19999999999998863</v>
      </c>
      <c r="G105" s="53">
        <v>173</v>
      </c>
      <c r="H105" s="43"/>
      <c r="I105" s="44" t="s">
        <v>47</v>
      </c>
      <c r="J105" s="42"/>
    </row>
    <row r="106" spans="1:10" ht="34">
      <c r="A106" s="27">
        <f t="shared" si="7"/>
        <v>104</v>
      </c>
      <c r="B106" s="43" t="s">
        <v>46</v>
      </c>
      <c r="C106" s="5" t="s">
        <v>17</v>
      </c>
      <c r="D106" s="43" t="s">
        <v>4</v>
      </c>
      <c r="E106" s="43" t="s">
        <v>45</v>
      </c>
      <c r="F106" s="21">
        <f t="shared" si="6"/>
        <v>0.5</v>
      </c>
      <c r="G106" s="53">
        <v>173.5</v>
      </c>
      <c r="H106" s="43"/>
      <c r="I106" s="44" t="s">
        <v>44</v>
      </c>
      <c r="J106" s="42"/>
    </row>
    <row r="107" spans="1:10">
      <c r="A107" s="27">
        <f t="shared" si="7"/>
        <v>105</v>
      </c>
      <c r="B107" s="43" t="s">
        <v>244</v>
      </c>
      <c r="C107" s="5" t="s">
        <v>15</v>
      </c>
      <c r="D107" s="43" t="s">
        <v>4</v>
      </c>
      <c r="E107" s="43" t="s">
        <v>36</v>
      </c>
      <c r="F107" s="21">
        <f t="shared" si="6"/>
        <v>3.5</v>
      </c>
      <c r="G107" s="53">
        <v>177</v>
      </c>
      <c r="H107" s="43"/>
      <c r="I107" s="44" t="s">
        <v>42</v>
      </c>
      <c r="J107" s="42"/>
    </row>
    <row r="108" spans="1:10">
      <c r="A108" s="27">
        <f t="shared" si="7"/>
        <v>106</v>
      </c>
      <c r="B108" s="43" t="s">
        <v>10</v>
      </c>
      <c r="C108" s="5" t="s">
        <v>41</v>
      </c>
      <c r="D108" s="43" t="s">
        <v>40</v>
      </c>
      <c r="E108" s="43" t="s">
        <v>0</v>
      </c>
      <c r="F108" s="21">
        <f t="shared" si="6"/>
        <v>0.69999999999998863</v>
      </c>
      <c r="G108" s="53">
        <v>177.7</v>
      </c>
      <c r="H108" s="43"/>
      <c r="I108" s="44" t="s">
        <v>245</v>
      </c>
      <c r="J108" s="42"/>
    </row>
    <row r="109" spans="1:10">
      <c r="A109" s="27">
        <f t="shared" si="7"/>
        <v>107</v>
      </c>
      <c r="B109" s="43" t="s">
        <v>39</v>
      </c>
      <c r="C109" s="54"/>
      <c r="D109" s="43" t="s">
        <v>4</v>
      </c>
      <c r="E109" s="43" t="s">
        <v>0</v>
      </c>
      <c r="F109" s="21">
        <f t="shared" si="6"/>
        <v>0.40000000000000568</v>
      </c>
      <c r="G109" s="53">
        <v>178.1</v>
      </c>
      <c r="H109" s="43"/>
      <c r="I109" s="44"/>
      <c r="J109" s="42"/>
    </row>
    <row r="110" spans="1:10">
      <c r="A110" s="27">
        <f t="shared" si="7"/>
        <v>108</v>
      </c>
      <c r="B110" s="43" t="s">
        <v>38</v>
      </c>
      <c r="C110" s="24"/>
      <c r="D110" s="43" t="s">
        <v>18</v>
      </c>
      <c r="E110" s="43" t="s">
        <v>0</v>
      </c>
      <c r="F110" s="21">
        <f t="shared" si="6"/>
        <v>0.59999999999999432</v>
      </c>
      <c r="G110" s="53">
        <v>178.7</v>
      </c>
      <c r="H110" s="43"/>
      <c r="I110" s="44"/>
      <c r="J110" s="42"/>
    </row>
    <row r="111" spans="1:10">
      <c r="A111" s="27">
        <f t="shared" si="7"/>
        <v>109</v>
      </c>
      <c r="B111" s="43" t="s">
        <v>3</v>
      </c>
      <c r="C111" s="5" t="s">
        <v>37</v>
      </c>
      <c r="D111" s="43" t="s">
        <v>4</v>
      </c>
      <c r="E111" s="43" t="s">
        <v>0</v>
      </c>
      <c r="F111" s="21">
        <f t="shared" si="6"/>
        <v>0.5</v>
      </c>
      <c r="G111" s="53">
        <v>179.2</v>
      </c>
      <c r="H111" s="43"/>
      <c r="I111" s="44" t="s">
        <v>246</v>
      </c>
      <c r="J111" s="42"/>
    </row>
    <row r="112" spans="1:10" ht="23">
      <c r="A112" s="27">
        <f t="shared" si="7"/>
        <v>110</v>
      </c>
      <c r="B112" s="43" t="s">
        <v>5</v>
      </c>
      <c r="C112" s="28" t="s">
        <v>202</v>
      </c>
      <c r="D112" s="43" t="s">
        <v>18</v>
      </c>
      <c r="E112" s="43" t="s">
        <v>0</v>
      </c>
      <c r="F112" s="21">
        <f t="shared" si="6"/>
        <v>3.3000000000000114</v>
      </c>
      <c r="G112" s="53">
        <v>182.5</v>
      </c>
      <c r="H112" s="43"/>
      <c r="I112" s="44" t="s">
        <v>247</v>
      </c>
      <c r="J112" s="42"/>
    </row>
    <row r="113" spans="1:10">
      <c r="A113" s="27">
        <f t="shared" si="7"/>
        <v>111</v>
      </c>
      <c r="B113" s="19" t="s">
        <v>10</v>
      </c>
      <c r="C113" s="52" t="s">
        <v>25</v>
      </c>
      <c r="D113" s="19" t="s">
        <v>4</v>
      </c>
      <c r="E113" s="19" t="s">
        <v>36</v>
      </c>
      <c r="F113" s="21">
        <f t="shared" si="6"/>
        <v>9.9999999999994316E-2</v>
      </c>
      <c r="G113" s="25">
        <v>182.6</v>
      </c>
      <c r="H113" s="19"/>
      <c r="I113" s="29"/>
      <c r="J113" s="38"/>
    </row>
    <row r="114" spans="1:10" ht="34">
      <c r="A114" s="45">
        <f t="shared" si="7"/>
        <v>112</v>
      </c>
      <c r="B114" s="55" t="s">
        <v>35</v>
      </c>
      <c r="C114" s="47"/>
      <c r="D114" s="46" t="s">
        <v>4</v>
      </c>
      <c r="E114" s="50" t="s">
        <v>34</v>
      </c>
      <c r="F114" s="48">
        <f t="shared" si="6"/>
        <v>0.30000000000001137</v>
      </c>
      <c r="G114" s="56">
        <v>182.9</v>
      </c>
      <c r="H114" s="46"/>
      <c r="I114" s="50" t="s">
        <v>277</v>
      </c>
      <c r="J114" s="51">
        <f>G114-G88</f>
        <v>28</v>
      </c>
    </row>
    <row r="115" spans="1:10" ht="23">
      <c r="A115" s="27">
        <f t="shared" si="7"/>
        <v>113</v>
      </c>
      <c r="B115" s="43" t="s">
        <v>33</v>
      </c>
      <c r="C115" s="24" t="s">
        <v>214</v>
      </c>
      <c r="D115" s="43" t="s">
        <v>4</v>
      </c>
      <c r="E115" s="44" t="s">
        <v>0</v>
      </c>
      <c r="F115" s="21">
        <f t="shared" si="6"/>
        <v>3.1999999999999886</v>
      </c>
      <c r="G115" s="53">
        <v>186.1</v>
      </c>
      <c r="H115" s="43"/>
      <c r="I115" s="44" t="s">
        <v>248</v>
      </c>
      <c r="J115" s="42"/>
    </row>
    <row r="116" spans="1:10">
      <c r="A116" s="27">
        <f t="shared" si="7"/>
        <v>114</v>
      </c>
      <c r="B116" s="43" t="s">
        <v>10</v>
      </c>
      <c r="C116" s="5" t="s">
        <v>32</v>
      </c>
      <c r="D116" s="43" t="s">
        <v>9</v>
      </c>
      <c r="E116" s="29" t="s">
        <v>0</v>
      </c>
      <c r="F116" s="21">
        <f t="shared" si="6"/>
        <v>0.80000000000001137</v>
      </c>
      <c r="G116" s="53">
        <v>186.9</v>
      </c>
      <c r="H116" s="43"/>
      <c r="I116" s="44" t="s">
        <v>249</v>
      </c>
      <c r="J116" s="42"/>
    </row>
    <row r="117" spans="1:10" ht="23">
      <c r="A117" s="30">
        <f t="shared" si="7"/>
        <v>115</v>
      </c>
      <c r="B117" s="31" t="s">
        <v>31</v>
      </c>
      <c r="C117" s="32"/>
      <c r="D117" s="31" t="s">
        <v>18</v>
      </c>
      <c r="E117" s="33" t="s">
        <v>30</v>
      </c>
      <c r="F117" s="34">
        <f t="shared" si="6"/>
        <v>0.29999999999998295</v>
      </c>
      <c r="G117" s="35">
        <v>187.2</v>
      </c>
      <c r="H117" s="31"/>
      <c r="I117" s="36" t="s">
        <v>29</v>
      </c>
      <c r="J117" s="37">
        <f>G117-G114</f>
        <v>4.2999999999999829</v>
      </c>
    </row>
    <row r="118" spans="1:10">
      <c r="A118" s="27">
        <f t="shared" si="7"/>
        <v>116</v>
      </c>
      <c r="B118" s="43" t="s">
        <v>26</v>
      </c>
      <c r="C118" s="24" t="s">
        <v>26</v>
      </c>
      <c r="D118" s="43" t="s">
        <v>4</v>
      </c>
      <c r="E118" s="44" t="s">
        <v>0</v>
      </c>
      <c r="F118" s="21">
        <f t="shared" si="6"/>
        <v>0.20000000000001705</v>
      </c>
      <c r="G118" s="53">
        <v>187.4</v>
      </c>
      <c r="H118" s="43"/>
      <c r="I118" s="44" t="s">
        <v>27</v>
      </c>
      <c r="J118" s="42"/>
    </row>
    <row r="119" spans="1:10">
      <c r="A119" s="27">
        <f t="shared" si="7"/>
        <v>117</v>
      </c>
      <c r="B119" s="43" t="s">
        <v>26</v>
      </c>
      <c r="C119" s="24" t="s">
        <v>201</v>
      </c>
      <c r="D119" s="43" t="s">
        <v>18</v>
      </c>
      <c r="E119" s="44" t="s">
        <v>0</v>
      </c>
      <c r="F119" s="21">
        <f t="shared" si="6"/>
        <v>0.19999999999998863</v>
      </c>
      <c r="G119" s="53">
        <v>187.6</v>
      </c>
      <c r="H119" s="43"/>
      <c r="I119" s="44" t="s">
        <v>250</v>
      </c>
      <c r="J119" s="42"/>
    </row>
    <row r="120" spans="1:10" ht="34">
      <c r="A120" s="27">
        <f t="shared" si="7"/>
        <v>118</v>
      </c>
      <c r="B120" s="43" t="s">
        <v>26</v>
      </c>
      <c r="C120" s="28" t="s">
        <v>251</v>
      </c>
      <c r="D120" s="43" t="s">
        <v>18</v>
      </c>
      <c r="E120" s="44" t="s">
        <v>0</v>
      </c>
      <c r="F120" s="21">
        <f t="shared" ref="F120:F132" si="8">G120-G119</f>
        <v>0.20000000000001705</v>
      </c>
      <c r="G120" s="53">
        <v>187.8</v>
      </c>
      <c r="H120" s="43"/>
      <c r="I120" s="44" t="s">
        <v>262</v>
      </c>
      <c r="J120" s="42"/>
    </row>
    <row r="121" spans="1:10">
      <c r="A121" s="27">
        <f t="shared" si="7"/>
        <v>119</v>
      </c>
      <c r="B121" s="43" t="s">
        <v>12</v>
      </c>
      <c r="C121" s="24" t="s">
        <v>214</v>
      </c>
      <c r="D121" s="43" t="s">
        <v>4</v>
      </c>
      <c r="E121" s="44" t="s">
        <v>0</v>
      </c>
      <c r="F121" s="21">
        <f t="shared" si="8"/>
        <v>9.9999999999994316E-2</v>
      </c>
      <c r="G121" s="53">
        <v>187.9</v>
      </c>
      <c r="H121" s="43"/>
      <c r="I121" s="44" t="s">
        <v>24</v>
      </c>
      <c r="J121" s="42"/>
    </row>
    <row r="122" spans="1:10">
      <c r="A122" s="27">
        <f t="shared" si="7"/>
        <v>120</v>
      </c>
      <c r="B122" s="43" t="s">
        <v>23</v>
      </c>
      <c r="C122" s="54" t="s">
        <v>209</v>
      </c>
      <c r="D122" s="43" t="s">
        <v>22</v>
      </c>
      <c r="E122" s="44" t="s">
        <v>0</v>
      </c>
      <c r="F122" s="21">
        <f t="shared" si="8"/>
        <v>0.5</v>
      </c>
      <c r="G122" s="53">
        <v>188.4</v>
      </c>
      <c r="H122" s="43"/>
      <c r="I122" s="44" t="s">
        <v>21</v>
      </c>
      <c r="J122" s="42"/>
    </row>
    <row r="123" spans="1:10">
      <c r="A123" s="27">
        <f t="shared" si="7"/>
        <v>121</v>
      </c>
      <c r="B123" s="43" t="s">
        <v>20</v>
      </c>
      <c r="C123" s="54"/>
      <c r="D123" s="43" t="s">
        <v>4</v>
      </c>
      <c r="E123" s="44" t="s">
        <v>0</v>
      </c>
      <c r="F123" s="21">
        <f t="shared" si="8"/>
        <v>0.90000000000000568</v>
      </c>
      <c r="G123" s="53">
        <v>189.3</v>
      </c>
      <c r="H123" s="43"/>
      <c r="I123" s="44"/>
      <c r="J123" s="42"/>
    </row>
    <row r="124" spans="1:10">
      <c r="A124" s="27">
        <f t="shared" si="7"/>
        <v>122</v>
      </c>
      <c r="B124" s="43" t="s">
        <v>19</v>
      </c>
      <c r="C124" s="24"/>
      <c r="D124" s="43" t="s">
        <v>18</v>
      </c>
      <c r="E124" s="44" t="s">
        <v>0</v>
      </c>
      <c r="F124" s="21">
        <f t="shared" si="8"/>
        <v>9.9999999999994316E-2</v>
      </c>
      <c r="G124" s="53">
        <v>189.4</v>
      </c>
      <c r="H124" s="43"/>
      <c r="I124" s="44"/>
      <c r="J124" s="42"/>
    </row>
    <row r="125" spans="1:10">
      <c r="A125" s="27">
        <f t="shared" si="7"/>
        <v>123</v>
      </c>
      <c r="B125" s="43" t="s">
        <v>10</v>
      </c>
      <c r="C125" s="5" t="s">
        <v>17</v>
      </c>
      <c r="D125" s="43" t="s">
        <v>4</v>
      </c>
      <c r="E125" s="44" t="s">
        <v>0</v>
      </c>
      <c r="F125" s="21" t="s">
        <v>273</v>
      </c>
      <c r="G125" s="53">
        <v>189.4</v>
      </c>
      <c r="H125" s="43"/>
      <c r="I125" s="44" t="s">
        <v>269</v>
      </c>
      <c r="J125" s="42"/>
    </row>
    <row r="126" spans="1:10">
      <c r="A126" s="27">
        <f t="shared" si="7"/>
        <v>124</v>
      </c>
      <c r="B126" s="43" t="s">
        <v>16</v>
      </c>
      <c r="C126" s="24" t="s">
        <v>201</v>
      </c>
      <c r="D126" s="43" t="s">
        <v>14</v>
      </c>
      <c r="E126" s="44" t="s">
        <v>0</v>
      </c>
      <c r="F126" s="21">
        <f t="shared" si="8"/>
        <v>0.79999999999998295</v>
      </c>
      <c r="G126" s="53">
        <v>190.2</v>
      </c>
      <c r="H126" s="43"/>
      <c r="I126" s="44" t="s">
        <v>13</v>
      </c>
      <c r="J126" s="42"/>
    </row>
    <row r="127" spans="1:10">
      <c r="A127" s="27">
        <f t="shared" si="7"/>
        <v>125</v>
      </c>
      <c r="B127" s="43" t="s">
        <v>12</v>
      </c>
      <c r="C127" s="24" t="s">
        <v>214</v>
      </c>
      <c r="D127" s="43" t="s">
        <v>4</v>
      </c>
      <c r="E127" s="44" t="s">
        <v>0</v>
      </c>
      <c r="F127" s="21">
        <f t="shared" si="8"/>
        <v>0.10000000000002274</v>
      </c>
      <c r="G127" s="53">
        <v>190.3</v>
      </c>
      <c r="H127" s="43"/>
      <c r="I127" s="44" t="s">
        <v>11</v>
      </c>
      <c r="J127" s="42"/>
    </row>
    <row r="128" spans="1:10" ht="34">
      <c r="A128" s="27">
        <f t="shared" si="7"/>
        <v>126</v>
      </c>
      <c r="B128" s="43" t="s">
        <v>10</v>
      </c>
      <c r="C128" s="54"/>
      <c r="D128" s="43" t="s">
        <v>9</v>
      </c>
      <c r="E128" s="44" t="s">
        <v>8</v>
      </c>
      <c r="F128" s="21">
        <f t="shared" si="8"/>
        <v>0.69999999999998863</v>
      </c>
      <c r="G128" s="53">
        <v>191</v>
      </c>
      <c r="H128" s="43"/>
      <c r="I128" s="44" t="s">
        <v>252</v>
      </c>
      <c r="J128" s="42"/>
    </row>
    <row r="129" spans="1:10">
      <c r="A129" s="27">
        <f t="shared" si="7"/>
        <v>127</v>
      </c>
      <c r="B129" s="43" t="s">
        <v>3</v>
      </c>
      <c r="C129" s="24"/>
      <c r="D129" s="43" t="s">
        <v>7</v>
      </c>
      <c r="E129" s="44" t="s">
        <v>0</v>
      </c>
      <c r="F129" s="21">
        <f t="shared" si="8"/>
        <v>7.9000000000000057</v>
      </c>
      <c r="G129" s="53">
        <v>198.9</v>
      </c>
      <c r="H129" s="43"/>
      <c r="I129" s="44" t="s">
        <v>6</v>
      </c>
      <c r="J129" s="42"/>
    </row>
    <row r="130" spans="1:10">
      <c r="A130" s="27">
        <f t="shared" si="7"/>
        <v>128</v>
      </c>
      <c r="B130" s="43" t="s">
        <v>5</v>
      </c>
      <c r="C130" s="54" t="s">
        <v>5</v>
      </c>
      <c r="D130" s="43" t="s">
        <v>4</v>
      </c>
      <c r="E130" s="44" t="s">
        <v>0</v>
      </c>
      <c r="F130" s="21">
        <f t="shared" si="8"/>
        <v>0.29999999999998295</v>
      </c>
      <c r="G130" s="53">
        <v>199.2</v>
      </c>
      <c r="H130" s="43"/>
      <c r="I130" s="44" t="s">
        <v>271</v>
      </c>
      <c r="J130" s="42"/>
    </row>
    <row r="131" spans="1:10" ht="23">
      <c r="A131" s="27">
        <f t="shared" si="7"/>
        <v>129</v>
      </c>
      <c r="B131" s="43" t="s">
        <v>3</v>
      </c>
      <c r="C131" s="54"/>
      <c r="D131" s="43" t="s">
        <v>2</v>
      </c>
      <c r="E131" s="44" t="s">
        <v>0</v>
      </c>
      <c r="F131" s="21">
        <f t="shared" si="8"/>
        <v>1.8000000000000114</v>
      </c>
      <c r="G131" s="53">
        <v>201</v>
      </c>
      <c r="H131" s="43"/>
      <c r="I131" s="44" t="s">
        <v>270</v>
      </c>
      <c r="J131" s="42"/>
    </row>
    <row r="132" spans="1:10" ht="35" thickBot="1">
      <c r="A132" s="57">
        <f t="shared" si="7"/>
        <v>130</v>
      </c>
      <c r="B132" s="58" t="s">
        <v>253</v>
      </c>
      <c r="C132" s="59"/>
      <c r="D132" s="58" t="s">
        <v>68</v>
      </c>
      <c r="E132" s="58" t="s">
        <v>0</v>
      </c>
      <c r="F132" s="60">
        <f t="shared" si="8"/>
        <v>2.9000000000000057</v>
      </c>
      <c r="G132" s="61">
        <v>203.9</v>
      </c>
      <c r="H132" s="58"/>
      <c r="I132" s="62" t="s">
        <v>259</v>
      </c>
      <c r="J132" s="63">
        <f>G132-G117</f>
        <v>16.700000000000017</v>
      </c>
    </row>
  </sheetData>
  <phoneticPr fontId="2"/>
  <printOptions horizontalCentered="1"/>
  <pageMargins left="0.30000000000000004" right="0.30000000000000004" top="0.19" bottom="0.19" header="0" footer="0"/>
  <rowBreaks count="1" manualBreakCount="1">
    <brk id="67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BRM520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ひらまつ しょうじ</dc:creator>
  <cp:lastModifiedBy>ひらまつ しょうじ</cp:lastModifiedBy>
  <cp:lastPrinted>2017-05-13T05:48:23Z</cp:lastPrinted>
  <dcterms:created xsi:type="dcterms:W3CDTF">2016-04-21T08:54:38Z</dcterms:created>
  <dcterms:modified xsi:type="dcterms:W3CDTF">2017-05-13T06:55:12Z</dcterms:modified>
</cp:coreProperties>
</file>