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5" yWindow="450" windowWidth="18135" windowHeight="12945"/>
  </bookViews>
  <sheets>
    <sheet name="Sheet1" sheetId="1" r:id="rId1"/>
    <sheet name="Sheet2" sheetId="2" r:id="rId2"/>
    <sheet name="Sheet3" sheetId="3" r:id="rId3"/>
  </sheets>
  <definedNames>
    <definedName name="_xlnm.Print_Area" localSheetId="0">Sheet1!$A$1:$L$118</definedName>
  </definedNames>
  <calcPr calcId="145621"/>
</workbook>
</file>

<file path=xl/calcChain.xml><?xml version="1.0" encoding="utf-8"?>
<calcChain xmlns="http://schemas.openxmlformats.org/spreadsheetml/2006/main">
  <c r="H61" i="1" l="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A34" i="1" l="1"/>
  <c r="A35" i="1"/>
  <c r="A36" i="1" s="1"/>
  <c r="A37" i="1" s="1"/>
  <c r="A38" i="1" s="1"/>
  <c r="A39" i="1" s="1"/>
  <c r="A40" i="1" s="1"/>
  <c r="A41" i="1" s="1"/>
  <c r="A42" i="1" s="1"/>
  <c r="A43" i="1" s="1"/>
  <c r="H25" i="1"/>
  <c r="H24" i="1"/>
  <c r="H23" i="1"/>
  <c r="L44" i="1"/>
  <c r="L16" i="1"/>
  <c r="H17" i="1"/>
  <c r="L19" i="1" l="1"/>
  <c r="L50" i="1"/>
  <c r="L61" i="1" l="1"/>
  <c r="L51" i="1"/>
  <c r="H22" i="1"/>
  <c r="H21" i="1"/>
  <c r="H20" i="1"/>
  <c r="H19" i="1"/>
  <c r="H18" i="1"/>
  <c r="H16" i="1"/>
  <c r="H15" i="1"/>
  <c r="H14" i="1"/>
  <c r="L22" i="1"/>
  <c r="L47" i="1" l="1"/>
  <c r="H10" i="1" l="1"/>
  <c r="H9" i="1" l="1"/>
  <c r="H8" i="1"/>
  <c r="A7" i="1" l="1"/>
  <c r="H7" i="1"/>
  <c r="H11" i="1"/>
  <c r="H12" i="1"/>
  <c r="H13" i="1"/>
  <c r="A8" i="1" l="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l="1"/>
  <c r="A31" i="1" s="1"/>
  <c r="A32" i="1" s="1"/>
  <c r="A33" i="1" s="1"/>
  <c r="A44" i="1" s="1"/>
  <c r="A45" i="1" s="1"/>
  <c r="A46" i="1" s="1"/>
  <c r="A47" i="1" s="1"/>
  <c r="A48" i="1" s="1"/>
  <c r="A50" i="1" l="1"/>
  <c r="A49" i="1"/>
  <c r="A51" i="1" s="1"/>
  <c r="A52" i="1" s="1"/>
  <c r="A53" i="1" s="1"/>
  <c r="A54" i="1" s="1"/>
  <c r="A55" i="1" s="1"/>
  <c r="A56" i="1" s="1"/>
  <c r="A57" i="1" s="1"/>
  <c r="A58" i="1" s="1"/>
  <c r="A59" i="1" s="1"/>
  <c r="A60" i="1" s="1"/>
  <c r="A61" i="1" s="1"/>
</calcChain>
</file>

<file path=xl/sharedStrings.xml><?xml version="1.0" encoding="utf-8"?>
<sst xmlns="http://schemas.openxmlformats.org/spreadsheetml/2006/main" count="264" uniqueCount="123">
  <si>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</si>
  <si>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</si>
  <si>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</si>
  <si>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</si>
  <si>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</si>
  <si>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左折</t>
    <rPh sb="0" eb="2">
      <t>サセツ</t>
    </rPh>
    <phoneticPr fontId="1"/>
  </si>
  <si>
    <t>直進</t>
    <rPh sb="0" eb="2">
      <t>チョクシン</t>
    </rPh>
    <phoneticPr fontId="1"/>
  </si>
  <si>
    <t>標識</t>
    <rPh sb="0" eb="2">
      <t>ヒョウシキ</t>
    </rPh>
    <phoneticPr fontId="2"/>
  </si>
  <si>
    <t>右折</t>
    <rPh sb="0" eb="2">
      <t>ウセツ</t>
    </rPh>
    <phoneticPr fontId="1"/>
  </si>
  <si>
    <t>市道</t>
    <rPh sb="0" eb="2">
      <t>シドウ</t>
    </rPh>
    <phoneticPr fontId="2"/>
  </si>
  <si>
    <t>直進</t>
    <rPh sb="0" eb="2">
      <t>チョクシン</t>
    </rPh>
    <phoneticPr fontId="2"/>
  </si>
  <si>
    <t>左折</t>
    <rPh sb="0" eb="2">
      <t>サセツ</t>
    </rPh>
    <phoneticPr fontId="2"/>
  </si>
  <si>
    <t>右折</t>
    <rPh sb="0" eb="2">
      <t>ウセツ</t>
    </rPh>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</si>
  <si>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</si>
  <si>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</si>
  <si>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</si>
  <si>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</si>
  <si>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T</t>
    <phoneticPr fontId="2"/>
  </si>
  <si>
    <t>信号</t>
    <rPh sb="0" eb="2">
      <t>シンゴウ</t>
    </rPh>
    <phoneticPr fontId="2"/>
  </si>
  <si>
    <t>形状</t>
    <rPh sb="0" eb="2">
      <t>ケイジョウ</t>
    </rPh>
    <phoneticPr fontId="2"/>
  </si>
  <si>
    <t>S</t>
    <phoneticPr fontId="2"/>
  </si>
  <si>
    <t>十</t>
    <rPh sb="0" eb="1">
      <t>ジュウ</t>
    </rPh>
    <phoneticPr fontId="2"/>
  </si>
  <si>
    <t>ト</t>
    <phoneticPr fontId="2"/>
  </si>
  <si>
    <t>右側</t>
    <rPh sb="0" eb="2">
      <t>ミギガワ</t>
    </rPh>
    <phoneticPr fontId="2"/>
  </si>
  <si>
    <t>右側</t>
    <rPh sb="0" eb="2">
      <t>ミギガワ</t>
    </rPh>
    <phoneticPr fontId="1"/>
  </si>
  <si>
    <t>┤</t>
    <phoneticPr fontId="2"/>
  </si>
  <si>
    <t>右直進</t>
    <rPh sb="0" eb="1">
      <t>ミギ</t>
    </rPh>
    <rPh sb="1" eb="3">
      <t>チョクシン</t>
    </rPh>
    <phoneticPr fontId="2"/>
  </si>
  <si>
    <t>S</t>
    <phoneticPr fontId="2"/>
  </si>
  <si>
    <t>逆Y</t>
    <rPh sb="0" eb="1">
      <t>ギャク</t>
    </rPh>
    <phoneticPr fontId="2"/>
  </si>
  <si>
    <t>県道40</t>
    <rPh sb="0" eb="2">
      <t>ケンドウ</t>
    </rPh>
    <phoneticPr fontId="2"/>
  </si>
  <si>
    <t>ver1.0.0 正式版</t>
    <rPh sb="9" eb="11">
      <t>セイシキ</t>
    </rPh>
    <rPh sb="11" eb="12">
      <t>バン</t>
    </rPh>
    <phoneticPr fontId="2"/>
  </si>
  <si>
    <t>新高岡駅　南口</t>
    <rPh sb="0" eb="1">
      <t>シン</t>
    </rPh>
    <rPh sb="1" eb="3">
      <t>タカオカ</t>
    </rPh>
    <rPh sb="3" eb="4">
      <t>エキ</t>
    </rPh>
    <rPh sb="5" eb="7">
      <t>ミナミグチ</t>
    </rPh>
    <phoneticPr fontId="1"/>
  </si>
  <si>
    <t>スポーツコア（北）</t>
    <rPh sb="7" eb="8">
      <t>キタ</t>
    </rPh>
    <phoneticPr fontId="2"/>
  </si>
  <si>
    <t>左合流</t>
    <rPh sb="0" eb="1">
      <t>ヒダリ</t>
    </rPh>
    <rPh sb="1" eb="3">
      <t>ゴウリュウ</t>
    </rPh>
    <phoneticPr fontId="2"/>
  </si>
  <si>
    <t>行きは道なりだが、帰りは分岐がある</t>
    <rPh sb="0" eb="1">
      <t>イ</t>
    </rPh>
    <rPh sb="3" eb="4">
      <t>ミチ</t>
    </rPh>
    <rPh sb="9" eb="10">
      <t>カエ</t>
    </rPh>
    <rPh sb="12" eb="14">
      <t>ブンキ</t>
    </rPh>
    <phoneticPr fontId="2"/>
  </si>
  <si>
    <t>東藤平蔵（林）</t>
    <rPh sb="0" eb="1">
      <t>ヒガシ</t>
    </rPh>
    <rPh sb="1" eb="2">
      <t>フジ</t>
    </rPh>
    <rPh sb="2" eb="4">
      <t>ヘイゾウ</t>
    </rPh>
    <rPh sb="5" eb="6">
      <t>ハヤシ</t>
    </rPh>
    <phoneticPr fontId="2"/>
  </si>
  <si>
    <t>中野</t>
    <rPh sb="0" eb="2">
      <t>ナカノ</t>
    </rPh>
    <phoneticPr fontId="2"/>
  </si>
  <si>
    <t>地図上では道なりに県40だが、法規上は中野～上中野は県17と重複</t>
    <rPh sb="0" eb="2">
      <t>チズ</t>
    </rPh>
    <rPh sb="2" eb="3">
      <t>ジョウ</t>
    </rPh>
    <rPh sb="5" eb="6">
      <t>ミチ</t>
    </rPh>
    <rPh sb="9" eb="10">
      <t>ケン</t>
    </rPh>
    <rPh sb="15" eb="17">
      <t>ホウキ</t>
    </rPh>
    <rPh sb="17" eb="18">
      <t>ジョウ</t>
    </rPh>
    <rPh sb="19" eb="21">
      <t>ナカノ</t>
    </rPh>
    <rPh sb="22" eb="25">
      <t>カミナカノ</t>
    </rPh>
    <rPh sb="26" eb="27">
      <t>ケン</t>
    </rPh>
    <rPh sb="30" eb="32">
      <t>チョウフク</t>
    </rPh>
    <phoneticPr fontId="2"/>
  </si>
  <si>
    <t>このポイントも復路は右分岐になるので注意</t>
    <rPh sb="7" eb="9">
      <t>フクロ</t>
    </rPh>
    <rPh sb="10" eb="11">
      <t>ミギ</t>
    </rPh>
    <rPh sb="11" eb="13">
      <t>ブンキ</t>
    </rPh>
    <rPh sb="18" eb="20">
      <t>チュウイ</t>
    </rPh>
    <phoneticPr fontId="2"/>
  </si>
  <si>
    <t>上中野</t>
    <rPh sb="0" eb="1">
      <t>ウエ</t>
    </rPh>
    <rPh sb="1" eb="3">
      <t>ナカノ</t>
    </rPh>
    <phoneticPr fontId="2"/>
  </si>
  <si>
    <t>T</t>
    <phoneticPr fontId="2"/>
  </si>
  <si>
    <t>一応直進もできるが、細い道に突き当たるポイントで左</t>
    <rPh sb="0" eb="2">
      <t>イチオウ</t>
    </rPh>
    <rPh sb="2" eb="4">
      <t>チョクシン</t>
    </rPh>
    <rPh sb="10" eb="11">
      <t>ホソ</t>
    </rPh>
    <rPh sb="12" eb="13">
      <t>ミチ</t>
    </rPh>
    <rPh sb="14" eb="15">
      <t>ツ</t>
    </rPh>
    <rPh sb="16" eb="17">
      <t>ア</t>
    </rPh>
    <rPh sb="24" eb="25">
      <t>ヒダリ</t>
    </rPh>
    <phoneticPr fontId="2"/>
  </si>
  <si>
    <t>R156</t>
    <phoneticPr fontId="2"/>
  </si>
  <si>
    <t>復路はここから水記念公園に向かったほうが分かりやすいかも？
どちらでもよい</t>
    <rPh sb="0" eb="2">
      <t>フクロ</t>
    </rPh>
    <rPh sb="7" eb="8">
      <t>ミズ</t>
    </rPh>
    <rPh sb="8" eb="10">
      <t>キネン</t>
    </rPh>
    <rPh sb="10" eb="12">
      <t>コウエン</t>
    </rPh>
    <rPh sb="13" eb="14">
      <t>ム</t>
    </rPh>
    <rPh sb="20" eb="21">
      <t>ワ</t>
    </rPh>
    <phoneticPr fontId="2"/>
  </si>
  <si>
    <t>左側</t>
    <rPh sb="0" eb="2">
      <t>ヒダリガワ</t>
    </rPh>
    <phoneticPr fontId="1"/>
  </si>
  <si>
    <t>牧戸</t>
    <rPh sb="0" eb="1">
      <t>マキ</t>
    </rPh>
    <rPh sb="1" eb="2">
      <t>ト</t>
    </rPh>
    <phoneticPr fontId="2"/>
  </si>
  <si>
    <t>R156</t>
    <phoneticPr fontId="2"/>
  </si>
  <si>
    <t>R156</t>
    <phoneticPr fontId="2"/>
  </si>
  <si>
    <t>合掌集落の中へ</t>
    <rPh sb="0" eb="2">
      <t>ガッショウ</t>
    </rPh>
    <rPh sb="2" eb="4">
      <t>シュウラク</t>
    </rPh>
    <rPh sb="5" eb="6">
      <t>ナカ</t>
    </rPh>
    <phoneticPr fontId="2"/>
  </si>
  <si>
    <t>Y</t>
    <phoneticPr fontId="2"/>
  </si>
  <si>
    <t>↑　荘川水記念公園</t>
    <phoneticPr fontId="2"/>
  </si>
  <si>
    <t>→　水記念公園
ここで曲がってもよい</t>
    <rPh sb="2" eb="3">
      <t>ミズ</t>
    </rPh>
    <rPh sb="3" eb="5">
      <t>キネン</t>
    </rPh>
    <rPh sb="5" eb="7">
      <t>コウエン</t>
    </rPh>
    <rPh sb="11" eb="12">
      <t>マ</t>
    </rPh>
    <phoneticPr fontId="2"/>
  </si>
  <si>
    <t>→　荘川水記念公園
ここで曲がってもよい</t>
    <rPh sb="2" eb="4">
      <t>ショウカワ</t>
    </rPh>
    <rPh sb="4" eb="5">
      <t>ミズ</t>
    </rPh>
    <rPh sb="5" eb="7">
      <t>キネン</t>
    </rPh>
    <rPh sb="7" eb="9">
      <t>コウエン</t>
    </rPh>
    <rPh sb="13" eb="14">
      <t>マ</t>
    </rPh>
    <phoneticPr fontId="2"/>
  </si>
  <si>
    <t>×</t>
    <phoneticPr fontId="2"/>
  </si>
  <si>
    <t>→　高岡</t>
    <rPh sb="2" eb="4">
      <t>タカオカ</t>
    </rPh>
    <phoneticPr fontId="2"/>
  </si>
  <si>
    <t>ここ何の目印もない</t>
    <rPh sb="2" eb="3">
      <t>ナン</t>
    </rPh>
    <rPh sb="4" eb="6">
      <t>メジルシ</t>
    </rPh>
    <phoneticPr fontId="2"/>
  </si>
  <si>
    <t>R156</t>
    <phoneticPr fontId="2"/>
  </si>
  <si>
    <t>→　高岡市街
→　高岡駅
→　高岡スポーツコア</t>
    <rPh sb="2" eb="4">
      <t>タカオカ</t>
    </rPh>
    <rPh sb="4" eb="6">
      <t>シガイ</t>
    </rPh>
    <rPh sb="9" eb="12">
      <t>タカオカエキ</t>
    </rPh>
    <rPh sb="15" eb="17">
      <t>タカオカ</t>
    </rPh>
    <phoneticPr fontId="2"/>
  </si>
  <si>
    <t>ネマルカフェ新高岡駅前</t>
    <rPh sb="6" eb="7">
      <t>シン</t>
    </rPh>
    <rPh sb="7" eb="9">
      <t>タカオカ</t>
    </rPh>
    <rPh sb="9" eb="11">
      <t>エキマエ</t>
    </rPh>
    <phoneticPr fontId="2"/>
  </si>
  <si>
    <t>スタート・ゴール受付近辺略図</t>
    <rPh sb="8" eb="10">
      <t>ウケツケ</t>
    </rPh>
    <rPh sb="10" eb="12">
      <t>キンペン</t>
    </rPh>
    <rPh sb="12" eb="14">
      <t>リャクズ</t>
    </rPh>
    <phoneticPr fontId="2"/>
  </si>
  <si>
    <t>新高岡駅の駐車場の情報は以下参照</t>
    <rPh sb="0" eb="1">
      <t>シン</t>
    </rPh>
    <rPh sb="1" eb="4">
      <t>タカオカエキ</t>
    </rPh>
    <rPh sb="5" eb="8">
      <t>チュウシャジョウ</t>
    </rPh>
    <rPh sb="9" eb="11">
      <t>ジョウホウ</t>
    </rPh>
    <rPh sb="12" eb="14">
      <t>イカ</t>
    </rPh>
    <rPh sb="14" eb="16">
      <t>サンショウ</t>
    </rPh>
    <phoneticPr fontId="2"/>
  </si>
  <si>
    <t>http://www.city.takaoka.toyama.jp/toshi/shintakaokaekityusyazyou.html</t>
    <phoneticPr fontId="2"/>
  </si>
  <si>
    <t>(蛭ヶ野峠)</t>
    <rPh sb="1" eb="2">
      <t>ヒル</t>
    </rPh>
    <rPh sb="3" eb="4">
      <t>ノ</t>
    </rPh>
    <rPh sb="4" eb="5">
      <t>トウゲ</t>
    </rPh>
    <phoneticPr fontId="2"/>
  </si>
  <si>
    <t>標高874m</t>
    <rPh sb="0" eb="2">
      <t>ヒョウコウ</t>
    </rPh>
    <phoneticPr fontId="2"/>
  </si>
  <si>
    <t>直進</t>
    <rPh sb="0" eb="2">
      <t>チョクシン</t>
    </rPh>
    <phoneticPr fontId="2"/>
  </si>
  <si>
    <t>R156</t>
    <phoneticPr fontId="2"/>
  </si>
  <si>
    <t>右折</t>
    <rPh sb="0" eb="2">
      <t>ウセツ</t>
    </rPh>
    <phoneticPr fontId="2"/>
  </si>
  <si>
    <t>T</t>
    <phoneticPr fontId="2"/>
  </si>
  <si>
    <t>S</t>
    <phoneticPr fontId="2"/>
  </si>
  <si>
    <t>白鳥</t>
    <rPh sb="0" eb="2">
      <t>シロトリ</t>
    </rPh>
    <phoneticPr fontId="2"/>
  </si>
  <si>
    <t>┤</t>
    <phoneticPr fontId="2"/>
  </si>
  <si>
    <t>T</t>
    <phoneticPr fontId="2"/>
  </si>
  <si>
    <t xml:space="preserve">PC2　デイリーヤマザキ　ひるがの高原店 </t>
    <phoneticPr fontId="2"/>
  </si>
  <si>
    <t xml:space="preserve">通過チェック
デイリーヤマザキ　ひるがの高原店 </t>
    <rPh sb="0" eb="2">
      <t>ツウカ</t>
    </rPh>
    <phoneticPr fontId="2"/>
  </si>
  <si>
    <t xml:space="preserve">PC3　ローソン 郡上八幡 </t>
    <phoneticPr fontId="2"/>
  </si>
  <si>
    <t>左折</t>
    <rPh sb="0" eb="2">
      <t>サセツ</t>
    </rPh>
    <phoneticPr fontId="2"/>
  </si>
  <si>
    <t>市道</t>
    <rPh sb="0" eb="2">
      <t>シドウ</t>
    </rPh>
    <phoneticPr fontId="2"/>
  </si>
  <si>
    <t>レシート取得後、直進</t>
    <rPh sb="4" eb="6">
      <t>シュトク</t>
    </rPh>
    <rPh sb="6" eb="7">
      <t>ゴ</t>
    </rPh>
    <rPh sb="8" eb="10">
      <t>チョクシン</t>
    </rPh>
    <phoneticPr fontId="1"/>
  </si>
  <si>
    <t>BRM610高岡400</t>
    <rPh sb="6" eb="8">
      <t>タカオカ</t>
    </rPh>
    <phoneticPr fontId="2"/>
  </si>
  <si>
    <t>15：00スタート　ロータリーを出て南へ</t>
    <rPh sb="16" eb="17">
      <t>デ</t>
    </rPh>
    <rPh sb="18" eb="19">
      <t>ミナミ</t>
    </rPh>
    <phoneticPr fontId="2"/>
  </si>
  <si>
    <t>PC1　デイリーヤマザキ白川郷</t>
    <rPh sb="12" eb="15">
      <t>シラカワゴウ</t>
    </rPh>
    <phoneticPr fontId="2"/>
  </si>
  <si>
    <t>十</t>
    <rPh sb="0" eb="1">
      <t>ジュウ</t>
    </rPh>
    <phoneticPr fontId="2"/>
  </si>
  <si>
    <t>左手にトンネルがあるポイント
復路から見ると長良川を渡った先にトンネルがある橋がルートの目印</t>
    <rPh sb="0" eb="2">
      <t>ヒダリテ</t>
    </rPh>
    <rPh sb="15" eb="17">
      <t>フクロ</t>
    </rPh>
    <rPh sb="19" eb="20">
      <t>ミ</t>
    </rPh>
    <rPh sb="22" eb="24">
      <t>ナガラ</t>
    </rPh>
    <rPh sb="24" eb="25">
      <t>ガワ</t>
    </rPh>
    <rPh sb="26" eb="27">
      <t>ワタ</t>
    </rPh>
    <rPh sb="29" eb="30">
      <t>サキ</t>
    </rPh>
    <rPh sb="38" eb="39">
      <t>ハシ</t>
    </rPh>
    <rPh sb="44" eb="46">
      <t>メジルシ</t>
    </rPh>
    <phoneticPr fontId="2"/>
  </si>
  <si>
    <t>県道81</t>
    <rPh sb="0" eb="2">
      <t>ケンドウ</t>
    </rPh>
    <phoneticPr fontId="2"/>
  </si>
  <si>
    <t>右折</t>
    <rPh sb="0" eb="2">
      <t>ウセツ</t>
    </rPh>
    <phoneticPr fontId="2"/>
  </si>
  <si>
    <t>左折</t>
    <rPh sb="0" eb="2">
      <t>サセツ</t>
    </rPh>
    <phoneticPr fontId="2"/>
  </si>
  <si>
    <t>市道</t>
    <rPh sb="0" eb="2">
      <t>シドウ</t>
    </rPh>
    <phoneticPr fontId="2"/>
  </si>
  <si>
    <t>T</t>
    <phoneticPr fontId="2"/>
  </si>
  <si>
    <t>Y</t>
    <phoneticPr fontId="2"/>
  </si>
  <si>
    <t>県道94</t>
    <rPh sb="0" eb="2">
      <t>ケンドウ</t>
    </rPh>
    <phoneticPr fontId="2"/>
  </si>
  <si>
    <t>藍川団地南（ローソン 美濃極楽寺）</t>
    <rPh sb="0" eb="2">
      <t>アイカワ</t>
    </rPh>
    <rPh sb="2" eb="4">
      <t>ダンチ</t>
    </rPh>
    <rPh sb="4" eb="5">
      <t>ミナミ</t>
    </rPh>
    <phoneticPr fontId="2"/>
  </si>
  <si>
    <t>曽代（サークルK曽代上岩本）</t>
    <rPh sb="0" eb="1">
      <t>ソ</t>
    </rPh>
    <rPh sb="1" eb="2">
      <t>ダイ</t>
    </rPh>
    <phoneticPr fontId="2"/>
  </si>
  <si>
    <t>市場（ファミリーマート美濃大矢田）</t>
    <rPh sb="0" eb="2">
      <t>イチバ</t>
    </rPh>
    <phoneticPr fontId="2"/>
  </si>
  <si>
    <t>三輪宮前（ファミリーマート岐阜三輪）</t>
    <rPh sb="0" eb="1">
      <t>ミ</t>
    </rPh>
    <rPh sb="1" eb="2">
      <t>ワ</t>
    </rPh>
    <rPh sb="2" eb="3">
      <t>ミヤ</t>
    </rPh>
    <rPh sb="3" eb="4">
      <t>マエ</t>
    </rPh>
    <phoneticPr fontId="2"/>
  </si>
  <si>
    <t>直進</t>
    <rPh sb="0" eb="2">
      <t>チョクシン</t>
    </rPh>
    <phoneticPr fontId="2"/>
  </si>
  <si>
    <t>ここ左折して長良川沿いに出てもよい（当初ルート）</t>
    <rPh sb="2" eb="4">
      <t>サセツ</t>
    </rPh>
    <rPh sb="6" eb="8">
      <t>ナガラ</t>
    </rPh>
    <rPh sb="8" eb="9">
      <t>ガワ</t>
    </rPh>
    <rPh sb="9" eb="10">
      <t>ゾ</t>
    </rPh>
    <rPh sb="12" eb="13">
      <t>デ</t>
    </rPh>
    <rPh sb="18" eb="20">
      <t>トウショ</t>
    </rPh>
    <phoneticPr fontId="2"/>
  </si>
  <si>
    <t>県道93</t>
    <rPh sb="0" eb="2">
      <t>ケンドウ</t>
    </rPh>
    <phoneticPr fontId="2"/>
  </si>
  <si>
    <t>太郎丸中島</t>
    <rPh sb="0" eb="2">
      <t>タロウ</t>
    </rPh>
    <rPh sb="2" eb="3">
      <t>マル</t>
    </rPh>
    <rPh sb="3" eb="5">
      <t>ナカジマ</t>
    </rPh>
    <phoneticPr fontId="2"/>
  </si>
  <si>
    <t>県道79</t>
    <rPh sb="0" eb="2">
      <t>ケンドウ</t>
    </rPh>
    <phoneticPr fontId="2"/>
  </si>
  <si>
    <t>天王</t>
    <rPh sb="0" eb="1">
      <t>テン</t>
    </rPh>
    <rPh sb="1" eb="2">
      <t>オウ</t>
    </rPh>
    <phoneticPr fontId="2"/>
  </si>
  <si>
    <t>旧R256</t>
    <rPh sb="0" eb="1">
      <t>キュウ</t>
    </rPh>
    <phoneticPr fontId="2"/>
  </si>
  <si>
    <t>岩崎１</t>
    <rPh sb="0" eb="2">
      <t>イワサキ</t>
    </rPh>
    <phoneticPr fontId="2"/>
  </si>
  <si>
    <t>R256</t>
    <phoneticPr fontId="2"/>
  </si>
  <si>
    <t>右側</t>
    <rPh sb="0" eb="2">
      <t>ミギガワ</t>
    </rPh>
    <phoneticPr fontId="2"/>
  </si>
  <si>
    <t>R256</t>
    <phoneticPr fontId="2"/>
  </si>
  <si>
    <t>PC4　ファミリーマート 岐阜公園前</t>
    <phoneticPr fontId="2"/>
  </si>
  <si>
    <t xml:space="preserve">PC5　ローソン 郡上八幡 </t>
    <phoneticPr fontId="2"/>
  </si>
  <si>
    <t>右合流</t>
    <rPh sb="0" eb="1">
      <t>ミギ</t>
    </rPh>
    <rPh sb="1" eb="3">
      <t>ゴウリュウ</t>
    </rPh>
    <phoneticPr fontId="2"/>
  </si>
  <si>
    <t>ト</t>
    <phoneticPr fontId="2"/>
  </si>
  <si>
    <t>R156</t>
    <phoneticPr fontId="2"/>
  </si>
  <si>
    <t>OPEN/ 6/10 17:04～19:40
レシート取得して通過時間を自分で記入。
チェック後　駐車場を横断して東側の白川郷合掌集落の中へ</t>
    <rPh sb="27" eb="29">
      <t>シュトク</t>
    </rPh>
    <rPh sb="31" eb="33">
      <t>ツウカ</t>
    </rPh>
    <rPh sb="33" eb="35">
      <t>ジカン</t>
    </rPh>
    <rPh sb="36" eb="38">
      <t>ジブン</t>
    </rPh>
    <rPh sb="39" eb="41">
      <t>キニュウ</t>
    </rPh>
    <rPh sb="47" eb="48">
      <t>ゴ</t>
    </rPh>
    <rPh sb="49" eb="52">
      <t>チュウシャジョウ</t>
    </rPh>
    <rPh sb="53" eb="55">
      <t>オウダン</t>
    </rPh>
    <rPh sb="57" eb="59">
      <t>ヒガシガワ</t>
    </rPh>
    <rPh sb="60" eb="63">
      <t>シラカワゴウ</t>
    </rPh>
    <rPh sb="63" eb="65">
      <t>ガッショウ</t>
    </rPh>
    <rPh sb="65" eb="67">
      <t>シュウラク</t>
    </rPh>
    <rPh sb="68" eb="69">
      <t>ナカ</t>
    </rPh>
    <phoneticPr fontId="1"/>
  </si>
  <si>
    <t>OPEN/ 6/10 18:12～22:16
レシート取得して通過時間を自分で記入。
チェック後　直進</t>
    <rPh sb="27" eb="29">
      <t>シュトク</t>
    </rPh>
    <rPh sb="31" eb="33">
      <t>ツウカ</t>
    </rPh>
    <rPh sb="33" eb="35">
      <t>ジカン</t>
    </rPh>
    <rPh sb="36" eb="38">
      <t>ジブン</t>
    </rPh>
    <rPh sb="39" eb="41">
      <t>キニュウ</t>
    </rPh>
    <rPh sb="47" eb="48">
      <t>ゴ</t>
    </rPh>
    <rPh sb="49" eb="51">
      <t>チョクシン</t>
    </rPh>
    <phoneticPr fontId="1"/>
  </si>
  <si>
    <t>OPEN/ 6/10 19:25～6/11 01:00
レシート取得して通過時間を自分で記入。
チェック後　信号右折</t>
    <rPh sb="32" eb="34">
      <t>シュトク</t>
    </rPh>
    <rPh sb="36" eb="38">
      <t>ツウカ</t>
    </rPh>
    <rPh sb="38" eb="40">
      <t>ジカン</t>
    </rPh>
    <rPh sb="41" eb="43">
      <t>ジブン</t>
    </rPh>
    <rPh sb="44" eb="46">
      <t>キニュウ</t>
    </rPh>
    <rPh sb="52" eb="53">
      <t>ゴ</t>
    </rPh>
    <rPh sb="54" eb="56">
      <t>シンゴウ</t>
    </rPh>
    <rPh sb="56" eb="58">
      <t>ウセツ</t>
    </rPh>
    <phoneticPr fontId="1"/>
  </si>
  <si>
    <t>OPEN/ 6/10 20:55～ 6/11 04:25
レシート取得して通過時間を自分で記入。
チェック後　折り返し</t>
    <rPh sb="33" eb="35">
      <t>シュトク</t>
    </rPh>
    <rPh sb="37" eb="39">
      <t>ツウカ</t>
    </rPh>
    <rPh sb="39" eb="41">
      <t>ジカン</t>
    </rPh>
    <rPh sb="42" eb="44">
      <t>ジブン</t>
    </rPh>
    <rPh sb="45" eb="47">
      <t>キニュウ</t>
    </rPh>
    <rPh sb="53" eb="54">
      <t>ゴ</t>
    </rPh>
    <rPh sb="55" eb="56">
      <t>オ</t>
    </rPh>
    <rPh sb="57" eb="58">
      <t>カエ</t>
    </rPh>
    <phoneticPr fontId="1"/>
  </si>
  <si>
    <t>OPEN/ 6/10 22:29～07:44
レシート取得して通過時間を自分で記入。
チェック後　北行</t>
    <rPh sb="27" eb="29">
      <t>シュトク</t>
    </rPh>
    <rPh sb="31" eb="33">
      <t>ツウカ</t>
    </rPh>
    <rPh sb="33" eb="35">
      <t>ジカン</t>
    </rPh>
    <rPh sb="36" eb="38">
      <t>ジブン</t>
    </rPh>
    <rPh sb="39" eb="41">
      <t>キニュウ</t>
    </rPh>
    <rPh sb="47" eb="48">
      <t>ゴ</t>
    </rPh>
    <rPh sb="49" eb="50">
      <t>キタ</t>
    </rPh>
    <rPh sb="50" eb="51">
      <t>イ</t>
    </rPh>
    <phoneticPr fontId="1"/>
  </si>
  <si>
    <r>
      <t xml:space="preserve">OPEN/ </t>
    </r>
    <r>
      <rPr>
        <sz val="9"/>
        <color rgb="FFFF0000"/>
        <rFont val="ＭＳ Ｐゴシック"/>
        <family val="3"/>
        <charset val="128"/>
      </rPr>
      <t>6/11 01:00～ 6/11 05:59</t>
    </r>
    <r>
      <rPr>
        <sz val="9"/>
        <rFont val="ＭＳ Ｐゴシック"/>
        <family val="3"/>
        <charset val="128"/>
      </rPr>
      <t xml:space="preserve">
白川村公式サイトのPDF参照　39番の土産物店前のポストに受付で配布する指定のハガキに通過時間を記入して投函、同じ時間をブルベカードに自分で記入
投函後　進路直進
http://www.shirakawa-go.gr.jp/othercontents/file/pdf/201704_Map_Ogimachi_J.pdf</t>
    </r>
    <rPh sb="29" eb="32">
      <t>シラカワムラ</t>
    </rPh>
    <rPh sb="32" eb="34">
      <t>コウシキ</t>
    </rPh>
    <rPh sb="41" eb="43">
      <t>サンショウ</t>
    </rPh>
    <rPh sb="46" eb="47">
      <t>バン</t>
    </rPh>
    <rPh sb="48" eb="51">
      <t>ミヤゲモノ</t>
    </rPh>
    <rPh sb="51" eb="52">
      <t>テン</t>
    </rPh>
    <rPh sb="52" eb="53">
      <t>マエ</t>
    </rPh>
    <rPh sb="58" eb="60">
      <t>ウケツケ</t>
    </rPh>
    <rPh sb="61" eb="63">
      <t>ハイフ</t>
    </rPh>
    <rPh sb="65" eb="67">
      <t>シテイ</t>
    </rPh>
    <rPh sb="72" eb="74">
      <t>ツウカ</t>
    </rPh>
    <rPh sb="74" eb="76">
      <t>ジカン</t>
    </rPh>
    <rPh sb="77" eb="79">
      <t>キニュウ</t>
    </rPh>
    <rPh sb="81" eb="83">
      <t>トウカン</t>
    </rPh>
    <rPh sb="84" eb="85">
      <t>オナ</t>
    </rPh>
    <rPh sb="86" eb="88">
      <t>ジカン</t>
    </rPh>
    <rPh sb="96" eb="98">
      <t>ジブン</t>
    </rPh>
    <rPh sb="99" eb="101">
      <t>キニュウ</t>
    </rPh>
    <rPh sb="102" eb="104">
      <t>トウカン</t>
    </rPh>
    <rPh sb="104" eb="105">
      <t>ゴ</t>
    </rPh>
    <rPh sb="106" eb="108">
      <t>シンロ</t>
    </rPh>
    <rPh sb="108" eb="110">
      <t>チョクシン</t>
    </rPh>
    <phoneticPr fontId="2"/>
  </si>
  <si>
    <r>
      <t xml:space="preserve">OPEN/ </t>
    </r>
    <r>
      <rPr>
        <sz val="9"/>
        <color rgb="FFFF0000"/>
        <rFont val="ＭＳ Ｐゴシック"/>
        <family val="3"/>
        <charset val="128"/>
      </rPr>
      <t>6/11 06:00</t>
    </r>
    <r>
      <rPr>
        <sz val="9"/>
        <rFont val="ＭＳ Ｐゴシック"/>
        <family val="3"/>
        <charset val="128"/>
      </rPr>
      <t>～13:08
レシート取得して通過時間を自分で記入。
チェック後　R156方向の信号を右折（北行）
※</t>
    </r>
    <r>
      <rPr>
        <sz val="9"/>
        <color rgb="FFFF0000"/>
        <rFont val="ＭＳ Ｐゴシック"/>
        <family val="3"/>
        <charset val="128"/>
      </rPr>
      <t>グロス22km/hで走行すると復路デイリーがオープンしていない(朝6時から)</t>
    </r>
    <r>
      <rPr>
        <sz val="9"/>
        <rFont val="ＭＳ Ｐゴシック"/>
        <family val="3"/>
        <charset val="128"/>
      </rPr>
      <t>ので、自信のあるものは申請すること。白川村投函用はがきを渡します</t>
    </r>
    <rPh sb="27" eb="29">
      <t>シュトク</t>
    </rPh>
    <rPh sb="31" eb="33">
      <t>ツウカ</t>
    </rPh>
    <rPh sb="33" eb="35">
      <t>ジカン</t>
    </rPh>
    <rPh sb="36" eb="38">
      <t>ジブン</t>
    </rPh>
    <rPh sb="39" eb="41">
      <t>キニュウ</t>
    </rPh>
    <rPh sb="47" eb="48">
      <t>ゴ</t>
    </rPh>
    <rPh sb="53" eb="55">
      <t>ホウコウ</t>
    </rPh>
    <rPh sb="56" eb="58">
      <t>シンゴウ</t>
    </rPh>
    <rPh sb="59" eb="61">
      <t>ウセツ</t>
    </rPh>
    <rPh sb="62" eb="63">
      <t>キタ</t>
    </rPh>
    <rPh sb="63" eb="64">
      <t>ユ</t>
    </rPh>
    <rPh sb="77" eb="79">
      <t>ソウコウ</t>
    </rPh>
    <rPh sb="99" eb="100">
      <t>アサ</t>
    </rPh>
    <rPh sb="101" eb="102">
      <t>ジ</t>
    </rPh>
    <rPh sb="108" eb="110">
      <t>ジシン</t>
    </rPh>
    <rPh sb="116" eb="118">
      <t>シンセイ</t>
    </rPh>
    <rPh sb="123" eb="126">
      <t>シラカワムラ</t>
    </rPh>
    <rPh sb="126" eb="129">
      <t>トウカンヨウ</t>
    </rPh>
    <rPh sb="133" eb="134">
      <t>ワタ</t>
    </rPh>
    <phoneticPr fontId="1"/>
  </si>
  <si>
    <r>
      <rPr>
        <b/>
        <sz val="9"/>
        <color rgb="FFFF0000"/>
        <rFont val="ＭＳ Ｐゴシック"/>
        <family val="3"/>
        <charset val="128"/>
      </rPr>
      <t>OPEN/ 03:08</t>
    </r>
    <r>
      <rPr>
        <b/>
        <sz val="9"/>
        <color theme="4" tint="-0.249977111117893"/>
        <rFont val="ＭＳ Ｐゴシック"/>
        <family val="3"/>
        <charset val="128"/>
      </rPr>
      <t xml:space="preserve">  CLOSE/ 18:00
</t>
    </r>
    <r>
      <rPr>
        <sz val="9"/>
        <rFont val="ＭＳ Ｐゴシック"/>
        <family val="3"/>
        <charset val="128"/>
      </rPr>
      <t>・コーヒーなり紅茶なりオーダーしてください（喫茶店の客になってください）
・メダルの購入か否かを記入（メダル代1000円）
・完走の署名
カード提出お願いします。</t>
    </r>
    <rPh sb="33" eb="35">
      <t>コウチャ</t>
    </rPh>
    <rPh sb="48" eb="51">
      <t>キッサテン</t>
    </rPh>
    <rPh sb="52" eb="53">
      <t>キャク</t>
    </rPh>
    <phoneticPr fontId="2"/>
  </si>
  <si>
    <t>PC6-α　佐藤民芸品店前ポスト</t>
    <rPh sb="6" eb="8">
      <t>サトウ</t>
    </rPh>
    <rPh sb="8" eb="11">
      <t>ミンゲイヒン</t>
    </rPh>
    <rPh sb="11" eb="12">
      <t>テン</t>
    </rPh>
    <rPh sb="12" eb="13">
      <t>マエ</t>
    </rPh>
    <phoneticPr fontId="2"/>
  </si>
  <si>
    <t>PC6-β　デイリーヤマザキ白川郷</t>
    <rPh sb="14" eb="17">
      <t>シラカワゴウ</t>
    </rPh>
    <phoneticPr fontId="2"/>
  </si>
  <si>
    <t>曲がった先の橋の向こうにトンネルが見えるか要確認</t>
    <rPh sb="0" eb="1">
      <t>マ</t>
    </rPh>
    <rPh sb="4" eb="5">
      <t>サキ</t>
    </rPh>
    <rPh sb="6" eb="7">
      <t>ハシ</t>
    </rPh>
    <rPh sb="8" eb="9">
      <t>ム</t>
    </rPh>
    <rPh sb="17" eb="18">
      <t>ミ</t>
    </rPh>
    <rPh sb="21" eb="22">
      <t>ヨウ</t>
    </rPh>
    <rPh sb="22" eb="24">
      <t>カクニン</t>
    </rPh>
    <phoneticPr fontId="2"/>
  </si>
  <si>
    <t>ト</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</si>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</sst>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15">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b/>
      <sz val="9"/>
      <color theme="4" tint="-0.249977111117893"/>
      <name val="ＭＳ Ｐゴシック"/>
      <family val="3"/>
      <charset val="128"/>
    </font>
    <font>
      <sz val="12"/>
      <name val="ＭＳ Ｐゴシック"/>
      <family val="3"/>
      <charset val="128"/>
    </font>
    <font>
      <sz val="18"/>
      <name val="ＭＳ Ｐゴシック"/>
      <family val="3"/>
      <charset val="128"/>
    </font>
    <font>
      <u/>
      <sz val="11"/>
      <color theme="10"/>
      <name val="ＭＳ Ｐゴシック"/>
      <family val="3"/>
      <charset val="128"/>
    </font>
    <font>
      <sz val="14"/>
      <name val="HGP行書体"/>
      <family val="4"/>
      <charset val="128"/>
    </font>
    <font>
      <sz val="14"/>
      <name val="HGP創英角ﾎﾟｯﾌﾟ体"/>
      <family val="3"/>
      <charset val="128"/>
    </font>
    <font>
      <sz val="12"/>
      <name val="HGP行書体"/>
      <family val="4"/>
      <charset val="128"/>
    </font>
    <font>
      <sz val="9"/>
      <color rgb="FFFF0000"/>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3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Border="1">
      <alignment vertical="center"/>
    </xf>
    <xf numFmtId="22" fontId="1" fillId="0" borderId="0" xfId="0" applyNumberFormat="1" applyFont="1" applyFill="1">
      <alignment vertical="center"/>
    </xf>
    <xf numFmtId="176" fontId="1" fillId="0" borderId="0" xfId="0" applyNumberFormat="1" applyFont="1" applyBorder="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4" xfId="0" applyFont="1" applyFill="1" applyBorder="1" applyAlignment="1">
      <alignment horizontal="right" vertical="center"/>
    </xf>
    <xf numFmtId="0" fontId="1" fillId="0" borderId="0"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1" fillId="0" borderId="0" xfId="0" applyFont="1" applyFill="1" applyAlignment="1">
      <alignment horizontal="right" vertical="center"/>
    </xf>
    <xf numFmtId="177" fontId="1" fillId="0" borderId="0" xfId="0" applyNumberFormat="1" applyFont="1" applyFill="1">
      <alignmen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1" fillId="0" borderId="14" xfId="0" applyFont="1" applyBorder="1">
      <alignment vertical="center"/>
    </xf>
    <xf numFmtId="0" fontId="4" fillId="2"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vertical="center"/>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0" xfId="0" applyFont="1">
      <alignment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1" fillId="0" borderId="0" xfId="0" applyFont="1">
      <alignmen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4" fillId="0" borderId="1" xfId="0" applyFont="1" applyFill="1" applyBorder="1" applyAlignment="1">
      <alignment horizontal="center"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8" fillId="0" borderId="23" xfId="0" applyFont="1" applyFill="1" applyBorder="1" applyAlignment="1">
      <alignment horizontal="center" vertical="center"/>
    </xf>
    <xf numFmtId="0" fontId="4" fillId="3" borderId="1" xfId="0" applyFont="1" applyFill="1" applyBorder="1">
      <alignment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176" fontId="3" fillId="3" borderId="1" xfId="0" applyNumberFormat="1" applyFont="1" applyFill="1" applyBorder="1" applyAlignment="1">
      <alignment horizontal="left" vertical="center"/>
    </xf>
    <xf numFmtId="0" fontId="4" fillId="3" borderId="2" xfId="0" applyFont="1" applyFill="1" applyBorder="1" applyAlignment="1">
      <alignment horizontal="right" vertical="center"/>
    </xf>
    <xf numFmtId="0" fontId="8" fillId="3" borderId="23" xfId="0" applyFont="1" applyFill="1" applyBorder="1" applyAlignment="1">
      <alignment horizontal="center" vertical="center"/>
    </xf>
    <xf numFmtId="0" fontId="4" fillId="3" borderId="18" xfId="0" applyFont="1" applyFill="1" applyBorder="1" applyAlignment="1">
      <alignment horizontal="center" vertical="center"/>
    </xf>
    <xf numFmtId="176" fontId="4" fillId="3" borderId="3" xfId="0" applyNumberFormat="1" applyFont="1" applyFill="1" applyBorder="1">
      <alignment vertical="center"/>
    </xf>
    <xf numFmtId="0" fontId="4" fillId="3" borderId="10" xfId="0" applyFont="1" applyFill="1" applyBorder="1">
      <alignment vertical="center"/>
    </xf>
    <xf numFmtId="0" fontId="4" fillId="3" borderId="10" xfId="0" applyFont="1" applyFill="1" applyBorder="1" applyAlignment="1">
      <alignment vertical="center" wrapText="1"/>
    </xf>
    <xf numFmtId="176" fontId="4" fillId="3" borderId="26" xfId="0" applyNumberFormat="1" applyFont="1" applyFill="1" applyBorder="1">
      <alignment vertical="center"/>
    </xf>
    <xf numFmtId="0" fontId="6" fillId="4" borderId="1"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lignmen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lignment vertical="center"/>
    </xf>
    <xf numFmtId="0" fontId="1" fillId="0" borderId="0" xfId="0" applyFont="1" applyFill="1" applyAlignment="1">
      <alignment horizontal="center" vertical="center"/>
    </xf>
    <xf numFmtId="0" fontId="4" fillId="0" borderId="0" xfId="0" applyFont="1" applyFill="1">
      <alignment vertical="center"/>
    </xf>
    <xf numFmtId="176" fontId="3" fillId="0" borderId="0" xfId="0" applyNumberFormat="1" applyFont="1" applyFill="1" applyAlignment="1">
      <alignment horizontal="left" vertical="center"/>
    </xf>
    <xf numFmtId="176" fontId="4" fillId="0" borderId="0" xfId="0" applyNumberFormat="1" applyFont="1" applyFill="1" applyAlignment="1">
      <alignment horizontal="righ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pplyFill="1" applyBorder="1" applyAlignment="1">
      <alignment vertical="center" wrapText="1"/>
    </xf>
    <xf numFmtId="176" fontId="1" fillId="0" borderId="0" xfId="0" applyNumberFormat="1" applyFont="1" applyFill="1" applyBorder="1">
      <alignment vertical="center"/>
    </xf>
    <xf numFmtId="0" fontId="4" fillId="5" borderId="2" xfId="0" applyFont="1" applyFill="1" applyBorder="1" applyAlignment="1">
      <alignment horizontal="right" vertical="center"/>
    </xf>
    <xf numFmtId="0" fontId="8" fillId="5" borderId="23"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xf>
    <xf numFmtId="0" fontId="4" fillId="5" borderId="1" xfId="0" applyFont="1" applyFill="1" applyBorder="1">
      <alignment vertical="center"/>
    </xf>
    <xf numFmtId="176" fontId="3" fillId="5" borderId="1" xfId="0" applyNumberFormat="1" applyFont="1" applyFill="1" applyBorder="1" applyAlignment="1">
      <alignment horizontal="left" vertical="center"/>
    </xf>
    <xf numFmtId="176" fontId="4" fillId="5" borderId="1" xfId="0" applyNumberFormat="1" applyFont="1" applyFill="1" applyBorder="1" applyAlignment="1">
      <alignment horizontal="right" vertical="center"/>
    </xf>
    <xf numFmtId="176" fontId="4" fillId="5" borderId="3" xfId="0" applyNumberFormat="1" applyFont="1" applyFill="1" applyBorder="1">
      <alignment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1833280</xdr:colOff>
      <xdr:row>82</xdr:row>
      <xdr:rowOff>29136</xdr:rowOff>
    </xdr:from>
    <xdr:to>
      <xdr:col>10</xdr:col>
      <xdr:colOff>3917574</xdr:colOff>
      <xdr:row>87</xdr:row>
      <xdr:rowOff>6724</xdr:rowOff>
    </xdr:to>
    <xdr:sp macro="" textlink="">
      <xdr:nvSpPr>
        <xdr:cNvPr id="23" name="正方形/長方形 22"/>
        <xdr:cNvSpPr/>
      </xdr:nvSpPr>
      <xdr:spPr>
        <a:xfrm>
          <a:off x="7940486" y="11403107"/>
          <a:ext cx="2084294" cy="761999"/>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3</xdr:col>
      <xdr:colOff>380999</xdr:colOff>
      <xdr:row>63</xdr:row>
      <xdr:rowOff>104778</xdr:rowOff>
    </xdr:from>
    <xdr:to>
      <xdr:col>3</xdr:col>
      <xdr:colOff>495298</xdr:colOff>
      <xdr:row>91</xdr:row>
      <xdr:rowOff>142875</xdr:rowOff>
    </xdr:to>
    <xdr:sp macro="" textlink="">
      <xdr:nvSpPr>
        <xdr:cNvPr id="5" name="正方形/長方形 4"/>
        <xdr:cNvSpPr/>
      </xdr:nvSpPr>
      <xdr:spPr>
        <a:xfrm rot="5400000">
          <a:off x="-657225" y="10296527"/>
          <a:ext cx="4419597" cy="114299"/>
        </a:xfrm>
        <a:prstGeom prst="rect">
          <a:avLst/>
        </a:prstGeom>
        <a:pattFill prst="ltHorz">
          <a:fgClr>
            <a:schemeClr val="dk1"/>
          </a:fgClr>
          <a:bgClr>
            <a:schemeClr val="bg1"/>
          </a:bgClr>
        </a:patt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257175</xdr:colOff>
      <xdr:row>68</xdr:row>
      <xdr:rowOff>57150</xdr:rowOff>
    </xdr:from>
    <xdr:to>
      <xdr:col>3</xdr:col>
      <xdr:colOff>666750</xdr:colOff>
      <xdr:row>79</xdr:row>
      <xdr:rowOff>114300</xdr:rowOff>
    </xdr:to>
    <xdr:sp macro="" textlink="">
      <xdr:nvSpPr>
        <xdr:cNvPr id="3" name="正方形/長方形 2"/>
        <xdr:cNvSpPr/>
      </xdr:nvSpPr>
      <xdr:spPr>
        <a:xfrm>
          <a:off x="1371600" y="8972550"/>
          <a:ext cx="409575" cy="1733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城端線</a:t>
          </a:r>
          <a:endParaRPr kumimoji="1" lang="en-US" altLang="ja-JP" sz="1100"/>
        </a:p>
        <a:p>
          <a:pPr algn="l"/>
          <a:endParaRPr kumimoji="1" lang="en-US" altLang="ja-JP" sz="1100"/>
        </a:p>
        <a:p>
          <a:pPr algn="l"/>
          <a:r>
            <a:rPr kumimoji="1" lang="ja-JP" altLang="en-US" sz="1100"/>
            <a:t>新高岡駅</a:t>
          </a:r>
        </a:p>
      </xdr:txBody>
    </xdr:sp>
    <xdr:clientData/>
  </xdr:twoCellAnchor>
  <xdr:twoCellAnchor>
    <xdr:from>
      <xdr:col>0</xdr:col>
      <xdr:colOff>276224</xdr:colOff>
      <xdr:row>66</xdr:row>
      <xdr:rowOff>9525</xdr:rowOff>
    </xdr:from>
    <xdr:to>
      <xdr:col>11</xdr:col>
      <xdr:colOff>380999</xdr:colOff>
      <xdr:row>66</xdr:row>
      <xdr:rowOff>114300</xdr:rowOff>
    </xdr:to>
    <xdr:sp macro="" textlink="">
      <xdr:nvSpPr>
        <xdr:cNvPr id="4" name="正方形/長方形 3"/>
        <xdr:cNvSpPr/>
      </xdr:nvSpPr>
      <xdr:spPr>
        <a:xfrm>
          <a:off x="276224" y="8620125"/>
          <a:ext cx="10163175" cy="104775"/>
        </a:xfrm>
        <a:prstGeom prst="rect">
          <a:avLst/>
        </a:prstGeom>
        <a:pattFill prst="dkVert">
          <a:fgClr>
            <a:schemeClr val="dk1"/>
          </a:fgClr>
          <a:bgClr>
            <a:schemeClr val="bg1"/>
          </a:bgClr>
        </a:patt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1009650</xdr:colOff>
      <xdr:row>65</xdr:row>
      <xdr:rowOff>9525</xdr:rowOff>
    </xdr:from>
    <xdr:to>
      <xdr:col>6</xdr:col>
      <xdr:colOff>1200150</xdr:colOff>
      <xdr:row>67</xdr:row>
      <xdr:rowOff>104775</xdr:rowOff>
    </xdr:to>
    <xdr:sp macro="" textlink="">
      <xdr:nvSpPr>
        <xdr:cNvPr id="2" name="正方形/長方形 1"/>
        <xdr:cNvSpPr/>
      </xdr:nvSpPr>
      <xdr:spPr>
        <a:xfrm>
          <a:off x="2124075" y="8467725"/>
          <a:ext cx="302895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北陸新幹線　新高岡駅</a:t>
          </a:r>
        </a:p>
      </xdr:txBody>
    </xdr:sp>
    <xdr:clientData/>
  </xdr:twoCellAnchor>
  <xdr:twoCellAnchor>
    <xdr:from>
      <xdr:col>3</xdr:col>
      <xdr:colOff>1314450</xdr:colOff>
      <xdr:row>79</xdr:row>
      <xdr:rowOff>76200</xdr:rowOff>
    </xdr:from>
    <xdr:to>
      <xdr:col>4</xdr:col>
      <xdr:colOff>180975</xdr:colOff>
      <xdr:row>82</xdr:row>
      <xdr:rowOff>19050</xdr:rowOff>
    </xdr:to>
    <xdr:sp macro="" textlink="">
      <xdr:nvSpPr>
        <xdr:cNvPr id="6" name="正方形/長方形 5"/>
        <xdr:cNvSpPr/>
      </xdr:nvSpPr>
      <xdr:spPr>
        <a:xfrm>
          <a:off x="2428875" y="10668000"/>
          <a:ext cx="1009650" cy="40005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kumimoji="1" lang="ja-JP" altLang="en-US" sz="1100"/>
            <a:t>東横イン</a:t>
          </a:r>
        </a:p>
      </xdr:txBody>
    </xdr:sp>
    <xdr:clientData/>
  </xdr:twoCellAnchor>
  <xdr:twoCellAnchor>
    <xdr:from>
      <xdr:col>3</xdr:col>
      <xdr:colOff>1095375</xdr:colOff>
      <xdr:row>69</xdr:row>
      <xdr:rowOff>47625</xdr:rowOff>
    </xdr:from>
    <xdr:to>
      <xdr:col>6</xdr:col>
      <xdr:colOff>1181100</xdr:colOff>
      <xdr:row>78</xdr:row>
      <xdr:rowOff>9525</xdr:rowOff>
    </xdr:to>
    <xdr:sp macro="" textlink="">
      <xdr:nvSpPr>
        <xdr:cNvPr id="8" name="角丸四角形 7"/>
        <xdr:cNvSpPr/>
      </xdr:nvSpPr>
      <xdr:spPr>
        <a:xfrm>
          <a:off x="2209800" y="9115425"/>
          <a:ext cx="2924175" cy="13335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1247776</xdr:colOff>
      <xdr:row>70</xdr:row>
      <xdr:rowOff>47625</xdr:rowOff>
    </xdr:from>
    <xdr:to>
      <xdr:col>6</xdr:col>
      <xdr:colOff>1019176</xdr:colOff>
      <xdr:row>77</xdr:row>
      <xdr:rowOff>28575</xdr:rowOff>
    </xdr:to>
    <xdr:sp macro="" textlink="">
      <xdr:nvSpPr>
        <xdr:cNvPr id="9" name="角丸四角形 8"/>
        <xdr:cNvSpPr/>
      </xdr:nvSpPr>
      <xdr:spPr>
        <a:xfrm>
          <a:off x="2362201" y="9267825"/>
          <a:ext cx="2609850" cy="10477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駅前ロータリー</a:t>
          </a:r>
        </a:p>
      </xdr:txBody>
    </xdr:sp>
    <xdr:clientData/>
  </xdr:twoCellAnchor>
  <xdr:twoCellAnchor>
    <xdr:from>
      <xdr:col>10</xdr:col>
      <xdr:colOff>190500</xdr:colOff>
      <xdr:row>71</xdr:row>
      <xdr:rowOff>142875</xdr:rowOff>
    </xdr:from>
    <xdr:to>
      <xdr:col>10</xdr:col>
      <xdr:colOff>1190625</xdr:colOff>
      <xdr:row>77</xdr:row>
      <xdr:rowOff>66674</xdr:rowOff>
    </xdr:to>
    <xdr:sp macro="" textlink="">
      <xdr:nvSpPr>
        <xdr:cNvPr id="10" name="正方形/長方形 9"/>
        <xdr:cNvSpPr/>
      </xdr:nvSpPr>
      <xdr:spPr>
        <a:xfrm>
          <a:off x="6296025" y="9515475"/>
          <a:ext cx="1000125" cy="8381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kumimoji="1" lang="ja-JP" altLang="en-US" sz="1100"/>
            <a:t>ネマルカフェ</a:t>
          </a:r>
          <a:endParaRPr kumimoji="1" lang="en-US" altLang="ja-JP" sz="1100"/>
        </a:p>
        <a:p>
          <a:pPr algn="ctr"/>
          <a:r>
            <a:rPr kumimoji="1" lang="ja-JP" altLang="en-US" sz="1100"/>
            <a:t>新高岡</a:t>
          </a:r>
        </a:p>
      </xdr:txBody>
    </xdr:sp>
    <xdr:clientData/>
  </xdr:twoCellAnchor>
  <xdr:twoCellAnchor>
    <xdr:from>
      <xdr:col>7</xdr:col>
      <xdr:colOff>104775</xdr:colOff>
      <xdr:row>71</xdr:row>
      <xdr:rowOff>123264</xdr:rowOff>
    </xdr:from>
    <xdr:to>
      <xdr:col>8</xdr:col>
      <xdr:colOff>438150</xdr:colOff>
      <xdr:row>82</xdr:row>
      <xdr:rowOff>95249</xdr:rowOff>
    </xdr:to>
    <xdr:sp macro="" textlink="">
      <xdr:nvSpPr>
        <xdr:cNvPr id="11" name="正方形/長方形 10"/>
        <xdr:cNvSpPr/>
      </xdr:nvSpPr>
      <xdr:spPr>
        <a:xfrm>
          <a:off x="5270687" y="9536205"/>
          <a:ext cx="781610" cy="169769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a:t>芝生</a:t>
          </a:r>
          <a:endParaRPr kumimoji="1" lang="en-US" altLang="ja-JP" sz="1100"/>
        </a:p>
        <a:p>
          <a:pPr algn="ctr"/>
          <a:r>
            <a:rPr kumimoji="1" lang="ja-JP" altLang="en-US" sz="1100"/>
            <a:t>広場</a:t>
          </a:r>
        </a:p>
      </xdr:txBody>
    </xdr:sp>
    <xdr:clientData/>
  </xdr:twoCellAnchor>
  <xdr:twoCellAnchor>
    <xdr:from>
      <xdr:col>10</xdr:col>
      <xdr:colOff>11206</xdr:colOff>
      <xdr:row>69</xdr:row>
      <xdr:rowOff>100854</xdr:rowOff>
    </xdr:from>
    <xdr:to>
      <xdr:col>10</xdr:col>
      <xdr:colOff>1400735</xdr:colOff>
      <xdr:row>71</xdr:row>
      <xdr:rowOff>78441</xdr:rowOff>
    </xdr:to>
    <xdr:sp macro="" textlink="">
      <xdr:nvSpPr>
        <xdr:cNvPr id="12" name="正方形/長方形 11"/>
        <xdr:cNvSpPr/>
      </xdr:nvSpPr>
      <xdr:spPr>
        <a:xfrm>
          <a:off x="6118412" y="9200030"/>
          <a:ext cx="1389529" cy="291352"/>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ctr"/>
          <a:r>
            <a:rPr kumimoji="1" lang="ja-JP" altLang="en-US" sz="1400"/>
            <a:t>駐輪スペース</a:t>
          </a:r>
        </a:p>
      </xdr:txBody>
    </xdr:sp>
    <xdr:clientData/>
  </xdr:twoCellAnchor>
  <xdr:twoCellAnchor>
    <xdr:from>
      <xdr:col>3</xdr:col>
      <xdr:colOff>1220881</xdr:colOff>
      <xdr:row>88</xdr:row>
      <xdr:rowOff>90766</xdr:rowOff>
    </xdr:from>
    <xdr:to>
      <xdr:col>11</xdr:col>
      <xdr:colOff>481853</xdr:colOff>
      <xdr:row>89</xdr:row>
      <xdr:rowOff>123264</xdr:rowOff>
    </xdr:to>
    <xdr:sp macro="" textlink="">
      <xdr:nvSpPr>
        <xdr:cNvPr id="18" name="正方形/長方形 17"/>
        <xdr:cNvSpPr/>
      </xdr:nvSpPr>
      <xdr:spPr>
        <a:xfrm>
          <a:off x="2330263" y="12406031"/>
          <a:ext cx="8214472" cy="1893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1423148</xdr:colOff>
      <xdr:row>63</xdr:row>
      <xdr:rowOff>56029</xdr:rowOff>
    </xdr:from>
    <xdr:to>
      <xdr:col>10</xdr:col>
      <xdr:colOff>1636060</xdr:colOff>
      <xdr:row>100</xdr:row>
      <xdr:rowOff>22412</xdr:rowOff>
    </xdr:to>
    <xdr:sp macro="" textlink="">
      <xdr:nvSpPr>
        <xdr:cNvPr id="19" name="正方形/長方形 18"/>
        <xdr:cNvSpPr/>
      </xdr:nvSpPr>
      <xdr:spPr>
        <a:xfrm>
          <a:off x="7530354" y="8101853"/>
          <a:ext cx="212912" cy="611841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1636059</xdr:colOff>
      <xdr:row>78</xdr:row>
      <xdr:rowOff>134470</xdr:rowOff>
    </xdr:from>
    <xdr:to>
      <xdr:col>11</xdr:col>
      <xdr:colOff>481853</xdr:colOff>
      <xdr:row>80</xdr:row>
      <xdr:rowOff>11206</xdr:rowOff>
    </xdr:to>
    <xdr:sp macro="" textlink="">
      <xdr:nvSpPr>
        <xdr:cNvPr id="20" name="正方形/長方形 19"/>
        <xdr:cNvSpPr/>
      </xdr:nvSpPr>
      <xdr:spPr>
        <a:xfrm>
          <a:off x="7743265" y="11519646"/>
          <a:ext cx="2801470" cy="1905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1815352</xdr:colOff>
      <xdr:row>72</xdr:row>
      <xdr:rowOff>33618</xdr:rowOff>
    </xdr:from>
    <xdr:to>
      <xdr:col>10</xdr:col>
      <xdr:colOff>3899646</xdr:colOff>
      <xdr:row>77</xdr:row>
      <xdr:rowOff>11207</xdr:rowOff>
    </xdr:to>
    <xdr:sp macro="" textlink="">
      <xdr:nvSpPr>
        <xdr:cNvPr id="22" name="正方形/長方形 21"/>
        <xdr:cNvSpPr/>
      </xdr:nvSpPr>
      <xdr:spPr>
        <a:xfrm>
          <a:off x="7922558" y="9603442"/>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3</xdr:col>
      <xdr:colOff>1445559</xdr:colOff>
      <xdr:row>68</xdr:row>
      <xdr:rowOff>11208</xdr:rowOff>
    </xdr:from>
    <xdr:to>
      <xdr:col>6</xdr:col>
      <xdr:colOff>694764</xdr:colOff>
      <xdr:row>68</xdr:row>
      <xdr:rowOff>313766</xdr:rowOff>
    </xdr:to>
    <xdr:sp macro="" textlink="">
      <xdr:nvSpPr>
        <xdr:cNvPr id="26" name="正方形/長方形 25"/>
        <xdr:cNvSpPr/>
      </xdr:nvSpPr>
      <xdr:spPr>
        <a:xfrm>
          <a:off x="2554941" y="8953502"/>
          <a:ext cx="2084294" cy="302558"/>
        </a:xfrm>
        <a:prstGeom prst="rect">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ctr"/>
          <a:r>
            <a:rPr kumimoji="1" lang="ja-JP" altLang="en-US" sz="1100"/>
            <a:t>スタート受付</a:t>
          </a:r>
        </a:p>
      </xdr:txBody>
    </xdr:sp>
    <xdr:clientData/>
  </xdr:twoCellAnchor>
  <xdr:twoCellAnchor>
    <xdr:from>
      <xdr:col>6</xdr:col>
      <xdr:colOff>268941</xdr:colOff>
      <xdr:row>77</xdr:row>
      <xdr:rowOff>123265</xdr:rowOff>
    </xdr:from>
    <xdr:to>
      <xdr:col>11</xdr:col>
      <xdr:colOff>504266</xdr:colOff>
      <xdr:row>117</xdr:row>
      <xdr:rowOff>89647</xdr:rowOff>
    </xdr:to>
    <xdr:sp macro="" textlink="">
      <xdr:nvSpPr>
        <xdr:cNvPr id="28" name="フリーフォーム 27"/>
        <xdr:cNvSpPr/>
      </xdr:nvSpPr>
      <xdr:spPr>
        <a:xfrm>
          <a:off x="4213412" y="11351559"/>
          <a:ext cx="6353736" cy="6387353"/>
        </a:xfrm>
        <a:custGeom>
          <a:avLst/>
          <a:gdLst>
            <a:gd name="connsiteX0" fmla="*/ 0 w 6645088"/>
            <a:gd name="connsiteY0" fmla="*/ 0 h 5161528"/>
            <a:gd name="connsiteX1" fmla="*/ 324970 w 6645088"/>
            <a:gd name="connsiteY1" fmla="*/ 1972235 h 5161528"/>
            <a:gd name="connsiteX2" fmla="*/ 1400735 w 6645088"/>
            <a:gd name="connsiteY2" fmla="*/ 3025588 h 5161528"/>
            <a:gd name="connsiteX3" fmla="*/ 3664323 w 6645088"/>
            <a:gd name="connsiteY3" fmla="*/ 3675529 h 5161528"/>
            <a:gd name="connsiteX4" fmla="*/ 5961529 w 6645088"/>
            <a:gd name="connsiteY4" fmla="*/ 4000500 h 5161528"/>
            <a:gd name="connsiteX5" fmla="*/ 6398559 w 6645088"/>
            <a:gd name="connsiteY5" fmla="*/ 5154705 h 5161528"/>
            <a:gd name="connsiteX6" fmla="*/ 6645088 w 6645088"/>
            <a:gd name="connsiteY6" fmla="*/ 3406588 h 5161528"/>
            <a:gd name="connsiteX0" fmla="*/ 0 w 6645088"/>
            <a:gd name="connsiteY0" fmla="*/ 0 h 5160832"/>
            <a:gd name="connsiteX1" fmla="*/ 324970 w 6645088"/>
            <a:gd name="connsiteY1" fmla="*/ 1972235 h 5160832"/>
            <a:gd name="connsiteX2" fmla="*/ 1400735 w 6645088"/>
            <a:gd name="connsiteY2" fmla="*/ 3025588 h 5160832"/>
            <a:gd name="connsiteX3" fmla="*/ 3664323 w 6645088"/>
            <a:gd name="connsiteY3" fmla="*/ 3675529 h 5160832"/>
            <a:gd name="connsiteX4" fmla="*/ 5961529 w 6645088"/>
            <a:gd name="connsiteY4" fmla="*/ 4000500 h 5160832"/>
            <a:gd name="connsiteX5" fmla="*/ 6398559 w 6645088"/>
            <a:gd name="connsiteY5" fmla="*/ 5154705 h 5160832"/>
            <a:gd name="connsiteX6" fmla="*/ 6600264 w 6645088"/>
            <a:gd name="connsiteY6" fmla="*/ 3440205 h 5160832"/>
            <a:gd name="connsiteX7" fmla="*/ 6645088 w 6645088"/>
            <a:gd name="connsiteY7" fmla="*/ 3406588 h 5160832"/>
            <a:gd name="connsiteX0" fmla="*/ 0 w 6600264"/>
            <a:gd name="connsiteY0" fmla="*/ 0 h 5160832"/>
            <a:gd name="connsiteX1" fmla="*/ 324970 w 6600264"/>
            <a:gd name="connsiteY1" fmla="*/ 1972235 h 5160832"/>
            <a:gd name="connsiteX2" fmla="*/ 1400735 w 6600264"/>
            <a:gd name="connsiteY2" fmla="*/ 3025588 h 5160832"/>
            <a:gd name="connsiteX3" fmla="*/ 3664323 w 6600264"/>
            <a:gd name="connsiteY3" fmla="*/ 3675529 h 5160832"/>
            <a:gd name="connsiteX4" fmla="*/ 5961529 w 6600264"/>
            <a:gd name="connsiteY4" fmla="*/ 4000500 h 5160832"/>
            <a:gd name="connsiteX5" fmla="*/ 6398559 w 6600264"/>
            <a:gd name="connsiteY5" fmla="*/ 5154705 h 5160832"/>
            <a:gd name="connsiteX6" fmla="*/ 6600264 w 6600264"/>
            <a:gd name="connsiteY6" fmla="*/ 3440205 h 5160832"/>
            <a:gd name="connsiteX0" fmla="*/ 0 w 6398559"/>
            <a:gd name="connsiteY0" fmla="*/ 0 h 5160832"/>
            <a:gd name="connsiteX1" fmla="*/ 324970 w 6398559"/>
            <a:gd name="connsiteY1" fmla="*/ 1972235 h 5160832"/>
            <a:gd name="connsiteX2" fmla="*/ 1400735 w 6398559"/>
            <a:gd name="connsiteY2" fmla="*/ 3025588 h 5160832"/>
            <a:gd name="connsiteX3" fmla="*/ 3664323 w 6398559"/>
            <a:gd name="connsiteY3" fmla="*/ 3675529 h 5160832"/>
            <a:gd name="connsiteX4" fmla="*/ 5961529 w 6398559"/>
            <a:gd name="connsiteY4" fmla="*/ 4000500 h 5160832"/>
            <a:gd name="connsiteX5" fmla="*/ 6398559 w 6398559"/>
            <a:gd name="connsiteY5" fmla="*/ 5154705 h 5160832"/>
            <a:gd name="connsiteX0" fmla="*/ 0 w 6398559"/>
            <a:gd name="connsiteY0" fmla="*/ 0 h 5154705"/>
            <a:gd name="connsiteX1" fmla="*/ 324970 w 6398559"/>
            <a:gd name="connsiteY1" fmla="*/ 1972235 h 5154705"/>
            <a:gd name="connsiteX2" fmla="*/ 1400735 w 6398559"/>
            <a:gd name="connsiteY2" fmla="*/ 3025588 h 5154705"/>
            <a:gd name="connsiteX3" fmla="*/ 3664323 w 6398559"/>
            <a:gd name="connsiteY3" fmla="*/ 3675529 h 5154705"/>
            <a:gd name="connsiteX4" fmla="*/ 5961529 w 6398559"/>
            <a:gd name="connsiteY4" fmla="*/ 4000500 h 5154705"/>
            <a:gd name="connsiteX5" fmla="*/ 6297707 w 6398559"/>
            <a:gd name="connsiteY5" fmla="*/ 4616823 h 5154705"/>
            <a:gd name="connsiteX6" fmla="*/ 6398559 w 6398559"/>
            <a:gd name="connsiteY6" fmla="*/ 5154705 h 5154705"/>
            <a:gd name="connsiteX0" fmla="*/ 0 w 6454589"/>
            <a:gd name="connsiteY0" fmla="*/ 0 h 6241676"/>
            <a:gd name="connsiteX1" fmla="*/ 324970 w 6454589"/>
            <a:gd name="connsiteY1" fmla="*/ 1972235 h 6241676"/>
            <a:gd name="connsiteX2" fmla="*/ 1400735 w 6454589"/>
            <a:gd name="connsiteY2" fmla="*/ 3025588 h 6241676"/>
            <a:gd name="connsiteX3" fmla="*/ 3664323 w 6454589"/>
            <a:gd name="connsiteY3" fmla="*/ 3675529 h 6241676"/>
            <a:gd name="connsiteX4" fmla="*/ 5961529 w 6454589"/>
            <a:gd name="connsiteY4" fmla="*/ 4000500 h 6241676"/>
            <a:gd name="connsiteX5" fmla="*/ 6297707 w 6454589"/>
            <a:gd name="connsiteY5" fmla="*/ 4616823 h 6241676"/>
            <a:gd name="connsiteX6" fmla="*/ 6454589 w 6454589"/>
            <a:gd name="connsiteY6" fmla="*/ 6241676 h 6241676"/>
            <a:gd name="connsiteX0" fmla="*/ 0 w 6454589"/>
            <a:gd name="connsiteY0" fmla="*/ 0 h 6241676"/>
            <a:gd name="connsiteX1" fmla="*/ 324970 w 6454589"/>
            <a:gd name="connsiteY1" fmla="*/ 1972235 h 6241676"/>
            <a:gd name="connsiteX2" fmla="*/ 1400735 w 6454589"/>
            <a:gd name="connsiteY2" fmla="*/ 3025588 h 6241676"/>
            <a:gd name="connsiteX3" fmla="*/ 3664323 w 6454589"/>
            <a:gd name="connsiteY3" fmla="*/ 3675529 h 6241676"/>
            <a:gd name="connsiteX4" fmla="*/ 5961529 w 6454589"/>
            <a:gd name="connsiteY4" fmla="*/ 4000500 h 6241676"/>
            <a:gd name="connsiteX5" fmla="*/ 6409766 w 6454589"/>
            <a:gd name="connsiteY5" fmla="*/ 5087470 h 6241676"/>
            <a:gd name="connsiteX6" fmla="*/ 6454589 w 6454589"/>
            <a:gd name="connsiteY6" fmla="*/ 6241676 h 62416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454589" h="6241676">
              <a:moveTo>
                <a:pt x="0" y="0"/>
              </a:moveTo>
              <a:cubicBezTo>
                <a:pt x="45757" y="733985"/>
                <a:pt x="91514" y="1467970"/>
                <a:pt x="324970" y="1972235"/>
              </a:cubicBezTo>
              <a:cubicBezTo>
                <a:pt x="558426" y="2476500"/>
                <a:pt x="844176" y="2741706"/>
                <a:pt x="1400735" y="3025588"/>
              </a:cubicBezTo>
              <a:cubicBezTo>
                <a:pt x="1957294" y="3309470"/>
                <a:pt x="2904191" y="3513044"/>
                <a:pt x="3664323" y="3675529"/>
              </a:cubicBezTo>
              <a:cubicBezTo>
                <a:pt x="4424455" y="3838014"/>
                <a:pt x="5503955" y="3765177"/>
                <a:pt x="5961529" y="4000500"/>
              </a:cubicBezTo>
              <a:cubicBezTo>
                <a:pt x="6419103" y="4235824"/>
                <a:pt x="6336928" y="4895103"/>
                <a:pt x="6409766" y="5087470"/>
              </a:cubicBezTo>
              <a:cubicBezTo>
                <a:pt x="6482604" y="5279837"/>
                <a:pt x="6437780" y="6152029"/>
                <a:pt x="6454589" y="6241676"/>
              </a:cubicBezTo>
            </a:path>
          </a:pathLst>
        </a:custGeom>
        <a:noFill/>
        <a:ln w="889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112059</xdr:colOff>
      <xdr:row>103</xdr:row>
      <xdr:rowOff>11206</xdr:rowOff>
    </xdr:from>
    <xdr:to>
      <xdr:col>11</xdr:col>
      <xdr:colOff>336176</xdr:colOff>
      <xdr:row>104</xdr:row>
      <xdr:rowOff>78441</xdr:rowOff>
    </xdr:to>
    <xdr:sp macro="" textlink="">
      <xdr:nvSpPr>
        <xdr:cNvPr id="29" name="円/楕円 28"/>
        <xdr:cNvSpPr/>
      </xdr:nvSpPr>
      <xdr:spPr>
        <a:xfrm>
          <a:off x="10174941" y="15464118"/>
          <a:ext cx="224117" cy="224117"/>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33617</xdr:colOff>
      <xdr:row>106</xdr:row>
      <xdr:rowOff>0</xdr:rowOff>
    </xdr:from>
    <xdr:to>
      <xdr:col>11</xdr:col>
      <xdr:colOff>134470</xdr:colOff>
      <xdr:row>116</xdr:row>
      <xdr:rowOff>56029</xdr:rowOff>
    </xdr:to>
    <xdr:sp macro="" textlink="">
      <xdr:nvSpPr>
        <xdr:cNvPr id="30" name="正方形/長方形 29"/>
        <xdr:cNvSpPr/>
      </xdr:nvSpPr>
      <xdr:spPr>
        <a:xfrm>
          <a:off x="6107205" y="15139147"/>
          <a:ext cx="4090147" cy="1624853"/>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高岡スポーツコア</a:t>
          </a:r>
        </a:p>
      </xdr:txBody>
    </xdr:sp>
    <xdr:clientData/>
  </xdr:twoCellAnchor>
  <xdr:twoCellAnchor>
    <xdr:from>
      <xdr:col>10</xdr:col>
      <xdr:colOff>2543734</xdr:colOff>
      <xdr:row>106</xdr:row>
      <xdr:rowOff>100853</xdr:rowOff>
    </xdr:from>
    <xdr:to>
      <xdr:col>11</xdr:col>
      <xdr:colOff>33617</xdr:colOff>
      <xdr:row>110</xdr:row>
      <xdr:rowOff>44824</xdr:rowOff>
    </xdr:to>
    <xdr:sp macro="" textlink="">
      <xdr:nvSpPr>
        <xdr:cNvPr id="31" name="正方形/長方形 30"/>
        <xdr:cNvSpPr/>
      </xdr:nvSpPr>
      <xdr:spPr>
        <a:xfrm>
          <a:off x="8650940" y="15240000"/>
          <a:ext cx="1445559" cy="5715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a:t>駐車場</a:t>
          </a:r>
        </a:p>
      </xdr:txBody>
    </xdr:sp>
    <xdr:clientData/>
  </xdr:twoCellAnchor>
  <xdr:twoCellAnchor>
    <xdr:from>
      <xdr:col>10</xdr:col>
      <xdr:colOff>3025587</xdr:colOff>
      <xdr:row>99</xdr:row>
      <xdr:rowOff>56029</xdr:rowOff>
    </xdr:from>
    <xdr:to>
      <xdr:col>12</xdr:col>
      <xdr:colOff>11205</xdr:colOff>
      <xdr:row>101</xdr:row>
      <xdr:rowOff>100853</xdr:rowOff>
    </xdr:to>
    <xdr:sp macro="" textlink="">
      <xdr:nvSpPr>
        <xdr:cNvPr id="32" name="角丸四角形 31"/>
        <xdr:cNvSpPr/>
      </xdr:nvSpPr>
      <xdr:spPr>
        <a:xfrm>
          <a:off x="9132793" y="14097000"/>
          <a:ext cx="1490383" cy="35858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スポーツコア（北）</a:t>
          </a:r>
        </a:p>
      </xdr:txBody>
    </xdr:sp>
    <xdr:clientData/>
  </xdr:twoCellAnchor>
  <xdr:twoCellAnchor>
    <xdr:from>
      <xdr:col>3</xdr:col>
      <xdr:colOff>941294</xdr:colOff>
      <xdr:row>83</xdr:row>
      <xdr:rowOff>33618</xdr:rowOff>
    </xdr:from>
    <xdr:to>
      <xdr:col>6</xdr:col>
      <xdr:colOff>190499</xdr:colOff>
      <xdr:row>88</xdr:row>
      <xdr:rowOff>11206</xdr:rowOff>
    </xdr:to>
    <xdr:sp macro="" textlink="">
      <xdr:nvSpPr>
        <xdr:cNvPr id="36" name="正方形/長方形 35"/>
        <xdr:cNvSpPr/>
      </xdr:nvSpPr>
      <xdr:spPr>
        <a:xfrm>
          <a:off x="2050676" y="12203206"/>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3</xdr:col>
      <xdr:colOff>918883</xdr:colOff>
      <xdr:row>90</xdr:row>
      <xdr:rowOff>78441</xdr:rowOff>
    </xdr:from>
    <xdr:to>
      <xdr:col>6</xdr:col>
      <xdr:colOff>168088</xdr:colOff>
      <xdr:row>95</xdr:row>
      <xdr:rowOff>56030</xdr:rowOff>
    </xdr:to>
    <xdr:sp macro="" textlink="">
      <xdr:nvSpPr>
        <xdr:cNvPr id="37" name="正方形/長方形 36"/>
        <xdr:cNvSpPr/>
      </xdr:nvSpPr>
      <xdr:spPr>
        <a:xfrm>
          <a:off x="2028265" y="13346206"/>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7</xdr:col>
      <xdr:colOff>123264</xdr:colOff>
      <xdr:row>90</xdr:row>
      <xdr:rowOff>89647</xdr:rowOff>
    </xdr:from>
    <xdr:to>
      <xdr:col>10</xdr:col>
      <xdr:colOff>1266264</xdr:colOff>
      <xdr:row>95</xdr:row>
      <xdr:rowOff>67236</xdr:rowOff>
    </xdr:to>
    <xdr:sp macro="" textlink="">
      <xdr:nvSpPr>
        <xdr:cNvPr id="38" name="正方形/長方形 37"/>
        <xdr:cNvSpPr/>
      </xdr:nvSpPr>
      <xdr:spPr>
        <a:xfrm>
          <a:off x="5289176" y="13357412"/>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6</xdr:col>
      <xdr:colOff>571500</xdr:colOff>
      <xdr:row>78</xdr:row>
      <xdr:rowOff>22414</xdr:rowOff>
    </xdr:from>
    <xdr:to>
      <xdr:col>6</xdr:col>
      <xdr:colOff>784411</xdr:colOff>
      <xdr:row>96</xdr:row>
      <xdr:rowOff>156883</xdr:rowOff>
    </xdr:to>
    <xdr:sp macro="" textlink="">
      <xdr:nvSpPr>
        <xdr:cNvPr id="39" name="正方形/長方形 38"/>
        <xdr:cNvSpPr/>
      </xdr:nvSpPr>
      <xdr:spPr>
        <a:xfrm>
          <a:off x="4515971" y="11407590"/>
          <a:ext cx="212911" cy="295835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1938618</xdr:colOff>
      <xdr:row>89</xdr:row>
      <xdr:rowOff>56030</xdr:rowOff>
    </xdr:from>
    <xdr:to>
      <xdr:col>11</xdr:col>
      <xdr:colOff>302559</xdr:colOff>
      <xdr:row>97</xdr:row>
      <xdr:rowOff>56028</xdr:rowOff>
    </xdr:to>
    <xdr:sp macro="" textlink="">
      <xdr:nvSpPr>
        <xdr:cNvPr id="40" name="円形吹き出し 39"/>
        <xdr:cNvSpPr/>
      </xdr:nvSpPr>
      <xdr:spPr>
        <a:xfrm>
          <a:off x="8045824" y="13166912"/>
          <a:ext cx="2319617" cy="1322292"/>
        </a:xfrm>
        <a:prstGeom prst="wedgeEllipseCallout">
          <a:avLst>
            <a:gd name="adj1" fmla="val -26648"/>
            <a:gd name="adj2" fmla="val -91113"/>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0</xdr:col>
      <xdr:colOff>67235</xdr:colOff>
      <xdr:row>87</xdr:row>
      <xdr:rowOff>33617</xdr:rowOff>
    </xdr:from>
    <xdr:to>
      <xdr:col>3</xdr:col>
      <xdr:colOff>1277470</xdr:colOff>
      <xdr:row>95</xdr:row>
      <xdr:rowOff>100851</xdr:rowOff>
    </xdr:to>
    <xdr:sp macro="" textlink="">
      <xdr:nvSpPr>
        <xdr:cNvPr id="42" name="円形吹き出し 41"/>
        <xdr:cNvSpPr/>
      </xdr:nvSpPr>
      <xdr:spPr>
        <a:xfrm>
          <a:off x="67235" y="12830735"/>
          <a:ext cx="2319617" cy="1322292"/>
        </a:xfrm>
        <a:prstGeom prst="wedgeEllipseCallout">
          <a:avLst>
            <a:gd name="adj1" fmla="val 43883"/>
            <a:gd name="adj2" fmla="val -80096"/>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0</xdr:col>
      <xdr:colOff>73959</xdr:colOff>
      <xdr:row>87</xdr:row>
      <xdr:rowOff>40340</xdr:rowOff>
    </xdr:from>
    <xdr:to>
      <xdr:col>3</xdr:col>
      <xdr:colOff>1485900</xdr:colOff>
      <xdr:row>95</xdr:row>
      <xdr:rowOff>114299</xdr:rowOff>
    </xdr:to>
    <xdr:sp macro="" textlink="">
      <xdr:nvSpPr>
        <xdr:cNvPr id="43" name="円形吹き出し 42"/>
        <xdr:cNvSpPr/>
      </xdr:nvSpPr>
      <xdr:spPr>
        <a:xfrm>
          <a:off x="73959" y="12737165"/>
          <a:ext cx="2526366" cy="1293159"/>
        </a:xfrm>
        <a:prstGeom prst="wedgeEllipseCallout">
          <a:avLst>
            <a:gd name="adj1" fmla="val 58376"/>
            <a:gd name="adj2" fmla="val 13124"/>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10</xdr:col>
      <xdr:colOff>1896035</xdr:colOff>
      <xdr:row>89</xdr:row>
      <xdr:rowOff>69477</xdr:rowOff>
    </xdr:from>
    <xdr:to>
      <xdr:col>11</xdr:col>
      <xdr:colOff>259976</xdr:colOff>
      <xdr:row>97</xdr:row>
      <xdr:rowOff>69475</xdr:rowOff>
    </xdr:to>
    <xdr:sp macro="" textlink="">
      <xdr:nvSpPr>
        <xdr:cNvPr id="44" name="円形吹き出し 43"/>
        <xdr:cNvSpPr/>
      </xdr:nvSpPr>
      <xdr:spPr>
        <a:xfrm>
          <a:off x="8003241" y="13180359"/>
          <a:ext cx="2319617" cy="1322292"/>
        </a:xfrm>
        <a:prstGeom prst="wedgeEllipseCallout">
          <a:avLst>
            <a:gd name="adj1" fmla="val -99112"/>
            <a:gd name="adj2" fmla="val 549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10</xdr:col>
      <xdr:colOff>1922929</xdr:colOff>
      <xdr:row>89</xdr:row>
      <xdr:rowOff>51548</xdr:rowOff>
    </xdr:from>
    <xdr:to>
      <xdr:col>11</xdr:col>
      <xdr:colOff>466725</xdr:colOff>
      <xdr:row>97</xdr:row>
      <xdr:rowOff>57150</xdr:rowOff>
    </xdr:to>
    <xdr:sp macro="" textlink="">
      <xdr:nvSpPr>
        <xdr:cNvPr id="41" name="円形吹き出し 40"/>
        <xdr:cNvSpPr/>
      </xdr:nvSpPr>
      <xdr:spPr>
        <a:xfrm>
          <a:off x="8028454" y="13053173"/>
          <a:ext cx="2496671" cy="1291477"/>
        </a:xfrm>
        <a:prstGeom prst="wedgeEllipseCallout">
          <a:avLst>
            <a:gd name="adj1" fmla="val 15911"/>
            <a:gd name="adj2" fmla="val -202271"/>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7</xdr:col>
      <xdr:colOff>66676</xdr:colOff>
      <xdr:row>96</xdr:row>
      <xdr:rowOff>38100</xdr:rowOff>
    </xdr:from>
    <xdr:to>
      <xdr:col>10</xdr:col>
      <xdr:colOff>2707824</xdr:colOff>
      <xdr:row>107</xdr:row>
      <xdr:rowOff>95250</xdr:rowOff>
    </xdr:to>
    <xdr:sp macro="" textlink="">
      <xdr:nvSpPr>
        <xdr:cNvPr id="35" name="四角形吹き出し 34"/>
        <xdr:cNvSpPr/>
      </xdr:nvSpPr>
      <xdr:spPr>
        <a:xfrm>
          <a:off x="5238751" y="14106525"/>
          <a:ext cx="3574598" cy="1885950"/>
        </a:xfrm>
        <a:prstGeom prst="wedgeRectCallout">
          <a:avLst>
            <a:gd name="adj1" fmla="val 82774"/>
            <a:gd name="adj2" fmla="val 45298"/>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ja-JP" altLang="en-US" sz="1100"/>
            <a:t>高岡スポーツコアの駐車場も</a:t>
          </a:r>
          <a:r>
            <a:rPr kumimoji="1" lang="en-US" altLang="ja-JP" sz="1100"/>
            <a:t>20</a:t>
          </a:r>
          <a:r>
            <a:rPr kumimoji="1" lang="ja-JP" altLang="en-US" sz="1100"/>
            <a:t>台程度は止めてよいという許可を高岡市から得ています。</a:t>
          </a:r>
          <a:endParaRPr kumimoji="1" lang="en-US" altLang="ja-JP" sz="1100"/>
        </a:p>
        <a:p>
          <a:pPr algn="l"/>
          <a:r>
            <a:rPr kumimoji="1" lang="ja-JP" altLang="en-US" sz="1100"/>
            <a:t>駐車する場合は北東角から利用してください。</a:t>
          </a:r>
          <a:endParaRPr kumimoji="1" lang="en-US" altLang="ja-JP" sz="1100"/>
        </a:p>
        <a:p>
          <a:pPr algn="l"/>
          <a:r>
            <a:rPr kumimoji="1" lang="ja-JP" altLang="en-US" sz="1100"/>
            <a:t>無料ですがちょっと遠い。</a:t>
          </a:r>
          <a:endParaRPr kumimoji="1" lang="en-US" altLang="ja-JP" sz="1100"/>
        </a:p>
        <a:p>
          <a:pPr algn="l"/>
          <a:r>
            <a:rPr kumimoji="1" lang="ja-JP" altLang="en-US" sz="1100"/>
            <a:t>かつ使いすぎるとスポーツコア利用者に顰蹙です。</a:t>
          </a:r>
          <a:endParaRPr kumimoji="1" lang="en-US" altLang="ja-JP" sz="1100"/>
        </a:p>
        <a:p>
          <a:pPr algn="l"/>
          <a:r>
            <a:rPr kumimoji="1" lang="ja-JP" altLang="en-US" sz="1200" b="1">
              <a:solidFill>
                <a:srgbClr val="FFFF00"/>
              </a:solidFill>
            </a:rPr>
            <a:t>早朝の駐車場が</a:t>
          </a:r>
          <a:r>
            <a:rPr kumimoji="1" lang="ja-JP" altLang="ja-JP" sz="1200" b="1">
              <a:solidFill>
                <a:srgbClr val="FFFF00"/>
              </a:solidFill>
              <a:effectLst/>
              <a:latin typeface="+mn-lt"/>
              <a:ea typeface="+mn-ea"/>
              <a:cs typeface="+mn-cs"/>
            </a:rPr>
            <a:t>（明らかに本来の公園利用者でない）</a:t>
          </a:r>
          <a:r>
            <a:rPr kumimoji="1" lang="ja-JP" altLang="en-US" sz="1200" b="1">
              <a:solidFill>
                <a:srgbClr val="FFFF00"/>
              </a:solidFill>
            </a:rPr>
            <a:t>ブルベ利用者らしきクルマで大量に埋まっていたら諦めて有料駐車場を使ってください。</a:t>
          </a:r>
          <a:endParaRPr kumimoji="1" lang="en-US" altLang="ja-JP" sz="1200" b="1">
            <a:solidFill>
              <a:srgbClr val="FFFF00"/>
            </a:solidFill>
          </a:endParaRPr>
        </a:p>
      </xdr:txBody>
    </xdr:sp>
    <xdr:clientData/>
  </xdr:twoCellAnchor>
  <xdr:twoCellAnchor>
    <xdr:from>
      <xdr:col>7</xdr:col>
      <xdr:colOff>47625</xdr:colOff>
      <xdr:row>81</xdr:row>
      <xdr:rowOff>145677</xdr:rowOff>
    </xdr:from>
    <xdr:to>
      <xdr:col>10</xdr:col>
      <xdr:colOff>1848970</xdr:colOff>
      <xdr:row>91</xdr:row>
      <xdr:rowOff>57150</xdr:rowOff>
    </xdr:to>
    <xdr:sp macro="" textlink="">
      <xdr:nvSpPr>
        <xdr:cNvPr id="25" name="円形吹き出し 24"/>
        <xdr:cNvSpPr/>
      </xdr:nvSpPr>
      <xdr:spPr>
        <a:xfrm>
          <a:off x="5219700" y="11928102"/>
          <a:ext cx="2734795" cy="1435473"/>
        </a:xfrm>
        <a:prstGeom prst="wedgeEllipseCallout">
          <a:avLst>
            <a:gd name="adj1" fmla="val -8125"/>
            <a:gd name="adj2" fmla="val -107582"/>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ja-JP" altLang="en-US" sz="1100"/>
            <a:t>スタッフは芝生広場付近のオープンデッキにいますが、遊歩道に面しているので北側に駐輪してください。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99"/>
  <sheetViews>
    <sheetView tabSelected="1" topLeftCell="A13" zoomScaleNormal="100" workbookViewId="0">
      <selection activeCell="D35" sqref="D35"/>
    </sheetView>
  </sheetViews>
  <sheetFormatPr defaultColWidth="7.75" defaultRowHeight="12"/>
  <cols>
    <col min="1" max="1" width="5.375" style="4" bestFit="1" customWidth="1"/>
    <col min="2" max="3" width="4.625" style="15" customWidth="1"/>
    <col min="4" max="4" width="28.125" style="1" bestFit="1" customWidth="1"/>
    <col min="5" max="5" width="3.125" style="15" customWidth="1"/>
    <col min="6" max="6" width="6" style="1" customWidth="1"/>
    <col min="7" max="7" width="16" style="18" bestFit="1" customWidth="1"/>
    <col min="8" max="8" width="5.875" style="3" bestFit="1" customWidth="1"/>
    <col min="9" max="9" width="6" style="17" bestFit="1" customWidth="1"/>
    <col min="10" max="10" width="0.375" style="1" customWidth="1"/>
    <col min="11" max="11" width="51.875" style="1" bestFit="1" customWidth="1"/>
    <col min="12" max="12" width="7.25" style="18" bestFit="1" customWidth="1"/>
    <col min="13" max="13" width="14.125" style="1" bestFit="1" customWidth="1"/>
    <col min="14" max="16384" width="7.75" style="1"/>
  </cols>
  <sheetData>
    <row r="1" spans="1:14">
      <c r="B1" s="50"/>
      <c r="C1" s="50"/>
      <c r="D1" s="2">
        <v>2017</v>
      </c>
      <c r="K1" s="39" t="s">
        <v>30</v>
      </c>
    </row>
    <row r="2" spans="1:14">
      <c r="B2" s="50"/>
      <c r="C2" s="50"/>
      <c r="D2" s="50" t="s">
        <v>78</v>
      </c>
      <c r="K2" s="38">
        <v>42889</v>
      </c>
    </row>
    <row r="3" spans="1:14" ht="12.75" thickBot="1"/>
    <row r="4" spans="1:14" ht="14.25" customHeight="1">
      <c r="A4" s="126"/>
      <c r="B4" s="120" t="s">
        <v>19</v>
      </c>
      <c r="C4" s="120" t="s">
        <v>18</v>
      </c>
      <c r="D4" s="128" t="s">
        <v>0</v>
      </c>
      <c r="E4" s="130" t="s">
        <v>7</v>
      </c>
      <c r="F4" s="122" t="s">
        <v>15</v>
      </c>
      <c r="G4" s="123"/>
      <c r="H4" s="124" t="s">
        <v>14</v>
      </c>
      <c r="I4" s="125"/>
      <c r="J4" s="44"/>
      <c r="K4" s="128" t="s">
        <v>4</v>
      </c>
      <c r="L4" s="118" t="s">
        <v>16</v>
      </c>
    </row>
    <row r="5" spans="1:14" ht="21.75" customHeight="1" thickBot="1">
      <c r="A5" s="127"/>
      <c r="B5" s="121"/>
      <c r="C5" s="121"/>
      <c r="D5" s="129"/>
      <c r="E5" s="131"/>
      <c r="F5" s="41" t="s">
        <v>13</v>
      </c>
      <c r="G5" s="41" t="s">
        <v>1</v>
      </c>
      <c r="H5" s="42" t="s">
        <v>2</v>
      </c>
      <c r="I5" s="43" t="s">
        <v>3</v>
      </c>
      <c r="J5" s="41"/>
      <c r="K5" s="129"/>
      <c r="L5" s="119"/>
    </row>
    <row r="6" spans="1:14" ht="21.75" customHeight="1" thickTop="1">
      <c r="A6" s="36">
        <v>1</v>
      </c>
      <c r="B6" s="51"/>
      <c r="C6" s="45"/>
      <c r="D6" s="21" t="s">
        <v>31</v>
      </c>
      <c r="E6" s="22"/>
      <c r="F6" s="21"/>
      <c r="G6" s="21" t="s">
        <v>9</v>
      </c>
      <c r="H6" s="23">
        <v>0</v>
      </c>
      <c r="I6" s="24">
        <v>0</v>
      </c>
      <c r="J6" s="21"/>
      <c r="K6" s="21" t="s">
        <v>79</v>
      </c>
      <c r="L6" s="25"/>
    </row>
    <row r="7" spans="1:14" ht="21.75" customHeight="1">
      <c r="A7" s="33">
        <f t="shared" ref="A7:A60" si="0">A6+1</f>
        <v>2</v>
      </c>
      <c r="B7" s="52" t="s">
        <v>21</v>
      </c>
      <c r="C7" s="60" t="s">
        <v>20</v>
      </c>
      <c r="D7" s="19" t="s">
        <v>32</v>
      </c>
      <c r="E7" s="20"/>
      <c r="F7" s="19" t="s">
        <v>8</v>
      </c>
      <c r="G7" s="19" t="s">
        <v>9</v>
      </c>
      <c r="H7" s="26">
        <f>I7-I6</f>
        <v>0.5</v>
      </c>
      <c r="I7" s="7">
        <v>0.5</v>
      </c>
      <c r="J7" s="19"/>
      <c r="K7" s="5"/>
      <c r="L7" s="27"/>
    </row>
    <row r="8" spans="1:14" ht="21.75" customHeight="1">
      <c r="A8" s="33">
        <f t="shared" si="0"/>
        <v>3</v>
      </c>
      <c r="B8" s="52" t="s">
        <v>28</v>
      </c>
      <c r="C8" s="46"/>
      <c r="D8" s="19" t="s">
        <v>35</v>
      </c>
      <c r="E8" s="20"/>
      <c r="F8" s="19" t="s">
        <v>33</v>
      </c>
      <c r="G8" s="19" t="s">
        <v>29</v>
      </c>
      <c r="H8" s="26">
        <f>I8-I7</f>
        <v>3.1</v>
      </c>
      <c r="I8" s="7">
        <v>3.6</v>
      </c>
      <c r="J8" s="19"/>
      <c r="K8" s="9" t="s">
        <v>34</v>
      </c>
      <c r="L8" s="27"/>
    </row>
    <row r="9" spans="1:14" ht="21.75" customHeight="1">
      <c r="A9" s="33">
        <f t="shared" si="0"/>
        <v>4</v>
      </c>
      <c r="B9" s="79" t="s">
        <v>28</v>
      </c>
      <c r="C9" s="60"/>
      <c r="D9" s="5" t="s">
        <v>36</v>
      </c>
      <c r="E9" s="20"/>
      <c r="F9" s="19" t="s">
        <v>33</v>
      </c>
      <c r="G9" s="19" t="s">
        <v>29</v>
      </c>
      <c r="H9" s="26">
        <f>I9-I8</f>
        <v>10.700000000000001</v>
      </c>
      <c r="I9" s="7">
        <v>14.3</v>
      </c>
      <c r="J9" s="19"/>
      <c r="K9" s="9" t="s">
        <v>37</v>
      </c>
      <c r="L9" s="27"/>
    </row>
    <row r="10" spans="1:14" ht="14.25">
      <c r="A10" s="33">
        <f t="shared" si="0"/>
        <v>5</v>
      </c>
      <c r="B10" s="52" t="s">
        <v>25</v>
      </c>
      <c r="C10" s="60" t="s">
        <v>20</v>
      </c>
      <c r="D10" s="5" t="s">
        <v>39</v>
      </c>
      <c r="E10" s="16"/>
      <c r="F10" s="55" t="s">
        <v>6</v>
      </c>
      <c r="G10" s="19" t="s">
        <v>29</v>
      </c>
      <c r="H10" s="6">
        <f t="shared" ref="H10:H61" si="1">I10-I9</f>
        <v>1.8999999999999986</v>
      </c>
      <c r="I10" s="7">
        <v>16.2</v>
      </c>
      <c r="J10" s="5"/>
      <c r="K10" s="9"/>
      <c r="L10" s="10"/>
      <c r="M10" s="13"/>
      <c r="N10" s="12"/>
    </row>
    <row r="11" spans="1:14" ht="14.25">
      <c r="A11" s="33">
        <f t="shared" si="0"/>
        <v>6</v>
      </c>
      <c r="B11" s="79" t="s">
        <v>17</v>
      </c>
      <c r="C11" s="60"/>
      <c r="D11" s="64"/>
      <c r="E11" s="70"/>
      <c r="F11" s="55" t="s">
        <v>5</v>
      </c>
      <c r="G11" s="19" t="s">
        <v>29</v>
      </c>
      <c r="H11" s="6">
        <f t="shared" si="1"/>
        <v>0.5</v>
      </c>
      <c r="I11" s="66">
        <v>16.7</v>
      </c>
      <c r="J11" s="5"/>
      <c r="K11" s="67" t="s">
        <v>38</v>
      </c>
      <c r="L11" s="10"/>
      <c r="M11" s="13"/>
      <c r="N11" s="12"/>
    </row>
    <row r="12" spans="1:14" ht="14.25">
      <c r="A12" s="33">
        <f t="shared" si="0"/>
        <v>7</v>
      </c>
      <c r="B12" s="52" t="s">
        <v>21</v>
      </c>
      <c r="C12" s="46"/>
      <c r="D12" s="5"/>
      <c r="E12" s="16"/>
      <c r="F12" s="55" t="s">
        <v>10</v>
      </c>
      <c r="G12" s="19" t="s">
        <v>9</v>
      </c>
      <c r="H12" s="6">
        <f t="shared" si="1"/>
        <v>1</v>
      </c>
      <c r="I12" s="7">
        <v>17.7</v>
      </c>
      <c r="J12" s="5"/>
      <c r="K12" s="9" t="s">
        <v>50</v>
      </c>
      <c r="L12" s="10"/>
      <c r="M12" s="13"/>
      <c r="N12" s="12"/>
    </row>
    <row r="13" spans="1:14" ht="14.25">
      <c r="A13" s="33">
        <f t="shared" si="0"/>
        <v>8</v>
      </c>
      <c r="B13" s="52" t="s">
        <v>40</v>
      </c>
      <c r="C13" s="46"/>
      <c r="D13" s="5"/>
      <c r="E13" s="16"/>
      <c r="F13" s="19" t="s">
        <v>5</v>
      </c>
      <c r="G13" s="19" t="s">
        <v>9</v>
      </c>
      <c r="H13" s="6">
        <f t="shared" si="1"/>
        <v>0.40000000000000213</v>
      </c>
      <c r="I13" s="7">
        <v>18.100000000000001</v>
      </c>
      <c r="J13" s="5"/>
      <c r="K13" s="9" t="s">
        <v>41</v>
      </c>
      <c r="L13" s="10"/>
      <c r="M13" s="13"/>
      <c r="N13" s="12"/>
    </row>
    <row r="14" spans="1:14" ht="14.25">
      <c r="A14" s="33">
        <f t="shared" si="0"/>
        <v>9</v>
      </c>
      <c r="B14" s="79" t="s">
        <v>40</v>
      </c>
      <c r="C14" s="46"/>
      <c r="D14" s="5"/>
      <c r="E14" s="16"/>
      <c r="F14" s="19" t="s">
        <v>11</v>
      </c>
      <c r="G14" s="5" t="s">
        <v>42</v>
      </c>
      <c r="H14" s="6">
        <f t="shared" si="1"/>
        <v>1.0999999999999979</v>
      </c>
      <c r="I14" s="7">
        <v>19.2</v>
      </c>
      <c r="J14" s="5"/>
      <c r="K14" s="9"/>
      <c r="L14" s="8"/>
      <c r="M14" s="13"/>
      <c r="N14" s="14"/>
    </row>
    <row r="15" spans="1:14" ht="22.5">
      <c r="A15" s="33">
        <f t="shared" si="0"/>
        <v>10</v>
      </c>
      <c r="B15" s="52" t="s">
        <v>25</v>
      </c>
      <c r="C15" s="57"/>
      <c r="D15" s="5"/>
      <c r="E15" s="16"/>
      <c r="F15" s="19" t="s">
        <v>10</v>
      </c>
      <c r="G15" s="64" t="s">
        <v>42</v>
      </c>
      <c r="H15" s="6">
        <f t="shared" si="1"/>
        <v>0.69999999999999929</v>
      </c>
      <c r="I15" s="7">
        <v>19.899999999999999</v>
      </c>
      <c r="J15" s="5"/>
      <c r="K15" s="9" t="s">
        <v>43</v>
      </c>
      <c r="L15" s="10"/>
      <c r="M15" s="13"/>
      <c r="N15" s="14"/>
    </row>
    <row r="16" spans="1:14" ht="33.75">
      <c r="A16" s="78">
        <f t="shared" si="0"/>
        <v>11</v>
      </c>
      <c r="B16" s="53" t="s">
        <v>49</v>
      </c>
      <c r="C16" s="47" t="s">
        <v>20</v>
      </c>
      <c r="D16" s="76" t="s">
        <v>80</v>
      </c>
      <c r="E16" s="72"/>
      <c r="F16" s="71" t="s">
        <v>5</v>
      </c>
      <c r="G16" s="76" t="s">
        <v>9</v>
      </c>
      <c r="H16" s="73">
        <f t="shared" si="1"/>
        <v>50.000000000000007</v>
      </c>
      <c r="I16" s="74">
        <v>69.900000000000006</v>
      </c>
      <c r="J16" s="71"/>
      <c r="K16" s="76" t="s">
        <v>110</v>
      </c>
      <c r="L16" s="75">
        <f>I16-I6</f>
        <v>69.900000000000006</v>
      </c>
      <c r="M16" s="13"/>
      <c r="N16" s="14"/>
    </row>
    <row r="17" spans="1:14" ht="14.25">
      <c r="A17" s="77">
        <f t="shared" si="0"/>
        <v>12</v>
      </c>
      <c r="B17" s="52" t="s">
        <v>17</v>
      </c>
      <c r="C17" s="60"/>
      <c r="D17" s="5"/>
      <c r="E17" s="16"/>
      <c r="F17" s="5" t="s">
        <v>5</v>
      </c>
      <c r="G17" s="5" t="s">
        <v>56</v>
      </c>
      <c r="H17" s="65">
        <f t="shared" si="1"/>
        <v>2.5</v>
      </c>
      <c r="I17" s="7">
        <v>72.400000000000006</v>
      </c>
      <c r="J17" s="5"/>
      <c r="K17" s="56"/>
      <c r="L17" s="10"/>
      <c r="M17" s="13"/>
      <c r="N17" s="14"/>
    </row>
    <row r="18" spans="1:14" ht="14.25">
      <c r="A18" s="77">
        <f t="shared" si="0"/>
        <v>13</v>
      </c>
      <c r="B18" s="79" t="s">
        <v>22</v>
      </c>
      <c r="C18" s="60" t="s">
        <v>20</v>
      </c>
      <c r="D18" s="64" t="s">
        <v>45</v>
      </c>
      <c r="E18" s="70"/>
      <c r="F18" s="64" t="s">
        <v>8</v>
      </c>
      <c r="G18" s="64" t="s">
        <v>65</v>
      </c>
      <c r="H18" s="65">
        <f t="shared" si="1"/>
        <v>29.299999999999997</v>
      </c>
      <c r="I18" s="66">
        <v>101.7</v>
      </c>
      <c r="J18" s="64"/>
      <c r="K18" s="56"/>
      <c r="L18" s="68"/>
      <c r="M18" s="13"/>
      <c r="N18" s="14"/>
    </row>
    <row r="19" spans="1:14" ht="33.75">
      <c r="A19" s="78">
        <f t="shared" si="0"/>
        <v>14</v>
      </c>
      <c r="B19" s="53"/>
      <c r="C19" s="47"/>
      <c r="D19" s="76" t="s">
        <v>72</v>
      </c>
      <c r="E19" s="72"/>
      <c r="F19" s="71" t="s">
        <v>24</v>
      </c>
      <c r="G19" s="76" t="s">
        <v>65</v>
      </c>
      <c r="H19" s="73">
        <f t="shared" si="1"/>
        <v>7.5999999999999943</v>
      </c>
      <c r="I19" s="74">
        <v>109.3</v>
      </c>
      <c r="J19" s="64"/>
      <c r="K19" s="76" t="s">
        <v>111</v>
      </c>
      <c r="L19" s="75">
        <f>I19-I50</f>
        <v>-221.09999999999997</v>
      </c>
      <c r="M19" s="13"/>
      <c r="N19" s="14"/>
    </row>
    <row r="20" spans="1:14" s="69" customFormat="1" ht="14.25">
      <c r="A20" s="77">
        <f t="shared" si="0"/>
        <v>15</v>
      </c>
      <c r="B20" s="79"/>
      <c r="C20" s="60"/>
      <c r="D20" s="67" t="s">
        <v>62</v>
      </c>
      <c r="E20" s="70"/>
      <c r="F20" s="64" t="s">
        <v>64</v>
      </c>
      <c r="G20" s="64" t="s">
        <v>65</v>
      </c>
      <c r="H20" s="65">
        <f t="shared" si="1"/>
        <v>1.4000000000000057</v>
      </c>
      <c r="I20" s="66">
        <v>110.7</v>
      </c>
      <c r="J20" s="64"/>
      <c r="K20" s="67" t="s">
        <v>63</v>
      </c>
      <c r="L20" s="68"/>
      <c r="M20" s="13"/>
      <c r="N20" s="108"/>
    </row>
    <row r="21" spans="1:14" s="69" customFormat="1" ht="14.25">
      <c r="A21" s="77">
        <f t="shared" si="0"/>
        <v>16</v>
      </c>
      <c r="B21" s="79" t="s">
        <v>67</v>
      </c>
      <c r="C21" s="60" t="s">
        <v>68</v>
      </c>
      <c r="D21" s="67" t="s">
        <v>69</v>
      </c>
      <c r="E21" s="70"/>
      <c r="F21" s="64" t="s">
        <v>66</v>
      </c>
      <c r="G21" s="64" t="s">
        <v>65</v>
      </c>
      <c r="H21" s="65">
        <f t="shared" si="1"/>
        <v>20.799999999999997</v>
      </c>
      <c r="I21" s="66">
        <v>131.5</v>
      </c>
      <c r="J21" s="64"/>
      <c r="K21" s="67"/>
      <c r="L21" s="68"/>
      <c r="M21" s="13"/>
      <c r="N21" s="108"/>
    </row>
    <row r="22" spans="1:14" s="69" customFormat="1" ht="33.75">
      <c r="A22" s="78">
        <f t="shared" si="0"/>
        <v>17</v>
      </c>
      <c r="B22" s="53"/>
      <c r="C22" s="47"/>
      <c r="D22" s="76" t="s">
        <v>74</v>
      </c>
      <c r="E22" s="72"/>
      <c r="F22" s="71" t="s">
        <v>24</v>
      </c>
      <c r="G22" s="76" t="s">
        <v>65</v>
      </c>
      <c r="H22" s="73">
        <f t="shared" si="1"/>
        <v>18.5</v>
      </c>
      <c r="I22" s="74">
        <v>150</v>
      </c>
      <c r="J22" s="64"/>
      <c r="K22" s="76" t="s">
        <v>112</v>
      </c>
      <c r="L22" s="75">
        <f>I22-I19</f>
        <v>40.700000000000003</v>
      </c>
      <c r="M22" s="13"/>
      <c r="N22" s="108"/>
    </row>
    <row r="23" spans="1:14" s="69" customFormat="1" ht="22.5">
      <c r="A23" s="77">
        <f t="shared" si="0"/>
        <v>18</v>
      </c>
      <c r="B23" s="79" t="s">
        <v>81</v>
      </c>
      <c r="C23" s="60" t="s">
        <v>20</v>
      </c>
      <c r="D23" s="67" t="s">
        <v>91</v>
      </c>
      <c r="E23" s="70"/>
      <c r="F23" s="64" t="s">
        <v>84</v>
      </c>
      <c r="G23" s="67" t="s">
        <v>83</v>
      </c>
      <c r="H23" s="65">
        <f t="shared" si="1"/>
        <v>27.699999999999989</v>
      </c>
      <c r="I23" s="66">
        <v>177.7</v>
      </c>
      <c r="J23" s="64"/>
      <c r="K23" s="67" t="s">
        <v>82</v>
      </c>
      <c r="L23" s="68"/>
      <c r="M23" s="13"/>
      <c r="N23" s="108"/>
    </row>
    <row r="24" spans="1:14" s="69" customFormat="1" ht="14.25">
      <c r="A24" s="77">
        <f t="shared" si="0"/>
        <v>19</v>
      </c>
      <c r="B24" s="79" t="s">
        <v>87</v>
      </c>
      <c r="C24" s="60"/>
      <c r="D24" s="67"/>
      <c r="E24" s="70"/>
      <c r="F24" s="64" t="s">
        <v>85</v>
      </c>
      <c r="G24" s="67" t="s">
        <v>86</v>
      </c>
      <c r="H24" s="65">
        <f t="shared" si="1"/>
        <v>0.30000000000001137</v>
      </c>
      <c r="I24" s="66">
        <v>178</v>
      </c>
      <c r="J24" s="64"/>
      <c r="K24" s="67"/>
      <c r="L24" s="68"/>
      <c r="M24" s="13"/>
      <c r="N24" s="108"/>
    </row>
    <row r="25" spans="1:14" s="69" customFormat="1" ht="14.25">
      <c r="A25" s="77">
        <f t="shared" si="0"/>
        <v>20</v>
      </c>
      <c r="B25" s="79" t="s">
        <v>88</v>
      </c>
      <c r="C25" s="60"/>
      <c r="D25" s="67"/>
      <c r="E25" s="70"/>
      <c r="F25" s="64" t="s">
        <v>84</v>
      </c>
      <c r="G25" s="67" t="s">
        <v>86</v>
      </c>
      <c r="H25" s="65">
        <f t="shared" si="1"/>
        <v>2.9000000000000057</v>
      </c>
      <c r="I25" s="66">
        <v>180.9</v>
      </c>
      <c r="J25" s="64"/>
      <c r="K25" s="67"/>
      <c r="L25" s="68"/>
      <c r="M25" s="13"/>
      <c r="N25" s="108"/>
    </row>
    <row r="26" spans="1:14" s="69" customFormat="1" ht="14.25">
      <c r="A26" s="77">
        <f t="shared" si="0"/>
        <v>21</v>
      </c>
      <c r="B26" s="79" t="s">
        <v>88</v>
      </c>
      <c r="C26" s="60"/>
      <c r="D26" s="67"/>
      <c r="E26" s="70"/>
      <c r="F26" s="64" t="s">
        <v>85</v>
      </c>
      <c r="G26" s="67" t="s">
        <v>86</v>
      </c>
      <c r="H26" s="65">
        <f t="shared" si="1"/>
        <v>0.19999999999998863</v>
      </c>
      <c r="I26" s="66">
        <v>181.1</v>
      </c>
      <c r="J26" s="64"/>
      <c r="K26" s="67"/>
      <c r="L26" s="68"/>
      <c r="M26" s="13"/>
      <c r="N26" s="108"/>
    </row>
    <row r="27" spans="1:14" s="69" customFormat="1" ht="14.25">
      <c r="A27" s="77">
        <f t="shared" si="0"/>
        <v>22</v>
      </c>
      <c r="B27" s="79" t="s">
        <v>87</v>
      </c>
      <c r="C27" s="60" t="s">
        <v>20</v>
      </c>
      <c r="D27" s="67" t="s">
        <v>90</v>
      </c>
      <c r="E27" s="70"/>
      <c r="F27" s="64" t="s">
        <v>84</v>
      </c>
      <c r="G27" s="67" t="s">
        <v>89</v>
      </c>
      <c r="H27" s="65">
        <f t="shared" si="1"/>
        <v>0.5</v>
      </c>
      <c r="I27" s="66">
        <v>181.6</v>
      </c>
      <c r="J27" s="64"/>
      <c r="K27" s="67"/>
      <c r="L27" s="68"/>
      <c r="M27" s="13"/>
      <c r="N27" s="108"/>
    </row>
    <row r="28" spans="1:14" s="69" customFormat="1" ht="14.25">
      <c r="A28" s="77">
        <f t="shared" si="0"/>
        <v>23</v>
      </c>
      <c r="B28" s="79" t="s">
        <v>88</v>
      </c>
      <c r="C28" s="60" t="s">
        <v>20</v>
      </c>
      <c r="D28" s="67" t="s">
        <v>92</v>
      </c>
      <c r="E28" s="70"/>
      <c r="F28" s="64" t="s">
        <v>85</v>
      </c>
      <c r="G28" s="67" t="s">
        <v>89</v>
      </c>
      <c r="H28" s="65">
        <f t="shared" si="1"/>
        <v>2</v>
      </c>
      <c r="I28" s="66">
        <v>183.6</v>
      </c>
      <c r="J28" s="64"/>
      <c r="K28" s="67"/>
      <c r="L28" s="68"/>
      <c r="M28" s="13"/>
      <c r="N28" s="108"/>
    </row>
    <row r="29" spans="1:14" s="69" customFormat="1" ht="14.25">
      <c r="A29" s="77">
        <f t="shared" si="0"/>
        <v>24</v>
      </c>
      <c r="B29" s="79" t="s">
        <v>81</v>
      </c>
      <c r="C29" s="60" t="s">
        <v>20</v>
      </c>
      <c r="D29" s="67" t="s">
        <v>93</v>
      </c>
      <c r="E29" s="70"/>
      <c r="F29" s="64" t="s">
        <v>94</v>
      </c>
      <c r="G29" s="67" t="s">
        <v>96</v>
      </c>
      <c r="H29" s="65">
        <f t="shared" si="1"/>
        <v>4.7000000000000171</v>
      </c>
      <c r="I29" s="66">
        <v>188.3</v>
      </c>
      <c r="J29" s="64"/>
      <c r="K29" s="67" t="s">
        <v>95</v>
      </c>
      <c r="L29" s="68"/>
      <c r="M29" s="13"/>
      <c r="N29" s="108"/>
    </row>
    <row r="30" spans="1:14" s="69" customFormat="1" ht="14.25">
      <c r="A30" s="77">
        <f t="shared" si="0"/>
        <v>25</v>
      </c>
      <c r="B30" s="79" t="s">
        <v>81</v>
      </c>
      <c r="C30" s="60" t="s">
        <v>20</v>
      </c>
      <c r="D30" s="67" t="s">
        <v>97</v>
      </c>
      <c r="E30" s="70"/>
      <c r="F30" s="64" t="s">
        <v>84</v>
      </c>
      <c r="G30" s="67" t="s">
        <v>98</v>
      </c>
      <c r="H30" s="65">
        <f t="shared" si="1"/>
        <v>3</v>
      </c>
      <c r="I30" s="66">
        <v>191.3</v>
      </c>
      <c r="J30" s="64"/>
      <c r="K30" s="67"/>
      <c r="L30" s="68"/>
      <c r="M30" s="13"/>
      <c r="N30" s="108"/>
    </row>
    <row r="31" spans="1:14" s="69" customFormat="1" ht="14.25">
      <c r="A31" s="77">
        <f t="shared" si="0"/>
        <v>26</v>
      </c>
      <c r="B31" s="79" t="s">
        <v>87</v>
      </c>
      <c r="C31" s="60" t="s">
        <v>20</v>
      </c>
      <c r="D31" s="67" t="s">
        <v>99</v>
      </c>
      <c r="E31" s="70"/>
      <c r="F31" s="64" t="s">
        <v>85</v>
      </c>
      <c r="G31" s="67" t="s">
        <v>100</v>
      </c>
      <c r="H31" s="65">
        <f t="shared" si="1"/>
        <v>2.5999999999999943</v>
      </c>
      <c r="I31" s="66">
        <v>193.9</v>
      </c>
      <c r="J31" s="64"/>
      <c r="K31" s="67"/>
      <c r="L31" s="68"/>
      <c r="M31" s="13"/>
      <c r="N31" s="108"/>
    </row>
    <row r="32" spans="1:14" s="69" customFormat="1" ht="14.25">
      <c r="A32" s="77">
        <f t="shared" si="0"/>
        <v>27</v>
      </c>
      <c r="B32" s="79" t="s">
        <v>81</v>
      </c>
      <c r="C32" s="60" t="s">
        <v>20</v>
      </c>
      <c r="D32" s="67" t="s">
        <v>101</v>
      </c>
      <c r="E32" s="70"/>
      <c r="F32" s="64" t="s">
        <v>85</v>
      </c>
      <c r="G32" s="67" t="s">
        <v>102</v>
      </c>
      <c r="H32" s="65">
        <f t="shared" si="1"/>
        <v>3.4000000000000057</v>
      </c>
      <c r="I32" s="66">
        <v>197.3</v>
      </c>
      <c r="J32" s="64"/>
      <c r="K32" s="67"/>
      <c r="L32" s="68"/>
      <c r="M32" s="13"/>
      <c r="N32" s="108"/>
    </row>
    <row r="33" spans="1:18" s="69" customFormat="1" ht="33.75">
      <c r="A33" s="78">
        <f t="shared" si="0"/>
        <v>28</v>
      </c>
      <c r="B33" s="53"/>
      <c r="C33" s="47"/>
      <c r="D33" s="76" t="s">
        <v>105</v>
      </c>
      <c r="E33" s="72"/>
      <c r="F33" s="71" t="s">
        <v>103</v>
      </c>
      <c r="G33" s="76" t="s">
        <v>104</v>
      </c>
      <c r="H33" s="73">
        <f t="shared" si="1"/>
        <v>3.3999999999999773</v>
      </c>
      <c r="I33" s="74">
        <v>200.7</v>
      </c>
      <c r="J33" s="71"/>
      <c r="K33" s="76" t="s">
        <v>113</v>
      </c>
      <c r="L33" s="75"/>
      <c r="M33" s="13"/>
      <c r="N33" s="108"/>
    </row>
    <row r="34" spans="1:18" s="69" customFormat="1" ht="14.25">
      <c r="A34" s="77">
        <f t="shared" si="0"/>
        <v>29</v>
      </c>
      <c r="B34" s="79" t="s">
        <v>21</v>
      </c>
      <c r="C34" s="60" t="s">
        <v>20</v>
      </c>
      <c r="D34" s="67" t="s">
        <v>101</v>
      </c>
      <c r="E34" s="70"/>
      <c r="F34" s="64" t="s">
        <v>84</v>
      </c>
      <c r="G34" s="67" t="s">
        <v>100</v>
      </c>
      <c r="H34" s="65">
        <f t="shared" si="1"/>
        <v>3.4000000000000057</v>
      </c>
      <c r="I34" s="66">
        <v>204.1</v>
      </c>
      <c r="J34" s="64"/>
      <c r="K34" s="67"/>
      <c r="L34" s="68"/>
      <c r="M34" s="13"/>
      <c r="N34" s="108"/>
    </row>
    <row r="35" spans="1:18" s="69" customFormat="1" ht="14.25">
      <c r="A35" s="77">
        <f t="shared" si="0"/>
        <v>30</v>
      </c>
      <c r="B35" s="79" t="s">
        <v>121</v>
      </c>
      <c r="C35" s="60" t="s">
        <v>20</v>
      </c>
      <c r="D35" s="67" t="s">
        <v>99</v>
      </c>
      <c r="E35" s="70"/>
      <c r="F35" s="64" t="s">
        <v>84</v>
      </c>
      <c r="G35" s="67" t="s">
        <v>98</v>
      </c>
      <c r="H35" s="65">
        <f t="shared" si="1"/>
        <v>3.4000000000000057</v>
      </c>
      <c r="I35" s="66">
        <v>207.5</v>
      </c>
      <c r="J35" s="64"/>
      <c r="K35" s="67"/>
      <c r="L35" s="68"/>
      <c r="M35" s="13"/>
      <c r="N35" s="108"/>
    </row>
    <row r="36" spans="1:18" s="69" customFormat="1" ht="14.25">
      <c r="A36" s="77">
        <f t="shared" si="0"/>
        <v>31</v>
      </c>
      <c r="B36" s="79" t="s">
        <v>21</v>
      </c>
      <c r="C36" s="60" t="s">
        <v>20</v>
      </c>
      <c r="D36" s="67" t="s">
        <v>97</v>
      </c>
      <c r="E36" s="70"/>
      <c r="F36" s="64" t="s">
        <v>85</v>
      </c>
      <c r="G36" s="67" t="s">
        <v>96</v>
      </c>
      <c r="H36" s="65">
        <f t="shared" si="1"/>
        <v>2.5999999999999943</v>
      </c>
      <c r="I36" s="66">
        <v>210.1</v>
      </c>
      <c r="J36" s="64"/>
      <c r="K36" s="67"/>
      <c r="L36" s="68"/>
      <c r="M36" s="13"/>
      <c r="N36" s="108"/>
    </row>
    <row r="37" spans="1:18" s="69" customFormat="1" ht="14.25">
      <c r="A37" s="77">
        <f t="shared" si="0"/>
        <v>32</v>
      </c>
      <c r="B37" s="79" t="s">
        <v>21</v>
      </c>
      <c r="C37" s="60" t="s">
        <v>20</v>
      </c>
      <c r="D37" s="67" t="s">
        <v>93</v>
      </c>
      <c r="E37" s="70"/>
      <c r="F37" s="64" t="s">
        <v>94</v>
      </c>
      <c r="G37" s="67" t="s">
        <v>89</v>
      </c>
      <c r="H37" s="65">
        <f t="shared" si="1"/>
        <v>3</v>
      </c>
      <c r="I37" s="66">
        <v>213.1</v>
      </c>
      <c r="J37" s="64"/>
      <c r="K37" s="67"/>
      <c r="L37" s="68"/>
      <c r="M37" s="13"/>
      <c r="N37" s="108"/>
    </row>
    <row r="38" spans="1:18" s="69" customFormat="1" ht="14.25">
      <c r="A38" s="77">
        <f t="shared" si="0"/>
        <v>33</v>
      </c>
      <c r="B38" s="79" t="s">
        <v>121</v>
      </c>
      <c r="C38" s="60" t="s">
        <v>20</v>
      </c>
      <c r="D38" s="67" t="s">
        <v>92</v>
      </c>
      <c r="E38" s="70"/>
      <c r="F38" s="64" t="s">
        <v>84</v>
      </c>
      <c r="G38" s="67" t="s">
        <v>89</v>
      </c>
      <c r="H38" s="65">
        <f t="shared" si="1"/>
        <v>4.6999999999999886</v>
      </c>
      <c r="I38" s="66">
        <v>217.79999999999998</v>
      </c>
      <c r="J38" s="64"/>
      <c r="K38" s="67"/>
      <c r="L38" s="68"/>
      <c r="M38" s="13"/>
      <c r="N38" s="108"/>
    </row>
    <row r="39" spans="1:18" s="69" customFormat="1" ht="14.25">
      <c r="A39" s="77">
        <f t="shared" si="0"/>
        <v>34</v>
      </c>
      <c r="B39" s="79" t="s">
        <v>122</v>
      </c>
      <c r="C39" s="60" t="s">
        <v>20</v>
      </c>
      <c r="D39" s="67" t="s">
        <v>90</v>
      </c>
      <c r="E39" s="70"/>
      <c r="F39" s="64" t="s">
        <v>85</v>
      </c>
      <c r="G39" s="67" t="s">
        <v>86</v>
      </c>
      <c r="H39" s="65">
        <f t="shared" si="1"/>
        <v>2</v>
      </c>
      <c r="I39" s="66">
        <v>219.79999999999998</v>
      </c>
      <c r="J39" s="64"/>
      <c r="K39" s="67"/>
      <c r="L39" s="68"/>
      <c r="M39" s="13"/>
      <c r="N39" s="108"/>
    </row>
    <row r="40" spans="1:18" s="69" customFormat="1" ht="14.25">
      <c r="A40" s="77">
        <f t="shared" si="0"/>
        <v>35</v>
      </c>
      <c r="B40" s="79" t="s">
        <v>28</v>
      </c>
      <c r="C40" s="60"/>
      <c r="D40" s="67"/>
      <c r="E40" s="70"/>
      <c r="F40" s="64" t="s">
        <v>107</v>
      </c>
      <c r="G40" s="67" t="s">
        <v>86</v>
      </c>
      <c r="H40" s="65">
        <f t="shared" si="1"/>
        <v>0.5</v>
      </c>
      <c r="I40" s="66">
        <v>220.29999999999998</v>
      </c>
      <c r="J40" s="64"/>
      <c r="K40" s="67"/>
      <c r="L40" s="68"/>
      <c r="M40" s="13"/>
      <c r="N40" s="108"/>
    </row>
    <row r="41" spans="1:18" s="69" customFormat="1" ht="14.25">
      <c r="A41" s="77">
        <f t="shared" si="0"/>
        <v>36</v>
      </c>
      <c r="B41" s="79" t="s">
        <v>28</v>
      </c>
      <c r="C41" s="60"/>
      <c r="D41" s="67"/>
      <c r="E41" s="70"/>
      <c r="F41" s="64" t="s">
        <v>107</v>
      </c>
      <c r="G41" s="67" t="s">
        <v>86</v>
      </c>
      <c r="H41" s="65">
        <f t="shared" si="1"/>
        <v>0.19999999999998863</v>
      </c>
      <c r="I41" s="66">
        <v>220.49999999999997</v>
      </c>
      <c r="J41" s="64"/>
      <c r="K41" s="67"/>
      <c r="L41" s="68"/>
      <c r="M41" s="13"/>
      <c r="N41" s="108"/>
    </row>
    <row r="42" spans="1:18" s="69" customFormat="1" ht="14.25">
      <c r="A42" s="77">
        <f t="shared" si="0"/>
        <v>37</v>
      </c>
      <c r="B42" s="79" t="s">
        <v>108</v>
      </c>
      <c r="C42" s="60"/>
      <c r="D42" s="67"/>
      <c r="E42" s="91" t="s">
        <v>53</v>
      </c>
      <c r="F42" s="64" t="s">
        <v>84</v>
      </c>
      <c r="G42" s="67" t="s">
        <v>83</v>
      </c>
      <c r="H42" s="65">
        <f t="shared" si="1"/>
        <v>2.9000000000000057</v>
      </c>
      <c r="I42" s="66">
        <v>223.39999999999998</v>
      </c>
      <c r="J42" s="64"/>
      <c r="K42" s="67" t="s">
        <v>120</v>
      </c>
      <c r="L42" s="68"/>
      <c r="M42" s="13"/>
      <c r="N42" s="108"/>
    </row>
    <row r="43" spans="1:18" s="69" customFormat="1" ht="14.25">
      <c r="A43" s="77">
        <f t="shared" si="0"/>
        <v>38</v>
      </c>
      <c r="B43" s="79" t="s">
        <v>81</v>
      </c>
      <c r="C43" s="60" t="s">
        <v>20</v>
      </c>
      <c r="D43" s="67" t="s">
        <v>91</v>
      </c>
      <c r="E43" s="70"/>
      <c r="F43" s="64" t="s">
        <v>85</v>
      </c>
      <c r="G43" s="67" t="s">
        <v>109</v>
      </c>
      <c r="H43" s="65">
        <f t="shared" si="1"/>
        <v>0.30000000000001137</v>
      </c>
      <c r="I43" s="66">
        <v>223.7</v>
      </c>
      <c r="J43" s="64"/>
      <c r="K43" s="67"/>
      <c r="L43" s="68"/>
      <c r="M43" s="13"/>
      <c r="N43" s="108"/>
    </row>
    <row r="44" spans="1:18" s="69" customFormat="1" ht="33.75">
      <c r="A44" s="78">
        <f t="shared" si="0"/>
        <v>39</v>
      </c>
      <c r="B44" s="53"/>
      <c r="C44" s="47"/>
      <c r="D44" s="76" t="s">
        <v>106</v>
      </c>
      <c r="E44" s="72"/>
      <c r="F44" s="71" t="s">
        <v>44</v>
      </c>
      <c r="G44" s="76" t="s">
        <v>42</v>
      </c>
      <c r="H44" s="73">
        <f t="shared" si="1"/>
        <v>27.699999999999989</v>
      </c>
      <c r="I44" s="74">
        <v>251.39999999999998</v>
      </c>
      <c r="J44" s="64"/>
      <c r="K44" s="76" t="s">
        <v>114</v>
      </c>
      <c r="L44" s="75">
        <f>I44-I20</f>
        <v>140.69999999999999</v>
      </c>
      <c r="M44" s="13"/>
      <c r="N44" s="108"/>
    </row>
    <row r="45" spans="1:18" s="69" customFormat="1" ht="14.25">
      <c r="A45" s="77">
        <f t="shared" si="0"/>
        <v>40</v>
      </c>
      <c r="B45" s="79" t="s">
        <v>70</v>
      </c>
      <c r="C45" s="60" t="s">
        <v>68</v>
      </c>
      <c r="D45" s="67" t="s">
        <v>69</v>
      </c>
      <c r="E45" s="70"/>
      <c r="F45" s="64" t="s">
        <v>75</v>
      </c>
      <c r="G45" s="64" t="s">
        <v>65</v>
      </c>
      <c r="H45" s="65">
        <f t="shared" si="1"/>
        <v>18.5</v>
      </c>
      <c r="I45" s="66">
        <v>269.89999999999998</v>
      </c>
      <c r="J45" s="64"/>
      <c r="K45" s="67"/>
      <c r="L45" s="68"/>
      <c r="M45" s="13"/>
      <c r="N45" s="108"/>
    </row>
    <row r="46" spans="1:18" s="69" customFormat="1" ht="14.25">
      <c r="A46" s="77">
        <f t="shared" si="0"/>
        <v>41</v>
      </c>
      <c r="B46" s="79"/>
      <c r="C46" s="60"/>
      <c r="D46" s="67" t="s">
        <v>62</v>
      </c>
      <c r="E46" s="70"/>
      <c r="F46" s="64" t="s">
        <v>64</v>
      </c>
      <c r="G46" s="64" t="s">
        <v>65</v>
      </c>
      <c r="H46" s="65">
        <f t="shared" si="1"/>
        <v>20.800000000000011</v>
      </c>
      <c r="I46" s="66">
        <v>290.7</v>
      </c>
      <c r="J46" s="64"/>
      <c r="K46" s="67"/>
      <c r="L46" s="68"/>
      <c r="M46" s="13"/>
      <c r="N46" s="108"/>
    </row>
    <row r="47" spans="1:18" s="69" customFormat="1" ht="22.5">
      <c r="A47" s="109">
        <f t="shared" si="0"/>
        <v>42</v>
      </c>
      <c r="B47" s="110"/>
      <c r="C47" s="111"/>
      <c r="D47" s="112" t="s">
        <v>73</v>
      </c>
      <c r="E47" s="113"/>
      <c r="F47" s="114" t="s">
        <v>44</v>
      </c>
      <c r="G47" s="112" t="s">
        <v>65</v>
      </c>
      <c r="H47" s="115">
        <f t="shared" si="1"/>
        <v>1.4000000000000341</v>
      </c>
      <c r="I47" s="116">
        <v>292.10000000000002</v>
      </c>
      <c r="J47" s="114"/>
      <c r="K47" s="112" t="s">
        <v>77</v>
      </c>
      <c r="L47" s="117">
        <f>I47-I22</f>
        <v>142.10000000000002</v>
      </c>
      <c r="M47" s="13"/>
      <c r="N47" s="108"/>
    </row>
    <row r="48" spans="1:18" ht="14.25">
      <c r="A48" s="77">
        <f t="shared" si="0"/>
        <v>43</v>
      </c>
      <c r="B48" s="79" t="s">
        <v>71</v>
      </c>
      <c r="C48" s="60" t="s">
        <v>20</v>
      </c>
      <c r="D48" s="64" t="s">
        <v>45</v>
      </c>
      <c r="E48" s="70"/>
      <c r="F48" s="64" t="s">
        <v>5</v>
      </c>
      <c r="G48" s="64" t="s">
        <v>46</v>
      </c>
      <c r="H48" s="83">
        <f t="shared" si="1"/>
        <v>7.6000000000000227</v>
      </c>
      <c r="I48" s="66">
        <v>299.70000000000005</v>
      </c>
      <c r="J48" s="64"/>
      <c r="K48" s="56"/>
      <c r="L48" s="68"/>
      <c r="M48" s="40"/>
      <c r="N48"/>
      <c r="O48" s="63"/>
      <c r="P48" s="63"/>
      <c r="Q48" s="63"/>
      <c r="R48" s="63"/>
    </row>
    <row r="49" spans="1:18" ht="14.25">
      <c r="A49" s="33">
        <f t="shared" ref="A49" si="2">A48+1</f>
        <v>44</v>
      </c>
      <c r="B49" s="52" t="s">
        <v>22</v>
      </c>
      <c r="C49" s="57"/>
      <c r="D49" s="80"/>
      <c r="E49" s="81"/>
      <c r="F49" s="80" t="s">
        <v>8</v>
      </c>
      <c r="G49" s="82" t="s">
        <v>9</v>
      </c>
      <c r="H49" s="83">
        <f t="shared" si="1"/>
        <v>29.300000000000011</v>
      </c>
      <c r="I49" s="66">
        <v>329.00000000000006</v>
      </c>
      <c r="J49" s="80"/>
      <c r="K49" s="82" t="s">
        <v>48</v>
      </c>
      <c r="L49" s="10"/>
      <c r="M49" s="40"/>
      <c r="N49"/>
      <c r="O49" s="63"/>
      <c r="P49" s="63"/>
      <c r="Q49" s="63"/>
      <c r="R49" s="63"/>
    </row>
    <row r="50" spans="1:18" s="69" customFormat="1" ht="82.5" customHeight="1">
      <c r="A50" s="78">
        <f>A48+1</f>
        <v>44</v>
      </c>
      <c r="B50" s="53"/>
      <c r="C50" s="47"/>
      <c r="D50" s="76" t="s">
        <v>118</v>
      </c>
      <c r="E50" s="72"/>
      <c r="F50" s="71" t="s">
        <v>23</v>
      </c>
      <c r="G50" s="76" t="s">
        <v>76</v>
      </c>
      <c r="H50" s="73">
        <f t="shared" si="1"/>
        <v>1.3999999999999204</v>
      </c>
      <c r="I50" s="74">
        <v>330.4</v>
      </c>
      <c r="J50" s="71"/>
      <c r="K50" s="76" t="s">
        <v>115</v>
      </c>
      <c r="L50" s="75">
        <f>I50-I6</f>
        <v>330.4</v>
      </c>
      <c r="M50" s="13"/>
      <c r="N50" s="108"/>
    </row>
    <row r="51" spans="1:18" ht="69.75" customHeight="1">
      <c r="A51" s="78">
        <f>A49+1</f>
        <v>45</v>
      </c>
      <c r="B51" s="53" t="s">
        <v>17</v>
      </c>
      <c r="C51" s="47" t="s">
        <v>20</v>
      </c>
      <c r="D51" s="76" t="s">
        <v>119</v>
      </c>
      <c r="E51" s="72"/>
      <c r="F51" s="71" t="s">
        <v>44</v>
      </c>
      <c r="G51" s="71" t="s">
        <v>47</v>
      </c>
      <c r="H51" s="73">
        <f t="shared" si="1"/>
        <v>1.1000000000000796</v>
      </c>
      <c r="I51" s="74">
        <v>331.50000000000006</v>
      </c>
      <c r="J51" s="71"/>
      <c r="K51" s="76" t="s">
        <v>116</v>
      </c>
      <c r="L51" s="75">
        <f>I51-I47</f>
        <v>39.400000000000034</v>
      </c>
      <c r="M51" s="40"/>
      <c r="N51"/>
      <c r="O51" s="63"/>
      <c r="P51" s="63"/>
      <c r="Q51" s="63"/>
      <c r="R51" s="63"/>
    </row>
    <row r="52" spans="1:18" ht="22.5">
      <c r="A52" s="84">
        <f t="shared" si="0"/>
        <v>46</v>
      </c>
      <c r="B52" s="79" t="s">
        <v>22</v>
      </c>
      <c r="C52" s="60"/>
      <c r="D52" s="80"/>
      <c r="E52" s="81"/>
      <c r="F52" s="80" t="s">
        <v>10</v>
      </c>
      <c r="G52" s="80" t="s">
        <v>46</v>
      </c>
      <c r="H52" s="83">
        <f t="shared" si="1"/>
        <v>50</v>
      </c>
      <c r="I52" s="66">
        <v>381.50000000000006</v>
      </c>
      <c r="J52" s="80"/>
      <c r="K52" s="82" t="s">
        <v>52</v>
      </c>
      <c r="L52" s="87"/>
      <c r="M52" s="40"/>
      <c r="N52"/>
      <c r="O52" s="63"/>
      <c r="P52" s="63"/>
      <c r="Q52" s="63"/>
      <c r="R52" s="63"/>
    </row>
    <row r="53" spans="1:18" ht="22.5">
      <c r="A53" s="84">
        <f t="shared" si="0"/>
        <v>47</v>
      </c>
      <c r="B53" s="52" t="s">
        <v>22</v>
      </c>
      <c r="C53" s="60"/>
      <c r="D53" s="64"/>
      <c r="E53" s="61"/>
      <c r="F53" s="19" t="s">
        <v>12</v>
      </c>
      <c r="G53" s="80" t="s">
        <v>9</v>
      </c>
      <c r="H53" s="83">
        <f t="shared" si="1"/>
        <v>0.69999999999998863</v>
      </c>
      <c r="I53" s="66">
        <v>382.20000000000005</v>
      </c>
      <c r="J53" s="5"/>
      <c r="K53" s="9" t="s">
        <v>51</v>
      </c>
      <c r="L53" s="10"/>
      <c r="M53" s="40"/>
      <c r="N53"/>
      <c r="O53" s="63"/>
      <c r="P53" s="63"/>
      <c r="Q53" s="63"/>
      <c r="R53" s="63"/>
    </row>
    <row r="54" spans="1:18" ht="14.25">
      <c r="A54" s="84">
        <f t="shared" si="0"/>
        <v>48</v>
      </c>
      <c r="B54" s="79" t="s">
        <v>22</v>
      </c>
      <c r="C54" s="57"/>
      <c r="D54" s="64"/>
      <c r="E54" s="91" t="s">
        <v>53</v>
      </c>
      <c r="F54" s="19" t="s">
        <v>12</v>
      </c>
      <c r="G54" s="80" t="s">
        <v>9</v>
      </c>
      <c r="H54" s="83">
        <f t="shared" si="1"/>
        <v>1.0999999999999659</v>
      </c>
      <c r="I54" s="66">
        <v>383.3</v>
      </c>
      <c r="J54" s="5"/>
      <c r="K54" s="62" t="s">
        <v>55</v>
      </c>
      <c r="L54" s="8"/>
      <c r="M54" s="40"/>
      <c r="N54"/>
      <c r="O54" s="63"/>
      <c r="P54" s="63"/>
      <c r="Q54" s="63"/>
      <c r="R54" s="63"/>
    </row>
    <row r="55" spans="1:18" ht="14.25">
      <c r="A55" s="84">
        <f t="shared" si="0"/>
        <v>49</v>
      </c>
      <c r="B55" s="79" t="s">
        <v>21</v>
      </c>
      <c r="C55" s="60"/>
      <c r="D55" s="64"/>
      <c r="E55" s="16"/>
      <c r="F55" s="55" t="s">
        <v>10</v>
      </c>
      <c r="G55" s="80" t="s">
        <v>29</v>
      </c>
      <c r="H55" s="83">
        <f t="shared" si="1"/>
        <v>0.39999999999997726</v>
      </c>
      <c r="I55" s="66">
        <v>383.7</v>
      </c>
      <c r="J55" s="5"/>
      <c r="K55" s="5"/>
      <c r="L55" s="10"/>
      <c r="M55" s="40"/>
      <c r="N55"/>
      <c r="O55" s="63"/>
      <c r="P55" s="63"/>
      <c r="Q55" s="63"/>
      <c r="R55" s="63"/>
    </row>
    <row r="56" spans="1:18" ht="14.25">
      <c r="A56" s="84">
        <f t="shared" si="0"/>
        <v>50</v>
      </c>
      <c r="B56" s="52" t="s">
        <v>49</v>
      </c>
      <c r="C56" s="58"/>
      <c r="D56" s="64"/>
      <c r="E56" s="91" t="s">
        <v>53</v>
      </c>
      <c r="F56" s="55" t="s">
        <v>8</v>
      </c>
      <c r="G56" s="80" t="s">
        <v>29</v>
      </c>
      <c r="H56" s="83">
        <f t="shared" si="1"/>
        <v>1</v>
      </c>
      <c r="I56" s="66">
        <v>384.7</v>
      </c>
      <c r="J56" s="5"/>
      <c r="K56" s="5" t="s">
        <v>54</v>
      </c>
      <c r="L56" s="10"/>
      <c r="M56" s="40"/>
      <c r="N56"/>
      <c r="O56" s="63"/>
      <c r="P56" s="63"/>
      <c r="Q56" s="63"/>
      <c r="R56" s="63"/>
    </row>
    <row r="57" spans="1:18" s="11" customFormat="1" ht="14.25">
      <c r="A57" s="84">
        <f t="shared" si="0"/>
        <v>51</v>
      </c>
      <c r="B57" s="52" t="s">
        <v>22</v>
      </c>
      <c r="C57" s="60" t="s">
        <v>20</v>
      </c>
      <c r="D57" s="64" t="s">
        <v>39</v>
      </c>
      <c r="E57" s="16"/>
      <c r="F57" s="55" t="s">
        <v>6</v>
      </c>
      <c r="G57" s="80" t="s">
        <v>29</v>
      </c>
      <c r="H57" s="83">
        <f t="shared" si="1"/>
        <v>0.5</v>
      </c>
      <c r="I57" s="66">
        <v>385.2</v>
      </c>
      <c r="J57" s="5"/>
      <c r="K57" s="62"/>
      <c r="L57" s="10"/>
      <c r="M57" s="40"/>
      <c r="N57"/>
      <c r="O57" s="63"/>
      <c r="P57" s="63"/>
      <c r="Q57" s="63"/>
      <c r="R57" s="63"/>
    </row>
    <row r="58" spans="1:18" s="69" customFormat="1" ht="14.25">
      <c r="A58" s="84">
        <f t="shared" si="0"/>
        <v>52</v>
      </c>
      <c r="B58" s="85" t="s">
        <v>49</v>
      </c>
      <c r="C58" s="86"/>
      <c r="D58" s="80" t="s">
        <v>36</v>
      </c>
      <c r="E58" s="81"/>
      <c r="F58" s="80" t="s">
        <v>26</v>
      </c>
      <c r="G58" s="80" t="s">
        <v>29</v>
      </c>
      <c r="H58" s="83">
        <f t="shared" si="1"/>
        <v>1.8999999999999773</v>
      </c>
      <c r="I58" s="66">
        <v>387.09999999999997</v>
      </c>
      <c r="J58" s="88"/>
      <c r="K58" s="89"/>
      <c r="L58" s="90"/>
      <c r="M58" s="40"/>
      <c r="N58"/>
      <c r="O58" s="63"/>
      <c r="P58" s="63"/>
      <c r="Q58" s="63"/>
      <c r="R58" s="63"/>
    </row>
    <row r="59" spans="1:18" s="69" customFormat="1" ht="33.75">
      <c r="A59" s="84">
        <f t="shared" si="0"/>
        <v>53</v>
      </c>
      <c r="B59" s="85" t="s">
        <v>49</v>
      </c>
      <c r="C59" s="86"/>
      <c r="D59" s="80" t="s">
        <v>35</v>
      </c>
      <c r="E59" s="81"/>
      <c r="F59" s="80" t="s">
        <v>26</v>
      </c>
      <c r="G59" s="80" t="s">
        <v>9</v>
      </c>
      <c r="H59" s="83">
        <f t="shared" si="1"/>
        <v>10.699999999999989</v>
      </c>
      <c r="I59" s="66">
        <v>397.79999999999995</v>
      </c>
      <c r="J59" s="88"/>
      <c r="K59" s="67" t="s">
        <v>57</v>
      </c>
      <c r="L59" s="87"/>
      <c r="M59" s="40"/>
      <c r="N59"/>
      <c r="O59" s="63"/>
      <c r="P59" s="63"/>
      <c r="Q59" s="63"/>
      <c r="R59" s="63"/>
    </row>
    <row r="60" spans="1:18" s="11" customFormat="1" ht="14.25">
      <c r="A60" s="84">
        <f t="shared" si="0"/>
        <v>54</v>
      </c>
      <c r="B60" s="85" t="s">
        <v>21</v>
      </c>
      <c r="C60" s="86" t="s">
        <v>27</v>
      </c>
      <c r="D60" s="80" t="s">
        <v>32</v>
      </c>
      <c r="E60" s="81"/>
      <c r="F60" s="80" t="s">
        <v>5</v>
      </c>
      <c r="G60" s="80" t="s">
        <v>9</v>
      </c>
      <c r="H60" s="83">
        <f t="shared" si="1"/>
        <v>3.0999999999999659</v>
      </c>
      <c r="I60" s="66">
        <v>400.89999999999992</v>
      </c>
      <c r="J60" s="88"/>
      <c r="K60" s="89"/>
      <c r="L60" s="90"/>
      <c r="M60" s="40"/>
      <c r="N60"/>
      <c r="O60" s="63"/>
      <c r="P60" s="63"/>
      <c r="Q60" s="63"/>
      <c r="R60" s="63"/>
    </row>
    <row r="61" spans="1:18" ht="57" thickBot="1">
      <c r="A61" s="34">
        <f t="shared" ref="A61" si="3">A60+1</f>
        <v>55</v>
      </c>
      <c r="B61" s="54"/>
      <c r="C61" s="48"/>
      <c r="D61" s="32" t="s">
        <v>58</v>
      </c>
      <c r="E61" s="29"/>
      <c r="F61" s="28" t="s">
        <v>23</v>
      </c>
      <c r="G61" s="28"/>
      <c r="H61" s="30">
        <f t="shared" si="1"/>
        <v>0.5</v>
      </c>
      <c r="I61" s="31">
        <v>401.39999999999992</v>
      </c>
      <c r="J61" s="28"/>
      <c r="K61" s="32" t="s">
        <v>117</v>
      </c>
      <c r="L61" s="37">
        <f>I61-I51</f>
        <v>69.899999999999864</v>
      </c>
      <c r="M61" s="40"/>
      <c r="N61" s="63"/>
      <c r="O61" s="63"/>
      <c r="P61" s="63"/>
      <c r="Q61" s="63"/>
      <c r="R61" s="63"/>
    </row>
    <row r="62" spans="1:18" s="63" customFormat="1" ht="14.25">
      <c r="A62" s="92"/>
      <c r="B62" s="93"/>
      <c r="C62" s="94"/>
      <c r="D62" s="95"/>
      <c r="E62" s="94"/>
      <c r="F62" s="96"/>
      <c r="G62" s="96"/>
      <c r="H62" s="97"/>
      <c r="I62" s="98"/>
      <c r="J62" s="96"/>
      <c r="K62" s="95"/>
      <c r="L62" s="99"/>
      <c r="M62" s="40"/>
    </row>
    <row r="63" spans="1:18" s="63" customFormat="1" ht="33.75" customHeight="1">
      <c r="A63" s="92"/>
      <c r="B63" s="93"/>
      <c r="C63" s="94"/>
      <c r="D63" s="107" t="s">
        <v>59</v>
      </c>
      <c r="E63" s="94"/>
      <c r="F63" s="96"/>
      <c r="G63" s="96"/>
      <c r="H63" s="97"/>
      <c r="I63" s="98"/>
      <c r="J63" s="96"/>
      <c r="K63" s="95"/>
      <c r="L63" s="99"/>
      <c r="M63" s="40"/>
    </row>
    <row r="64" spans="1:18" ht="15" customHeight="1">
      <c r="A64" s="35"/>
      <c r="B64" s="49"/>
      <c r="C64" s="49"/>
      <c r="D64" s="69"/>
      <c r="E64" s="100"/>
      <c r="F64" s="69"/>
      <c r="G64" s="101"/>
      <c r="H64" s="102"/>
      <c r="I64" s="103"/>
      <c r="J64" s="69"/>
      <c r="K64" s="69"/>
      <c r="L64" s="101"/>
      <c r="N64" s="63"/>
    </row>
    <row r="65" spans="2:2" ht="21">
      <c r="B65" s="59"/>
    </row>
    <row r="69" spans="2:2" ht="30.75" customHeight="1"/>
    <row r="97" spans="4:6" ht="17.25">
      <c r="D97" s="106"/>
    </row>
    <row r="98" spans="4:6" ht="17.25">
      <c r="D98" s="105" t="s">
        <v>60</v>
      </c>
      <c r="F98" s="63"/>
    </row>
    <row r="99" spans="4:6" ht="13.5">
      <c r="D99" s="104" t="s">
        <v>61</v>
      </c>
      <c r="F99" s="63"/>
    </row>
  </sheetData>
  <mergeCells count="9">
    <mergeCell ref="L4:L5"/>
    <mergeCell ref="C4:C5"/>
    <mergeCell ref="F4:G4"/>
    <mergeCell ref="H4:I4"/>
    <mergeCell ref="A4:A5"/>
    <mergeCell ref="D4:D5"/>
    <mergeCell ref="E4:E5"/>
    <mergeCell ref="B4:B5"/>
    <mergeCell ref="K4:K5"/>
  </mergeCells>
  <phoneticPr fontId="2"/>
  <pageMargins left="0.25" right="0.25" top="0.75" bottom="0.75" header="0.3" footer="0.3"/>
  <pageSetup paperSize="9" scale="71" fitToHeight="0" orientation="portrait" horizontalDpi="4294967293" verticalDpi="4294967293" r:id="rId1"/>
  <headerFooter alignWithMargins="0"/>
  <rowBreaks count="1" manualBreakCount="1">
    <brk id="62" max="11" man="1"/>
  </rowBreaks>
  <drawing r:id="rId2"/>
  <webPublishItems count="1">
    <webPublishItem id="25480" divId="京都600_BAK715_25480" sourceType="range" sourceRef="A1:L61"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ZIN8</cp:lastModifiedBy>
  <cp:lastPrinted>2017-06-03T01:02:41Z</cp:lastPrinted>
  <dcterms:created xsi:type="dcterms:W3CDTF">2011-02-06T12:06:47Z</dcterms:created>
  <dcterms:modified xsi:type="dcterms:W3CDTF">2017-06-03T01:54:10Z</dcterms:modified>
</cp:coreProperties>
</file>