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126"/>
  <workbookPr codeName="ThisWorkbook" defaultThemeVersion="124226"/>
  <mc:AlternateContent xmlns:mc="http://schemas.openxmlformats.org/markup-compatibility/2006">
    <mc:Choice Requires="x15">
      <x15ac:absPath xmlns:x15ac="http://schemas.microsoft.com/office/spreadsheetml/2010/11/ac" url="C:\Users\katayama\Desktop\業務ファイル一式\パーソナル\1020神戸600\"/>
    </mc:Choice>
  </mc:AlternateContent>
  <xr:revisionPtr revIDLastSave="0" documentId="10_ncr:100000_{74E497DA-4B49-4C3C-977E-6621879623B8}" xr6:coauthVersionLast="31" xr6:coauthVersionMax="31" xr10:uidLastSave="{00000000-0000-0000-0000-000000000000}"/>
  <bookViews>
    <workbookView xWindow="0" yWindow="0" windowWidth="11925" windowHeight="8370" xr2:uid="{00000000-000D-0000-FFFF-FFFF00000000}"/>
  </bookViews>
  <sheets>
    <sheet name="神戸600" sheetId="6" r:id="rId1"/>
    <sheet name="Sheet1" sheetId="7" r:id="rId2"/>
  </sheets>
  <definedNames>
    <definedName name="_xlnm.Print_Area" localSheetId="0">神戸600!$A$1:$I$199</definedName>
  </definedNames>
  <calcPr calcId="179017"/>
</workbook>
</file>

<file path=xl/calcChain.xml><?xml version="1.0" encoding="utf-8"?>
<calcChain xmlns="http://schemas.openxmlformats.org/spreadsheetml/2006/main">
  <c r="A76" i="6" l="1"/>
  <c r="A77" i="6" s="1"/>
  <c r="A78" i="6" s="1"/>
  <c r="A79" i="6" s="1"/>
  <c r="A80" i="6" s="1"/>
  <c r="A81" i="6" s="1"/>
  <c r="A82" i="6" s="1"/>
  <c r="A83" i="6" s="1"/>
  <c r="A84" i="6" s="1"/>
  <c r="A85" i="6" s="1"/>
  <c r="A86" i="6" s="1"/>
  <c r="A87" i="6" s="1"/>
  <c r="A88" i="6" s="1"/>
  <c r="A89" i="6" s="1"/>
  <c r="A90" i="6" s="1"/>
  <c r="A91" i="6" s="1"/>
  <c r="A92" i="6" s="1"/>
  <c r="A93" i="6" s="1"/>
  <c r="A94" i="6" s="1"/>
  <c r="A95" i="6" s="1"/>
  <c r="A96" i="6" s="1"/>
  <c r="A97" i="6" s="1"/>
  <c r="A98" i="6" s="1"/>
  <c r="A99" i="6" s="1"/>
  <c r="A100" i="6" s="1"/>
  <c r="A101" i="6" s="1"/>
  <c r="A102" i="6" s="1"/>
  <c r="A103" i="6" s="1"/>
  <c r="A104" i="6" s="1"/>
  <c r="A105" i="6" s="1"/>
  <c r="A106" i="6" s="1"/>
  <c r="A107" i="6" s="1"/>
  <c r="A108" i="6" s="1"/>
  <c r="A109" i="6" s="1"/>
  <c r="A110" i="6" s="1"/>
  <c r="A111" i="6" s="1"/>
  <c r="A112" i="6" s="1"/>
  <c r="A113" i="6" s="1"/>
  <c r="A114" i="6" s="1"/>
  <c r="A115" i="6" s="1"/>
  <c r="A116" i="6" s="1"/>
  <c r="A117" i="6" s="1"/>
  <c r="A118" i="6" s="1"/>
  <c r="A119" i="6" s="1"/>
  <c r="A120" i="6" s="1"/>
  <c r="A121" i="6" s="1"/>
  <c r="A122" i="6" s="1"/>
  <c r="A123" i="6" s="1"/>
  <c r="A124" i="6" s="1"/>
  <c r="A125" i="6" s="1"/>
  <c r="A126" i="6" s="1"/>
  <c r="A127" i="6" s="1"/>
  <c r="A128" i="6" s="1"/>
  <c r="A129" i="6" s="1"/>
  <c r="A130" i="6" s="1"/>
  <c r="A131" i="6" s="1"/>
  <c r="A132" i="6" s="1"/>
  <c r="A133" i="6" s="1"/>
  <c r="A134" i="6" s="1"/>
  <c r="A135" i="6" s="1"/>
  <c r="A136" i="6" s="1"/>
  <c r="A137" i="6" s="1"/>
  <c r="A138" i="6" s="1"/>
  <c r="A139" i="6" s="1"/>
  <c r="A140" i="6" s="1"/>
  <c r="A141" i="6" s="1"/>
  <c r="A142" i="6" s="1"/>
  <c r="A143" i="6" s="1"/>
  <c r="A144" i="6" s="1"/>
  <c r="A145" i="6" s="1"/>
  <c r="A146" i="6" s="1"/>
  <c r="A147" i="6" s="1"/>
  <c r="A148" i="6" s="1"/>
  <c r="A149" i="6" s="1"/>
  <c r="A150" i="6" s="1"/>
  <c r="A151" i="6" s="1"/>
  <c r="A152" i="6" s="1"/>
  <c r="A153" i="6" s="1"/>
  <c r="A154" i="6" s="1"/>
  <c r="A155" i="6" s="1"/>
  <c r="A156" i="6" s="1"/>
  <c r="A157" i="6" s="1"/>
  <c r="A5" i="6"/>
  <c r="A6" i="6"/>
  <c r="A7" i="6"/>
  <c r="A8" i="6" s="1"/>
  <c r="A9" i="6" s="1"/>
  <c r="A10" i="6" s="1"/>
  <c r="A11" i="6" s="1"/>
  <c r="A12" i="6" s="1"/>
  <c r="A13" i="6" s="1"/>
  <c r="A14" i="6" s="1"/>
  <c r="A15" i="6" s="1"/>
  <c r="A16" i="6" s="1"/>
  <c r="A17" i="6" s="1"/>
  <c r="A18" i="6" s="1"/>
  <c r="A19" i="6" s="1"/>
  <c r="A20" i="6" s="1"/>
  <c r="A21" i="6" s="1"/>
  <c r="A22" i="6" s="1"/>
  <c r="A23" i="6" s="1"/>
  <c r="A24" i="6" s="1"/>
  <c r="A25" i="6" s="1"/>
  <c r="A26" i="6" s="1"/>
  <c r="A27" i="6" s="1"/>
  <c r="A28" i="6" s="1"/>
  <c r="A29" i="6" s="1"/>
  <c r="A30" i="6" s="1"/>
  <c r="A31" i="6" s="1"/>
  <c r="A32" i="6" s="1"/>
  <c r="A33" i="6" s="1"/>
  <c r="A34" i="6" s="1"/>
  <c r="A35" i="6" s="1"/>
  <c r="A36" i="6" s="1"/>
  <c r="A37" i="6" s="1"/>
  <c r="A38" i="6" s="1"/>
  <c r="A39" i="6" s="1"/>
  <c r="A40" i="6" s="1"/>
  <c r="A41" i="6" s="1"/>
  <c r="A42" i="6" s="1"/>
  <c r="A43" i="6" s="1"/>
  <c r="A44" i="6" s="1"/>
  <c r="A45" i="6" s="1"/>
  <c r="A46" i="6" s="1"/>
  <c r="A47" i="6" s="1"/>
  <c r="A48" i="6" s="1"/>
  <c r="A49" i="6" s="1"/>
  <c r="A50" i="6" s="1"/>
  <c r="A51" i="6" s="1"/>
  <c r="A52" i="6" s="1"/>
  <c r="A53" i="6" s="1"/>
  <c r="A54" i="6" s="1"/>
  <c r="A55" i="6" s="1"/>
  <c r="A56" i="6" s="1"/>
  <c r="A57" i="6" s="1"/>
  <c r="A58" i="6" s="1"/>
  <c r="A59" i="6" s="1"/>
  <c r="A60" i="6" s="1"/>
  <c r="A61" i="6" s="1"/>
  <c r="A62" i="6" s="1"/>
  <c r="A63" i="6" s="1"/>
  <c r="A64" i="6" s="1"/>
  <c r="A65" i="6" s="1"/>
  <c r="A66" i="6" s="1"/>
  <c r="A67" i="6" s="1"/>
  <c r="A68" i="6" s="1"/>
  <c r="A69" i="6" s="1"/>
  <c r="A70" i="6" s="1"/>
  <c r="A71" i="6" s="1"/>
  <c r="A72" i="6" s="1"/>
  <c r="A73" i="6" s="1"/>
  <c r="A74" i="6" s="1"/>
  <c r="A75" i="6" s="1"/>
  <c r="A4" i="6"/>
  <c r="E132" i="6"/>
  <c r="E133" i="6"/>
  <c r="E134" i="6"/>
  <c r="I132" i="6"/>
  <c r="I1" i="6" l="1"/>
  <c r="E150" i="6" l="1"/>
  <c r="E149" i="6"/>
  <c r="E148" i="6"/>
  <c r="E147" i="6"/>
  <c r="E146" i="6"/>
  <c r="E145" i="6"/>
  <c r="E144" i="6"/>
  <c r="E81" i="6" l="1"/>
  <c r="E80" i="6"/>
  <c r="E79" i="6"/>
  <c r="E78" i="6"/>
  <c r="E77" i="6"/>
  <c r="E76" i="6"/>
  <c r="E75" i="6"/>
  <c r="E74" i="6"/>
  <c r="E12" i="6" l="1"/>
  <c r="E13" i="6"/>
  <c r="E143" i="6" l="1"/>
  <c r="E142" i="6"/>
  <c r="E141" i="6"/>
  <c r="E89" i="6"/>
  <c r="E88" i="6"/>
  <c r="E87" i="6"/>
  <c r="E86" i="6"/>
  <c r="E157" i="6"/>
  <c r="E156" i="6"/>
  <c r="E155" i="6"/>
  <c r="E154" i="6"/>
  <c r="E153" i="6"/>
  <c r="E152" i="6"/>
  <c r="E151" i="6"/>
  <c r="E140" i="6"/>
  <c r="E139" i="6"/>
  <c r="E138" i="6"/>
  <c r="E137" i="6"/>
  <c r="E136" i="6"/>
  <c r="E135" i="6"/>
  <c r="E131" i="6"/>
  <c r="E130" i="6"/>
  <c r="E129" i="6"/>
  <c r="E128" i="6"/>
  <c r="E127" i="6"/>
  <c r="E126" i="6"/>
  <c r="E125" i="6"/>
  <c r="E124" i="6"/>
  <c r="E123" i="6"/>
  <c r="E122" i="6"/>
  <c r="E121" i="6"/>
  <c r="E120" i="6"/>
  <c r="E119" i="6"/>
  <c r="E118" i="6"/>
  <c r="E117" i="6"/>
  <c r="E116" i="6"/>
  <c r="E115" i="6"/>
  <c r="E114" i="6"/>
  <c r="E113" i="6"/>
  <c r="E112" i="6"/>
  <c r="E111" i="6"/>
  <c r="E110" i="6"/>
  <c r="E109" i="6"/>
  <c r="E108" i="6"/>
  <c r="E107" i="6"/>
  <c r="E106" i="6"/>
  <c r="E105" i="6"/>
  <c r="E104" i="6"/>
  <c r="E103" i="6"/>
  <c r="E102" i="6"/>
  <c r="E101" i="6"/>
  <c r="E100" i="6"/>
  <c r="E99" i="6"/>
  <c r="E98" i="6"/>
  <c r="E97" i="6"/>
  <c r="E96" i="6"/>
  <c r="E95" i="6"/>
  <c r="E94" i="6"/>
  <c r="E93" i="6"/>
  <c r="E92" i="6"/>
  <c r="E91" i="6"/>
  <c r="E90" i="6"/>
  <c r="E11" i="6"/>
  <c r="E14" i="6"/>
  <c r="E15" i="6"/>
  <c r="E16" i="6"/>
  <c r="E61" i="6" l="1"/>
  <c r="E60" i="6"/>
  <c r="E59" i="6"/>
  <c r="E52" i="6"/>
  <c r="E51" i="6"/>
  <c r="E50" i="6"/>
  <c r="E49" i="6"/>
  <c r="E48" i="6"/>
  <c r="E47" i="6"/>
  <c r="E46" i="6"/>
  <c r="E45" i="6"/>
  <c r="E26" i="6" l="1"/>
  <c r="E23" i="6" l="1"/>
  <c r="E22" i="6"/>
  <c r="E85" i="6" l="1"/>
  <c r="E84" i="6"/>
  <c r="E82" i="6"/>
  <c r="E83" i="6"/>
  <c r="E73" i="6"/>
  <c r="E72" i="6"/>
  <c r="E71" i="6"/>
  <c r="E70" i="6"/>
  <c r="E69" i="6"/>
  <c r="E68" i="6"/>
  <c r="E67" i="6"/>
  <c r="E66" i="6"/>
  <c r="E65" i="6"/>
  <c r="E64" i="6"/>
  <c r="E63" i="6"/>
  <c r="E57" i="6"/>
  <c r="E56" i="6"/>
  <c r="E55" i="6"/>
  <c r="E54" i="6"/>
  <c r="E53" i="6"/>
  <c r="E44" i="6"/>
  <c r="E43" i="6"/>
  <c r="E42" i="6"/>
  <c r="E41" i="6"/>
  <c r="E40" i="6"/>
  <c r="E39" i="6"/>
  <c r="E38" i="6"/>
  <c r="E37" i="6"/>
  <c r="E36" i="6"/>
  <c r="E35" i="6"/>
  <c r="E34" i="6"/>
  <c r="E33" i="6"/>
  <c r="E32" i="6"/>
  <c r="E31" i="6"/>
  <c r="E30" i="6"/>
  <c r="E29" i="6"/>
  <c r="E28" i="6"/>
  <c r="E27" i="6"/>
  <c r="E25" i="6"/>
  <c r="E24" i="6"/>
  <c r="E21" i="6"/>
  <c r="E20" i="6"/>
  <c r="E19" i="6"/>
  <c r="E18" i="6"/>
  <c r="E17" i="6"/>
  <c r="E10" i="6"/>
  <c r="E9" i="6"/>
  <c r="E8" i="6"/>
  <c r="E7" i="6"/>
  <c r="E6" i="6"/>
  <c r="E5" i="6"/>
  <c r="E4" i="6"/>
</calcChain>
</file>

<file path=xl/sharedStrings.xml><?xml version="1.0" encoding="utf-8"?>
<sst xmlns="http://schemas.openxmlformats.org/spreadsheetml/2006/main" count="557" uniqueCount="330">
  <si>
    <t>ポイント</t>
    <phoneticPr fontId="2"/>
  </si>
  <si>
    <t>道路</t>
    <rPh sb="0" eb="2">
      <t>ドウロ</t>
    </rPh>
    <phoneticPr fontId="2"/>
  </si>
  <si>
    <t>区間</t>
    <rPh sb="0" eb="2">
      <t>クカン</t>
    </rPh>
    <phoneticPr fontId="2"/>
  </si>
  <si>
    <t>合計</t>
    <rPh sb="0" eb="2">
      <t>ゴウケイ</t>
    </rPh>
    <phoneticPr fontId="2"/>
  </si>
  <si>
    <t>備考</t>
    <rPh sb="0" eb="2">
      <t>ビコウ</t>
    </rPh>
    <phoneticPr fontId="2"/>
  </si>
  <si>
    <t>左折</t>
    <rPh sb="0" eb="2">
      <t>サセツ</t>
    </rPh>
    <phoneticPr fontId="1"/>
  </si>
  <si>
    <t>市道</t>
    <rPh sb="0" eb="2">
      <t>シドウ</t>
    </rPh>
    <phoneticPr fontId="1"/>
  </si>
  <si>
    <t>右折</t>
    <rPh sb="0" eb="2">
      <t>ウセツ</t>
    </rPh>
    <phoneticPr fontId="1"/>
  </si>
  <si>
    <t>市道</t>
    <rPh sb="0" eb="2">
      <t>シドウ</t>
    </rPh>
    <phoneticPr fontId="2"/>
  </si>
  <si>
    <t>十字路　S</t>
    <rPh sb="0" eb="3">
      <t>ジュウジロ</t>
    </rPh>
    <phoneticPr fontId="1"/>
  </si>
  <si>
    <t>ＨＡＴなぎさ公園</t>
    <rPh sb="6" eb="8">
      <t>コウエン</t>
    </rPh>
    <phoneticPr fontId="1"/>
  </si>
  <si>
    <t>二ノ宮橋　S</t>
    <rPh sb="0" eb="1">
      <t>ニ</t>
    </rPh>
    <rPh sb="2" eb="3">
      <t>ミヤ</t>
    </rPh>
    <rPh sb="3" eb="4">
      <t>バシ</t>
    </rPh>
    <phoneticPr fontId="1"/>
  </si>
  <si>
    <t>市道（国体道路）</t>
    <rPh sb="0" eb="2">
      <t>シドウ</t>
    </rPh>
    <rPh sb="3" eb="5">
      <t>コクタイ</t>
    </rPh>
    <rPh sb="5" eb="7">
      <t>ドウロ</t>
    </rPh>
    <phoneticPr fontId="2"/>
  </si>
  <si>
    <t>ここからしばらく交通量が多いので気をつけて！！</t>
    <rPh sb="8" eb="10">
      <t>コウツウ</t>
    </rPh>
    <rPh sb="10" eb="11">
      <t>リョウ</t>
    </rPh>
    <rPh sb="12" eb="13">
      <t>オオ</t>
    </rPh>
    <rPh sb="16" eb="17">
      <t>キ</t>
    </rPh>
    <phoneticPr fontId="2"/>
  </si>
  <si>
    <t>北野の街中へ突入</t>
    <rPh sb="0" eb="2">
      <t>キタノ</t>
    </rPh>
    <rPh sb="3" eb="5">
      <t>マチナカ</t>
    </rPh>
    <rPh sb="6" eb="8">
      <t>トツニュウ</t>
    </rPh>
    <phoneticPr fontId="2"/>
  </si>
  <si>
    <t>T字路　S</t>
    <rPh sb="1" eb="3">
      <t>ジロ</t>
    </rPh>
    <phoneticPr fontId="1"/>
  </si>
  <si>
    <t>左方向</t>
    <rPh sb="0" eb="1">
      <t>ヒダリ</t>
    </rPh>
    <rPh sb="1" eb="3">
      <t>ホウコウ</t>
    </rPh>
    <phoneticPr fontId="2"/>
  </si>
  <si>
    <t>中山手４丁目　S</t>
    <rPh sb="0" eb="2">
      <t>ナカヤマ</t>
    </rPh>
    <rPh sb="2" eb="3">
      <t>テ</t>
    </rPh>
    <rPh sb="4" eb="6">
      <t>チョウメ</t>
    </rPh>
    <phoneticPr fontId="2"/>
  </si>
  <si>
    <t>市道（国体道路）　</t>
    <rPh sb="0" eb="2">
      <t>シドウ</t>
    </rPh>
    <rPh sb="3" eb="5">
      <t>コクタイ</t>
    </rPh>
    <rPh sb="5" eb="7">
      <t>ドウロ</t>
    </rPh>
    <phoneticPr fontId="2"/>
  </si>
  <si>
    <t>合流</t>
    <rPh sb="0" eb="2">
      <t>ゴウリュウ</t>
    </rPh>
    <phoneticPr fontId="2"/>
  </si>
  <si>
    <t>下山手６丁目Ｓ</t>
  </si>
  <si>
    <t>左折</t>
    <rPh sb="0" eb="2">
      <t>サセツ</t>
    </rPh>
    <phoneticPr fontId="2"/>
  </si>
  <si>
    <t>右折</t>
    <rPh sb="0" eb="2">
      <t>ウセツ</t>
    </rPh>
    <phoneticPr fontId="2"/>
  </si>
  <si>
    <t>平田南橋東Ｓ</t>
    <rPh sb="0" eb="2">
      <t>ヒラタ</t>
    </rPh>
    <rPh sb="2" eb="3">
      <t>ミナミ</t>
    </rPh>
    <rPh sb="3" eb="4">
      <t>ハシ</t>
    </rPh>
    <rPh sb="4" eb="5">
      <t>ヒガシ</t>
    </rPh>
    <phoneticPr fontId="2"/>
  </si>
  <si>
    <t>乗越Ｓ</t>
    <rPh sb="0" eb="1">
      <t>ノ</t>
    </rPh>
    <rPh sb="1" eb="2">
      <t>コ</t>
    </rPh>
    <phoneticPr fontId="2"/>
  </si>
  <si>
    <t>Y字路右折</t>
    <rPh sb="1" eb="3">
      <t>ジロ</t>
    </rPh>
    <rPh sb="3" eb="5">
      <t>ウセツ</t>
    </rPh>
    <phoneticPr fontId="2"/>
  </si>
  <si>
    <t>市道</t>
    <rPh sb="0" eb="2">
      <t>シドウ</t>
    </rPh>
    <phoneticPr fontId="2"/>
  </si>
  <si>
    <t>左方向直進</t>
    <rPh sb="0" eb="1">
      <t>ヒダリ</t>
    </rPh>
    <rPh sb="1" eb="3">
      <t>ホウコウ</t>
    </rPh>
    <rPh sb="3" eb="5">
      <t>チョクシン</t>
    </rPh>
    <phoneticPr fontId="2"/>
  </si>
  <si>
    <t>県道81号</t>
    <rPh sb="0" eb="2">
      <t>ケンドウ</t>
    </rPh>
    <rPh sb="4" eb="5">
      <t>ゴウ</t>
    </rPh>
    <phoneticPr fontId="2"/>
  </si>
  <si>
    <t>大住橋で加古川を渡る</t>
    <rPh sb="0" eb="2">
      <t>オオスミ</t>
    </rPh>
    <rPh sb="2" eb="3">
      <t>ハシ</t>
    </rPh>
    <rPh sb="4" eb="7">
      <t>カコガワ</t>
    </rPh>
    <rPh sb="8" eb="9">
      <t>ワタ</t>
    </rPh>
    <phoneticPr fontId="2"/>
  </si>
  <si>
    <t>橋を渡って右折</t>
    <rPh sb="0" eb="1">
      <t>ハシ</t>
    </rPh>
    <rPh sb="2" eb="3">
      <t>ワタ</t>
    </rPh>
    <rPh sb="5" eb="7">
      <t>ウセツ</t>
    </rPh>
    <phoneticPr fontId="2"/>
  </si>
  <si>
    <t>十字路</t>
    <rPh sb="0" eb="3">
      <t>ジュウジロ</t>
    </rPh>
    <phoneticPr fontId="2"/>
  </si>
  <si>
    <t>国道372号</t>
    <rPh sb="0" eb="2">
      <t>コクドウ</t>
    </rPh>
    <rPh sb="5" eb="6">
      <t>ゴウ</t>
    </rPh>
    <phoneticPr fontId="2"/>
  </si>
  <si>
    <t>県道43号</t>
    <rPh sb="0" eb="2">
      <t>ケンドウ</t>
    </rPh>
    <rPh sb="4" eb="5">
      <t>ゴウ</t>
    </rPh>
    <phoneticPr fontId="2"/>
  </si>
  <si>
    <t>王子町Ｓ</t>
    <rPh sb="0" eb="3">
      <t>オウジチョウ</t>
    </rPh>
    <phoneticPr fontId="2"/>
  </si>
  <si>
    <t>善防Ｓ</t>
    <rPh sb="0" eb="1">
      <t>ゼン</t>
    </rPh>
    <rPh sb="1" eb="2">
      <t>ボウ</t>
    </rPh>
    <phoneticPr fontId="2"/>
  </si>
  <si>
    <t>左折　</t>
    <rPh sb="0" eb="2">
      <t>サセツ</t>
    </rPh>
    <phoneticPr fontId="2"/>
  </si>
  <si>
    <t>西山田西Ｓ</t>
    <rPh sb="0" eb="1">
      <t>ニシ</t>
    </rPh>
    <rPh sb="1" eb="3">
      <t>ヤマダ</t>
    </rPh>
    <rPh sb="3" eb="4">
      <t>ニシ</t>
    </rPh>
    <phoneticPr fontId="2"/>
  </si>
  <si>
    <t>国道312号</t>
    <rPh sb="0" eb="2">
      <t>コクドウ</t>
    </rPh>
    <rPh sb="5" eb="6">
      <t>ゴウ</t>
    </rPh>
    <phoneticPr fontId="2"/>
  </si>
  <si>
    <t>ＰＣ1　ローソン香呂岩部店</t>
    <rPh sb="8" eb="10">
      <t>コウロ</t>
    </rPh>
    <rPh sb="10" eb="12">
      <t>イワベ</t>
    </rPh>
    <rPh sb="12" eb="13">
      <t>テン</t>
    </rPh>
    <phoneticPr fontId="2"/>
  </si>
  <si>
    <t>直進</t>
    <rPh sb="0" eb="2">
      <t>チョクシン</t>
    </rPh>
    <phoneticPr fontId="2"/>
  </si>
  <si>
    <t>恒屋Ｓ</t>
    <rPh sb="0" eb="1">
      <t>ヒサシ</t>
    </rPh>
    <rPh sb="1" eb="2">
      <t>ヤ</t>
    </rPh>
    <phoneticPr fontId="2"/>
  </si>
  <si>
    <t>久畑Ｓ</t>
    <rPh sb="0" eb="1">
      <t>ヒサ</t>
    </rPh>
    <rPh sb="1" eb="2">
      <t>ハタケ</t>
    </rPh>
    <phoneticPr fontId="2"/>
  </si>
  <si>
    <t>安志東Ｓ</t>
    <rPh sb="0" eb="1">
      <t>アン</t>
    </rPh>
    <rPh sb="1" eb="2">
      <t>シ</t>
    </rPh>
    <rPh sb="2" eb="3">
      <t>ヒガシ</t>
    </rPh>
    <phoneticPr fontId="2"/>
  </si>
  <si>
    <t>安志北Ｓ</t>
    <rPh sb="0" eb="1">
      <t>アン</t>
    </rPh>
    <rPh sb="1" eb="2">
      <t>シ</t>
    </rPh>
    <rPh sb="2" eb="3">
      <t>キタ</t>
    </rPh>
    <phoneticPr fontId="2"/>
  </si>
  <si>
    <t>右折合流</t>
    <rPh sb="0" eb="2">
      <t>ウセツ</t>
    </rPh>
    <rPh sb="2" eb="4">
      <t>ゴウリュウ</t>
    </rPh>
    <phoneticPr fontId="2"/>
  </si>
  <si>
    <t>播磨の名酒　奥播磨の下村酒造あり（開店前）</t>
    <rPh sb="0" eb="2">
      <t>ハリマ</t>
    </rPh>
    <rPh sb="3" eb="5">
      <t>メイシュ</t>
    </rPh>
    <rPh sb="6" eb="7">
      <t>オク</t>
    </rPh>
    <rPh sb="7" eb="9">
      <t>ハリマ</t>
    </rPh>
    <rPh sb="10" eb="12">
      <t>シモムラ</t>
    </rPh>
    <rPh sb="12" eb="14">
      <t>シュゾウ</t>
    </rPh>
    <rPh sb="17" eb="20">
      <t>カイテンマエ</t>
    </rPh>
    <phoneticPr fontId="2"/>
  </si>
  <si>
    <t>安積橋Ｓ</t>
    <rPh sb="0" eb="2">
      <t>アズミ</t>
    </rPh>
    <rPh sb="2" eb="3">
      <t>ハシ</t>
    </rPh>
    <phoneticPr fontId="2"/>
  </si>
  <si>
    <t>道の駅はが</t>
    <rPh sb="0" eb="1">
      <t>ミチ</t>
    </rPh>
    <rPh sb="2" eb="3">
      <t>エキ</t>
    </rPh>
    <phoneticPr fontId="2"/>
  </si>
  <si>
    <t>戸倉トンネル</t>
    <rPh sb="0" eb="2">
      <t>トクラ</t>
    </rPh>
    <phoneticPr fontId="2"/>
  </si>
  <si>
    <t>ト字路　</t>
    <rPh sb="1" eb="2">
      <t>ジ</t>
    </rPh>
    <rPh sb="2" eb="3">
      <t>ロ</t>
    </rPh>
    <phoneticPr fontId="2"/>
  </si>
  <si>
    <t>橋渡って左折</t>
    <rPh sb="0" eb="1">
      <t>ハシ</t>
    </rPh>
    <rPh sb="1" eb="2">
      <t>ワタ</t>
    </rPh>
    <rPh sb="4" eb="6">
      <t>サセツ</t>
    </rPh>
    <phoneticPr fontId="2"/>
  </si>
  <si>
    <t>県道72号</t>
    <rPh sb="0" eb="2">
      <t>ケンドウ</t>
    </rPh>
    <rPh sb="4" eb="5">
      <t>ゴウ</t>
    </rPh>
    <phoneticPr fontId="2"/>
  </si>
  <si>
    <t>右折　朱い橋を渡る</t>
    <rPh sb="0" eb="2">
      <t>ウセツ</t>
    </rPh>
    <rPh sb="3" eb="4">
      <t>アカ</t>
    </rPh>
    <rPh sb="5" eb="6">
      <t>ハシ</t>
    </rPh>
    <rPh sb="7" eb="8">
      <t>ワタ</t>
    </rPh>
    <phoneticPr fontId="2"/>
  </si>
  <si>
    <t>道の駅若桜</t>
    <rPh sb="0" eb="1">
      <t>ミチ</t>
    </rPh>
    <rPh sb="2" eb="3">
      <t>エキ</t>
    </rPh>
    <rPh sb="3" eb="4">
      <t>ワカ</t>
    </rPh>
    <rPh sb="4" eb="5">
      <t>サクラ</t>
    </rPh>
    <phoneticPr fontId="2"/>
  </si>
  <si>
    <t>ＰＣ２　ローソン 鳥取津ノ井店</t>
    <phoneticPr fontId="2"/>
  </si>
  <si>
    <t>左手</t>
    <rPh sb="0" eb="1">
      <t>ヒダリ</t>
    </rPh>
    <rPh sb="1" eb="2">
      <t>テ</t>
    </rPh>
    <phoneticPr fontId="2"/>
  </si>
  <si>
    <t>上光Ｓ</t>
    <rPh sb="0" eb="1">
      <t>ウエ</t>
    </rPh>
    <rPh sb="1" eb="2">
      <t>ミツ</t>
    </rPh>
    <phoneticPr fontId="2"/>
  </si>
  <si>
    <t>国体道路Ｓ</t>
    <rPh sb="0" eb="2">
      <t>コクタイ</t>
    </rPh>
    <rPh sb="2" eb="4">
      <t>ドウロ</t>
    </rPh>
    <phoneticPr fontId="2"/>
  </si>
  <si>
    <t>ト字路</t>
    <rPh sb="1" eb="3">
      <t>ジロ</t>
    </rPh>
    <phoneticPr fontId="2"/>
  </si>
  <si>
    <t>Ｙ字路</t>
    <rPh sb="1" eb="3">
      <t>ジロ</t>
    </rPh>
    <phoneticPr fontId="2"/>
  </si>
  <si>
    <t>T字路</t>
    <rPh sb="1" eb="3">
      <t>ジロ</t>
    </rPh>
    <phoneticPr fontId="2"/>
  </si>
  <si>
    <t>左折合流</t>
    <rPh sb="0" eb="2">
      <t>サセツ</t>
    </rPh>
    <rPh sb="2" eb="4">
      <t>ゴウリュウ</t>
    </rPh>
    <phoneticPr fontId="2"/>
  </si>
  <si>
    <t>大原橋西Ｓ</t>
    <rPh sb="0" eb="2">
      <t>オオハラ</t>
    </rPh>
    <rPh sb="2" eb="3">
      <t>ハシ</t>
    </rPh>
    <rPh sb="3" eb="4">
      <t>ニシ</t>
    </rPh>
    <phoneticPr fontId="2"/>
  </si>
  <si>
    <t>変形十字路</t>
    <rPh sb="0" eb="2">
      <t>ヘンケイ</t>
    </rPh>
    <rPh sb="2" eb="5">
      <t>ジュウジロ</t>
    </rPh>
    <phoneticPr fontId="2"/>
  </si>
  <si>
    <t>市道　旧い町並み</t>
    <rPh sb="0" eb="2">
      <t>シドウ</t>
    </rPh>
    <rPh sb="3" eb="4">
      <t>フル</t>
    </rPh>
    <rPh sb="5" eb="7">
      <t>マチナ</t>
    </rPh>
    <phoneticPr fontId="2"/>
  </si>
  <si>
    <t>変形五差路Ｓ</t>
    <rPh sb="0" eb="2">
      <t>ヘンケイ</t>
    </rPh>
    <rPh sb="2" eb="5">
      <t>ゴサロ</t>
    </rPh>
    <phoneticPr fontId="2"/>
  </si>
  <si>
    <t>右奥へ</t>
    <rPh sb="0" eb="1">
      <t>ミギ</t>
    </rPh>
    <rPh sb="1" eb="2">
      <t>オク</t>
    </rPh>
    <phoneticPr fontId="2"/>
  </si>
  <si>
    <t>右折後１８０度回って国道を横切って南へ　大山へ登りにかかる</t>
    <rPh sb="0" eb="2">
      <t>ウセツ</t>
    </rPh>
    <rPh sb="2" eb="3">
      <t>ゴ</t>
    </rPh>
    <rPh sb="6" eb="7">
      <t>ド</t>
    </rPh>
    <rPh sb="7" eb="8">
      <t>マワ</t>
    </rPh>
    <rPh sb="10" eb="12">
      <t>コクドウ</t>
    </rPh>
    <rPh sb="13" eb="15">
      <t>ヨコギ</t>
    </rPh>
    <rPh sb="17" eb="18">
      <t>ミナミ</t>
    </rPh>
    <rPh sb="20" eb="22">
      <t>ダイセン</t>
    </rPh>
    <rPh sb="23" eb="24">
      <t>ノボ</t>
    </rPh>
    <phoneticPr fontId="2"/>
  </si>
  <si>
    <t>一息坂峠</t>
    <rPh sb="0" eb="2">
      <t>ヒトイキ</t>
    </rPh>
    <rPh sb="2" eb="3">
      <t>サカ</t>
    </rPh>
    <rPh sb="3" eb="4">
      <t>トウゲ</t>
    </rPh>
    <phoneticPr fontId="2"/>
  </si>
  <si>
    <t>Ｔ字路</t>
    <rPh sb="1" eb="3">
      <t>ジロ</t>
    </rPh>
    <phoneticPr fontId="2"/>
  </si>
  <si>
    <t>県道２８４号</t>
    <rPh sb="0" eb="2">
      <t>ケンドウ</t>
    </rPh>
    <rPh sb="5" eb="6">
      <t>ゴウ</t>
    </rPh>
    <phoneticPr fontId="2"/>
  </si>
  <si>
    <t>県道２８４号　県道５２号</t>
    <rPh sb="0" eb="2">
      <t>ケンドウ</t>
    </rPh>
    <rPh sb="5" eb="6">
      <t>ゴウ</t>
    </rPh>
    <rPh sb="7" eb="9">
      <t>ケンドウ</t>
    </rPh>
    <rPh sb="11" eb="12">
      <t>ゴウ</t>
    </rPh>
    <phoneticPr fontId="2"/>
  </si>
  <si>
    <t>熊党Ｓ</t>
    <rPh sb="0" eb="1">
      <t>クマ</t>
    </rPh>
    <rPh sb="1" eb="2">
      <t>トウ</t>
    </rPh>
    <phoneticPr fontId="2"/>
  </si>
  <si>
    <t>駅前まで行くと執筆中の水木しげる先生に会えます</t>
    <rPh sb="0" eb="2">
      <t>エキマエ</t>
    </rPh>
    <rPh sb="4" eb="5">
      <t>イ</t>
    </rPh>
    <rPh sb="7" eb="10">
      <t>シッピツチュウ</t>
    </rPh>
    <rPh sb="11" eb="13">
      <t>ミズキ</t>
    </rPh>
    <rPh sb="16" eb="18">
      <t>センセイ</t>
    </rPh>
    <rPh sb="19" eb="20">
      <t>ア</t>
    </rPh>
    <phoneticPr fontId="2"/>
  </si>
  <si>
    <t>県道２８５号</t>
    <rPh sb="0" eb="2">
      <t>ケンドウ</t>
    </rPh>
    <rPh sb="5" eb="6">
      <t>ゴウ</t>
    </rPh>
    <phoneticPr fontId="2"/>
  </si>
  <si>
    <t>県道２８５号　市道</t>
    <rPh sb="0" eb="2">
      <t>ケンドウ</t>
    </rPh>
    <rPh sb="5" eb="6">
      <t>ゴウ</t>
    </rPh>
    <rPh sb="7" eb="9">
      <t>シドウ</t>
    </rPh>
    <phoneticPr fontId="2"/>
  </si>
  <si>
    <t>左直進</t>
    <rPh sb="0" eb="1">
      <t>ヒダリ</t>
    </rPh>
    <rPh sb="1" eb="3">
      <t>チョクシン</t>
    </rPh>
    <phoneticPr fontId="2"/>
  </si>
  <si>
    <t>市道　県道４７号</t>
    <rPh sb="0" eb="2">
      <t>シドウ</t>
    </rPh>
    <rPh sb="3" eb="4">
      <t>ケン</t>
    </rPh>
    <rPh sb="4" eb="5">
      <t>ミチ</t>
    </rPh>
    <rPh sb="7" eb="8">
      <t>ゴウ</t>
    </rPh>
    <phoneticPr fontId="2"/>
  </si>
  <si>
    <t>ＰＣ3　ファミリーマート 江島大橋店</t>
    <phoneticPr fontId="2"/>
  </si>
  <si>
    <t>倉吉白壁土蔵群　狭いので注意　水路と観光客に注意</t>
    <rPh sb="8" eb="9">
      <t>セマ</t>
    </rPh>
    <rPh sb="12" eb="14">
      <t>チュウイ</t>
    </rPh>
    <rPh sb="15" eb="17">
      <t>スイロ</t>
    </rPh>
    <rPh sb="18" eb="21">
      <t>カンコウキャク</t>
    </rPh>
    <rPh sb="22" eb="24">
      <t>チュウイ</t>
    </rPh>
    <phoneticPr fontId="2"/>
  </si>
  <si>
    <t>用水路ぞい　土蔵群</t>
    <rPh sb="0" eb="3">
      <t>ヨウスイロ</t>
    </rPh>
    <rPh sb="6" eb="8">
      <t>ドゾウ</t>
    </rPh>
    <rPh sb="8" eb="9">
      <t>グン</t>
    </rPh>
    <phoneticPr fontId="2"/>
  </si>
  <si>
    <t>長田神社南Ｓ</t>
    <rPh sb="0" eb="2">
      <t>ナガタ</t>
    </rPh>
    <rPh sb="2" eb="4">
      <t>ジンジャ</t>
    </rPh>
    <rPh sb="4" eb="5">
      <t>ミナミ</t>
    </rPh>
    <phoneticPr fontId="2"/>
  </si>
  <si>
    <t>長田Ｓ</t>
    <rPh sb="0" eb="2">
      <t>ナガタ</t>
    </rPh>
    <phoneticPr fontId="2"/>
  </si>
  <si>
    <t>樫山中Ｓ</t>
    <rPh sb="0" eb="2">
      <t>カシヤマ</t>
    </rPh>
    <rPh sb="2" eb="3">
      <t>ナカ</t>
    </rPh>
    <phoneticPr fontId="2"/>
  </si>
  <si>
    <t>樫山町西Ｓ　</t>
    <rPh sb="0" eb="3">
      <t>カシヤマチョウ</t>
    </rPh>
    <rPh sb="3" eb="4">
      <t>ニシ</t>
    </rPh>
    <phoneticPr fontId="1"/>
  </si>
  <si>
    <t>左折</t>
    <rPh sb="0" eb="2">
      <t>サセツ</t>
    </rPh>
    <phoneticPr fontId="2"/>
  </si>
  <si>
    <t>十字路Ｓ</t>
    <rPh sb="0" eb="3">
      <t>ジュウジロ</t>
    </rPh>
    <phoneticPr fontId="2"/>
  </si>
  <si>
    <t>五差路Ｓ</t>
    <rPh sb="0" eb="3">
      <t>ゴサロ</t>
    </rPh>
    <phoneticPr fontId="2"/>
  </si>
  <si>
    <t>万歳橋南Ｓ</t>
    <rPh sb="0" eb="2">
      <t>バンザイ</t>
    </rPh>
    <rPh sb="2" eb="3">
      <t>バシ</t>
    </rPh>
    <rPh sb="3" eb="4">
      <t>ミナミ</t>
    </rPh>
    <phoneticPr fontId="2"/>
  </si>
  <si>
    <t>大島町Ｓ</t>
    <rPh sb="0" eb="3">
      <t>オオシマチョウ</t>
    </rPh>
    <phoneticPr fontId="2"/>
  </si>
  <si>
    <t>市道</t>
    <rPh sb="0" eb="2">
      <t>シドウ</t>
    </rPh>
    <phoneticPr fontId="2"/>
  </si>
  <si>
    <t>八橋東Ｓ</t>
    <rPh sb="0" eb="1">
      <t>ハチ</t>
    </rPh>
    <rPh sb="1" eb="2">
      <t>ハシ</t>
    </rPh>
    <rPh sb="2" eb="3">
      <t>ヒガシ</t>
    </rPh>
    <phoneticPr fontId="2"/>
  </si>
  <si>
    <t>大根島入口Ｓ</t>
    <rPh sb="0" eb="2">
      <t>ダイコン</t>
    </rPh>
    <rPh sb="2" eb="3">
      <t>ジマ</t>
    </rPh>
    <rPh sb="3" eb="5">
      <t>イリグチ</t>
    </rPh>
    <phoneticPr fontId="2"/>
  </si>
  <si>
    <t>┤字路</t>
    <rPh sb="1" eb="2">
      <t>ジ</t>
    </rPh>
    <rPh sb="2" eb="3">
      <t>ロ</t>
    </rPh>
    <phoneticPr fontId="2"/>
  </si>
  <si>
    <t>┤字路</t>
    <rPh sb="1" eb="3">
      <t>ジロ</t>
    </rPh>
    <phoneticPr fontId="2"/>
  </si>
  <si>
    <t>0:00スタート　公園を出て左方向へ進む</t>
    <rPh sb="9" eb="11">
      <t>コウエン</t>
    </rPh>
    <rPh sb="12" eb="13">
      <t>デ</t>
    </rPh>
    <rPh sb="14" eb="15">
      <t>ヒダリ</t>
    </rPh>
    <rPh sb="15" eb="17">
      <t>ホウコウ</t>
    </rPh>
    <rPh sb="18" eb="19">
      <t>スス</t>
    </rPh>
    <phoneticPr fontId="1"/>
  </si>
  <si>
    <t>十字路S</t>
    <rPh sb="0" eb="3">
      <t>ジュウジロ</t>
    </rPh>
    <phoneticPr fontId="2"/>
  </si>
  <si>
    <t>左側道へ</t>
    <rPh sb="0" eb="1">
      <t>ヒダリ</t>
    </rPh>
    <rPh sb="1" eb="3">
      <t>ソクドウ</t>
    </rPh>
    <phoneticPr fontId="2"/>
  </si>
  <si>
    <t>高架の道へいかず、かならず左側道から道なり右へ</t>
    <rPh sb="0" eb="2">
      <t>コウカ</t>
    </rPh>
    <rPh sb="3" eb="4">
      <t>ミチ</t>
    </rPh>
    <rPh sb="13" eb="14">
      <t>ヒダリ</t>
    </rPh>
    <rPh sb="14" eb="16">
      <t>ソクドウ</t>
    </rPh>
    <rPh sb="18" eb="19">
      <t>ミチ</t>
    </rPh>
    <rPh sb="21" eb="22">
      <t>ミギ</t>
    </rPh>
    <phoneticPr fontId="2"/>
  </si>
  <si>
    <t>広瀬北S</t>
    <rPh sb="0" eb="2">
      <t>ヒロセ</t>
    </rPh>
    <rPh sb="2" eb="3">
      <t>キタ</t>
    </rPh>
    <phoneticPr fontId="2"/>
  </si>
  <si>
    <t>若葉台Y字路</t>
    <rPh sb="0" eb="3">
      <t>ワカバダイ</t>
    </rPh>
    <rPh sb="4" eb="6">
      <t>ジロ</t>
    </rPh>
    <phoneticPr fontId="2"/>
  </si>
  <si>
    <t>右分岐</t>
    <rPh sb="0" eb="1">
      <t>ミギ</t>
    </rPh>
    <rPh sb="1" eb="3">
      <t>ブンキ</t>
    </rPh>
    <phoneticPr fontId="2"/>
  </si>
  <si>
    <t>信号のない交通量の多いY字路なので気を付けてください</t>
    <rPh sb="0" eb="2">
      <t>シンゴウ</t>
    </rPh>
    <rPh sb="5" eb="7">
      <t>コウツウ</t>
    </rPh>
    <rPh sb="7" eb="8">
      <t>リョウ</t>
    </rPh>
    <rPh sb="9" eb="10">
      <t>オオ</t>
    </rPh>
    <rPh sb="12" eb="14">
      <t>ジロ</t>
    </rPh>
    <rPh sb="17" eb="18">
      <t>キ</t>
    </rPh>
    <rPh sb="19" eb="20">
      <t>ツ</t>
    </rPh>
    <phoneticPr fontId="2"/>
  </si>
  <si>
    <t>裏手の若桜鉄道若桜駅にＳＬと給水塔、転車台が残っています。興味がある方は手前若桜交差点を左にいくと駅につきます。</t>
    <rPh sb="0" eb="2">
      <t>ウラテ</t>
    </rPh>
    <rPh sb="3" eb="4">
      <t>ワカ</t>
    </rPh>
    <rPh sb="4" eb="5">
      <t>サクラ</t>
    </rPh>
    <rPh sb="5" eb="7">
      <t>テツドウ</t>
    </rPh>
    <rPh sb="7" eb="8">
      <t>ワカ</t>
    </rPh>
    <rPh sb="8" eb="9">
      <t>ザクラ</t>
    </rPh>
    <rPh sb="9" eb="10">
      <t>エキ</t>
    </rPh>
    <rPh sb="14" eb="16">
      <t>キュウスイ</t>
    </rPh>
    <rPh sb="16" eb="17">
      <t>トウ</t>
    </rPh>
    <rPh sb="18" eb="21">
      <t>テンシャダイ</t>
    </rPh>
    <rPh sb="22" eb="23">
      <t>ノコ</t>
    </rPh>
    <rPh sb="29" eb="31">
      <t>キョウミ</t>
    </rPh>
    <rPh sb="34" eb="35">
      <t>カタ</t>
    </rPh>
    <rPh sb="36" eb="38">
      <t>テマエ</t>
    </rPh>
    <rPh sb="38" eb="39">
      <t>ワカ</t>
    </rPh>
    <rPh sb="39" eb="40">
      <t>サクラ</t>
    </rPh>
    <rPh sb="40" eb="43">
      <t>コウサテン</t>
    </rPh>
    <rPh sb="44" eb="45">
      <t>ヒダリ</t>
    </rPh>
    <rPh sb="49" eb="50">
      <t>エキ</t>
    </rPh>
    <phoneticPr fontId="2"/>
  </si>
  <si>
    <t>左折</t>
    <rPh sb="0" eb="2">
      <t>サセツ</t>
    </rPh>
    <phoneticPr fontId="2"/>
  </si>
  <si>
    <t>十字路Ｓ</t>
    <rPh sb="0" eb="1">
      <t>ジュウ</t>
    </rPh>
    <rPh sb="1" eb="3">
      <t>ジロ</t>
    </rPh>
    <phoneticPr fontId="2"/>
  </si>
  <si>
    <t>博物館Ｐ第二観光駐車場の標識あり</t>
    <rPh sb="0" eb="3">
      <t>ハクブツカン</t>
    </rPh>
    <rPh sb="4" eb="6">
      <t>ダイニ</t>
    </rPh>
    <rPh sb="6" eb="8">
      <t>カンコウ</t>
    </rPh>
    <rPh sb="8" eb="11">
      <t>チュウシャジョウ</t>
    </rPh>
    <rPh sb="12" eb="14">
      <t>ヒョウシキ</t>
    </rPh>
    <phoneticPr fontId="2"/>
  </si>
  <si>
    <t>市道</t>
    <rPh sb="0" eb="2">
      <t>シドウ</t>
    </rPh>
    <phoneticPr fontId="2"/>
  </si>
  <si>
    <t>古い町筋へ</t>
    <rPh sb="0" eb="1">
      <t>フル</t>
    </rPh>
    <rPh sb="2" eb="3">
      <t>マチ</t>
    </rPh>
    <rPh sb="3" eb="4">
      <t>スジ</t>
    </rPh>
    <phoneticPr fontId="2"/>
  </si>
  <si>
    <t>十字路</t>
    <rPh sb="0" eb="3">
      <t>ジュウジロ</t>
    </rPh>
    <phoneticPr fontId="2"/>
  </si>
  <si>
    <t>右折</t>
    <rPh sb="0" eb="2">
      <t>ウセツ</t>
    </rPh>
    <phoneticPr fontId="2"/>
  </si>
  <si>
    <t>曲がるとすぐに細い用水路</t>
    <rPh sb="0" eb="1">
      <t>マ</t>
    </rPh>
    <rPh sb="7" eb="8">
      <t>ホソ</t>
    </rPh>
    <rPh sb="9" eb="12">
      <t>ヨウスイロ</t>
    </rPh>
    <phoneticPr fontId="2"/>
  </si>
  <si>
    <t>十字路　次の角</t>
    <rPh sb="0" eb="3">
      <t>ジュウジロ</t>
    </rPh>
    <rPh sb="4" eb="5">
      <t>ツギ</t>
    </rPh>
    <rPh sb="6" eb="7">
      <t>カド</t>
    </rPh>
    <phoneticPr fontId="2"/>
  </si>
  <si>
    <t>大根島入口Ｓ</t>
  </si>
  <si>
    <t>右折</t>
  </si>
  <si>
    <t>加茂町２Ｓ</t>
  </si>
  <si>
    <t>左折</t>
  </si>
  <si>
    <t>公会堂前Ｓ</t>
  </si>
  <si>
    <t>江尾Ｓ</t>
  </si>
  <si>
    <t>十字路Ｓ</t>
  </si>
  <si>
    <t>Ψ字路</t>
  </si>
  <si>
    <t>斜め右</t>
  </si>
  <si>
    <t>市道</t>
  </si>
  <si>
    <t>ト字路</t>
  </si>
  <si>
    <t>T字路</t>
  </si>
  <si>
    <t>T字路Ｓ</t>
  </si>
  <si>
    <t>右折合流</t>
  </si>
  <si>
    <t>Ｔ字路</t>
  </si>
  <si>
    <t>左手</t>
  </si>
  <si>
    <t>椿高下Ｓ</t>
  </si>
  <si>
    <t>南町Ｓ</t>
  </si>
  <si>
    <t>┤字路</t>
  </si>
  <si>
    <t>県道36２号</t>
  </si>
  <si>
    <t>橋</t>
  </si>
  <si>
    <t>福本Ｓ</t>
  </si>
  <si>
    <t>Ｔ字路Ｓ</t>
  </si>
  <si>
    <t>県道９０号</t>
  </si>
  <si>
    <t>道なり右へ</t>
  </si>
  <si>
    <t>県道４６号　県道９０号</t>
  </si>
  <si>
    <t>左折合流</t>
  </si>
  <si>
    <t>県道90号</t>
  </si>
  <si>
    <t>ＰＣ４　セブン‐イレブン 上郡竹万店</t>
  </si>
  <si>
    <t>県道５号</t>
  </si>
  <si>
    <t>10/20 15:50～ 10/21 10:04</t>
  </si>
  <si>
    <t>右手に出光</t>
  </si>
  <si>
    <t>十字路</t>
  </si>
  <si>
    <t>うすくち醤油記念館　入館料１０円</t>
  </si>
  <si>
    <t>国道１７９号</t>
  </si>
  <si>
    <t>龍野旭橋S</t>
  </si>
  <si>
    <t>階段の橋なので申し訳ないですが担いでください</t>
  </si>
  <si>
    <t>右折してすぐに左折</t>
  </si>
  <si>
    <t>市道　県道５号</t>
  </si>
  <si>
    <t>長池Ｓ</t>
  </si>
  <si>
    <t>田寺1Ｓ</t>
  </si>
  <si>
    <t>県道67号</t>
  </si>
  <si>
    <t>辻井６Ｓ</t>
  </si>
  <si>
    <t>河間町Ｓ</t>
  </si>
  <si>
    <t>県道５１８号</t>
  </si>
  <si>
    <t>国道３７２</t>
  </si>
  <si>
    <t>五軒邸北口Ｓ</t>
  </si>
  <si>
    <t>竹之門</t>
  </si>
  <si>
    <t>十字路S</t>
  </si>
  <si>
    <t>県道６５号</t>
  </si>
  <si>
    <t>西山S</t>
  </si>
  <si>
    <t>県道７９号</t>
  </si>
  <si>
    <t>里下新田Ｓ</t>
  </si>
  <si>
    <t>県道７９号（池尻橋）　県道３８４号</t>
  </si>
  <si>
    <t>左方向合流</t>
  </si>
  <si>
    <t>稲美北中学校前Ｓ</t>
  </si>
  <si>
    <t>県道148号</t>
  </si>
  <si>
    <t>ＰＣ５　ファミリーマート稲美五軒屋店</t>
  </si>
  <si>
    <t>田井Ｓ</t>
  </si>
  <si>
    <t>国道１７５号</t>
  </si>
  <si>
    <t>田井南Ｓ</t>
  </si>
  <si>
    <t>大湯Ｓ</t>
  </si>
  <si>
    <t>県道１６号</t>
  </si>
  <si>
    <t>乗越Ｓ</t>
  </si>
  <si>
    <t>県道２２号</t>
  </si>
  <si>
    <t>平田南橋東Ｓ</t>
  </si>
  <si>
    <t>道なり左折</t>
  </si>
  <si>
    <t>メリケン波止場前Ｓ</t>
  </si>
  <si>
    <t>トアロード</t>
  </si>
  <si>
    <t>右手</t>
  </si>
  <si>
    <t>南京町入口長安門</t>
  </si>
  <si>
    <t>入る</t>
  </si>
  <si>
    <t>南京町　</t>
  </si>
  <si>
    <t>南本町通３Ｓ</t>
  </si>
  <si>
    <t>（ゴール受付）
マクドナルド２号線脇浜店</t>
  </si>
  <si>
    <t>お疲れ様でした。左側のマクドナルドがゴール受付です。
ゴール手続きを行ってください</t>
  </si>
  <si>
    <t>Y字路</t>
    <phoneticPr fontId="2"/>
  </si>
  <si>
    <t>県道１６号　県道２２号</t>
    <rPh sb="0" eb="2">
      <t>ケンドウ</t>
    </rPh>
    <rPh sb="4" eb="5">
      <t>ゴウ</t>
    </rPh>
    <rPh sb="6" eb="8">
      <t>ケンドウ</t>
    </rPh>
    <rPh sb="10" eb="11">
      <t>ゴウ</t>
    </rPh>
    <phoneticPr fontId="2"/>
  </si>
  <si>
    <t>県道１６号　</t>
    <phoneticPr fontId="2"/>
  </si>
  <si>
    <t>通過チェック⑤　ローソン 津山小田中西店</t>
    <phoneticPr fontId="2"/>
  </si>
  <si>
    <t>写真撮影後　Uターン</t>
    <rPh sb="0" eb="2">
      <t>シャシン</t>
    </rPh>
    <rPh sb="2" eb="4">
      <t>サツエイ</t>
    </rPh>
    <rPh sb="4" eb="5">
      <t>ゴ</t>
    </rPh>
    <phoneticPr fontId="2"/>
  </si>
  <si>
    <t>下りにつき見落とし注意</t>
    <rPh sb="0" eb="1">
      <t>クダ</t>
    </rPh>
    <rPh sb="5" eb="7">
      <t>ミオ</t>
    </rPh>
    <rPh sb="9" eb="11">
      <t>チュウイ</t>
    </rPh>
    <phoneticPr fontId="2"/>
  </si>
  <si>
    <t>BRM1020神戸600　大山とお堂を巡る</t>
    <rPh sb="7" eb="9">
      <t>コウベ</t>
    </rPh>
    <rPh sb="13" eb="15">
      <t>ダイセン</t>
    </rPh>
    <rPh sb="17" eb="18">
      <t>ドウ</t>
    </rPh>
    <rPh sb="19" eb="20">
      <t>メグ</t>
    </rPh>
    <phoneticPr fontId="2"/>
  </si>
  <si>
    <t>T字路S</t>
    <rPh sb="1" eb="3">
      <t>ジロ</t>
    </rPh>
    <phoneticPr fontId="1"/>
  </si>
  <si>
    <t>布施畑南S</t>
    <rPh sb="0" eb="3">
      <t>フセハタ</t>
    </rPh>
    <rPh sb="3" eb="4">
      <t>ミナミ</t>
    </rPh>
    <phoneticPr fontId="2"/>
  </si>
  <si>
    <t>本町S</t>
    <rPh sb="0" eb="2">
      <t>ホンマチ</t>
    </rPh>
    <phoneticPr fontId="2"/>
  </si>
  <si>
    <t>県道21号</t>
    <rPh sb="0" eb="2">
      <t>ケンドウ</t>
    </rPh>
    <rPh sb="4" eb="5">
      <t>ゴウ</t>
    </rPh>
    <phoneticPr fontId="2"/>
  </si>
  <si>
    <t>県道21号</t>
    <rPh sb="0" eb="2">
      <t>ケンドウ</t>
    </rPh>
    <phoneticPr fontId="2"/>
  </si>
  <si>
    <t>県道22号</t>
    <rPh sb="0" eb="2">
      <t>ケンドウ</t>
    </rPh>
    <phoneticPr fontId="2"/>
  </si>
  <si>
    <t>県道16号</t>
    <rPh sb="0" eb="2">
      <t>ケンドウ</t>
    </rPh>
    <phoneticPr fontId="2"/>
  </si>
  <si>
    <t>県道23号</t>
    <rPh sb="0" eb="2">
      <t>ケンドウ</t>
    </rPh>
    <phoneticPr fontId="2"/>
  </si>
  <si>
    <t>左側。レシート取得すること。すぐに左折します。</t>
    <rPh sb="0" eb="2">
      <t>ヒダリガワ</t>
    </rPh>
    <rPh sb="7" eb="9">
      <t>シュトク</t>
    </rPh>
    <rPh sb="17" eb="19">
      <t>サセツ</t>
    </rPh>
    <phoneticPr fontId="2"/>
  </si>
  <si>
    <t>通過チェック①不動院岩屋堂
（フォトコントロール）</t>
    <rPh sb="0" eb="2">
      <t>ツウカ</t>
    </rPh>
    <rPh sb="7" eb="10">
      <t>フドウイン</t>
    </rPh>
    <rPh sb="10" eb="13">
      <t>イワヤドウ</t>
    </rPh>
    <phoneticPr fontId="2"/>
  </si>
  <si>
    <t>岩屋堂をバックに自転車の写真を撮ること</t>
    <rPh sb="0" eb="3">
      <t>イワヤドウ</t>
    </rPh>
    <rPh sb="8" eb="11">
      <t>ジテンシャ</t>
    </rPh>
    <rPh sb="12" eb="14">
      <t>シャシン</t>
    </rPh>
    <rPh sb="15" eb="16">
      <t>ト</t>
    </rPh>
    <phoneticPr fontId="2"/>
  </si>
  <si>
    <t>県道18号</t>
    <rPh sb="0" eb="2">
      <t>ケンドウ</t>
    </rPh>
    <rPh sb="4" eb="5">
      <t>ゴウ</t>
    </rPh>
    <phoneticPr fontId="2"/>
  </si>
  <si>
    <t>県道349号</t>
    <rPh sb="0" eb="2">
      <t>ケンドウ</t>
    </rPh>
    <rPh sb="5" eb="6">
      <t>ゴウ</t>
    </rPh>
    <phoneticPr fontId="2"/>
  </si>
  <si>
    <t>県道409号</t>
    <rPh sb="0" eb="2">
      <t>ケンドウ</t>
    </rPh>
    <rPh sb="5" eb="6">
      <t>ゴウ</t>
    </rPh>
    <phoneticPr fontId="2"/>
  </si>
  <si>
    <t>県道23号</t>
    <rPh sb="0" eb="2">
      <t>ケンドウ</t>
    </rPh>
    <rPh sb="4" eb="5">
      <t>ゴウ</t>
    </rPh>
    <phoneticPr fontId="2"/>
  </si>
  <si>
    <t>国道29号</t>
    <rPh sb="0" eb="2">
      <t>コクドウ</t>
    </rPh>
    <rPh sb="4" eb="5">
      <t>ゴウ</t>
    </rPh>
    <phoneticPr fontId="2"/>
  </si>
  <si>
    <t>左側。レシート取得すること。なお、この先の国道29号は高架になっています。自動車専用道もあり見落とし注意。その場合は側道を走ること。</t>
    <rPh sb="0" eb="2">
      <t>ヒダリガワ</t>
    </rPh>
    <rPh sb="7" eb="9">
      <t>シュトク</t>
    </rPh>
    <rPh sb="19" eb="20">
      <t>サキ</t>
    </rPh>
    <rPh sb="21" eb="23">
      <t>コクドウ</t>
    </rPh>
    <rPh sb="25" eb="26">
      <t>ゴウ</t>
    </rPh>
    <rPh sb="27" eb="29">
      <t>コウカ</t>
    </rPh>
    <rPh sb="37" eb="40">
      <t>ジドウシャ</t>
    </rPh>
    <rPh sb="40" eb="43">
      <t>センヨウドウ</t>
    </rPh>
    <rPh sb="46" eb="48">
      <t>ミオ</t>
    </rPh>
    <rPh sb="50" eb="52">
      <t>チュウイ</t>
    </rPh>
    <rPh sb="55" eb="57">
      <t>バアイ</t>
    </rPh>
    <rPh sb="58" eb="59">
      <t>ソク</t>
    </rPh>
    <rPh sb="59" eb="60">
      <t>ミチ</t>
    </rPh>
    <rPh sb="61" eb="62">
      <t>ハシ</t>
    </rPh>
    <phoneticPr fontId="2"/>
  </si>
  <si>
    <t>新鹿野大橋東詰S</t>
    <rPh sb="0" eb="1">
      <t>シン</t>
    </rPh>
    <rPh sb="1" eb="3">
      <t>シカノ</t>
    </rPh>
    <rPh sb="3" eb="5">
      <t>オオハシ</t>
    </rPh>
    <rPh sb="5" eb="6">
      <t>ヒガシ</t>
    </rPh>
    <rPh sb="6" eb="7">
      <t>ヅ</t>
    </rPh>
    <phoneticPr fontId="2"/>
  </si>
  <si>
    <t>ここから本格的な上り開始。最高点からは下ります。</t>
    <rPh sb="4" eb="7">
      <t>ホンカクテキ</t>
    </rPh>
    <rPh sb="8" eb="9">
      <t>ノボ</t>
    </rPh>
    <rPh sb="10" eb="12">
      <t>カイシ</t>
    </rPh>
    <rPh sb="13" eb="16">
      <t>サイコウテン</t>
    </rPh>
    <rPh sb="19" eb="20">
      <t>クダ</t>
    </rPh>
    <phoneticPr fontId="2"/>
  </si>
  <si>
    <t>来た道戻る</t>
    <rPh sb="0" eb="1">
      <t>キ</t>
    </rPh>
    <rPh sb="2" eb="3">
      <t>ミチ</t>
    </rPh>
    <rPh sb="3" eb="4">
      <t>モド</t>
    </rPh>
    <phoneticPr fontId="2"/>
  </si>
  <si>
    <t>県道273号</t>
    <rPh sb="0" eb="2">
      <t>ケンドウ</t>
    </rPh>
    <rPh sb="5" eb="6">
      <t>ゴウ</t>
    </rPh>
    <phoneticPr fontId="2"/>
  </si>
  <si>
    <t>通過チェック②投入堂遥拝所案内板
（フォトコントロール）</t>
    <rPh sb="0" eb="2">
      <t>ツウカ</t>
    </rPh>
    <phoneticPr fontId="2"/>
  </si>
  <si>
    <t>三朝温泉。橋の手前右の河原に無料の見えすぎる露天風呂あり</t>
    <rPh sb="0" eb="2">
      <t>ミササ</t>
    </rPh>
    <rPh sb="2" eb="4">
      <t>オンセン</t>
    </rPh>
    <rPh sb="5" eb="6">
      <t>ハシ</t>
    </rPh>
    <rPh sb="7" eb="9">
      <t>テマエ</t>
    </rPh>
    <rPh sb="9" eb="10">
      <t>ミギ</t>
    </rPh>
    <rPh sb="11" eb="13">
      <t>カワラ</t>
    </rPh>
    <rPh sb="14" eb="16">
      <t>ムリョウ</t>
    </rPh>
    <rPh sb="17" eb="18">
      <t>ミ</t>
    </rPh>
    <rPh sb="22" eb="24">
      <t>ロテン</t>
    </rPh>
    <rPh sb="24" eb="26">
      <t>ブロ</t>
    </rPh>
    <phoneticPr fontId="2"/>
  </si>
  <si>
    <t>ここからしばらく海沿いの道です</t>
    <rPh sb="8" eb="10">
      <t>ウミゾ</t>
    </rPh>
    <rPh sb="12" eb="13">
      <t>ミチ</t>
    </rPh>
    <phoneticPr fontId="2"/>
  </si>
  <si>
    <t>国道179号　県道205号</t>
    <rPh sb="0" eb="2">
      <t>コクドウ</t>
    </rPh>
    <rPh sb="5" eb="6">
      <t>ゴウ</t>
    </rPh>
    <rPh sb="7" eb="9">
      <t>ケンドウ</t>
    </rPh>
    <rPh sb="12" eb="13">
      <t>ゴウ</t>
    </rPh>
    <phoneticPr fontId="2"/>
  </si>
  <si>
    <t>県道205号　県道38号</t>
    <rPh sb="0" eb="2">
      <t>ケンドウ</t>
    </rPh>
    <rPh sb="5" eb="6">
      <t>ゴウ</t>
    </rPh>
    <rPh sb="7" eb="9">
      <t>ケンドウ</t>
    </rPh>
    <rPh sb="11" eb="12">
      <t>ゴウ</t>
    </rPh>
    <phoneticPr fontId="2"/>
  </si>
  <si>
    <t>県道205号</t>
    <rPh sb="0" eb="2">
      <t>ケンドウ</t>
    </rPh>
    <rPh sb="5" eb="6">
      <t>ゴウ</t>
    </rPh>
    <phoneticPr fontId="2"/>
  </si>
  <si>
    <t>県道151号</t>
    <rPh sb="0" eb="2">
      <t>ケンドウ</t>
    </rPh>
    <rPh sb="5" eb="6">
      <t>ゴウ</t>
    </rPh>
    <phoneticPr fontId="2"/>
  </si>
  <si>
    <t>国道9号</t>
    <rPh sb="0" eb="2">
      <t>コクドウ</t>
    </rPh>
    <rPh sb="3" eb="4">
      <t>ゴウ</t>
    </rPh>
    <phoneticPr fontId="2"/>
  </si>
  <si>
    <t>県道30号</t>
    <rPh sb="0" eb="2">
      <t>ケンドウ</t>
    </rPh>
    <rPh sb="4" eb="5">
      <t>ゴウ</t>
    </rPh>
    <phoneticPr fontId="2"/>
  </si>
  <si>
    <t>県道158号</t>
    <rPh sb="0" eb="2">
      <t>ケンドウ</t>
    </rPh>
    <rPh sb="5" eb="6">
      <t>ゴウ</t>
    </rPh>
    <phoneticPr fontId="2"/>
  </si>
  <si>
    <t>ここからも登りは続きます</t>
    <rPh sb="5" eb="6">
      <t>ノボ</t>
    </rPh>
    <rPh sb="8" eb="9">
      <t>ツヅ</t>
    </rPh>
    <phoneticPr fontId="2"/>
  </si>
  <si>
    <t>通過チェック③　桝水原　標識
（フォトコントロール）</t>
    <rPh sb="0" eb="2">
      <t>ツウカ</t>
    </rPh>
    <rPh sb="8" eb="10">
      <t>マスミズ</t>
    </rPh>
    <rPh sb="12" eb="14">
      <t>ヒョウシキ</t>
    </rPh>
    <phoneticPr fontId="2"/>
  </si>
  <si>
    <t>左側。桝水原の標識をバックに自転車を撮ること。</t>
    <rPh sb="0" eb="2">
      <t>ヒダリガワ</t>
    </rPh>
    <rPh sb="14" eb="17">
      <t>ジテンシャ</t>
    </rPh>
    <rPh sb="18" eb="19">
      <t>ト</t>
    </rPh>
    <phoneticPr fontId="2"/>
  </si>
  <si>
    <t>すぐに左折するのでうっかり行き過ぎないように。</t>
    <rPh sb="3" eb="5">
      <t>サセツ</t>
    </rPh>
    <rPh sb="13" eb="14">
      <t>イ</t>
    </rPh>
    <rPh sb="15" eb="16">
      <t>ス</t>
    </rPh>
    <phoneticPr fontId="2"/>
  </si>
  <si>
    <t>県道159号</t>
    <rPh sb="0" eb="2">
      <t>ケンドウ</t>
    </rPh>
    <rPh sb="5" eb="6">
      <t>ゴウ</t>
    </rPh>
    <phoneticPr fontId="2"/>
  </si>
  <si>
    <t>左側。レシートを取得すること。来た道をもどってください。</t>
    <rPh sb="0" eb="2">
      <t>ヒダリガワ</t>
    </rPh>
    <rPh sb="8" eb="10">
      <t>シュトク</t>
    </rPh>
    <rPh sb="15" eb="16">
      <t>キ</t>
    </rPh>
    <rPh sb="17" eb="18">
      <t>ミチ</t>
    </rPh>
    <phoneticPr fontId="2"/>
  </si>
  <si>
    <t>剣道246号</t>
    <rPh sb="0" eb="2">
      <t>ケンドウ</t>
    </rPh>
    <rPh sb="5" eb="6">
      <t>ゴウ</t>
    </rPh>
    <phoneticPr fontId="2"/>
  </si>
  <si>
    <t>県道246号</t>
    <rPh sb="0" eb="2">
      <t>ケンドウ</t>
    </rPh>
    <rPh sb="5" eb="6">
      <t>ゴウ</t>
    </rPh>
    <phoneticPr fontId="2"/>
  </si>
  <si>
    <t>県道47号</t>
    <rPh sb="4" eb="5">
      <t>ゴウ</t>
    </rPh>
    <phoneticPr fontId="2"/>
  </si>
  <si>
    <t>国道9号</t>
    <phoneticPr fontId="2"/>
  </si>
  <si>
    <t>国道181号</t>
    <phoneticPr fontId="2"/>
  </si>
  <si>
    <t>国道482号</t>
    <phoneticPr fontId="2"/>
  </si>
  <si>
    <t>国道482号　国道313号</t>
    <phoneticPr fontId="2"/>
  </si>
  <si>
    <t>湯原温泉の目立つ看板にしたがい右手の道へ。</t>
    <rPh sb="15" eb="16">
      <t>ミギ</t>
    </rPh>
    <rPh sb="16" eb="17">
      <t>テ</t>
    </rPh>
    <phoneticPr fontId="2"/>
  </si>
  <si>
    <t>国道313号</t>
    <phoneticPr fontId="2"/>
  </si>
  <si>
    <t>県道394号</t>
    <phoneticPr fontId="2"/>
  </si>
  <si>
    <t>県道26号</t>
    <phoneticPr fontId="2"/>
  </si>
  <si>
    <t>県道26号　県道362号</t>
    <phoneticPr fontId="2"/>
  </si>
  <si>
    <t>砂湯の石碑をバックに自転車を撮ること。24時間無料の露天風呂です。お暇ありましたらどうぞ。橋のたもとです。そこで写真をとって折り返せば十分です。</t>
    <rPh sb="10" eb="13">
      <t>ジテンシャ</t>
    </rPh>
    <rPh sb="45" eb="46">
      <t>ハシ</t>
    </rPh>
    <rPh sb="56" eb="58">
      <t>シャシン</t>
    </rPh>
    <rPh sb="62" eb="63">
      <t>オ</t>
    </rPh>
    <rPh sb="64" eb="65">
      <t>カエ</t>
    </rPh>
    <rPh sb="67" eb="69">
      <t>ジュウブン</t>
    </rPh>
    <phoneticPr fontId="2"/>
  </si>
  <si>
    <t>蒜山の取り付けまでひたすらまっすぐ。</t>
    <rPh sb="0" eb="2">
      <t>ヒルゼン</t>
    </rPh>
    <rPh sb="3" eb="4">
      <t>ト</t>
    </rPh>
    <rPh sb="5" eb="6">
      <t>ツ</t>
    </rPh>
    <phoneticPr fontId="2"/>
  </si>
  <si>
    <t>市道</t>
    <rPh sb="0" eb="2">
      <t>シドウ</t>
    </rPh>
    <phoneticPr fontId="2"/>
  </si>
  <si>
    <t>橋をわたること</t>
    <rPh sb="0" eb="1">
      <t>ハシ</t>
    </rPh>
    <phoneticPr fontId="2"/>
  </si>
  <si>
    <t>橋をわたらないこと</t>
    <phoneticPr fontId="2"/>
  </si>
  <si>
    <t>国道374号</t>
    <phoneticPr fontId="2"/>
  </si>
  <si>
    <t>県道414号</t>
    <phoneticPr fontId="2"/>
  </si>
  <si>
    <t>左折ポイント向かい側。レシート取得すること。向かいにマックスバリューがあります。</t>
    <rPh sb="0" eb="2">
      <t>サセツ</t>
    </rPh>
    <rPh sb="6" eb="7">
      <t>ム</t>
    </rPh>
    <rPh sb="9" eb="10">
      <t>ガワ</t>
    </rPh>
    <rPh sb="15" eb="17">
      <t>シュトク</t>
    </rPh>
    <rPh sb="22" eb="23">
      <t>ム</t>
    </rPh>
    <phoneticPr fontId="2"/>
  </si>
  <si>
    <t>左折してすぐに右折します</t>
    <rPh sb="0" eb="2">
      <t>サセツ</t>
    </rPh>
    <rPh sb="7" eb="9">
      <t>ウセツ</t>
    </rPh>
    <phoneticPr fontId="2"/>
  </si>
  <si>
    <t>ローソン 神戸中央西町店
（ゴールPC①）</t>
    <phoneticPr fontId="2"/>
  </si>
  <si>
    <t>ファミリーマート神戸南京町店
（ゴールPC②）</t>
    <phoneticPr fontId="2"/>
  </si>
  <si>
    <t>17:50～10/21 14:04</t>
    <phoneticPr fontId="2"/>
  </si>
  <si>
    <t>18:48～ 10/21 16:00</t>
    <phoneticPr fontId="2"/>
  </si>
  <si>
    <t>ＰＣ開閉時間（0時スタートの場合）</t>
    <rPh sb="2" eb="3">
      <t>ヒラ</t>
    </rPh>
    <rPh sb="3" eb="4">
      <t>ト</t>
    </rPh>
    <rPh sb="4" eb="6">
      <t>ジカン</t>
    </rPh>
    <rPh sb="8" eb="9">
      <t>ジ</t>
    </rPh>
    <rPh sb="14" eb="16">
      <t>バアイ</t>
    </rPh>
    <phoneticPr fontId="2"/>
  </si>
  <si>
    <t>左側。レシート取得すること</t>
    <rPh sb="0" eb="2">
      <t>ヒダリガワ</t>
    </rPh>
    <rPh sb="7" eb="9">
      <t>シュトク</t>
    </rPh>
    <phoneticPr fontId="2"/>
  </si>
  <si>
    <t>左側。レシート取得すること。</t>
    <rPh sb="0" eb="2">
      <t>ヒダリガワ</t>
    </rPh>
    <rPh sb="7" eb="9">
      <t>シュトク</t>
    </rPh>
    <phoneticPr fontId="2"/>
  </si>
  <si>
    <t>レシート取得すること。ゴールPC①でも可。
南京町は歩くこと。なるべく自転車をコンビニの前に長い間おかず、くつろぐならすぐ奥の南京町広場に移動してください</t>
    <rPh sb="4" eb="6">
      <t>シュトク</t>
    </rPh>
    <phoneticPr fontId="2"/>
  </si>
  <si>
    <t>10/20 0:00～10/20 0:30</t>
    <phoneticPr fontId="2"/>
  </si>
  <si>
    <t xml:space="preserve">
10/20 01:55～10/20 04:20
</t>
    <phoneticPr fontId="2"/>
  </si>
  <si>
    <t xml:space="preserve">
10/20 05:04～10/20 11:28
</t>
    <phoneticPr fontId="2"/>
  </si>
  <si>
    <t xml:space="preserve">10/20 09:34～10/20 21:12 </t>
    <phoneticPr fontId="2"/>
  </si>
  <si>
    <t>（参考）
10/20 12:12～10/21 02:48　</t>
    <phoneticPr fontId="2"/>
  </si>
  <si>
    <t>左手すぐ</t>
    <phoneticPr fontId="2"/>
  </si>
  <si>
    <t>写真チェック　
チェック後折り返し</t>
    <rPh sb="0" eb="2">
      <t>シャシン</t>
    </rPh>
    <rPh sb="12" eb="13">
      <t>ゴ</t>
    </rPh>
    <rPh sb="13" eb="14">
      <t>オ</t>
    </rPh>
    <rPh sb="15" eb="16">
      <t>カエ</t>
    </rPh>
    <phoneticPr fontId="2"/>
  </si>
  <si>
    <t>左側。投入堂礼拝所案内板をバックに自転車の写真を撮ること。横手の橋を渡ってから少し行ったところを振り返らないと見えない</t>
    <rPh sb="0" eb="2">
      <t>ヒダリガワ</t>
    </rPh>
    <rPh sb="3" eb="5">
      <t>トウニュウ</t>
    </rPh>
    <rPh sb="5" eb="6">
      <t>ドウ</t>
    </rPh>
    <rPh sb="6" eb="8">
      <t>レイハイ</t>
    </rPh>
    <rPh sb="8" eb="9">
      <t>ショ</t>
    </rPh>
    <rPh sb="9" eb="12">
      <t>アンナイバン</t>
    </rPh>
    <rPh sb="17" eb="20">
      <t>ジテンシャ</t>
    </rPh>
    <rPh sb="21" eb="23">
      <t>シャシン</t>
    </rPh>
    <rPh sb="24" eb="25">
      <t>ト</t>
    </rPh>
    <rPh sb="29" eb="31">
      <t>ヨコテ</t>
    </rPh>
    <rPh sb="32" eb="33">
      <t>ハシ</t>
    </rPh>
    <rPh sb="34" eb="35">
      <t>ワタ</t>
    </rPh>
    <rPh sb="39" eb="40">
      <t>スコ</t>
    </rPh>
    <rPh sb="41" eb="42">
      <t>イ</t>
    </rPh>
    <rPh sb="48" eb="49">
      <t>フ</t>
    </rPh>
    <rPh sb="50" eb="51">
      <t>カエ</t>
    </rPh>
    <rPh sb="55" eb="56">
      <t>ミ</t>
    </rPh>
    <phoneticPr fontId="2"/>
  </si>
  <si>
    <t>旧日野橋を渡ります</t>
    <rPh sb="0" eb="1">
      <t>キュウ</t>
    </rPh>
    <rPh sb="1" eb="3">
      <t>ヒノ</t>
    </rPh>
    <rPh sb="3" eb="4">
      <t>バシ</t>
    </rPh>
    <rPh sb="5" eb="6">
      <t>ワタ</t>
    </rPh>
    <phoneticPr fontId="2"/>
  </si>
  <si>
    <t>十字路</t>
    <rPh sb="0" eb="3">
      <t>ジュウジロ</t>
    </rPh>
    <phoneticPr fontId="2"/>
  </si>
  <si>
    <t>右折</t>
    <rPh sb="0" eb="2">
      <t>ウセツ</t>
    </rPh>
    <phoneticPr fontId="2"/>
  </si>
  <si>
    <t>自歩道</t>
    <rPh sb="0" eb="1">
      <t>ジ</t>
    </rPh>
    <rPh sb="1" eb="3">
      <t>ホドウ</t>
    </rPh>
    <phoneticPr fontId="2"/>
  </si>
  <si>
    <t>川を渡ってすぐ川沿いの自転車道へ　９号線を陸橋でこえます</t>
    <rPh sb="0" eb="1">
      <t>カワ</t>
    </rPh>
    <rPh sb="2" eb="3">
      <t>ワタ</t>
    </rPh>
    <rPh sb="7" eb="9">
      <t>カワゾ</t>
    </rPh>
    <rPh sb="11" eb="14">
      <t>ジテンシャ</t>
    </rPh>
    <rPh sb="14" eb="15">
      <t>ミチ</t>
    </rPh>
    <rPh sb="18" eb="20">
      <t>ゴウセン</t>
    </rPh>
    <rPh sb="21" eb="23">
      <t>リッキョウ</t>
    </rPh>
    <phoneticPr fontId="2"/>
  </si>
  <si>
    <t>右折→左折</t>
    <rPh sb="0" eb="2">
      <t>ウセツ</t>
    </rPh>
    <rPh sb="3" eb="5">
      <t>サセツ</t>
    </rPh>
    <phoneticPr fontId="2"/>
  </si>
  <si>
    <t>自歩道→市道</t>
    <rPh sb="0" eb="1">
      <t>ジ</t>
    </rPh>
    <rPh sb="1" eb="3">
      <t>ホドウ</t>
    </rPh>
    <rPh sb="4" eb="6">
      <t>シドウ</t>
    </rPh>
    <phoneticPr fontId="2"/>
  </si>
  <si>
    <t>右へ橋をわたる。渡ってすぐ川沿いの道へ左折する</t>
    <rPh sb="0" eb="1">
      <t>ミギ</t>
    </rPh>
    <rPh sb="2" eb="3">
      <t>ハシ</t>
    </rPh>
    <rPh sb="8" eb="9">
      <t>ワタ</t>
    </rPh>
    <rPh sb="13" eb="15">
      <t>カワゾ</t>
    </rPh>
    <rPh sb="17" eb="18">
      <t>ミチ</t>
    </rPh>
    <rPh sb="19" eb="21">
      <t>サセツ</t>
    </rPh>
    <phoneticPr fontId="2"/>
  </si>
  <si>
    <t>左へ</t>
    <rPh sb="0" eb="1">
      <t>ヒダリ</t>
    </rPh>
    <phoneticPr fontId="2"/>
  </si>
  <si>
    <t>市道</t>
    <rPh sb="0" eb="2">
      <t>シドウ</t>
    </rPh>
    <phoneticPr fontId="2"/>
  </si>
  <si>
    <t>左手坂の道へ。跨線する。途中でサイクリングロードになるが直進</t>
    <rPh sb="0" eb="1">
      <t>ヒダリ</t>
    </rPh>
    <rPh sb="1" eb="2">
      <t>テ</t>
    </rPh>
    <rPh sb="2" eb="3">
      <t>サカ</t>
    </rPh>
    <rPh sb="4" eb="5">
      <t>ミチ</t>
    </rPh>
    <rPh sb="7" eb="9">
      <t>コセン</t>
    </rPh>
    <rPh sb="12" eb="14">
      <t>トチュウ</t>
    </rPh>
    <rPh sb="28" eb="30">
      <t>チョクシン</t>
    </rPh>
    <phoneticPr fontId="2"/>
  </si>
  <si>
    <t>変形十字路Ｓ</t>
    <rPh sb="0" eb="2">
      <t>ヘンケイ</t>
    </rPh>
    <rPh sb="2" eb="5">
      <t>ジュウジロ</t>
    </rPh>
    <phoneticPr fontId="2"/>
  </si>
  <si>
    <t>左折</t>
    <rPh sb="0" eb="2">
      <t>サセツ</t>
    </rPh>
    <phoneticPr fontId="2"/>
  </si>
  <si>
    <t>少し行くと鐡道境線とクロス。踏切わたる</t>
    <rPh sb="0" eb="1">
      <t>スコ</t>
    </rPh>
    <rPh sb="2" eb="3">
      <t>イ</t>
    </rPh>
    <rPh sb="5" eb="7">
      <t>テツドウ</t>
    </rPh>
    <rPh sb="7" eb="8">
      <t>サカイ</t>
    </rPh>
    <rPh sb="8" eb="9">
      <t>セン</t>
    </rPh>
    <rPh sb="14" eb="16">
      <t>フミキリ</t>
    </rPh>
    <phoneticPr fontId="2"/>
  </si>
  <si>
    <t>県道２２０号　県道178号</t>
    <rPh sb="0" eb="2">
      <t>ケンドウ</t>
    </rPh>
    <rPh sb="5" eb="6">
      <t>ゴウ</t>
    </rPh>
    <rPh sb="7" eb="9">
      <t>ケンドウ</t>
    </rPh>
    <rPh sb="12" eb="13">
      <t>ゴウ</t>
    </rPh>
    <phoneticPr fontId="2"/>
  </si>
  <si>
    <t>ファミマを右手に見る細い道へ直進</t>
    <rPh sb="5" eb="7">
      <t>ミギテ</t>
    </rPh>
    <rPh sb="8" eb="9">
      <t>ミ</t>
    </rPh>
    <rPh sb="10" eb="11">
      <t>ホソ</t>
    </rPh>
    <rPh sb="12" eb="13">
      <t>ミチ</t>
    </rPh>
    <rPh sb="14" eb="16">
      <t>チョクシン</t>
    </rPh>
    <phoneticPr fontId="2"/>
  </si>
  <si>
    <t>水木しげるロード</t>
    <rPh sb="0" eb="2">
      <t>ミズキ</t>
    </rPh>
    <phoneticPr fontId="2"/>
  </si>
  <si>
    <t>妖怪の像がたくさんあります</t>
    <rPh sb="0" eb="2">
      <t>ヨウカイ</t>
    </rPh>
    <rPh sb="3" eb="4">
      <t>ゾウ</t>
    </rPh>
    <phoneticPr fontId="2"/>
  </si>
  <si>
    <t>右折</t>
    <rPh sb="0" eb="2">
      <t>ウセツ</t>
    </rPh>
    <phoneticPr fontId="2"/>
  </si>
  <si>
    <t>ト字路</t>
    <phoneticPr fontId="2"/>
  </si>
  <si>
    <t>立体交差の下をくぐる</t>
    <rPh sb="0" eb="2">
      <t>リッタイ</t>
    </rPh>
    <rPh sb="2" eb="4">
      <t>コウサ</t>
    </rPh>
    <rPh sb="5" eb="6">
      <t>シタ</t>
    </rPh>
    <phoneticPr fontId="2"/>
  </si>
  <si>
    <t>水笠通１</t>
    <rPh sb="0" eb="1">
      <t>ミズ</t>
    </rPh>
    <rPh sb="1" eb="2">
      <t>カサ</t>
    </rPh>
    <rPh sb="2" eb="3">
      <t>トオ</t>
    </rPh>
    <phoneticPr fontId="2"/>
  </si>
  <si>
    <t>左折</t>
    <rPh sb="0" eb="2">
      <t>サセツ</t>
    </rPh>
    <phoneticPr fontId="2"/>
  </si>
  <si>
    <t>市道</t>
    <rPh sb="0" eb="2">
      <t>シドウ</t>
    </rPh>
    <phoneticPr fontId="2"/>
  </si>
  <si>
    <t>右手正面に図書館</t>
    <rPh sb="0" eb="2">
      <t>ミギテ</t>
    </rPh>
    <rPh sb="2" eb="4">
      <t>ショウメン</t>
    </rPh>
    <rPh sb="5" eb="8">
      <t>トショカン</t>
    </rPh>
    <phoneticPr fontId="2"/>
  </si>
  <si>
    <t>二番町２S</t>
    <rPh sb="0" eb="3">
      <t>ニバンチョウ</t>
    </rPh>
    <phoneticPr fontId="2"/>
  </si>
  <si>
    <t>国道２８号</t>
    <rPh sb="0" eb="2">
      <t>コクドウ</t>
    </rPh>
    <rPh sb="4" eb="5">
      <t>ゴウ</t>
    </rPh>
    <phoneticPr fontId="2"/>
  </si>
  <si>
    <t>自転車レーンあり</t>
    <rPh sb="0" eb="3">
      <t>ジテンシャ</t>
    </rPh>
    <phoneticPr fontId="2"/>
  </si>
  <si>
    <t>湊川神社前S</t>
    <rPh sb="0" eb="2">
      <t>ミナトガワ</t>
    </rPh>
    <rPh sb="2" eb="4">
      <t>ジンジャ</t>
    </rPh>
    <rPh sb="4" eb="5">
      <t>マエ</t>
    </rPh>
    <phoneticPr fontId="2"/>
  </si>
  <si>
    <t>T字路S</t>
    <rPh sb="1" eb="3">
      <t>ジロ</t>
    </rPh>
    <phoneticPr fontId="2"/>
  </si>
  <si>
    <t>鉄道の高架をくぐって道なり右へ</t>
    <rPh sb="0" eb="2">
      <t>テツドウ</t>
    </rPh>
    <rPh sb="3" eb="5">
      <t>コウカ</t>
    </rPh>
    <rPh sb="10" eb="11">
      <t>ミチ</t>
    </rPh>
    <rPh sb="13" eb="14">
      <t>ミギ</t>
    </rPh>
    <phoneticPr fontId="2"/>
  </si>
  <si>
    <t>神戸駅前南S</t>
    <rPh sb="0" eb="2">
      <t>コウベ</t>
    </rPh>
    <rPh sb="2" eb="4">
      <t>エキマエ</t>
    </rPh>
    <rPh sb="4" eb="5">
      <t>ミナミ</t>
    </rPh>
    <phoneticPr fontId="2"/>
  </si>
  <si>
    <t>国道２号</t>
    <rPh sb="0" eb="2">
      <t>コクドウ</t>
    </rPh>
    <rPh sb="3" eb="4">
      <t>ゴウ</t>
    </rPh>
    <phoneticPr fontId="2"/>
  </si>
  <si>
    <t>国道の側道にはいる</t>
    <rPh sb="0" eb="2">
      <t>コクドウ</t>
    </rPh>
    <rPh sb="3" eb="5">
      <t>ソクドウ</t>
    </rPh>
    <phoneticPr fontId="2"/>
  </si>
  <si>
    <t>元町通1Ｓ</t>
    <rPh sb="2" eb="3">
      <t>トオ</t>
    </rPh>
    <phoneticPr fontId="2"/>
  </si>
  <si>
    <t>ＰＣ開閉時間（0時30分スタートの場合）</t>
    <rPh sb="2" eb="3">
      <t>ヒラ</t>
    </rPh>
    <rPh sb="3" eb="4">
      <t>ト</t>
    </rPh>
    <rPh sb="4" eb="6">
      <t>ジカン</t>
    </rPh>
    <rPh sb="8" eb="9">
      <t>ジ</t>
    </rPh>
    <rPh sb="11" eb="12">
      <t>フン</t>
    </rPh>
    <rPh sb="17" eb="19">
      <t>バアイ</t>
    </rPh>
    <phoneticPr fontId="2"/>
  </si>
  <si>
    <t>10/20 0:30～10/20 1:00</t>
    <phoneticPr fontId="2"/>
  </si>
  <si>
    <t xml:space="preserve">
10/20 02:25～10/20 04:50
</t>
    <phoneticPr fontId="2"/>
  </si>
  <si>
    <t xml:space="preserve">
10/20 05:34～10/20 11:58
</t>
    <phoneticPr fontId="2"/>
  </si>
  <si>
    <t xml:space="preserve">10/20 10:04～10/20 21:42 </t>
    <phoneticPr fontId="2"/>
  </si>
  <si>
    <t>（参考）
10/20 12:42～10/21 02:18　</t>
    <phoneticPr fontId="2"/>
  </si>
  <si>
    <t>10/20 16:20～ 10/21 10:34</t>
    <phoneticPr fontId="2"/>
  </si>
  <si>
    <t>17:50～10/21 14:34</t>
    <phoneticPr fontId="2"/>
  </si>
  <si>
    <t>19:18～ 10/21 16:30</t>
    <phoneticPr fontId="2"/>
  </si>
  <si>
    <t>ゴール受付
10/21 17：0０まで</t>
    <phoneticPr fontId="2"/>
  </si>
  <si>
    <t>通過チェック②投入堂遥拝所案内板</t>
  </si>
  <si>
    <t>（フォトコントロール）</t>
  </si>
  <si>
    <t>通過チェック④　名泉砂湯の石碑
(フォトコントロール）</t>
    <rPh sb="0" eb="2">
      <t>ツウカ</t>
    </rPh>
    <phoneticPr fontId="2"/>
  </si>
  <si>
    <t>通過チェック③　桝水原　標識</t>
  </si>
  <si>
    <t>通過チェック③　桝水原　標識</t>
    <phoneticPr fontId="2"/>
  </si>
  <si>
    <t>通過チェック④　名泉砂湯の石碑</t>
  </si>
  <si>
    <t>(フォトコントロール）</t>
  </si>
  <si>
    <t>スタート地点　ＨＡＴなぎさ公園</t>
    <rPh sb="4" eb="6">
      <t>チテン</t>
    </rPh>
    <phoneticPr fontId="2"/>
  </si>
  <si>
    <t>右側。レシート取得すること。南京町へ行きたい人は137行のファミリーマート神戸南京町店でレシート取得も可。</t>
    <rPh sb="0" eb="2">
      <t>ミギガワ</t>
    </rPh>
    <rPh sb="7" eb="9">
      <t>シュトク</t>
    </rPh>
    <rPh sb="14" eb="16">
      <t>ナンキン</t>
    </rPh>
    <rPh sb="16" eb="17">
      <t>マチ</t>
    </rPh>
    <rPh sb="18" eb="19">
      <t>イ</t>
    </rPh>
    <rPh sb="22" eb="23">
      <t>ヒト</t>
    </rPh>
    <rPh sb="27" eb="28">
      <t>ギョウ</t>
    </rPh>
    <rPh sb="48" eb="50">
      <t>シュトク</t>
    </rPh>
    <rPh sb="51" eb="52">
      <t>カ</t>
    </rPh>
    <phoneticPr fontId="2"/>
  </si>
  <si>
    <t>右折</t>
    <rPh sb="0" eb="2">
      <t>ウセツ</t>
    </rPh>
    <phoneticPr fontId="2"/>
  </si>
  <si>
    <t>十字路</t>
    <rPh sb="0" eb="3">
      <t>ジュウジロ</t>
    </rPh>
    <phoneticPr fontId="2"/>
  </si>
  <si>
    <t>市道</t>
    <rPh sb="0" eb="2">
      <t>シドウ</t>
    </rPh>
    <phoneticPr fontId="2"/>
  </si>
  <si>
    <t>わかりにくい交差点。岩屋堂トンネルを過ぎて川手前を左折。岩屋堂の看板あり。</t>
    <rPh sb="6" eb="9">
      <t>コウサテン</t>
    </rPh>
    <rPh sb="10" eb="12">
      <t>イワヤ</t>
    </rPh>
    <rPh sb="12" eb="13">
      <t>ドウ</t>
    </rPh>
    <rPh sb="18" eb="19">
      <t>ス</t>
    </rPh>
    <rPh sb="21" eb="22">
      <t>カワ</t>
    </rPh>
    <rPh sb="22" eb="24">
      <t>テマエ</t>
    </rPh>
    <rPh sb="25" eb="27">
      <t>サセツ</t>
    </rPh>
    <rPh sb="28" eb="30">
      <t>イワヤ</t>
    </rPh>
    <rPh sb="30" eb="31">
      <t>ドウ</t>
    </rPh>
    <rPh sb="32" eb="34">
      <t>カンバン</t>
    </rPh>
    <phoneticPr fontId="2"/>
  </si>
  <si>
    <t>通称べた踏み坂の橋をこえて島根県へ　交通量が多いです。　橋の歩道を行くときは押してください</t>
    <rPh sb="0" eb="2">
      <t>ツウショウ</t>
    </rPh>
    <rPh sb="4" eb="5">
      <t>フ</t>
    </rPh>
    <rPh sb="6" eb="7">
      <t>サカ</t>
    </rPh>
    <rPh sb="8" eb="9">
      <t>ハシ</t>
    </rPh>
    <rPh sb="13" eb="16">
      <t>シマネケン</t>
    </rPh>
    <rPh sb="18" eb="20">
      <t>コウツウ</t>
    </rPh>
    <rPh sb="20" eb="21">
      <t>リョウ</t>
    </rPh>
    <rPh sb="22" eb="23">
      <t>オオ</t>
    </rPh>
    <rPh sb="28" eb="29">
      <t>ハシ</t>
    </rPh>
    <rPh sb="30" eb="32">
      <t>ホドウ</t>
    </rPh>
    <rPh sb="33" eb="34">
      <t>イ</t>
    </rPh>
    <rPh sb="38" eb="39">
      <t>オ</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</si>
</sst>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_ "/>
  </numFmts>
  <fonts count="11">
    <font>
      <sz val="11"/>
      <name val="ＭＳ Ｐゴシック"/>
      <family val="3"/>
      <charset val="128"/>
    </font>
    <font>
      <sz val="10"/>
      <name val="ＭＳ Ｐゴシック"/>
      <family val="3"/>
      <charset val="128"/>
    </font>
    <font>
      <sz val="6"/>
      <name val="ＭＳ Ｐゴシック"/>
      <family val="3"/>
      <charset val="128"/>
    </font>
    <font>
      <b/>
      <sz val="12"/>
      <color theme="1"/>
      <name val="ＭＳ Ｐゴシック"/>
      <family val="3"/>
      <charset val="128"/>
      <scheme val="major"/>
    </font>
    <font>
      <sz val="12"/>
      <color theme="1"/>
      <name val="ＭＳ Ｐゴシック"/>
      <family val="3"/>
      <charset val="128"/>
      <scheme val="major"/>
    </font>
    <font>
      <b/>
      <sz val="10"/>
      <color theme="1"/>
      <name val="ＭＳ Ｐゴシック"/>
      <family val="3"/>
      <charset val="128"/>
      <scheme val="major"/>
    </font>
    <font>
      <sz val="10"/>
      <color theme="1"/>
      <name val="ＭＳ Ｐゴシック"/>
      <family val="3"/>
      <charset val="128"/>
      <scheme val="major"/>
    </font>
    <font>
      <b/>
      <sz val="20"/>
      <color theme="1"/>
      <name val="ＭＳ Ｐゴシック"/>
      <family val="3"/>
      <charset val="128"/>
      <scheme val="major"/>
    </font>
    <font>
      <b/>
      <sz val="14"/>
      <color theme="1"/>
      <name val="ＭＳ Ｐゴシック"/>
      <family val="3"/>
      <charset val="128"/>
      <scheme val="major"/>
    </font>
    <font>
      <b/>
      <sz val="10"/>
      <color theme="1"/>
      <name val="MS Gothic"/>
      <family val="3"/>
    </font>
    <font>
      <sz val="11"/>
      <color theme="1"/>
      <name val="ＭＳ Ｐゴシック"/>
      <family val="3"/>
      <charset val="128"/>
    </font>
  </fonts>
  <fills count="4">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s>
  <borders count="13">
    <border>
      <left/>
      <right/>
      <top/>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thin">
        <color indexed="64"/>
      </top>
      <bottom style="medium">
        <color indexed="64"/>
      </bottom>
      <diagonal/>
    </border>
    <border>
      <left/>
      <right style="medium">
        <color indexed="64"/>
      </right>
      <top style="medium">
        <color indexed="64"/>
      </top>
      <bottom style="double">
        <color indexed="64"/>
      </bottom>
      <diagonal/>
    </border>
    <border>
      <left/>
      <right style="medium">
        <color indexed="64"/>
      </right>
      <top style="double">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s>
  <cellStyleXfs count="1">
    <xf numFmtId="0" fontId="0" fillId="0" borderId="0">
      <alignment vertical="center"/>
    </xf>
  </cellStyleXfs>
  <cellXfs count="74">
    <xf numFmtId="0" fontId="0" fillId="0" borderId="0" xfId="0">
      <alignment vertical="center"/>
    </xf>
    <xf numFmtId="176" fontId="3" fillId="0" borderId="3" xfId="0" applyNumberFormat="1" applyFont="1" applyFill="1" applyBorder="1" applyAlignment="1">
      <alignment horizontal="right" vertical="center"/>
    </xf>
    <xf numFmtId="176" fontId="3" fillId="2" borderId="3" xfId="0" applyNumberFormat="1" applyFont="1" applyFill="1" applyBorder="1" applyAlignment="1">
      <alignment horizontal="right" vertical="center"/>
    </xf>
    <xf numFmtId="176" fontId="3" fillId="0" borderId="2" xfId="0" applyNumberFormat="1" applyFont="1" applyFill="1" applyBorder="1" applyAlignment="1">
      <alignment horizontal="right" vertical="center"/>
    </xf>
    <xf numFmtId="0" fontId="3" fillId="0" borderId="3" xfId="0" applyFont="1" applyFill="1" applyBorder="1" applyAlignment="1">
      <alignment vertical="center" wrapText="1"/>
    </xf>
    <xf numFmtId="176" fontId="4" fillId="0" borderId="0" xfId="0" applyNumberFormat="1" applyFont="1" applyFill="1" applyAlignment="1">
      <alignment horizontal="right" vertical="center"/>
    </xf>
    <xf numFmtId="0" fontId="6" fillId="0" borderId="3" xfId="0" applyFont="1" applyFill="1" applyBorder="1" applyAlignment="1">
      <alignment vertical="center" wrapText="1"/>
    </xf>
    <xf numFmtId="0" fontId="3" fillId="0" borderId="4" xfId="0" applyFont="1" applyFill="1" applyBorder="1">
      <alignment vertical="center"/>
    </xf>
    <xf numFmtId="0" fontId="3" fillId="0" borderId="3" xfId="0" applyFont="1" applyFill="1" applyBorder="1">
      <alignment vertical="center"/>
    </xf>
    <xf numFmtId="176" fontId="3" fillId="2" borderId="7" xfId="0" applyNumberFormat="1" applyFont="1" applyFill="1" applyBorder="1" applyAlignment="1">
      <alignment horizontal="right" vertical="center"/>
    </xf>
    <xf numFmtId="0" fontId="5" fillId="2" borderId="3" xfId="0" applyFont="1" applyFill="1" applyBorder="1" applyAlignment="1">
      <alignment vertical="center" wrapText="1"/>
    </xf>
    <xf numFmtId="0" fontId="3" fillId="2" borderId="4" xfId="0" applyFont="1" applyFill="1" applyBorder="1">
      <alignment vertical="center"/>
    </xf>
    <xf numFmtId="0" fontId="3" fillId="2" borderId="3" xfId="0" applyFont="1" applyFill="1" applyBorder="1" applyAlignment="1">
      <alignment vertical="center" wrapText="1"/>
    </xf>
    <xf numFmtId="0" fontId="3" fillId="2" borderId="3" xfId="0" applyFont="1" applyFill="1" applyBorder="1">
      <alignment vertical="center"/>
    </xf>
    <xf numFmtId="176" fontId="3" fillId="2" borderId="5" xfId="0" applyNumberFormat="1" applyFont="1" applyFill="1" applyBorder="1" applyAlignment="1">
      <alignment horizontal="right" vertical="center"/>
    </xf>
    <xf numFmtId="176" fontId="6" fillId="0" borderId="11" xfId="0" applyNumberFormat="1" applyFont="1" applyFill="1" applyBorder="1">
      <alignment vertical="center"/>
    </xf>
    <xf numFmtId="176" fontId="5" fillId="2" borderId="11" xfId="0" applyNumberFormat="1" applyFont="1" applyFill="1" applyBorder="1">
      <alignment vertical="center"/>
    </xf>
    <xf numFmtId="176" fontId="6" fillId="0" borderId="3" xfId="0" applyNumberFormat="1" applyFont="1" applyFill="1" applyBorder="1">
      <alignment vertical="center"/>
    </xf>
    <xf numFmtId="176" fontId="5" fillId="2" borderId="3" xfId="0" applyNumberFormat="1" applyFont="1" applyFill="1" applyBorder="1">
      <alignment vertical="center"/>
    </xf>
    <xf numFmtId="176" fontId="3" fillId="0" borderId="0" xfId="0" applyNumberFormat="1" applyFont="1" applyFill="1" applyBorder="1" applyAlignment="1">
      <alignment horizontal="right" vertical="center"/>
    </xf>
    <xf numFmtId="0" fontId="7" fillId="0" borderId="0" xfId="0" applyFont="1" applyFill="1">
      <alignment vertical="center"/>
    </xf>
    <xf numFmtId="0" fontId="3" fillId="0" borderId="0" xfId="0" applyFont="1" applyFill="1" applyAlignment="1">
      <alignment vertical="center" wrapText="1"/>
    </xf>
    <xf numFmtId="0" fontId="6" fillId="0" borderId="0" xfId="0" applyFont="1" applyFill="1">
      <alignment vertical="center"/>
    </xf>
    <xf numFmtId="176" fontId="8" fillId="0" borderId="0" xfId="0" applyNumberFormat="1" applyFont="1" applyFill="1" applyAlignment="1">
      <alignment horizontal="right" vertical="center"/>
    </xf>
    <xf numFmtId="14" fontId="6" fillId="0" borderId="0" xfId="0" applyNumberFormat="1" applyFont="1" applyFill="1" applyAlignment="1">
      <alignment vertical="center" wrapText="1"/>
    </xf>
    <xf numFmtId="14" fontId="6" fillId="0" borderId="0" xfId="0" applyNumberFormat="1" applyFont="1" applyFill="1">
      <alignment vertical="center"/>
    </xf>
    <xf numFmtId="0" fontId="6" fillId="0" borderId="0" xfId="0" applyFont="1" applyFill="1" applyBorder="1">
      <alignment vertical="center"/>
    </xf>
    <xf numFmtId="0" fontId="5" fillId="0" borderId="1" xfId="0" applyFont="1" applyFill="1" applyBorder="1">
      <alignment vertical="center"/>
    </xf>
    <xf numFmtId="0" fontId="3" fillId="0" borderId="2" xfId="0" applyFont="1" applyFill="1" applyBorder="1" applyAlignment="1">
      <alignment vertical="center" wrapText="1"/>
    </xf>
    <xf numFmtId="0" fontId="3" fillId="0" borderId="2" xfId="0" applyFont="1" applyFill="1" applyBorder="1">
      <alignment vertical="center"/>
    </xf>
    <xf numFmtId="176" fontId="8" fillId="0" borderId="2" xfId="0" applyNumberFormat="1" applyFont="1" applyFill="1" applyBorder="1" applyAlignment="1">
      <alignment horizontal="right" vertical="center"/>
    </xf>
    <xf numFmtId="0" fontId="6" fillId="0" borderId="2" xfId="0" applyFont="1" applyFill="1" applyBorder="1" applyAlignment="1">
      <alignment vertical="center" wrapText="1"/>
    </xf>
    <xf numFmtId="0" fontId="6" fillId="0" borderId="2" xfId="0" applyFont="1" applyFill="1" applyBorder="1">
      <alignment vertical="center"/>
    </xf>
    <xf numFmtId="0" fontId="6" fillId="0" borderId="9" xfId="0" applyFont="1" applyFill="1" applyBorder="1">
      <alignment vertical="center"/>
    </xf>
    <xf numFmtId="0" fontId="3" fillId="2" borderId="6" xfId="0" applyFont="1" applyFill="1" applyBorder="1">
      <alignment vertical="center"/>
    </xf>
    <xf numFmtId="0" fontId="3" fillId="2" borderId="7" xfId="0" applyFont="1" applyFill="1" applyBorder="1" applyAlignment="1">
      <alignment vertical="center" wrapText="1"/>
    </xf>
    <xf numFmtId="0" fontId="3" fillId="2" borderId="7" xfId="0" applyFont="1" applyFill="1" applyBorder="1">
      <alignment vertical="center"/>
    </xf>
    <xf numFmtId="0" fontId="5" fillId="2" borderId="7" xfId="0" applyFont="1" applyFill="1" applyBorder="1" applyAlignment="1">
      <alignment vertical="center" wrapText="1"/>
    </xf>
    <xf numFmtId="0" fontId="5" fillId="2" borderId="7" xfId="0" applyFont="1" applyFill="1" applyBorder="1">
      <alignment vertical="center"/>
    </xf>
    <xf numFmtId="0" fontId="5" fillId="2" borderId="10" xfId="0" applyFont="1" applyFill="1" applyBorder="1">
      <alignment vertical="center"/>
    </xf>
    <xf numFmtId="0" fontId="6" fillId="0" borderId="3" xfId="0" applyFont="1" applyFill="1" applyBorder="1">
      <alignment vertical="center"/>
    </xf>
    <xf numFmtId="0" fontId="6" fillId="0" borderId="11" xfId="0" applyFont="1" applyFill="1" applyBorder="1">
      <alignment vertical="center"/>
    </xf>
    <xf numFmtId="0" fontId="5" fillId="2" borderId="11" xfId="0" applyFont="1" applyFill="1" applyBorder="1" applyAlignment="1">
      <alignment vertical="center" wrapText="1"/>
    </xf>
    <xf numFmtId="176" fontId="5" fillId="2" borderId="3" xfId="0" applyNumberFormat="1" applyFont="1" applyFill="1" applyBorder="1" applyAlignment="1">
      <alignment vertical="center" wrapText="1"/>
    </xf>
    <xf numFmtId="176" fontId="5" fillId="2" borderId="11" xfId="0" applyNumberFormat="1" applyFont="1" applyFill="1" applyBorder="1" applyAlignment="1">
      <alignment vertical="center" wrapText="1"/>
    </xf>
    <xf numFmtId="0" fontId="5" fillId="0" borderId="0" xfId="0" applyFont="1" applyFill="1" applyBorder="1">
      <alignment vertical="center"/>
    </xf>
    <xf numFmtId="0" fontId="5" fillId="0" borderId="0" xfId="0" applyFont="1" applyFill="1">
      <alignment vertical="center"/>
    </xf>
    <xf numFmtId="176" fontId="6" fillId="0" borderId="0" xfId="0" applyNumberFormat="1" applyFont="1" applyFill="1" applyBorder="1">
      <alignment vertical="center"/>
    </xf>
    <xf numFmtId="0" fontId="9" fillId="2" borderId="3" xfId="0" applyFont="1" applyFill="1" applyBorder="1">
      <alignment vertical="center"/>
    </xf>
    <xf numFmtId="0" fontId="9" fillId="2" borderId="11" xfId="0" applyFont="1" applyFill="1" applyBorder="1">
      <alignment vertical="center"/>
    </xf>
    <xf numFmtId="0" fontId="5" fillId="2" borderId="3" xfId="0" applyFont="1" applyFill="1" applyBorder="1">
      <alignment vertical="center"/>
    </xf>
    <xf numFmtId="0" fontId="5" fillId="2" borderId="11" xfId="0" applyFont="1" applyFill="1" applyBorder="1">
      <alignment vertical="center"/>
    </xf>
    <xf numFmtId="0" fontId="6" fillId="0" borderId="3" xfId="0" applyFont="1" applyFill="1" applyBorder="1" applyAlignment="1">
      <alignment horizontal="left" vertical="center" wrapText="1"/>
    </xf>
    <xf numFmtId="0" fontId="3" fillId="0" borderId="0" xfId="0" applyFont="1" applyFill="1" applyBorder="1">
      <alignment vertical="center"/>
    </xf>
    <xf numFmtId="0" fontId="3" fillId="0" borderId="0" xfId="0" applyFont="1" applyFill="1">
      <alignment vertical="center"/>
    </xf>
    <xf numFmtId="0" fontId="3" fillId="2" borderId="5" xfId="0" applyFont="1" applyFill="1" applyBorder="1" applyAlignment="1">
      <alignment vertical="center" wrapText="1"/>
    </xf>
    <xf numFmtId="0" fontId="3" fillId="2" borderId="5" xfId="0" applyFont="1" applyFill="1" applyBorder="1">
      <alignment vertical="center"/>
    </xf>
    <xf numFmtId="0" fontId="5" fillId="2" borderId="5" xfId="0" applyFont="1" applyFill="1" applyBorder="1" applyAlignment="1">
      <alignment vertical="center" wrapText="1"/>
    </xf>
    <xf numFmtId="0" fontId="5" fillId="2" borderId="8" xfId="0" applyFont="1" applyFill="1" applyBorder="1" applyAlignment="1">
      <alignment horizontal="center" vertical="center" wrapText="1"/>
    </xf>
    <xf numFmtId="0" fontId="5" fillId="2" borderId="12" xfId="0" applyFont="1" applyFill="1" applyBorder="1" applyAlignment="1">
      <alignment horizontal="center" vertical="center" wrapText="1"/>
    </xf>
    <xf numFmtId="0" fontId="3" fillId="0" borderId="0" xfId="0" applyFont="1" applyFill="1" applyBorder="1" applyAlignment="1">
      <alignment vertical="center" wrapText="1"/>
    </xf>
    <xf numFmtId="0" fontId="5" fillId="0" borderId="0" xfId="0" applyFont="1" applyFill="1" applyBorder="1" applyAlignment="1">
      <alignment vertical="center" wrapText="1"/>
    </xf>
    <xf numFmtId="0" fontId="5" fillId="0" borderId="0" xfId="0" applyFont="1" applyFill="1" applyBorder="1" applyAlignment="1">
      <alignment horizontal="center" vertical="center" wrapText="1"/>
    </xf>
    <xf numFmtId="0" fontId="6" fillId="0" borderId="0" xfId="0" applyFont="1" applyFill="1" applyAlignment="1">
      <alignment vertical="center" wrapText="1"/>
    </xf>
    <xf numFmtId="176" fontId="8" fillId="0" borderId="0" xfId="0" applyNumberFormat="1" applyFont="1" applyFill="1" applyAlignment="1">
      <alignment horizontal="left" vertical="center"/>
    </xf>
    <xf numFmtId="0" fontId="10" fillId="0" borderId="0" xfId="0" applyFont="1">
      <alignment vertical="center"/>
    </xf>
    <xf numFmtId="0" fontId="3" fillId="0" borderId="0" xfId="0" applyFont="1" applyFill="1" applyBorder="1" applyAlignment="1">
      <alignment horizontal="left" vertical="center"/>
    </xf>
    <xf numFmtId="176" fontId="3" fillId="3" borderId="3" xfId="0" applyNumberFormat="1" applyFont="1" applyFill="1" applyBorder="1" applyAlignment="1">
      <alignment horizontal="right" vertical="center"/>
    </xf>
    <xf numFmtId="0" fontId="3" fillId="3" borderId="4" xfId="0" applyFont="1" applyFill="1" applyBorder="1">
      <alignment vertical="center"/>
    </xf>
    <xf numFmtId="0" fontId="3" fillId="3" borderId="3" xfId="0" applyFont="1" applyFill="1" applyBorder="1" applyAlignment="1">
      <alignment vertical="center" wrapText="1"/>
    </xf>
    <xf numFmtId="0" fontId="3" fillId="3" borderId="3" xfId="0" applyFont="1" applyFill="1" applyBorder="1">
      <alignment vertical="center"/>
    </xf>
    <xf numFmtId="0" fontId="6" fillId="3" borderId="3" xfId="0" applyFont="1" applyFill="1" applyBorder="1" applyAlignment="1">
      <alignment vertical="center" wrapText="1"/>
    </xf>
    <xf numFmtId="0" fontId="6" fillId="3" borderId="3" xfId="0" applyFont="1" applyFill="1" applyBorder="1">
      <alignment vertical="center"/>
    </xf>
    <xf numFmtId="0" fontId="6" fillId="3" borderId="11" xfId="0" applyFont="1" applyFill="1" applyBorder="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 Id="rId5" Type="http://schemas.openxmlformats.org/officeDocument/2006/relationships/image" Target="../media/image5.jpeg"/><Relationship Id="rId4"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1</xdr:col>
      <xdr:colOff>28576</xdr:colOff>
      <xdr:row>170</xdr:row>
      <xdr:rowOff>95250</xdr:rowOff>
    </xdr:from>
    <xdr:to>
      <xdr:col>1</xdr:col>
      <xdr:colOff>1724026</xdr:colOff>
      <xdr:row>184</xdr:row>
      <xdr:rowOff>80433</xdr:rowOff>
    </xdr:to>
    <xdr:pic>
      <xdr:nvPicPr>
        <xdr:cNvPr id="2" name="図 1" descr="https://scontent-nrt1-1.xx.fbcdn.net/v/t1.15752-9/44179933_582330168851124_6602866349007962112_n.jpg?_nc_cat=109&amp;oh=9321552faf2e03fdbd7b1e041f62df29&amp;oe=5C45CCEA">
          <a:extLst>
            <a:ext uri="{FF2B5EF4-FFF2-40B4-BE49-F238E27FC236}">
              <a16:creationId xmlns:a16="http://schemas.microsoft.com/office/drawing/2014/main" id="{C564FB78-F3C8-401C-9C15-E04DDDE012F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95301" y="37538025"/>
          <a:ext cx="1695450" cy="301413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1</xdr:colOff>
      <xdr:row>170</xdr:row>
      <xdr:rowOff>80961</xdr:rowOff>
    </xdr:from>
    <xdr:to>
      <xdr:col>7</xdr:col>
      <xdr:colOff>770471</xdr:colOff>
      <xdr:row>184</xdr:row>
      <xdr:rowOff>57150</xdr:rowOff>
    </xdr:to>
    <xdr:pic>
      <xdr:nvPicPr>
        <xdr:cNvPr id="3" name="図 2" descr="https://scontent-nrt1-1.xx.fbcdn.net/v/t1.15752-9/s2048x2048/44115877_368556403882575_9039166357022703616_n.jpg?_nc_cat=100&amp;oh=1e9ee57e5b232e3e31961d741cf1c937&amp;oe=5C59F8C2">
          <a:extLst>
            <a:ext uri="{FF2B5EF4-FFF2-40B4-BE49-F238E27FC236}">
              <a16:creationId xmlns:a16="http://schemas.microsoft.com/office/drawing/2014/main" id="{34214518-D6D5-4AB3-9C5B-1F67AB2D80B2}"/>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543801" y="37523736"/>
          <a:ext cx="5342470" cy="300513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xdr:colOff>
      <xdr:row>187</xdr:row>
      <xdr:rowOff>0</xdr:rowOff>
    </xdr:from>
    <xdr:to>
      <xdr:col>2</xdr:col>
      <xdr:colOff>276226</xdr:colOff>
      <xdr:row>197</xdr:row>
      <xdr:rowOff>26670</xdr:rowOff>
    </xdr:to>
    <xdr:pic>
      <xdr:nvPicPr>
        <xdr:cNvPr id="4" name="図 3" descr="https://scontent-nrt1-1.xx.fbcdn.net/v/t1.15752-9/44158460_702517996772236_6309350233914474496_n.jpg?_nc_cat=110&amp;oh=a70c95911f134d9b2b65347ba8d0d70e&amp;oe=5C5E03C0">
          <a:extLst>
            <a:ext uri="{FF2B5EF4-FFF2-40B4-BE49-F238E27FC236}">
              <a16:creationId xmlns:a16="http://schemas.microsoft.com/office/drawing/2014/main" id="{23C4F210-BBF2-47A6-BD5E-C0CA839F893B}"/>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66726" y="41967150"/>
          <a:ext cx="3352800" cy="21793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904875</xdr:colOff>
      <xdr:row>187</xdr:row>
      <xdr:rowOff>0</xdr:rowOff>
    </xdr:from>
    <xdr:to>
      <xdr:col>6</xdr:col>
      <xdr:colOff>2295525</xdr:colOff>
      <xdr:row>198</xdr:row>
      <xdr:rowOff>100540</xdr:rowOff>
    </xdr:to>
    <xdr:pic>
      <xdr:nvPicPr>
        <xdr:cNvPr id="5" name="図 4" descr="https://scontent-nrt1-1.xx.fbcdn.net/v/t1.15752-9/44049110_669302206778195_2788773190720028672_n.jpg?_nc_cat=106&amp;oh=1a89c680c1ed4f923ed155a67e582c62&amp;oe=5C4F89E7">
          <a:extLst>
            <a:ext uri="{FF2B5EF4-FFF2-40B4-BE49-F238E27FC236}">
              <a16:creationId xmlns:a16="http://schemas.microsoft.com/office/drawing/2014/main" id="{E8EEF132-05CA-42DD-9A3D-27B5AECDD39D}"/>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229725" y="41090850"/>
          <a:ext cx="1390650" cy="247226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159</xdr:row>
      <xdr:rowOff>0</xdr:rowOff>
    </xdr:from>
    <xdr:to>
      <xdr:col>2</xdr:col>
      <xdr:colOff>752475</xdr:colOff>
      <xdr:row>167</xdr:row>
      <xdr:rowOff>172641</xdr:rowOff>
    </xdr:to>
    <xdr:pic>
      <xdr:nvPicPr>
        <xdr:cNvPr id="6" name="図 5">
          <a:extLst>
            <a:ext uri="{FF2B5EF4-FFF2-40B4-BE49-F238E27FC236}">
              <a16:creationId xmlns:a16="http://schemas.microsoft.com/office/drawing/2014/main" id="{AF8BF151-8293-491C-B16A-0EAAD2A3255C}"/>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466725" y="34775775"/>
          <a:ext cx="3829050" cy="2153841"/>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188"/>
  <sheetViews>
    <sheetView tabSelected="1" view="pageBreakPreview" zoomScaleNormal="100" zoomScaleSheetLayoutView="100" workbookViewId="0"/>
  </sheetViews>
  <sheetFormatPr defaultColWidth="7.75" defaultRowHeight="17.25"/>
  <cols>
    <col min="1" max="1" width="6.125" style="22" customWidth="1"/>
    <col min="2" max="2" width="40.375" style="21" customWidth="1"/>
    <col min="3" max="3" width="18.25" style="22" customWidth="1"/>
    <col min="4" max="4" width="26" style="22" customWidth="1"/>
    <col min="5" max="5" width="8.25" style="5" customWidth="1"/>
    <col min="6" max="6" width="10.25" style="23" customWidth="1"/>
    <col min="7" max="7" width="49.75" style="63" customWidth="1"/>
    <col min="8" max="8" width="27" style="63" customWidth="1"/>
    <col min="9" max="9" width="28.625" style="22" customWidth="1"/>
    <col min="10" max="11" width="7.75" style="26" customWidth="1"/>
    <col min="12" max="12" width="7.75" style="26"/>
    <col min="13" max="16384" width="7.75" style="22"/>
  </cols>
  <sheetData>
    <row r="1" spans="1:9" ht="24.75" thickBot="1">
      <c r="A1" s="20" t="s">
        <v>196</v>
      </c>
      <c r="G1" s="24"/>
      <c r="H1" s="24"/>
      <c r="I1" s="25">
        <f ca="1">TODAY()</f>
        <v>43389</v>
      </c>
    </row>
    <row r="2" spans="1:9" ht="21.75" customHeight="1" thickBot="1">
      <c r="A2" s="27"/>
      <c r="B2" s="28" t="s">
        <v>0</v>
      </c>
      <c r="C2" s="29" t="s">
        <v>1</v>
      </c>
      <c r="D2" s="29" t="s">
        <v>1</v>
      </c>
      <c r="E2" s="3" t="s">
        <v>2</v>
      </c>
      <c r="F2" s="30" t="s">
        <v>3</v>
      </c>
      <c r="G2" s="31" t="s">
        <v>4</v>
      </c>
      <c r="H2" s="32" t="s">
        <v>259</v>
      </c>
      <c r="I2" s="33" t="s">
        <v>306</v>
      </c>
    </row>
    <row r="3" spans="1:9" ht="15" thickTop="1">
      <c r="A3" s="34">
        <v>1</v>
      </c>
      <c r="B3" s="35" t="s">
        <v>10</v>
      </c>
      <c r="C3" s="36"/>
      <c r="D3" s="36" t="s">
        <v>8</v>
      </c>
      <c r="E3" s="9">
        <v>0</v>
      </c>
      <c r="F3" s="9">
        <v>0</v>
      </c>
      <c r="G3" s="37" t="s">
        <v>96</v>
      </c>
      <c r="H3" s="38" t="s">
        <v>263</v>
      </c>
      <c r="I3" s="39" t="s">
        <v>307</v>
      </c>
    </row>
    <row r="4" spans="1:9" ht="14.25">
      <c r="A4" s="7">
        <f t="shared" ref="A4:A72" si="0">A3+1</f>
        <v>2</v>
      </c>
      <c r="B4" s="4" t="s">
        <v>9</v>
      </c>
      <c r="C4" s="8" t="s">
        <v>5</v>
      </c>
      <c r="D4" s="8" t="s">
        <v>6</v>
      </c>
      <c r="E4" s="1">
        <f t="shared" ref="E4:E36" si="1">F4-F3</f>
        <v>0.3</v>
      </c>
      <c r="F4" s="1">
        <v>0.3</v>
      </c>
      <c r="G4" s="6" t="s">
        <v>13</v>
      </c>
      <c r="H4" s="40"/>
      <c r="I4" s="41"/>
    </row>
    <row r="5" spans="1:9" ht="14.25">
      <c r="A5" s="7">
        <f t="shared" si="0"/>
        <v>3</v>
      </c>
      <c r="B5" s="4" t="s">
        <v>15</v>
      </c>
      <c r="C5" s="8" t="s">
        <v>7</v>
      </c>
      <c r="D5" s="8" t="s">
        <v>8</v>
      </c>
      <c r="E5" s="1">
        <f t="shared" si="1"/>
        <v>0.89999999999999991</v>
      </c>
      <c r="F5" s="1">
        <v>1.2</v>
      </c>
      <c r="G5" s="6"/>
      <c r="H5" s="40"/>
      <c r="I5" s="41"/>
    </row>
    <row r="6" spans="1:9" ht="14.25">
      <c r="A6" s="7">
        <f t="shared" si="0"/>
        <v>4</v>
      </c>
      <c r="B6" s="4" t="s">
        <v>11</v>
      </c>
      <c r="C6" s="8" t="s">
        <v>5</v>
      </c>
      <c r="D6" s="8" t="s">
        <v>12</v>
      </c>
      <c r="E6" s="1">
        <f t="shared" si="1"/>
        <v>1.0000000000000002</v>
      </c>
      <c r="F6" s="1">
        <v>2.2000000000000002</v>
      </c>
      <c r="G6" s="6"/>
      <c r="H6" s="17"/>
      <c r="I6" s="15"/>
    </row>
    <row r="7" spans="1:9" ht="14.25">
      <c r="A7" s="7">
        <f t="shared" si="0"/>
        <v>5</v>
      </c>
      <c r="B7" s="4" t="s">
        <v>17</v>
      </c>
      <c r="C7" s="8" t="s">
        <v>16</v>
      </c>
      <c r="D7" s="8" t="s">
        <v>18</v>
      </c>
      <c r="E7" s="1">
        <f t="shared" si="1"/>
        <v>1.5</v>
      </c>
      <c r="F7" s="1">
        <v>3.7</v>
      </c>
      <c r="G7" s="6" t="s">
        <v>14</v>
      </c>
      <c r="H7" s="40"/>
      <c r="I7" s="41"/>
    </row>
    <row r="8" spans="1:9" ht="14.25">
      <c r="A8" s="7">
        <f t="shared" si="0"/>
        <v>6</v>
      </c>
      <c r="B8" s="4" t="s">
        <v>20</v>
      </c>
      <c r="C8" s="8" t="s">
        <v>19</v>
      </c>
      <c r="D8" s="8" t="s">
        <v>18</v>
      </c>
      <c r="E8" s="1">
        <f t="shared" si="1"/>
        <v>0.79999999999999982</v>
      </c>
      <c r="F8" s="1">
        <v>4.5</v>
      </c>
      <c r="G8" s="6"/>
      <c r="H8" s="17"/>
      <c r="I8" s="15"/>
    </row>
    <row r="9" spans="1:9" ht="14.25">
      <c r="A9" s="7">
        <f t="shared" si="0"/>
        <v>7</v>
      </c>
      <c r="B9" s="4" t="s">
        <v>82</v>
      </c>
      <c r="C9" s="8" t="s">
        <v>21</v>
      </c>
      <c r="D9" s="8" t="s">
        <v>200</v>
      </c>
      <c r="E9" s="1">
        <f t="shared" si="1"/>
        <v>3.5</v>
      </c>
      <c r="F9" s="1">
        <v>8</v>
      </c>
      <c r="G9" s="6"/>
      <c r="H9" s="40"/>
      <c r="I9" s="41"/>
    </row>
    <row r="10" spans="1:9" ht="14.25">
      <c r="A10" s="7">
        <f t="shared" si="0"/>
        <v>8</v>
      </c>
      <c r="B10" s="4" t="s">
        <v>83</v>
      </c>
      <c r="C10" s="8" t="s">
        <v>22</v>
      </c>
      <c r="D10" s="8" t="s">
        <v>201</v>
      </c>
      <c r="E10" s="1">
        <f t="shared" si="1"/>
        <v>0.30000000000000071</v>
      </c>
      <c r="F10" s="1">
        <v>8.3000000000000007</v>
      </c>
      <c r="G10" s="6"/>
      <c r="H10" s="40"/>
      <c r="I10" s="41"/>
    </row>
    <row r="11" spans="1:9" ht="14.25">
      <c r="A11" s="7">
        <f t="shared" si="0"/>
        <v>9</v>
      </c>
      <c r="B11" s="4" t="s">
        <v>97</v>
      </c>
      <c r="C11" s="8" t="s">
        <v>98</v>
      </c>
      <c r="D11" s="8" t="s">
        <v>202</v>
      </c>
      <c r="E11" s="1">
        <f t="shared" si="1"/>
        <v>0.59999999999999964</v>
      </c>
      <c r="F11" s="1">
        <v>8.9</v>
      </c>
      <c r="G11" s="6" t="s">
        <v>99</v>
      </c>
      <c r="H11" s="40"/>
      <c r="I11" s="41"/>
    </row>
    <row r="12" spans="1:9" ht="14.25">
      <c r="A12" s="7">
        <f t="shared" si="0"/>
        <v>10</v>
      </c>
      <c r="B12" s="4" t="s">
        <v>23</v>
      </c>
      <c r="C12" s="8" t="s">
        <v>22</v>
      </c>
      <c r="D12" s="8" t="s">
        <v>202</v>
      </c>
      <c r="E12" s="1">
        <f t="shared" si="1"/>
        <v>1.2999999999999989</v>
      </c>
      <c r="F12" s="1">
        <v>10.199999999999999</v>
      </c>
      <c r="G12" s="6"/>
      <c r="H12" s="40"/>
      <c r="I12" s="41"/>
    </row>
    <row r="13" spans="1:9" ht="14.25">
      <c r="A13" s="7">
        <f t="shared" si="0"/>
        <v>11</v>
      </c>
      <c r="B13" s="4" t="s">
        <v>24</v>
      </c>
      <c r="C13" s="8" t="s">
        <v>25</v>
      </c>
      <c r="D13" s="8" t="s">
        <v>202</v>
      </c>
      <c r="E13" s="1">
        <f t="shared" si="1"/>
        <v>2.8000000000000007</v>
      </c>
      <c r="F13" s="1">
        <v>13</v>
      </c>
      <c r="G13" s="6"/>
      <c r="H13" s="40"/>
      <c r="I13" s="41"/>
    </row>
    <row r="14" spans="1:9" ht="14.25">
      <c r="A14" s="7">
        <f t="shared" si="0"/>
        <v>12</v>
      </c>
      <c r="B14" s="4" t="s">
        <v>197</v>
      </c>
      <c r="C14" s="8" t="s">
        <v>22</v>
      </c>
      <c r="D14" s="8" t="s">
        <v>203</v>
      </c>
      <c r="E14" s="1">
        <f t="shared" si="1"/>
        <v>3.5</v>
      </c>
      <c r="F14" s="1">
        <v>16.5</v>
      </c>
      <c r="G14" s="6"/>
      <c r="H14" s="40"/>
      <c r="I14" s="41"/>
    </row>
    <row r="15" spans="1:9" ht="14.25">
      <c r="A15" s="7">
        <f t="shared" si="0"/>
        <v>13</v>
      </c>
      <c r="B15" s="4" t="s">
        <v>198</v>
      </c>
      <c r="C15" s="8" t="s">
        <v>22</v>
      </c>
      <c r="D15" s="8" t="s">
        <v>202</v>
      </c>
      <c r="E15" s="1">
        <f t="shared" si="1"/>
        <v>0.69999999999999929</v>
      </c>
      <c r="F15" s="1">
        <v>17.2</v>
      </c>
      <c r="G15" s="6"/>
      <c r="H15" s="17"/>
      <c r="I15" s="15"/>
    </row>
    <row r="16" spans="1:9" ht="14.25">
      <c r="A16" s="7">
        <f t="shared" si="0"/>
        <v>14</v>
      </c>
      <c r="B16" s="4" t="s">
        <v>199</v>
      </c>
      <c r="C16" s="8" t="s">
        <v>5</v>
      </c>
      <c r="D16" s="8" t="s">
        <v>204</v>
      </c>
      <c r="E16" s="1">
        <f t="shared" si="1"/>
        <v>17.400000000000002</v>
      </c>
      <c r="F16" s="1">
        <v>34.6</v>
      </c>
      <c r="G16" s="6"/>
      <c r="H16" s="17"/>
      <c r="I16" s="15"/>
    </row>
    <row r="17" spans="1:9" ht="14.25">
      <c r="A17" s="7">
        <f t="shared" si="0"/>
        <v>15</v>
      </c>
      <c r="B17" s="4" t="s">
        <v>84</v>
      </c>
      <c r="C17" s="8" t="s">
        <v>5</v>
      </c>
      <c r="D17" s="8" t="s">
        <v>26</v>
      </c>
      <c r="E17" s="1">
        <f t="shared" si="1"/>
        <v>3.3999999999999986</v>
      </c>
      <c r="F17" s="1">
        <v>38</v>
      </c>
      <c r="G17" s="6" t="s">
        <v>195</v>
      </c>
      <c r="H17" s="17"/>
      <c r="I17" s="15"/>
    </row>
    <row r="18" spans="1:9" ht="14.25">
      <c r="A18" s="7">
        <f t="shared" si="0"/>
        <v>16</v>
      </c>
      <c r="B18" s="4" t="s">
        <v>85</v>
      </c>
      <c r="C18" s="8" t="s">
        <v>22</v>
      </c>
      <c r="D18" s="8" t="s">
        <v>208</v>
      </c>
      <c r="E18" s="1">
        <f t="shared" si="1"/>
        <v>2.1000000000000014</v>
      </c>
      <c r="F18" s="1">
        <v>40.1</v>
      </c>
      <c r="G18" s="6"/>
      <c r="H18" s="17"/>
      <c r="I18" s="15"/>
    </row>
    <row r="19" spans="1:9" ht="14.25">
      <c r="A19" s="7">
        <f t="shared" si="0"/>
        <v>17</v>
      </c>
      <c r="B19" s="4" t="s">
        <v>89</v>
      </c>
      <c r="C19" s="8" t="s">
        <v>27</v>
      </c>
      <c r="D19" s="8" t="s">
        <v>209</v>
      </c>
      <c r="E19" s="1">
        <f t="shared" si="1"/>
        <v>0.5</v>
      </c>
      <c r="F19" s="1">
        <v>40.6</v>
      </c>
      <c r="G19" s="6"/>
      <c r="H19" s="17"/>
      <c r="I19" s="15"/>
    </row>
    <row r="20" spans="1:9" ht="14.25">
      <c r="A20" s="7">
        <f t="shared" si="0"/>
        <v>18</v>
      </c>
      <c r="B20" s="4" t="s">
        <v>90</v>
      </c>
      <c r="C20" s="8" t="s">
        <v>21</v>
      </c>
      <c r="D20" s="8" t="s">
        <v>28</v>
      </c>
      <c r="E20" s="1">
        <f t="shared" si="1"/>
        <v>1.8999999999999986</v>
      </c>
      <c r="F20" s="1">
        <v>42.5</v>
      </c>
      <c r="G20" s="6" t="s">
        <v>29</v>
      </c>
      <c r="H20" s="17"/>
      <c r="I20" s="15"/>
    </row>
    <row r="21" spans="1:9" ht="14.25">
      <c r="A21" s="7">
        <f t="shared" si="0"/>
        <v>19</v>
      </c>
      <c r="B21" s="4" t="s">
        <v>31</v>
      </c>
      <c r="C21" s="8" t="s">
        <v>22</v>
      </c>
      <c r="D21" s="8" t="s">
        <v>28</v>
      </c>
      <c r="E21" s="1">
        <f t="shared" si="1"/>
        <v>0.70000000000000284</v>
      </c>
      <c r="F21" s="1">
        <v>43.2</v>
      </c>
      <c r="G21" s="6" t="s">
        <v>30</v>
      </c>
      <c r="H21" s="40"/>
      <c r="I21" s="41"/>
    </row>
    <row r="22" spans="1:9" ht="14.25">
      <c r="A22" s="7">
        <f t="shared" si="0"/>
        <v>20</v>
      </c>
      <c r="B22" s="4" t="s">
        <v>95</v>
      </c>
      <c r="C22" s="8" t="s">
        <v>86</v>
      </c>
      <c r="D22" s="8" t="s">
        <v>28</v>
      </c>
      <c r="E22" s="1">
        <f t="shared" si="1"/>
        <v>2.1999999999999957</v>
      </c>
      <c r="F22" s="1">
        <v>45.4</v>
      </c>
      <c r="G22" s="6"/>
      <c r="H22" s="40"/>
      <c r="I22" s="41"/>
    </row>
    <row r="23" spans="1:9" ht="14.25">
      <c r="A23" s="7">
        <f t="shared" si="0"/>
        <v>21</v>
      </c>
      <c r="B23" s="4" t="s">
        <v>31</v>
      </c>
      <c r="C23" s="8" t="s">
        <v>5</v>
      </c>
      <c r="D23" s="8" t="s">
        <v>32</v>
      </c>
      <c r="E23" s="1">
        <f t="shared" si="1"/>
        <v>5.5</v>
      </c>
      <c r="F23" s="1">
        <v>50.9</v>
      </c>
      <c r="G23" s="6"/>
      <c r="H23" s="17"/>
      <c r="I23" s="15"/>
    </row>
    <row r="24" spans="1:9" ht="14.25">
      <c r="A24" s="7">
        <f t="shared" si="0"/>
        <v>22</v>
      </c>
      <c r="B24" s="4" t="s">
        <v>35</v>
      </c>
      <c r="C24" s="8" t="s">
        <v>22</v>
      </c>
      <c r="D24" s="4" t="s">
        <v>33</v>
      </c>
      <c r="E24" s="1">
        <f t="shared" si="1"/>
        <v>1.5</v>
      </c>
      <c r="F24" s="1">
        <v>52.4</v>
      </c>
      <c r="G24" s="6"/>
      <c r="H24" s="40"/>
      <c r="I24" s="41"/>
    </row>
    <row r="25" spans="1:9" ht="14.25">
      <c r="A25" s="7">
        <f t="shared" si="0"/>
        <v>23</v>
      </c>
      <c r="B25" s="4" t="s">
        <v>34</v>
      </c>
      <c r="C25" s="8" t="s">
        <v>5</v>
      </c>
      <c r="D25" s="4" t="s">
        <v>28</v>
      </c>
      <c r="E25" s="1">
        <f t="shared" si="1"/>
        <v>1</v>
      </c>
      <c r="F25" s="1">
        <v>53.4</v>
      </c>
      <c r="G25" s="6"/>
      <c r="H25" s="40"/>
      <c r="I25" s="41"/>
    </row>
    <row r="26" spans="1:9" ht="14.25">
      <c r="A26" s="7">
        <f t="shared" si="0"/>
        <v>24</v>
      </c>
      <c r="B26" s="4" t="s">
        <v>31</v>
      </c>
      <c r="C26" s="8" t="s">
        <v>36</v>
      </c>
      <c r="D26" s="8" t="s">
        <v>28</v>
      </c>
      <c r="E26" s="1">
        <f t="shared" si="1"/>
        <v>5.3999999999999986</v>
      </c>
      <c r="F26" s="1">
        <v>58.8</v>
      </c>
      <c r="G26" s="6"/>
      <c r="H26" s="17"/>
      <c r="I26" s="15"/>
    </row>
    <row r="27" spans="1:9" ht="18.75" customHeight="1">
      <c r="A27" s="7">
        <f t="shared" si="0"/>
        <v>25</v>
      </c>
      <c r="B27" s="4" t="s">
        <v>37</v>
      </c>
      <c r="C27" s="8" t="s">
        <v>22</v>
      </c>
      <c r="D27" s="8" t="s">
        <v>28</v>
      </c>
      <c r="E27" s="1">
        <f t="shared" si="1"/>
        <v>2.2000000000000028</v>
      </c>
      <c r="F27" s="1">
        <v>61</v>
      </c>
      <c r="G27" s="6"/>
      <c r="H27" s="40"/>
      <c r="I27" s="41"/>
    </row>
    <row r="28" spans="1:9" ht="14.25">
      <c r="A28" s="7">
        <f t="shared" si="0"/>
        <v>26</v>
      </c>
      <c r="B28" s="4" t="s">
        <v>100</v>
      </c>
      <c r="C28" s="8" t="s">
        <v>7</v>
      </c>
      <c r="D28" s="8" t="s">
        <v>38</v>
      </c>
      <c r="E28" s="1">
        <f t="shared" si="1"/>
        <v>2.8999999999999986</v>
      </c>
      <c r="F28" s="1">
        <v>63.9</v>
      </c>
      <c r="G28" s="6"/>
      <c r="H28" s="40"/>
      <c r="I28" s="41"/>
    </row>
    <row r="29" spans="1:9" ht="38.25" customHeight="1">
      <c r="A29" s="11">
        <f t="shared" si="0"/>
        <v>27</v>
      </c>
      <c r="B29" s="12" t="s">
        <v>39</v>
      </c>
      <c r="C29" s="13" t="s">
        <v>21</v>
      </c>
      <c r="D29" s="13" t="s">
        <v>26</v>
      </c>
      <c r="E29" s="2">
        <f t="shared" si="1"/>
        <v>0.89999999999999858</v>
      </c>
      <c r="F29" s="2">
        <v>64.8</v>
      </c>
      <c r="G29" s="10" t="s">
        <v>205</v>
      </c>
      <c r="H29" s="10" t="s">
        <v>264</v>
      </c>
      <c r="I29" s="42" t="s">
        <v>308</v>
      </c>
    </row>
    <row r="30" spans="1:9" ht="14.25">
      <c r="A30" s="7">
        <f t="shared" si="0"/>
        <v>28</v>
      </c>
      <c r="B30" s="4" t="s">
        <v>88</v>
      </c>
      <c r="C30" s="8" t="s">
        <v>40</v>
      </c>
      <c r="D30" s="8" t="s">
        <v>26</v>
      </c>
      <c r="E30" s="1">
        <f t="shared" si="1"/>
        <v>1.2999999999999972</v>
      </c>
      <c r="F30" s="1">
        <v>66.099999999999994</v>
      </c>
      <c r="G30" s="6"/>
      <c r="H30" s="17"/>
      <c r="I30" s="15"/>
    </row>
    <row r="31" spans="1:9" ht="14.25">
      <c r="A31" s="7">
        <f t="shared" si="0"/>
        <v>29</v>
      </c>
      <c r="B31" s="4" t="s">
        <v>31</v>
      </c>
      <c r="C31" s="8" t="s">
        <v>21</v>
      </c>
      <c r="D31" s="8" t="s">
        <v>26</v>
      </c>
      <c r="E31" s="1">
        <f t="shared" si="1"/>
        <v>0.30000000000001137</v>
      </c>
      <c r="F31" s="1">
        <v>66.400000000000006</v>
      </c>
      <c r="G31" s="6"/>
      <c r="H31" s="40"/>
      <c r="I31" s="41"/>
    </row>
    <row r="32" spans="1:9" ht="14.25">
      <c r="A32" s="7">
        <f t="shared" si="0"/>
        <v>30</v>
      </c>
      <c r="B32" s="4" t="s">
        <v>41</v>
      </c>
      <c r="C32" s="8" t="s">
        <v>40</v>
      </c>
      <c r="D32" s="8" t="s">
        <v>210</v>
      </c>
      <c r="E32" s="1">
        <f t="shared" si="1"/>
        <v>0.39999999999999147</v>
      </c>
      <c r="F32" s="1">
        <v>66.8</v>
      </c>
      <c r="G32" s="6"/>
      <c r="H32" s="40"/>
      <c r="I32" s="41"/>
    </row>
    <row r="33" spans="1:9" ht="14.25">
      <c r="A33" s="7">
        <f t="shared" si="0"/>
        <v>31</v>
      </c>
      <c r="B33" s="4" t="s">
        <v>42</v>
      </c>
      <c r="C33" s="8" t="s">
        <v>21</v>
      </c>
      <c r="D33" s="4" t="s">
        <v>211</v>
      </c>
      <c r="E33" s="1">
        <f t="shared" si="1"/>
        <v>3.7000000000000028</v>
      </c>
      <c r="F33" s="1">
        <v>70.5</v>
      </c>
      <c r="G33" s="6"/>
      <c r="H33" s="17"/>
      <c r="I33" s="15"/>
    </row>
    <row r="34" spans="1:9" ht="14.25">
      <c r="A34" s="7">
        <f t="shared" si="0"/>
        <v>32</v>
      </c>
      <c r="B34" s="4" t="s">
        <v>43</v>
      </c>
      <c r="C34" s="4" t="s">
        <v>40</v>
      </c>
      <c r="D34" s="8" t="s">
        <v>26</v>
      </c>
      <c r="E34" s="1">
        <f t="shared" si="1"/>
        <v>11.200000000000003</v>
      </c>
      <c r="F34" s="1">
        <v>81.7</v>
      </c>
      <c r="G34" s="6" t="s">
        <v>46</v>
      </c>
      <c r="H34" s="17"/>
      <c r="I34" s="15"/>
    </row>
    <row r="35" spans="1:9" ht="14.25">
      <c r="A35" s="7">
        <f t="shared" si="0"/>
        <v>33</v>
      </c>
      <c r="B35" s="4" t="s">
        <v>44</v>
      </c>
      <c r="C35" s="8" t="s">
        <v>45</v>
      </c>
      <c r="D35" s="8" t="s">
        <v>212</v>
      </c>
      <c r="E35" s="1">
        <f t="shared" si="1"/>
        <v>0.79999999999999716</v>
      </c>
      <c r="F35" s="1">
        <v>82.5</v>
      </c>
      <c r="G35" s="6"/>
      <c r="H35" s="17"/>
      <c r="I35" s="15"/>
    </row>
    <row r="36" spans="1:9" ht="14.25">
      <c r="A36" s="7">
        <f t="shared" si="0"/>
        <v>34</v>
      </c>
      <c r="B36" s="4" t="s">
        <v>47</v>
      </c>
      <c r="C36" s="8" t="s">
        <v>77</v>
      </c>
      <c r="D36" s="8" t="s">
        <v>212</v>
      </c>
      <c r="E36" s="1">
        <f t="shared" si="1"/>
        <v>18.5</v>
      </c>
      <c r="F36" s="1">
        <v>101</v>
      </c>
      <c r="G36" s="6"/>
      <c r="H36" s="17"/>
      <c r="I36" s="15"/>
    </row>
    <row r="37" spans="1:9" ht="14.25">
      <c r="A37" s="7">
        <f t="shared" si="0"/>
        <v>35</v>
      </c>
      <c r="B37" s="4" t="s">
        <v>48</v>
      </c>
      <c r="C37" s="8" t="s">
        <v>40</v>
      </c>
      <c r="D37" s="8" t="s">
        <v>212</v>
      </c>
      <c r="E37" s="1">
        <f t="shared" ref="E37:E80" si="2">F37-F36</f>
        <v>13.799999999999997</v>
      </c>
      <c r="F37" s="1">
        <v>114.8</v>
      </c>
      <c r="G37" s="6"/>
      <c r="H37" s="17"/>
      <c r="I37" s="15"/>
    </row>
    <row r="38" spans="1:9" ht="14.25">
      <c r="A38" s="7">
        <f t="shared" si="0"/>
        <v>36</v>
      </c>
      <c r="B38" s="4" t="s">
        <v>49</v>
      </c>
      <c r="C38" s="8" t="s">
        <v>40</v>
      </c>
      <c r="D38" s="8" t="s">
        <v>212</v>
      </c>
      <c r="E38" s="1">
        <f t="shared" si="2"/>
        <v>16.700000000000003</v>
      </c>
      <c r="F38" s="1">
        <v>131.5</v>
      </c>
      <c r="G38" s="6"/>
      <c r="H38" s="40"/>
      <c r="I38" s="41"/>
    </row>
    <row r="39" spans="1:9" ht="24">
      <c r="A39" s="7">
        <f t="shared" si="0"/>
        <v>37</v>
      </c>
      <c r="B39" s="4" t="s">
        <v>31</v>
      </c>
      <c r="C39" s="8" t="s">
        <v>21</v>
      </c>
      <c r="D39" s="8" t="s">
        <v>52</v>
      </c>
      <c r="E39" s="1">
        <f t="shared" si="2"/>
        <v>10.300000000000011</v>
      </c>
      <c r="F39" s="1">
        <v>141.80000000000001</v>
      </c>
      <c r="G39" s="6" t="s">
        <v>328</v>
      </c>
      <c r="H39" s="17"/>
      <c r="I39" s="15"/>
    </row>
    <row r="40" spans="1:9" ht="21" customHeight="1">
      <c r="A40" s="7">
        <f t="shared" si="0"/>
        <v>38</v>
      </c>
      <c r="B40" s="4" t="s">
        <v>50</v>
      </c>
      <c r="C40" s="8" t="s">
        <v>53</v>
      </c>
      <c r="D40" s="8" t="s">
        <v>8</v>
      </c>
      <c r="E40" s="1">
        <f t="shared" si="2"/>
        <v>0.19999999999998863</v>
      </c>
      <c r="F40" s="1">
        <v>142</v>
      </c>
      <c r="G40" s="6"/>
      <c r="H40" s="17"/>
      <c r="I40" s="15"/>
    </row>
    <row r="41" spans="1:9" ht="33" customHeight="1">
      <c r="A41" s="11">
        <f t="shared" si="0"/>
        <v>39</v>
      </c>
      <c r="B41" s="12" t="s">
        <v>206</v>
      </c>
      <c r="C41" s="12" t="s">
        <v>216</v>
      </c>
      <c r="D41" s="13" t="s">
        <v>194</v>
      </c>
      <c r="E41" s="2">
        <f t="shared" si="2"/>
        <v>0</v>
      </c>
      <c r="F41" s="2">
        <v>142</v>
      </c>
      <c r="G41" s="10" t="s">
        <v>207</v>
      </c>
      <c r="H41" s="18"/>
      <c r="I41" s="16"/>
    </row>
    <row r="42" spans="1:9" ht="14.25">
      <c r="A42" s="7">
        <f t="shared" si="0"/>
        <v>40</v>
      </c>
      <c r="B42" s="4" t="s">
        <v>94</v>
      </c>
      <c r="C42" s="8" t="s">
        <v>51</v>
      </c>
      <c r="D42" s="8" t="s">
        <v>52</v>
      </c>
      <c r="E42" s="1">
        <f t="shared" si="2"/>
        <v>0</v>
      </c>
      <c r="F42" s="1">
        <v>142</v>
      </c>
      <c r="G42" s="6"/>
      <c r="H42" s="17"/>
      <c r="I42" s="15"/>
    </row>
    <row r="43" spans="1:9" ht="14.25">
      <c r="A43" s="7">
        <f t="shared" si="0"/>
        <v>41</v>
      </c>
      <c r="B43" s="4" t="s">
        <v>31</v>
      </c>
      <c r="C43" s="8" t="s">
        <v>21</v>
      </c>
      <c r="D43" s="8" t="s">
        <v>212</v>
      </c>
      <c r="E43" s="1">
        <f t="shared" si="2"/>
        <v>0.19999999999998863</v>
      </c>
      <c r="F43" s="1">
        <v>142.19999999999999</v>
      </c>
      <c r="G43" s="6"/>
      <c r="H43" s="17"/>
      <c r="I43" s="15"/>
    </row>
    <row r="44" spans="1:9" ht="35.25" customHeight="1">
      <c r="A44" s="7">
        <f t="shared" si="0"/>
        <v>42</v>
      </c>
      <c r="B44" s="4" t="s">
        <v>54</v>
      </c>
      <c r="C44" s="8" t="s">
        <v>40</v>
      </c>
      <c r="D44" s="8" t="s">
        <v>212</v>
      </c>
      <c r="E44" s="1">
        <f t="shared" si="2"/>
        <v>5.9000000000000057</v>
      </c>
      <c r="F44" s="1">
        <v>148.1</v>
      </c>
      <c r="G44" s="6" t="s">
        <v>104</v>
      </c>
      <c r="H44" s="17"/>
      <c r="I44" s="15"/>
    </row>
    <row r="45" spans="1:9" ht="14.25">
      <c r="A45" s="7">
        <f t="shared" si="0"/>
        <v>43</v>
      </c>
      <c r="B45" s="4" t="s">
        <v>101</v>
      </c>
      <c r="C45" s="8" t="s">
        <v>102</v>
      </c>
      <c r="D45" s="8" t="s">
        <v>212</v>
      </c>
      <c r="E45" s="1">
        <f t="shared" si="2"/>
        <v>21.5</v>
      </c>
      <c r="F45" s="1">
        <v>169.6</v>
      </c>
      <c r="G45" s="6" t="s">
        <v>103</v>
      </c>
      <c r="H45" s="17"/>
      <c r="I45" s="15"/>
    </row>
    <row r="46" spans="1:9" ht="47.25" customHeight="1">
      <c r="A46" s="11">
        <f t="shared" si="0"/>
        <v>44</v>
      </c>
      <c r="B46" s="12" t="s">
        <v>55</v>
      </c>
      <c r="C46" s="13" t="s">
        <v>56</v>
      </c>
      <c r="D46" s="13" t="s">
        <v>212</v>
      </c>
      <c r="E46" s="2">
        <f t="shared" si="2"/>
        <v>2.7000000000000171</v>
      </c>
      <c r="F46" s="2">
        <v>172.3</v>
      </c>
      <c r="G46" s="10" t="s">
        <v>213</v>
      </c>
      <c r="H46" s="43" t="s">
        <v>265</v>
      </c>
      <c r="I46" s="44" t="s">
        <v>309</v>
      </c>
    </row>
    <row r="47" spans="1:9" ht="14.25">
      <c r="A47" s="7">
        <f t="shared" si="0"/>
        <v>45</v>
      </c>
      <c r="B47" s="4" t="s">
        <v>58</v>
      </c>
      <c r="C47" s="8" t="s">
        <v>21</v>
      </c>
      <c r="D47" s="8" t="s">
        <v>200</v>
      </c>
      <c r="E47" s="1">
        <f t="shared" si="2"/>
        <v>6.2999999999999829</v>
      </c>
      <c r="F47" s="1">
        <v>178.6</v>
      </c>
      <c r="G47" s="6"/>
      <c r="H47" s="17"/>
      <c r="I47" s="15"/>
    </row>
    <row r="48" spans="1:9" ht="14.25">
      <c r="A48" s="7">
        <f t="shared" si="0"/>
        <v>46</v>
      </c>
      <c r="B48" s="4" t="s">
        <v>57</v>
      </c>
      <c r="C48" s="8" t="s">
        <v>21</v>
      </c>
      <c r="D48" s="8" t="s">
        <v>200</v>
      </c>
      <c r="E48" s="1">
        <f t="shared" si="2"/>
        <v>12.599999999999994</v>
      </c>
      <c r="F48" s="1">
        <v>191.2</v>
      </c>
      <c r="G48" s="6"/>
      <c r="H48" s="17"/>
      <c r="I48" s="15"/>
    </row>
    <row r="49" spans="1:12" ht="14.25">
      <c r="A49" s="7">
        <f t="shared" si="0"/>
        <v>47</v>
      </c>
      <c r="B49" s="4" t="s">
        <v>214</v>
      </c>
      <c r="C49" s="8" t="s">
        <v>105</v>
      </c>
      <c r="D49" s="8" t="s">
        <v>200</v>
      </c>
      <c r="E49" s="1">
        <f t="shared" si="2"/>
        <v>4.1000000000000227</v>
      </c>
      <c r="F49" s="1">
        <v>195.3</v>
      </c>
      <c r="G49" s="6"/>
      <c r="H49" s="17"/>
      <c r="I49" s="15"/>
    </row>
    <row r="50" spans="1:12" ht="14.25">
      <c r="A50" s="7">
        <f t="shared" si="0"/>
        <v>48</v>
      </c>
      <c r="B50" s="4" t="s">
        <v>59</v>
      </c>
      <c r="C50" s="8" t="s">
        <v>22</v>
      </c>
      <c r="D50" s="8" t="s">
        <v>200</v>
      </c>
      <c r="E50" s="1">
        <f t="shared" si="2"/>
        <v>7.1999999999999886</v>
      </c>
      <c r="F50" s="1">
        <v>202.5</v>
      </c>
      <c r="G50" s="6" t="s">
        <v>215</v>
      </c>
      <c r="H50" s="17"/>
      <c r="I50" s="15"/>
    </row>
    <row r="51" spans="1:12" s="46" customFormat="1" ht="42.75" customHeight="1">
      <c r="A51" s="11">
        <f t="shared" si="0"/>
        <v>49</v>
      </c>
      <c r="B51" s="12" t="s">
        <v>218</v>
      </c>
      <c r="C51" s="13" t="s">
        <v>40</v>
      </c>
      <c r="D51" s="13" t="s">
        <v>200</v>
      </c>
      <c r="E51" s="2">
        <f t="shared" si="2"/>
        <v>9.4000000000000057</v>
      </c>
      <c r="F51" s="2">
        <v>211.9</v>
      </c>
      <c r="G51" s="10" t="s">
        <v>270</v>
      </c>
      <c r="H51" s="18"/>
      <c r="I51" s="16"/>
      <c r="J51" s="45"/>
      <c r="K51" s="45"/>
      <c r="L51" s="45"/>
    </row>
    <row r="52" spans="1:12" ht="14.25">
      <c r="A52" s="7">
        <f t="shared" si="0"/>
        <v>50</v>
      </c>
      <c r="B52" s="4" t="s">
        <v>60</v>
      </c>
      <c r="C52" s="8" t="s">
        <v>22</v>
      </c>
      <c r="D52" s="8" t="s">
        <v>217</v>
      </c>
      <c r="E52" s="1">
        <f t="shared" si="2"/>
        <v>7.2999999999999829</v>
      </c>
      <c r="F52" s="1">
        <v>219.2</v>
      </c>
      <c r="G52" s="6" t="s">
        <v>219</v>
      </c>
      <c r="H52" s="17"/>
      <c r="I52" s="15"/>
    </row>
    <row r="53" spans="1:12" ht="14.25">
      <c r="A53" s="7">
        <f t="shared" si="0"/>
        <v>51</v>
      </c>
      <c r="B53" s="4" t="s">
        <v>61</v>
      </c>
      <c r="C53" s="8" t="s">
        <v>62</v>
      </c>
      <c r="D53" s="8" t="s">
        <v>200</v>
      </c>
      <c r="E53" s="1">
        <f t="shared" si="2"/>
        <v>1.9000000000000057</v>
      </c>
      <c r="F53" s="1">
        <v>221.1</v>
      </c>
      <c r="G53" s="6"/>
      <c r="H53" s="17"/>
      <c r="I53" s="15"/>
    </row>
    <row r="54" spans="1:12" ht="14.25">
      <c r="A54" s="7">
        <f t="shared" si="0"/>
        <v>52</v>
      </c>
      <c r="B54" s="4" t="s">
        <v>87</v>
      </c>
      <c r="C54" s="8" t="s">
        <v>21</v>
      </c>
      <c r="D54" s="8" t="s">
        <v>91</v>
      </c>
      <c r="E54" s="1">
        <f t="shared" si="2"/>
        <v>3.8000000000000114</v>
      </c>
      <c r="F54" s="1">
        <v>224.9</v>
      </c>
      <c r="G54" s="6"/>
      <c r="H54" s="17"/>
      <c r="I54" s="15"/>
    </row>
    <row r="55" spans="1:12" ht="14.25">
      <c r="A55" s="7">
        <f t="shared" si="0"/>
        <v>53</v>
      </c>
      <c r="B55" s="4" t="s">
        <v>63</v>
      </c>
      <c r="C55" s="8" t="s">
        <v>22</v>
      </c>
      <c r="D55" s="8" t="s">
        <v>221</v>
      </c>
      <c r="E55" s="1">
        <f t="shared" si="2"/>
        <v>0.19999999999998863</v>
      </c>
      <c r="F55" s="1">
        <v>225.1</v>
      </c>
      <c r="G55" s="6"/>
      <c r="H55" s="17"/>
      <c r="I55" s="15"/>
    </row>
    <row r="56" spans="1:12" ht="14.25">
      <c r="A56" s="7">
        <f t="shared" si="0"/>
        <v>54</v>
      </c>
      <c r="B56" s="4" t="s">
        <v>61</v>
      </c>
      <c r="C56" s="8" t="s">
        <v>21</v>
      </c>
      <c r="D56" s="8" t="s">
        <v>222</v>
      </c>
      <c r="E56" s="1">
        <f t="shared" si="2"/>
        <v>1.3000000000000114</v>
      </c>
      <c r="F56" s="1">
        <v>226.4</v>
      </c>
      <c r="G56" s="6"/>
      <c r="H56" s="17"/>
      <c r="I56" s="15"/>
    </row>
    <row r="57" spans="1:12" ht="14.25">
      <c r="A57" s="7">
        <f t="shared" si="0"/>
        <v>55</v>
      </c>
      <c r="B57" s="4" t="s">
        <v>106</v>
      </c>
      <c r="C57" s="8" t="s">
        <v>22</v>
      </c>
      <c r="D57" s="8" t="s">
        <v>26</v>
      </c>
      <c r="E57" s="1">
        <f t="shared" si="2"/>
        <v>1</v>
      </c>
      <c r="F57" s="1">
        <v>227.4</v>
      </c>
      <c r="G57" s="6" t="s">
        <v>107</v>
      </c>
      <c r="H57" s="17"/>
      <c r="I57" s="15"/>
    </row>
    <row r="58" spans="1:12" ht="14.25">
      <c r="A58" s="7">
        <f t="shared" si="0"/>
        <v>56</v>
      </c>
      <c r="B58" s="4" t="s">
        <v>110</v>
      </c>
      <c r="C58" s="8" t="s">
        <v>105</v>
      </c>
      <c r="D58" s="8" t="s">
        <v>108</v>
      </c>
      <c r="E58" s="1">
        <v>0.1</v>
      </c>
      <c r="F58" s="1">
        <v>227.5</v>
      </c>
      <c r="G58" s="6" t="s">
        <v>109</v>
      </c>
      <c r="H58" s="17"/>
      <c r="I58" s="15"/>
    </row>
    <row r="59" spans="1:12" ht="14.25">
      <c r="A59" s="7">
        <f t="shared" si="0"/>
        <v>57</v>
      </c>
      <c r="B59" s="4" t="s">
        <v>113</v>
      </c>
      <c r="C59" s="8" t="s">
        <v>111</v>
      </c>
      <c r="D59" s="8" t="s">
        <v>108</v>
      </c>
      <c r="E59" s="1">
        <f t="shared" si="2"/>
        <v>0.19999999999998863</v>
      </c>
      <c r="F59" s="1">
        <v>227.7</v>
      </c>
      <c r="G59" s="6" t="s">
        <v>112</v>
      </c>
      <c r="H59" s="17"/>
      <c r="I59" s="15"/>
    </row>
    <row r="60" spans="1:12" ht="14.25">
      <c r="A60" s="7">
        <f t="shared" si="0"/>
        <v>58</v>
      </c>
      <c r="B60" s="4" t="s">
        <v>64</v>
      </c>
      <c r="C60" s="8" t="s">
        <v>21</v>
      </c>
      <c r="D60" s="8" t="s">
        <v>81</v>
      </c>
      <c r="E60" s="1">
        <f t="shared" si="2"/>
        <v>0</v>
      </c>
      <c r="F60" s="1">
        <v>227.7</v>
      </c>
      <c r="G60" s="6" t="s">
        <v>80</v>
      </c>
      <c r="H60" s="17"/>
      <c r="I60" s="15"/>
    </row>
    <row r="61" spans="1:12" ht="14.25">
      <c r="A61" s="7">
        <f t="shared" si="0"/>
        <v>59</v>
      </c>
      <c r="B61" s="4" t="s">
        <v>61</v>
      </c>
      <c r="C61" s="8" t="s">
        <v>22</v>
      </c>
      <c r="D61" s="8" t="s">
        <v>26</v>
      </c>
      <c r="E61" s="1">
        <f t="shared" si="2"/>
        <v>0.60000000000002274</v>
      </c>
      <c r="F61" s="1">
        <v>228.3</v>
      </c>
      <c r="G61" s="6"/>
      <c r="H61" s="17"/>
      <c r="I61" s="15"/>
    </row>
    <row r="62" spans="1:12" ht="14.25">
      <c r="A62" s="7">
        <f t="shared" si="0"/>
        <v>60</v>
      </c>
      <c r="B62" s="4" t="s">
        <v>94</v>
      </c>
      <c r="C62" s="8" t="s">
        <v>21</v>
      </c>
      <c r="D62" s="8" t="s">
        <v>65</v>
      </c>
      <c r="E62" s="1">
        <v>0.1</v>
      </c>
      <c r="F62" s="1">
        <v>228.3</v>
      </c>
      <c r="G62" s="6"/>
      <c r="H62" s="17"/>
      <c r="I62" s="15"/>
    </row>
    <row r="63" spans="1:12" ht="14.25">
      <c r="A63" s="7">
        <f t="shared" si="0"/>
        <v>61</v>
      </c>
      <c r="B63" s="4" t="s">
        <v>31</v>
      </c>
      <c r="C63" s="8" t="s">
        <v>22</v>
      </c>
      <c r="D63" s="8" t="s">
        <v>26</v>
      </c>
      <c r="E63" s="1">
        <f t="shared" si="2"/>
        <v>0.29999999999998295</v>
      </c>
      <c r="F63" s="1">
        <v>228.6</v>
      </c>
      <c r="G63" s="6"/>
      <c r="H63" s="17"/>
      <c r="I63" s="15"/>
    </row>
    <row r="64" spans="1:12" ht="14.25">
      <c r="A64" s="7">
        <f t="shared" si="0"/>
        <v>62</v>
      </c>
      <c r="B64" s="4" t="s">
        <v>87</v>
      </c>
      <c r="C64" s="8" t="s">
        <v>21</v>
      </c>
      <c r="D64" s="8" t="s">
        <v>223</v>
      </c>
      <c r="E64" s="1">
        <f t="shared" si="2"/>
        <v>9.9999999999994316E-2</v>
      </c>
      <c r="F64" s="1">
        <v>228.7</v>
      </c>
      <c r="G64" s="6"/>
      <c r="H64" s="17"/>
      <c r="I64" s="15"/>
    </row>
    <row r="65" spans="1:9" ht="14.25">
      <c r="A65" s="7">
        <f t="shared" si="0"/>
        <v>63</v>
      </c>
      <c r="B65" s="4" t="s">
        <v>66</v>
      </c>
      <c r="C65" s="8" t="s">
        <v>67</v>
      </c>
      <c r="D65" s="8" t="s">
        <v>224</v>
      </c>
      <c r="E65" s="1">
        <f t="shared" si="2"/>
        <v>0.80000000000001137</v>
      </c>
      <c r="F65" s="1">
        <v>229.5</v>
      </c>
      <c r="G65" s="6"/>
      <c r="H65" s="17"/>
      <c r="I65" s="15"/>
    </row>
    <row r="66" spans="1:9" ht="14.25">
      <c r="A66" s="7">
        <f t="shared" si="0"/>
        <v>64</v>
      </c>
      <c r="B66" s="4" t="s">
        <v>92</v>
      </c>
      <c r="C66" s="8" t="s">
        <v>21</v>
      </c>
      <c r="D66" s="8" t="s">
        <v>225</v>
      </c>
      <c r="E66" s="1">
        <f t="shared" si="2"/>
        <v>15.400000000000006</v>
      </c>
      <c r="F66" s="1">
        <v>244.9</v>
      </c>
      <c r="G66" s="6" t="s">
        <v>220</v>
      </c>
      <c r="H66" s="17"/>
      <c r="I66" s="15"/>
    </row>
    <row r="67" spans="1:9" ht="14.25">
      <c r="A67" s="7">
        <f t="shared" si="0"/>
        <v>65</v>
      </c>
      <c r="B67" s="4" t="s">
        <v>59</v>
      </c>
      <c r="C67" s="8" t="s">
        <v>22</v>
      </c>
      <c r="D67" s="8" t="s">
        <v>226</v>
      </c>
      <c r="E67" s="1">
        <f t="shared" si="2"/>
        <v>3.1999999999999886</v>
      </c>
      <c r="F67" s="1">
        <v>248.1</v>
      </c>
      <c r="G67" s="6" t="s">
        <v>68</v>
      </c>
      <c r="H67" s="17"/>
      <c r="I67" s="15"/>
    </row>
    <row r="68" spans="1:9" ht="14.25">
      <c r="A68" s="7">
        <f t="shared" si="0"/>
        <v>66</v>
      </c>
      <c r="B68" s="4" t="s">
        <v>69</v>
      </c>
      <c r="C68" s="8" t="s">
        <v>40</v>
      </c>
      <c r="D68" s="8" t="s">
        <v>226</v>
      </c>
      <c r="E68" s="1">
        <f t="shared" si="2"/>
        <v>13.500000000000028</v>
      </c>
      <c r="F68" s="1">
        <v>261.60000000000002</v>
      </c>
      <c r="G68" s="6" t="s">
        <v>228</v>
      </c>
      <c r="H68" s="17"/>
      <c r="I68" s="15"/>
    </row>
    <row r="69" spans="1:9" ht="14.25">
      <c r="A69" s="7">
        <f t="shared" si="0"/>
        <v>67</v>
      </c>
      <c r="B69" s="4" t="s">
        <v>70</v>
      </c>
      <c r="C69" s="8" t="s">
        <v>21</v>
      </c>
      <c r="D69" s="8" t="s">
        <v>227</v>
      </c>
      <c r="E69" s="1">
        <f t="shared" si="2"/>
        <v>9.5999999999999659</v>
      </c>
      <c r="F69" s="1">
        <v>271.2</v>
      </c>
      <c r="G69" s="6"/>
      <c r="H69" s="17"/>
      <c r="I69" s="15"/>
    </row>
    <row r="70" spans="1:9" ht="33" customHeight="1">
      <c r="A70" s="11">
        <f t="shared" si="0"/>
        <v>68</v>
      </c>
      <c r="B70" s="12" t="s">
        <v>229</v>
      </c>
      <c r="C70" s="13" t="s">
        <v>216</v>
      </c>
      <c r="D70" s="12" t="s">
        <v>269</v>
      </c>
      <c r="E70" s="2">
        <f t="shared" si="2"/>
        <v>3.4000000000000341</v>
      </c>
      <c r="F70" s="2">
        <v>274.60000000000002</v>
      </c>
      <c r="G70" s="10" t="s">
        <v>230</v>
      </c>
      <c r="H70" s="18"/>
      <c r="I70" s="16"/>
    </row>
    <row r="71" spans="1:9" ht="14.25">
      <c r="A71" s="7">
        <f t="shared" si="0"/>
        <v>69</v>
      </c>
      <c r="B71" s="4" t="s">
        <v>60</v>
      </c>
      <c r="C71" s="8" t="s">
        <v>21</v>
      </c>
      <c r="D71" s="8" t="s">
        <v>71</v>
      </c>
      <c r="E71" s="1">
        <f t="shared" si="2"/>
        <v>9.9999999999965894E-2</v>
      </c>
      <c r="F71" s="1">
        <v>274.7</v>
      </c>
      <c r="G71" s="6" t="s">
        <v>231</v>
      </c>
      <c r="H71" s="17"/>
      <c r="I71" s="15"/>
    </row>
    <row r="72" spans="1:9" ht="14.25">
      <c r="A72" s="7">
        <f t="shared" si="0"/>
        <v>70</v>
      </c>
      <c r="B72" s="4" t="s">
        <v>95</v>
      </c>
      <c r="C72" s="8" t="s">
        <v>21</v>
      </c>
      <c r="D72" s="8" t="s">
        <v>72</v>
      </c>
      <c r="E72" s="1">
        <f t="shared" si="2"/>
        <v>0.40000000000003411</v>
      </c>
      <c r="F72" s="1">
        <v>275.10000000000002</v>
      </c>
      <c r="G72" s="6"/>
      <c r="H72" s="17"/>
      <c r="I72" s="15"/>
    </row>
    <row r="73" spans="1:9" ht="14.25">
      <c r="A73" s="7">
        <f t="shared" ref="A73:A136" si="3">A72+1</f>
        <v>71</v>
      </c>
      <c r="B73" s="4" t="s">
        <v>31</v>
      </c>
      <c r="C73" s="8" t="s">
        <v>21</v>
      </c>
      <c r="D73" s="8" t="s">
        <v>232</v>
      </c>
      <c r="E73" s="1">
        <f t="shared" ref="E73:E89" si="4">F73-F72</f>
        <v>6.7999999999999545</v>
      </c>
      <c r="F73" s="1">
        <v>281.89999999999998</v>
      </c>
      <c r="G73" s="6"/>
      <c r="H73" s="17"/>
      <c r="I73" s="15"/>
    </row>
    <row r="74" spans="1:9" ht="14.25">
      <c r="A74" s="7">
        <f t="shared" si="3"/>
        <v>72</v>
      </c>
      <c r="B74" s="4" t="s">
        <v>73</v>
      </c>
      <c r="C74" s="8" t="s">
        <v>21</v>
      </c>
      <c r="D74" s="8" t="s">
        <v>8</v>
      </c>
      <c r="E74" s="1">
        <f t="shared" si="2"/>
        <v>9.3000000000000114</v>
      </c>
      <c r="F74" s="1">
        <v>291.2</v>
      </c>
      <c r="G74" s="6" t="s">
        <v>271</v>
      </c>
      <c r="H74" s="17"/>
      <c r="I74" s="15"/>
    </row>
    <row r="75" spans="1:9" ht="14.25">
      <c r="A75" s="7">
        <f t="shared" si="3"/>
        <v>73</v>
      </c>
      <c r="B75" s="4" t="s">
        <v>272</v>
      </c>
      <c r="C75" s="8" t="s">
        <v>273</v>
      </c>
      <c r="D75" s="8" t="s">
        <v>274</v>
      </c>
      <c r="E75" s="1">
        <f t="shared" si="2"/>
        <v>2.3000000000000114</v>
      </c>
      <c r="F75" s="1">
        <v>293.5</v>
      </c>
      <c r="G75" s="6" t="s">
        <v>275</v>
      </c>
      <c r="H75" s="17"/>
      <c r="I75" s="15"/>
    </row>
    <row r="76" spans="1:9" ht="14.25">
      <c r="A76" s="7">
        <f t="shared" si="3"/>
        <v>74</v>
      </c>
      <c r="B76" s="4" t="s">
        <v>272</v>
      </c>
      <c r="C76" s="8" t="s">
        <v>276</v>
      </c>
      <c r="D76" s="8" t="s">
        <v>277</v>
      </c>
      <c r="E76" s="1">
        <f t="shared" si="2"/>
        <v>2.8999999999999773</v>
      </c>
      <c r="F76" s="1">
        <v>296.39999999999998</v>
      </c>
      <c r="G76" s="6" t="s">
        <v>278</v>
      </c>
      <c r="H76" s="17"/>
      <c r="I76" s="15"/>
    </row>
    <row r="77" spans="1:9" ht="14.25">
      <c r="A77" s="7">
        <f t="shared" si="3"/>
        <v>75</v>
      </c>
      <c r="B77" s="4" t="s">
        <v>190</v>
      </c>
      <c r="C77" s="8" t="s">
        <v>279</v>
      </c>
      <c r="D77" s="8" t="s">
        <v>280</v>
      </c>
      <c r="E77" s="1">
        <f t="shared" si="2"/>
        <v>0.30000000000001137</v>
      </c>
      <c r="F77" s="1">
        <v>296.7</v>
      </c>
      <c r="G77" s="6" t="s">
        <v>281</v>
      </c>
      <c r="H77" s="17"/>
      <c r="I77" s="15"/>
    </row>
    <row r="78" spans="1:9" ht="14.25">
      <c r="A78" s="7">
        <f t="shared" si="3"/>
        <v>76</v>
      </c>
      <c r="B78" s="4" t="s">
        <v>282</v>
      </c>
      <c r="C78" s="8" t="s">
        <v>22</v>
      </c>
      <c r="D78" s="8" t="s">
        <v>285</v>
      </c>
      <c r="E78" s="1">
        <f t="shared" si="2"/>
        <v>0.80000000000001137</v>
      </c>
      <c r="F78" s="1">
        <v>297.5</v>
      </c>
      <c r="G78" s="6" t="s">
        <v>284</v>
      </c>
      <c r="H78" s="17"/>
      <c r="I78" s="15"/>
    </row>
    <row r="79" spans="1:9" ht="14.25">
      <c r="A79" s="7">
        <f t="shared" si="3"/>
        <v>77</v>
      </c>
      <c r="B79" s="4" t="s">
        <v>282</v>
      </c>
      <c r="C79" s="8" t="s">
        <v>40</v>
      </c>
      <c r="D79" s="8" t="s">
        <v>280</v>
      </c>
      <c r="E79" s="1">
        <f t="shared" si="2"/>
        <v>12.800000000000011</v>
      </c>
      <c r="F79" s="1">
        <v>310.3</v>
      </c>
      <c r="G79" s="6" t="s">
        <v>286</v>
      </c>
      <c r="H79" s="17"/>
      <c r="I79" s="15"/>
    </row>
    <row r="80" spans="1:9" ht="14.25">
      <c r="A80" s="7">
        <f t="shared" si="3"/>
        <v>78</v>
      </c>
      <c r="B80" s="4" t="s">
        <v>272</v>
      </c>
      <c r="C80" s="8" t="s">
        <v>283</v>
      </c>
      <c r="D80" s="8" t="s">
        <v>287</v>
      </c>
      <c r="E80" s="1">
        <f t="shared" si="2"/>
        <v>0.59999999999996589</v>
      </c>
      <c r="F80" s="1">
        <v>310.89999999999998</v>
      </c>
      <c r="G80" s="6" t="s">
        <v>288</v>
      </c>
      <c r="H80" s="17"/>
      <c r="I80" s="15"/>
    </row>
    <row r="81" spans="1:11" ht="14.25">
      <c r="A81" s="7">
        <f t="shared" si="3"/>
        <v>79</v>
      </c>
      <c r="B81" s="4" t="s">
        <v>87</v>
      </c>
      <c r="C81" s="8" t="s">
        <v>21</v>
      </c>
      <c r="D81" s="8" t="s">
        <v>75</v>
      </c>
      <c r="E81" s="1">
        <f t="shared" si="4"/>
        <v>0.5</v>
      </c>
      <c r="F81" s="1">
        <v>311.39999999999998</v>
      </c>
      <c r="G81" s="6" t="s">
        <v>74</v>
      </c>
      <c r="H81" s="17"/>
      <c r="I81" s="15"/>
      <c r="K81" s="47"/>
    </row>
    <row r="82" spans="1:11" ht="14.25">
      <c r="A82" s="7">
        <f t="shared" si="3"/>
        <v>80</v>
      </c>
      <c r="B82" s="4" t="s">
        <v>87</v>
      </c>
      <c r="C82" s="8" t="s">
        <v>22</v>
      </c>
      <c r="D82" s="8" t="s">
        <v>76</v>
      </c>
      <c r="E82" s="1">
        <f t="shared" si="4"/>
        <v>0.30000000000001137</v>
      </c>
      <c r="F82" s="1">
        <v>311.7</v>
      </c>
      <c r="G82" s="6"/>
      <c r="H82" s="17"/>
      <c r="I82" s="15"/>
      <c r="K82" s="47"/>
    </row>
    <row r="83" spans="1:11" ht="14.25">
      <c r="A83" s="7">
        <f t="shared" si="3"/>
        <v>81</v>
      </c>
      <c r="B83" s="4" t="s">
        <v>64</v>
      </c>
      <c r="C83" s="8" t="s">
        <v>77</v>
      </c>
      <c r="D83" s="8" t="s">
        <v>78</v>
      </c>
      <c r="E83" s="1">
        <f t="shared" si="4"/>
        <v>1.3000000000000114</v>
      </c>
      <c r="F83" s="1">
        <v>313</v>
      </c>
      <c r="G83" s="6"/>
      <c r="H83" s="17"/>
      <c r="I83" s="15"/>
      <c r="K83" s="47"/>
    </row>
    <row r="84" spans="1:11" ht="30" customHeight="1">
      <c r="A84" s="7">
        <f t="shared" si="3"/>
        <v>82</v>
      </c>
      <c r="B84" s="4" t="s">
        <v>93</v>
      </c>
      <c r="C84" s="8" t="s">
        <v>22</v>
      </c>
      <c r="D84" s="8" t="s">
        <v>235</v>
      </c>
      <c r="E84" s="1">
        <f t="shared" si="4"/>
        <v>1.8999999999999773</v>
      </c>
      <c r="F84" s="1">
        <v>314.89999999999998</v>
      </c>
      <c r="G84" s="6" t="s">
        <v>329</v>
      </c>
      <c r="H84" s="17"/>
      <c r="I84" s="15"/>
      <c r="K84" s="47"/>
    </row>
    <row r="85" spans="1:11" ht="27.75" customHeight="1">
      <c r="A85" s="11">
        <f t="shared" si="3"/>
        <v>83</v>
      </c>
      <c r="B85" s="12" t="s">
        <v>79</v>
      </c>
      <c r="C85" s="13" t="s">
        <v>216</v>
      </c>
      <c r="D85" s="13" t="s">
        <v>234</v>
      </c>
      <c r="E85" s="2">
        <f t="shared" si="4"/>
        <v>2.2000000000000455</v>
      </c>
      <c r="F85" s="2">
        <v>317.10000000000002</v>
      </c>
      <c r="G85" s="10" t="s">
        <v>233</v>
      </c>
      <c r="H85" s="48" t="s">
        <v>266</v>
      </c>
      <c r="I85" s="49" t="s">
        <v>310</v>
      </c>
      <c r="K85" s="47"/>
    </row>
    <row r="86" spans="1:11" ht="20.25" customHeight="1">
      <c r="A86" s="7">
        <f t="shared" si="3"/>
        <v>84</v>
      </c>
      <c r="B86" s="4" t="s">
        <v>114</v>
      </c>
      <c r="C86" s="8" t="s">
        <v>115</v>
      </c>
      <c r="D86" s="8" t="s">
        <v>236</v>
      </c>
      <c r="E86" s="1">
        <f t="shared" si="4"/>
        <v>2.3000000000000114</v>
      </c>
      <c r="F86" s="1">
        <v>319.40000000000003</v>
      </c>
      <c r="G86" s="6"/>
      <c r="H86" s="40"/>
      <c r="I86" s="41"/>
      <c r="K86" s="47"/>
    </row>
    <row r="87" spans="1:11" ht="20.25" customHeight="1">
      <c r="A87" s="7">
        <f t="shared" si="3"/>
        <v>85</v>
      </c>
      <c r="B87" s="4" t="s">
        <v>116</v>
      </c>
      <c r="C87" s="8" t="s">
        <v>117</v>
      </c>
      <c r="D87" s="8" t="s">
        <v>237</v>
      </c>
      <c r="E87" s="1">
        <f t="shared" si="4"/>
        <v>17.199999999999989</v>
      </c>
      <c r="F87" s="1">
        <v>336.6</v>
      </c>
      <c r="G87" s="6"/>
      <c r="H87" s="40"/>
      <c r="I87" s="41"/>
      <c r="K87" s="47"/>
    </row>
    <row r="88" spans="1:11" ht="20.25" customHeight="1">
      <c r="A88" s="7">
        <f t="shared" si="3"/>
        <v>86</v>
      </c>
      <c r="B88" s="4" t="s">
        <v>118</v>
      </c>
      <c r="C88" s="8" t="s">
        <v>115</v>
      </c>
      <c r="D88" s="8" t="s">
        <v>238</v>
      </c>
      <c r="E88" s="1">
        <f t="shared" si="4"/>
        <v>0.80000000000001137</v>
      </c>
      <c r="F88" s="1">
        <v>337.40000000000003</v>
      </c>
      <c r="G88" s="6" t="s">
        <v>247</v>
      </c>
      <c r="H88" s="40"/>
      <c r="I88" s="41"/>
      <c r="K88" s="47"/>
    </row>
    <row r="89" spans="1:11" ht="20.25" customHeight="1">
      <c r="A89" s="7">
        <f t="shared" si="3"/>
        <v>87</v>
      </c>
      <c r="B89" s="4" t="s">
        <v>119</v>
      </c>
      <c r="C89" s="8" t="s">
        <v>117</v>
      </c>
      <c r="D89" s="8" t="s">
        <v>239</v>
      </c>
      <c r="E89" s="1">
        <f t="shared" si="4"/>
        <v>23.300000000000011</v>
      </c>
      <c r="F89" s="1">
        <v>360.70000000000005</v>
      </c>
      <c r="G89" s="6"/>
      <c r="H89" s="40"/>
      <c r="I89" s="41"/>
      <c r="K89" s="47"/>
    </row>
    <row r="90" spans="1:11" ht="20.25" customHeight="1">
      <c r="A90" s="7">
        <f t="shared" si="3"/>
        <v>88</v>
      </c>
      <c r="B90" s="4" t="s">
        <v>120</v>
      </c>
      <c r="C90" s="8" t="s">
        <v>115</v>
      </c>
      <c r="D90" s="8" t="s">
        <v>240</v>
      </c>
      <c r="E90" s="1">
        <f t="shared" ref="E90:E121" si="5">F90-F89</f>
        <v>18.199999999999989</v>
      </c>
      <c r="F90" s="1">
        <v>378.90000000000003</v>
      </c>
      <c r="G90" s="6"/>
      <c r="H90" s="40"/>
      <c r="I90" s="41"/>
      <c r="K90" s="47"/>
    </row>
    <row r="91" spans="1:11" ht="20.25" customHeight="1">
      <c r="A91" s="7">
        <f t="shared" si="3"/>
        <v>89</v>
      </c>
      <c r="B91" s="4" t="s">
        <v>121</v>
      </c>
      <c r="C91" s="8" t="s">
        <v>122</v>
      </c>
      <c r="D91" s="8" t="s">
        <v>123</v>
      </c>
      <c r="E91" s="1">
        <f t="shared" si="5"/>
        <v>21</v>
      </c>
      <c r="F91" s="1">
        <v>399.90000000000003</v>
      </c>
      <c r="G91" s="6" t="s">
        <v>241</v>
      </c>
      <c r="H91" s="40"/>
      <c r="I91" s="41"/>
      <c r="K91" s="47"/>
    </row>
    <row r="92" spans="1:11" ht="20.25" customHeight="1">
      <c r="A92" s="7">
        <f t="shared" si="3"/>
        <v>90</v>
      </c>
      <c r="B92" s="4" t="s">
        <v>124</v>
      </c>
      <c r="C92" s="8" t="s">
        <v>115</v>
      </c>
      <c r="D92" s="8" t="s">
        <v>123</v>
      </c>
      <c r="E92" s="1">
        <f t="shared" si="5"/>
        <v>1.0999999999999659</v>
      </c>
      <c r="F92" s="1">
        <v>401</v>
      </c>
      <c r="G92" s="6"/>
      <c r="H92" s="40"/>
      <c r="I92" s="41"/>
      <c r="K92" s="47"/>
    </row>
    <row r="93" spans="1:11" ht="20.25" customHeight="1">
      <c r="A93" s="7">
        <f t="shared" si="3"/>
        <v>91</v>
      </c>
      <c r="B93" s="4" t="s">
        <v>125</v>
      </c>
      <c r="C93" s="8" t="s">
        <v>115</v>
      </c>
      <c r="D93" s="8" t="s">
        <v>123</v>
      </c>
      <c r="E93" s="1">
        <f t="shared" si="5"/>
        <v>0.30000000000001137</v>
      </c>
      <c r="F93" s="1">
        <v>401.3</v>
      </c>
      <c r="G93" s="6"/>
      <c r="H93" s="40"/>
      <c r="I93" s="41"/>
      <c r="K93" s="47"/>
    </row>
    <row r="94" spans="1:11" ht="39.75" customHeight="1">
      <c r="A94" s="11">
        <f t="shared" si="3"/>
        <v>92</v>
      </c>
      <c r="B94" s="12" t="s">
        <v>318</v>
      </c>
      <c r="C94" s="13" t="s">
        <v>216</v>
      </c>
      <c r="D94" s="13" t="s">
        <v>248</v>
      </c>
      <c r="E94" s="2">
        <f t="shared" si="5"/>
        <v>0.30000000000001137</v>
      </c>
      <c r="F94" s="2">
        <v>401.6</v>
      </c>
      <c r="G94" s="10" t="s">
        <v>246</v>
      </c>
      <c r="H94" s="10" t="s">
        <v>267</v>
      </c>
      <c r="I94" s="42" t="s">
        <v>311</v>
      </c>
      <c r="K94" s="47"/>
    </row>
    <row r="95" spans="1:11" ht="20.25" customHeight="1">
      <c r="A95" s="7">
        <f t="shared" si="3"/>
        <v>93</v>
      </c>
      <c r="B95" s="4" t="s">
        <v>126</v>
      </c>
      <c r="C95" s="8" t="s">
        <v>127</v>
      </c>
      <c r="D95" s="8" t="s">
        <v>242</v>
      </c>
      <c r="E95" s="1">
        <f t="shared" si="5"/>
        <v>1.8000000000000114</v>
      </c>
      <c r="F95" s="1">
        <v>403.40000000000003</v>
      </c>
      <c r="G95" s="6"/>
      <c r="H95" s="40"/>
      <c r="I95" s="41"/>
      <c r="K95" s="47"/>
    </row>
    <row r="96" spans="1:11" ht="20.25" customHeight="1">
      <c r="A96" s="7">
        <f t="shared" si="3"/>
        <v>94</v>
      </c>
      <c r="B96" s="4" t="s">
        <v>128</v>
      </c>
      <c r="C96" s="8" t="s">
        <v>117</v>
      </c>
      <c r="D96" s="8" t="s">
        <v>238</v>
      </c>
      <c r="E96" s="1">
        <f t="shared" si="5"/>
        <v>18.300000000000011</v>
      </c>
      <c r="F96" s="1">
        <v>421.70000000000005</v>
      </c>
      <c r="G96" s="6"/>
      <c r="H96" s="40"/>
      <c r="I96" s="41"/>
      <c r="K96" s="47"/>
    </row>
    <row r="97" spans="1:12" s="46" customFormat="1" ht="38.25" customHeight="1">
      <c r="A97" s="11">
        <f t="shared" si="3"/>
        <v>95</v>
      </c>
      <c r="B97" s="12" t="s">
        <v>193</v>
      </c>
      <c r="C97" s="13" t="s">
        <v>129</v>
      </c>
      <c r="D97" s="13" t="s">
        <v>238</v>
      </c>
      <c r="E97" s="2">
        <f t="shared" si="5"/>
        <v>29.599999999999966</v>
      </c>
      <c r="F97" s="2">
        <v>451.3</v>
      </c>
      <c r="G97" s="10" t="s">
        <v>260</v>
      </c>
      <c r="H97" s="50"/>
      <c r="I97" s="51"/>
      <c r="J97" s="45"/>
      <c r="K97" s="47"/>
      <c r="L97" s="45"/>
    </row>
    <row r="98" spans="1:12" ht="14.25">
      <c r="A98" s="7">
        <f t="shared" si="3"/>
        <v>96</v>
      </c>
      <c r="B98" s="4" t="s">
        <v>130</v>
      </c>
      <c r="C98" s="8" t="s">
        <v>115</v>
      </c>
      <c r="D98" s="8" t="s">
        <v>243</v>
      </c>
      <c r="E98" s="1">
        <f t="shared" si="5"/>
        <v>1.3000000000000114</v>
      </c>
      <c r="F98" s="1">
        <v>452.6</v>
      </c>
      <c r="G98" s="6"/>
      <c r="H98" s="40"/>
      <c r="I98" s="41"/>
      <c r="K98" s="47"/>
    </row>
    <row r="99" spans="1:12" ht="14.25">
      <c r="A99" s="7">
        <f t="shared" si="3"/>
        <v>97</v>
      </c>
      <c r="B99" s="4" t="s">
        <v>131</v>
      </c>
      <c r="C99" s="8" t="s">
        <v>117</v>
      </c>
      <c r="D99" s="8" t="s">
        <v>244</v>
      </c>
      <c r="E99" s="1">
        <f t="shared" si="5"/>
        <v>0.89999999999997726</v>
      </c>
      <c r="F99" s="1">
        <v>453.5</v>
      </c>
      <c r="G99" s="6"/>
      <c r="H99" s="40"/>
      <c r="I99" s="41"/>
      <c r="K99" s="47"/>
    </row>
    <row r="100" spans="1:12" ht="14.25">
      <c r="A100" s="7">
        <f t="shared" si="3"/>
        <v>98</v>
      </c>
      <c r="B100" s="4" t="s">
        <v>120</v>
      </c>
      <c r="C100" s="8" t="s">
        <v>117</v>
      </c>
      <c r="D100" s="8" t="s">
        <v>244</v>
      </c>
      <c r="E100" s="1">
        <f t="shared" si="5"/>
        <v>18.100000000000023</v>
      </c>
      <c r="F100" s="1">
        <v>471.6</v>
      </c>
      <c r="G100" s="6"/>
      <c r="H100" s="40"/>
      <c r="I100" s="41"/>
      <c r="K100" s="47"/>
    </row>
    <row r="101" spans="1:12" ht="14.25">
      <c r="A101" s="7">
        <f t="shared" si="3"/>
        <v>99</v>
      </c>
      <c r="B101" s="4" t="s">
        <v>128</v>
      </c>
      <c r="C101" s="8" t="s">
        <v>115</v>
      </c>
      <c r="D101" s="8" t="s">
        <v>245</v>
      </c>
      <c r="E101" s="1">
        <f t="shared" si="5"/>
        <v>0.10000000000002274</v>
      </c>
      <c r="F101" s="1">
        <v>471.70000000000005</v>
      </c>
      <c r="G101" s="6"/>
      <c r="H101" s="40"/>
      <c r="I101" s="41"/>
      <c r="K101" s="47"/>
    </row>
    <row r="102" spans="1:12" ht="14.25">
      <c r="A102" s="7">
        <f t="shared" si="3"/>
        <v>100</v>
      </c>
      <c r="B102" s="4" t="s">
        <v>132</v>
      </c>
      <c r="C102" s="8" t="s">
        <v>117</v>
      </c>
      <c r="D102" s="8" t="s">
        <v>133</v>
      </c>
      <c r="E102" s="1">
        <f t="shared" si="5"/>
        <v>4.5999999999999659</v>
      </c>
      <c r="F102" s="1">
        <v>476.3</v>
      </c>
      <c r="G102" s="6" t="s">
        <v>250</v>
      </c>
      <c r="H102" s="40"/>
      <c r="I102" s="41"/>
      <c r="K102" s="47"/>
    </row>
    <row r="103" spans="1:12" ht="14.25">
      <c r="A103" s="7">
        <f t="shared" si="3"/>
        <v>101</v>
      </c>
      <c r="B103" s="4" t="s">
        <v>124</v>
      </c>
      <c r="C103" s="8" t="s">
        <v>115</v>
      </c>
      <c r="D103" s="8" t="s">
        <v>248</v>
      </c>
      <c r="E103" s="1">
        <f t="shared" si="5"/>
        <v>2.1000000000000227</v>
      </c>
      <c r="F103" s="1">
        <v>478.40000000000003</v>
      </c>
      <c r="G103" s="6" t="s">
        <v>249</v>
      </c>
      <c r="H103" s="40"/>
      <c r="I103" s="41"/>
      <c r="K103" s="47"/>
    </row>
    <row r="104" spans="1:12" ht="14.25">
      <c r="A104" s="7">
        <f t="shared" si="3"/>
        <v>102</v>
      </c>
      <c r="B104" s="4" t="s">
        <v>128</v>
      </c>
      <c r="C104" s="8" t="s">
        <v>117</v>
      </c>
      <c r="D104" s="8" t="s">
        <v>251</v>
      </c>
      <c r="E104" s="1">
        <f t="shared" si="5"/>
        <v>0.19999999999998863</v>
      </c>
      <c r="F104" s="1">
        <v>478.6</v>
      </c>
      <c r="G104" s="6"/>
      <c r="H104" s="40"/>
      <c r="I104" s="41"/>
      <c r="K104" s="47"/>
    </row>
    <row r="105" spans="1:12" ht="14.25">
      <c r="A105" s="7">
        <f t="shared" si="3"/>
        <v>103</v>
      </c>
      <c r="B105" s="4" t="s">
        <v>135</v>
      </c>
      <c r="C105" s="8" t="s">
        <v>115</v>
      </c>
      <c r="D105" s="8" t="s">
        <v>252</v>
      </c>
      <c r="E105" s="1">
        <f t="shared" si="5"/>
        <v>0.19999999999998863</v>
      </c>
      <c r="F105" s="1">
        <v>478.8</v>
      </c>
      <c r="G105" s="6"/>
      <c r="H105" s="40"/>
      <c r="I105" s="41"/>
      <c r="K105" s="47"/>
    </row>
    <row r="106" spans="1:12" ht="14.25">
      <c r="A106" s="7">
        <f t="shared" si="3"/>
        <v>104</v>
      </c>
      <c r="B106" s="4" t="s">
        <v>136</v>
      </c>
      <c r="C106" s="8" t="s">
        <v>115</v>
      </c>
      <c r="D106" s="8" t="s">
        <v>252</v>
      </c>
      <c r="E106" s="1">
        <f t="shared" si="5"/>
        <v>0.60000000000002274</v>
      </c>
      <c r="F106" s="1">
        <v>479.40000000000003</v>
      </c>
      <c r="G106" s="6"/>
      <c r="H106" s="40"/>
      <c r="I106" s="41"/>
      <c r="K106" s="47"/>
    </row>
    <row r="107" spans="1:12" ht="14.25">
      <c r="A107" s="7">
        <f t="shared" si="3"/>
        <v>105</v>
      </c>
      <c r="B107" s="4" t="s">
        <v>120</v>
      </c>
      <c r="C107" s="8" t="s">
        <v>117</v>
      </c>
      <c r="D107" s="8" t="s">
        <v>137</v>
      </c>
      <c r="E107" s="1">
        <f t="shared" si="5"/>
        <v>4.3999999999999773</v>
      </c>
      <c r="F107" s="1">
        <v>483.8</v>
      </c>
      <c r="G107" s="6"/>
      <c r="H107" s="40"/>
      <c r="I107" s="41"/>
      <c r="K107" s="47"/>
    </row>
    <row r="108" spans="1:12" ht="14.25">
      <c r="A108" s="7">
        <f t="shared" si="3"/>
        <v>106</v>
      </c>
      <c r="B108" s="4" t="s">
        <v>124</v>
      </c>
      <c r="C108" s="8" t="s">
        <v>138</v>
      </c>
      <c r="D108" s="8" t="s">
        <v>139</v>
      </c>
      <c r="E108" s="1">
        <f t="shared" si="5"/>
        <v>6.1000000000000227</v>
      </c>
      <c r="F108" s="1">
        <v>489.90000000000003</v>
      </c>
      <c r="G108" s="6"/>
      <c r="H108" s="40"/>
      <c r="I108" s="41"/>
      <c r="K108" s="47"/>
    </row>
    <row r="109" spans="1:12" ht="14.25">
      <c r="A109" s="7">
        <f t="shared" si="3"/>
        <v>107</v>
      </c>
      <c r="B109" s="4" t="s">
        <v>132</v>
      </c>
      <c r="C109" s="8" t="s">
        <v>117</v>
      </c>
      <c r="D109" s="8" t="s">
        <v>137</v>
      </c>
      <c r="E109" s="1">
        <f t="shared" si="5"/>
        <v>7</v>
      </c>
      <c r="F109" s="1">
        <v>496.90000000000003</v>
      </c>
      <c r="G109" s="6"/>
      <c r="H109" s="40"/>
      <c r="I109" s="41"/>
      <c r="K109" s="47"/>
    </row>
    <row r="110" spans="1:12" ht="14.25">
      <c r="A110" s="7">
        <f t="shared" si="3"/>
        <v>108</v>
      </c>
      <c r="B110" s="4" t="s">
        <v>125</v>
      </c>
      <c r="C110" s="8" t="s">
        <v>140</v>
      </c>
      <c r="D110" s="8" t="s">
        <v>141</v>
      </c>
      <c r="E110" s="1">
        <f t="shared" si="5"/>
        <v>8.3000000000000114</v>
      </c>
      <c r="F110" s="1">
        <v>505.20000000000005</v>
      </c>
      <c r="G110" s="6"/>
      <c r="H110" s="40"/>
      <c r="I110" s="41"/>
      <c r="K110" s="47"/>
    </row>
    <row r="111" spans="1:12" ht="14.25">
      <c r="A111" s="7">
        <f t="shared" si="3"/>
        <v>109</v>
      </c>
      <c r="B111" s="4" t="s">
        <v>128</v>
      </c>
      <c r="C111" s="8" t="s">
        <v>115</v>
      </c>
      <c r="D111" s="8" t="s">
        <v>137</v>
      </c>
      <c r="E111" s="1">
        <f t="shared" si="5"/>
        <v>4.7999999999999545</v>
      </c>
      <c r="F111" s="1">
        <v>510</v>
      </c>
      <c r="G111" s="6"/>
      <c r="H111" s="40"/>
      <c r="I111" s="41"/>
      <c r="K111" s="47"/>
    </row>
    <row r="112" spans="1:12" s="46" customFormat="1" ht="32.25" customHeight="1">
      <c r="A112" s="11">
        <f t="shared" si="3"/>
        <v>110</v>
      </c>
      <c r="B112" s="12" t="s">
        <v>142</v>
      </c>
      <c r="C112" s="13" t="s">
        <v>117</v>
      </c>
      <c r="D112" s="13" t="s">
        <v>143</v>
      </c>
      <c r="E112" s="2">
        <f t="shared" si="5"/>
        <v>0.5</v>
      </c>
      <c r="F112" s="2">
        <v>510.5</v>
      </c>
      <c r="G112" s="10" t="s">
        <v>253</v>
      </c>
      <c r="H112" s="50" t="s">
        <v>144</v>
      </c>
      <c r="I112" s="51" t="s">
        <v>312</v>
      </c>
      <c r="J112" s="45"/>
      <c r="K112" s="47"/>
      <c r="L112" s="45"/>
    </row>
    <row r="113" spans="1:11" ht="14.25">
      <c r="A113" s="7">
        <f t="shared" si="3"/>
        <v>111</v>
      </c>
      <c r="B113" s="4" t="s">
        <v>132</v>
      </c>
      <c r="C113" s="8" t="s">
        <v>117</v>
      </c>
      <c r="D113" s="8" t="s">
        <v>123</v>
      </c>
      <c r="E113" s="1">
        <f t="shared" si="5"/>
        <v>16.100000000000023</v>
      </c>
      <c r="F113" s="1">
        <v>526.6</v>
      </c>
      <c r="G113" s="6" t="s">
        <v>145</v>
      </c>
      <c r="H113" s="40"/>
      <c r="I113" s="41"/>
      <c r="K113" s="47"/>
    </row>
    <row r="114" spans="1:11" ht="14.25">
      <c r="A114" s="7">
        <f t="shared" si="3"/>
        <v>112</v>
      </c>
      <c r="B114" s="4" t="s">
        <v>146</v>
      </c>
      <c r="C114" s="8" t="s">
        <v>115</v>
      </c>
      <c r="D114" s="8" t="s">
        <v>123</v>
      </c>
      <c r="E114" s="1">
        <f t="shared" si="5"/>
        <v>2</v>
      </c>
      <c r="F114" s="1">
        <v>528.6</v>
      </c>
      <c r="G114" s="6" t="s">
        <v>147</v>
      </c>
      <c r="H114" s="40"/>
      <c r="I114" s="41"/>
      <c r="K114" s="47"/>
    </row>
    <row r="115" spans="1:11" ht="14.25">
      <c r="A115" s="7">
        <f t="shared" si="3"/>
        <v>113</v>
      </c>
      <c r="B115" s="4" t="s">
        <v>128</v>
      </c>
      <c r="C115" s="8" t="s">
        <v>117</v>
      </c>
      <c r="D115" s="8" t="s">
        <v>148</v>
      </c>
      <c r="E115" s="1">
        <f t="shared" si="5"/>
        <v>0.60000000000002274</v>
      </c>
      <c r="F115" s="1">
        <v>529.20000000000005</v>
      </c>
      <c r="G115" s="6"/>
      <c r="H115" s="40"/>
      <c r="I115" s="41"/>
      <c r="K115" s="47"/>
    </row>
    <row r="116" spans="1:11" ht="14.25">
      <c r="A116" s="7">
        <f t="shared" si="3"/>
        <v>114</v>
      </c>
      <c r="B116" s="4" t="s">
        <v>149</v>
      </c>
      <c r="C116" s="8" t="s">
        <v>115</v>
      </c>
      <c r="D116" s="8" t="s">
        <v>134</v>
      </c>
      <c r="E116" s="1">
        <f t="shared" si="5"/>
        <v>9.9999999999909051E-2</v>
      </c>
      <c r="F116" s="1">
        <v>529.29999999999995</v>
      </c>
      <c r="G116" s="6" t="s">
        <v>150</v>
      </c>
      <c r="H116" s="40"/>
      <c r="I116" s="41"/>
      <c r="K116" s="47"/>
    </row>
    <row r="117" spans="1:11" ht="14.25">
      <c r="A117" s="7">
        <f t="shared" si="3"/>
        <v>115</v>
      </c>
      <c r="B117" s="4" t="s">
        <v>128</v>
      </c>
      <c r="C117" s="8" t="s">
        <v>115</v>
      </c>
      <c r="D117" s="8" t="s">
        <v>123</v>
      </c>
      <c r="E117" s="1">
        <f t="shared" si="5"/>
        <v>0.10000000000013642</v>
      </c>
      <c r="F117" s="1">
        <v>529.40000000000009</v>
      </c>
      <c r="G117" s="6" t="s">
        <v>151</v>
      </c>
      <c r="H117" s="40"/>
      <c r="I117" s="41"/>
      <c r="K117" s="47"/>
    </row>
    <row r="118" spans="1:11" ht="14.25">
      <c r="A118" s="7">
        <f t="shared" si="3"/>
        <v>116</v>
      </c>
      <c r="B118" s="4" t="s">
        <v>132</v>
      </c>
      <c r="C118" s="8" t="s">
        <v>117</v>
      </c>
      <c r="D118" s="8" t="s">
        <v>152</v>
      </c>
      <c r="E118" s="1">
        <f t="shared" si="5"/>
        <v>9.9999999999909051E-2</v>
      </c>
      <c r="F118" s="1">
        <v>529.5</v>
      </c>
      <c r="G118" s="6"/>
      <c r="H118" s="40"/>
      <c r="I118" s="41"/>
      <c r="K118" s="47"/>
    </row>
    <row r="119" spans="1:11" ht="14.25">
      <c r="A119" s="7">
        <f t="shared" si="3"/>
        <v>117</v>
      </c>
      <c r="B119" s="4" t="s">
        <v>153</v>
      </c>
      <c r="C119" s="8" t="s">
        <v>115</v>
      </c>
      <c r="D119" s="8" t="s">
        <v>143</v>
      </c>
      <c r="E119" s="1">
        <f t="shared" si="5"/>
        <v>7.6000000000000227</v>
      </c>
      <c r="F119" s="1">
        <v>537.1</v>
      </c>
      <c r="G119" s="6"/>
      <c r="H119" s="40"/>
      <c r="I119" s="41"/>
      <c r="K119" s="47"/>
    </row>
    <row r="120" spans="1:11" ht="14.25">
      <c r="A120" s="7">
        <f t="shared" si="3"/>
        <v>118</v>
      </c>
      <c r="B120" s="4" t="s">
        <v>154</v>
      </c>
      <c r="C120" s="8" t="s">
        <v>115</v>
      </c>
      <c r="D120" s="8" t="s">
        <v>155</v>
      </c>
      <c r="E120" s="1">
        <f t="shared" si="5"/>
        <v>4.3000000000000682</v>
      </c>
      <c r="F120" s="1">
        <v>541.40000000000009</v>
      </c>
      <c r="G120" s="6"/>
      <c r="H120" s="40"/>
      <c r="I120" s="41"/>
      <c r="K120" s="47"/>
    </row>
    <row r="121" spans="1:11" ht="14.25">
      <c r="A121" s="7">
        <f t="shared" si="3"/>
        <v>119</v>
      </c>
      <c r="B121" s="4" t="s">
        <v>156</v>
      </c>
      <c r="C121" s="8" t="s">
        <v>117</v>
      </c>
      <c r="D121" s="8" t="s">
        <v>123</v>
      </c>
      <c r="E121" s="1">
        <f t="shared" si="5"/>
        <v>0.89999999999986358</v>
      </c>
      <c r="F121" s="1">
        <v>542.29999999999995</v>
      </c>
      <c r="G121" s="6"/>
      <c r="H121" s="40"/>
      <c r="I121" s="41"/>
      <c r="K121" s="47"/>
    </row>
    <row r="122" spans="1:11" ht="14.25">
      <c r="A122" s="7">
        <f t="shared" si="3"/>
        <v>120</v>
      </c>
      <c r="B122" s="4" t="s">
        <v>157</v>
      </c>
      <c r="C122" s="8" t="s">
        <v>115</v>
      </c>
      <c r="D122" s="8" t="s">
        <v>158</v>
      </c>
      <c r="E122" s="1">
        <f t="shared" ref="E122:E157" si="6">F122-F121</f>
        <v>2.3000000000000682</v>
      </c>
      <c r="F122" s="1">
        <v>544.6</v>
      </c>
      <c r="G122" s="6"/>
      <c r="H122" s="40"/>
      <c r="I122" s="41"/>
      <c r="K122" s="47"/>
    </row>
    <row r="123" spans="1:11" ht="14.25">
      <c r="A123" s="7">
        <f t="shared" si="3"/>
        <v>121</v>
      </c>
      <c r="B123" s="4" t="s">
        <v>132</v>
      </c>
      <c r="C123" s="8" t="s">
        <v>117</v>
      </c>
      <c r="D123" s="8" t="s">
        <v>123</v>
      </c>
      <c r="E123" s="1">
        <f t="shared" si="6"/>
        <v>1.1000000000000227</v>
      </c>
      <c r="F123" s="1">
        <v>545.70000000000005</v>
      </c>
      <c r="G123" s="6"/>
      <c r="H123" s="40"/>
      <c r="I123" s="41"/>
      <c r="K123" s="47"/>
    </row>
    <row r="124" spans="1:11" ht="14.25">
      <c r="A124" s="7">
        <f t="shared" si="3"/>
        <v>122</v>
      </c>
      <c r="B124" s="4" t="s">
        <v>146</v>
      </c>
      <c r="C124" s="8" t="s">
        <v>117</v>
      </c>
      <c r="D124" s="8" t="s">
        <v>159</v>
      </c>
      <c r="E124" s="1">
        <f t="shared" si="6"/>
        <v>0.29999999999995453</v>
      </c>
      <c r="F124" s="1">
        <v>546</v>
      </c>
      <c r="G124" s="6"/>
      <c r="H124" s="40"/>
      <c r="I124" s="41"/>
      <c r="K124" s="47"/>
    </row>
    <row r="125" spans="1:11" ht="14.25">
      <c r="A125" s="7">
        <f t="shared" si="3"/>
        <v>123</v>
      </c>
      <c r="B125" s="4" t="s">
        <v>160</v>
      </c>
      <c r="C125" s="8" t="s">
        <v>115</v>
      </c>
      <c r="D125" s="8" t="s">
        <v>159</v>
      </c>
      <c r="E125" s="1">
        <f t="shared" si="6"/>
        <v>0.5</v>
      </c>
      <c r="F125" s="1">
        <v>546.5</v>
      </c>
      <c r="G125" s="6"/>
      <c r="H125" s="40"/>
      <c r="I125" s="41"/>
      <c r="K125" s="47"/>
    </row>
    <row r="126" spans="1:11" ht="14.25">
      <c r="A126" s="7">
        <f t="shared" si="3"/>
        <v>124</v>
      </c>
      <c r="B126" s="4" t="s">
        <v>161</v>
      </c>
      <c r="C126" s="8" t="s">
        <v>117</v>
      </c>
      <c r="D126" s="8" t="s">
        <v>159</v>
      </c>
      <c r="E126" s="1">
        <f t="shared" si="6"/>
        <v>0.29999999999995453</v>
      </c>
      <c r="F126" s="1">
        <v>546.79999999999995</v>
      </c>
      <c r="G126" s="52" t="s">
        <v>254</v>
      </c>
      <c r="H126" s="40"/>
      <c r="I126" s="41"/>
      <c r="K126" s="47"/>
    </row>
    <row r="127" spans="1:11" ht="14.25">
      <c r="A127" s="7">
        <f t="shared" si="3"/>
        <v>125</v>
      </c>
      <c r="B127" s="4" t="s">
        <v>161</v>
      </c>
      <c r="C127" s="8" t="s">
        <v>115</v>
      </c>
      <c r="D127" s="8" t="s">
        <v>159</v>
      </c>
      <c r="E127" s="1">
        <f t="shared" si="6"/>
        <v>0</v>
      </c>
      <c r="F127" s="1">
        <v>546.79999999999995</v>
      </c>
      <c r="G127" s="52"/>
      <c r="H127" s="40"/>
      <c r="I127" s="41"/>
      <c r="K127" s="47"/>
    </row>
    <row r="128" spans="1:11" ht="14.25">
      <c r="A128" s="7">
        <f t="shared" si="3"/>
        <v>126</v>
      </c>
      <c r="B128" s="4" t="s">
        <v>162</v>
      </c>
      <c r="C128" s="8" t="s">
        <v>115</v>
      </c>
      <c r="D128" s="8" t="s">
        <v>163</v>
      </c>
      <c r="E128" s="1">
        <f t="shared" si="6"/>
        <v>3.5</v>
      </c>
      <c r="F128" s="1">
        <v>550.29999999999995</v>
      </c>
      <c r="G128" s="6"/>
      <c r="H128" s="40"/>
      <c r="I128" s="41"/>
      <c r="K128" s="47"/>
    </row>
    <row r="129" spans="1:12" ht="14.25">
      <c r="A129" s="7">
        <f t="shared" si="3"/>
        <v>127</v>
      </c>
      <c r="B129" s="4" t="s">
        <v>164</v>
      </c>
      <c r="C129" s="8" t="s">
        <v>115</v>
      </c>
      <c r="D129" s="8" t="s">
        <v>165</v>
      </c>
      <c r="E129" s="1">
        <f t="shared" si="6"/>
        <v>12.5</v>
      </c>
      <c r="F129" s="1">
        <v>562.79999999999995</v>
      </c>
      <c r="G129" s="6"/>
      <c r="H129" s="40"/>
      <c r="I129" s="41"/>
      <c r="K129" s="47"/>
    </row>
    <row r="130" spans="1:12" ht="28.5">
      <c r="A130" s="7">
        <f t="shared" si="3"/>
        <v>128</v>
      </c>
      <c r="B130" s="4" t="s">
        <v>166</v>
      </c>
      <c r="C130" s="8" t="s">
        <v>117</v>
      </c>
      <c r="D130" s="4" t="s">
        <v>167</v>
      </c>
      <c r="E130" s="1">
        <f t="shared" si="6"/>
        <v>1.7000000000000455</v>
      </c>
      <c r="F130" s="1">
        <v>564.5</v>
      </c>
      <c r="G130" s="6"/>
      <c r="H130" s="40"/>
      <c r="I130" s="41"/>
      <c r="K130" s="47"/>
    </row>
    <row r="131" spans="1:12" ht="14.25">
      <c r="A131" s="7">
        <f t="shared" si="3"/>
        <v>129</v>
      </c>
      <c r="B131" s="4" t="s">
        <v>146</v>
      </c>
      <c r="C131" s="8" t="s">
        <v>117</v>
      </c>
      <c r="D131" s="8" t="s">
        <v>123</v>
      </c>
      <c r="E131" s="1">
        <f t="shared" si="6"/>
        <v>1.5</v>
      </c>
      <c r="F131" s="1">
        <v>566</v>
      </c>
      <c r="G131" s="6"/>
      <c r="H131" s="40"/>
      <c r="I131" s="41"/>
      <c r="K131" s="47"/>
    </row>
    <row r="132" spans="1:12" ht="14.25">
      <c r="A132" s="7">
        <f t="shared" si="3"/>
        <v>130</v>
      </c>
      <c r="B132" s="4" t="s">
        <v>125</v>
      </c>
      <c r="C132" s="8" t="s">
        <v>168</v>
      </c>
      <c r="D132" s="8" t="s">
        <v>123</v>
      </c>
      <c r="E132" s="1">
        <f t="shared" si="6"/>
        <v>1.1000000000000227</v>
      </c>
      <c r="F132" s="1">
        <v>567.1</v>
      </c>
      <c r="G132" s="6"/>
      <c r="H132" s="40"/>
      <c r="I132" s="41">
        <f>567.1-317</f>
        <v>250.10000000000002</v>
      </c>
      <c r="K132" s="47"/>
    </row>
    <row r="133" spans="1:12" ht="14.25">
      <c r="A133" s="7">
        <f t="shared" si="3"/>
        <v>131</v>
      </c>
      <c r="B133" s="4" t="s">
        <v>326</v>
      </c>
      <c r="C133" s="8" t="s">
        <v>325</v>
      </c>
      <c r="D133" s="8" t="s">
        <v>327</v>
      </c>
      <c r="E133" s="1">
        <f t="shared" si="6"/>
        <v>2.6000000000000227</v>
      </c>
      <c r="F133" s="1">
        <v>569.70000000000005</v>
      </c>
      <c r="G133" s="6"/>
      <c r="H133" s="40"/>
      <c r="I133" s="41"/>
      <c r="K133" s="47"/>
    </row>
    <row r="134" spans="1:12" ht="14.25">
      <c r="A134" s="7">
        <f t="shared" si="3"/>
        <v>132</v>
      </c>
      <c r="B134" s="4" t="s">
        <v>169</v>
      </c>
      <c r="C134" s="8" t="s">
        <v>117</v>
      </c>
      <c r="D134" s="8" t="s">
        <v>170</v>
      </c>
      <c r="E134" s="1">
        <f t="shared" si="6"/>
        <v>0.29999999999995453</v>
      </c>
      <c r="F134" s="1">
        <v>570</v>
      </c>
      <c r="G134" s="6"/>
      <c r="H134" s="40"/>
      <c r="I134" s="41"/>
      <c r="K134" s="47"/>
    </row>
    <row r="135" spans="1:12" s="46" customFormat="1" ht="33.75" customHeight="1">
      <c r="A135" s="11">
        <f t="shared" si="3"/>
        <v>133</v>
      </c>
      <c r="B135" s="12" t="s">
        <v>171</v>
      </c>
      <c r="C135" s="13" t="s">
        <v>129</v>
      </c>
      <c r="D135" s="13" t="s">
        <v>163</v>
      </c>
      <c r="E135" s="2">
        <f t="shared" si="6"/>
        <v>1.2000000000000455</v>
      </c>
      <c r="F135" s="2">
        <v>571.20000000000005</v>
      </c>
      <c r="G135" s="10" t="s">
        <v>261</v>
      </c>
      <c r="H135" s="50" t="s">
        <v>257</v>
      </c>
      <c r="I135" s="51" t="s">
        <v>313</v>
      </c>
      <c r="J135" s="45"/>
      <c r="K135" s="47"/>
      <c r="L135" s="45"/>
    </row>
    <row r="136" spans="1:12" ht="14.25">
      <c r="A136" s="68">
        <f t="shared" si="3"/>
        <v>134</v>
      </c>
      <c r="B136" s="69" t="s">
        <v>126</v>
      </c>
      <c r="C136" s="70" t="s">
        <v>117</v>
      </c>
      <c r="D136" s="70" t="s">
        <v>163</v>
      </c>
      <c r="E136" s="67">
        <f t="shared" si="6"/>
        <v>6.5</v>
      </c>
      <c r="F136" s="67">
        <v>577.70000000000005</v>
      </c>
      <c r="G136" s="71"/>
      <c r="H136" s="72"/>
      <c r="I136" s="73"/>
      <c r="K136" s="47"/>
    </row>
    <row r="137" spans="1:12" ht="14.25">
      <c r="A137" s="68">
        <f t="shared" ref="A137:A157" si="7">A136+1</f>
        <v>135</v>
      </c>
      <c r="B137" s="69" t="s">
        <v>172</v>
      </c>
      <c r="C137" s="70" t="s">
        <v>115</v>
      </c>
      <c r="D137" s="70" t="s">
        <v>173</v>
      </c>
      <c r="E137" s="67">
        <f t="shared" si="6"/>
        <v>0.5</v>
      </c>
      <c r="F137" s="67">
        <v>578.20000000000005</v>
      </c>
      <c r="G137" s="71"/>
      <c r="H137" s="72"/>
      <c r="I137" s="73"/>
      <c r="K137" s="47"/>
    </row>
    <row r="138" spans="1:12" ht="14.25">
      <c r="A138" s="7">
        <f t="shared" si="7"/>
        <v>136</v>
      </c>
      <c r="B138" s="4" t="s">
        <v>174</v>
      </c>
      <c r="C138" s="8" t="s">
        <v>117</v>
      </c>
      <c r="D138" s="8" t="s">
        <v>163</v>
      </c>
      <c r="E138" s="1">
        <f t="shared" si="6"/>
        <v>9.9999999999909051E-2</v>
      </c>
      <c r="F138" s="1">
        <v>578.29999999999995</v>
      </c>
      <c r="G138" s="6"/>
      <c r="H138" s="40"/>
      <c r="I138" s="41"/>
      <c r="K138" s="47"/>
    </row>
    <row r="139" spans="1:12" ht="14.25">
      <c r="A139" s="7">
        <f t="shared" si="7"/>
        <v>137</v>
      </c>
      <c r="B139" s="4" t="s">
        <v>175</v>
      </c>
      <c r="C139" s="8" t="s">
        <v>117</v>
      </c>
      <c r="D139" s="8" t="s">
        <v>176</v>
      </c>
      <c r="E139" s="1">
        <f t="shared" si="6"/>
        <v>10.700000000000045</v>
      </c>
      <c r="F139" s="1">
        <v>589</v>
      </c>
      <c r="G139" s="6"/>
      <c r="H139" s="40"/>
      <c r="I139" s="41"/>
      <c r="K139" s="47"/>
    </row>
    <row r="140" spans="1:12" ht="14.25">
      <c r="A140" s="7">
        <f t="shared" si="7"/>
        <v>138</v>
      </c>
      <c r="B140" s="4" t="s">
        <v>190</v>
      </c>
      <c r="C140" s="8" t="s">
        <v>62</v>
      </c>
      <c r="D140" s="8" t="s">
        <v>192</v>
      </c>
      <c r="E140" s="1">
        <f t="shared" si="6"/>
        <v>1.5</v>
      </c>
      <c r="F140" s="1">
        <v>590.5</v>
      </c>
      <c r="G140" s="6"/>
      <c r="H140" s="40"/>
      <c r="I140" s="41"/>
      <c r="K140" s="47"/>
    </row>
    <row r="141" spans="1:12" ht="14.25">
      <c r="A141" s="7">
        <f t="shared" si="7"/>
        <v>139</v>
      </c>
      <c r="B141" s="4" t="s">
        <v>95</v>
      </c>
      <c r="C141" s="8" t="s">
        <v>21</v>
      </c>
      <c r="D141" s="8" t="s">
        <v>191</v>
      </c>
      <c r="E141" s="1">
        <f t="shared" si="6"/>
        <v>0.79999999999995453</v>
      </c>
      <c r="F141" s="1">
        <v>591.29999999999995</v>
      </c>
      <c r="G141" s="6"/>
      <c r="H141" s="40"/>
      <c r="I141" s="41"/>
      <c r="K141" s="47"/>
    </row>
    <row r="142" spans="1:12" ht="14.25">
      <c r="A142" s="7">
        <f t="shared" si="7"/>
        <v>140</v>
      </c>
      <c r="B142" s="4" t="s">
        <v>177</v>
      </c>
      <c r="C142" s="8" t="s">
        <v>117</v>
      </c>
      <c r="D142" s="8" t="s">
        <v>178</v>
      </c>
      <c r="E142" s="1">
        <f t="shared" si="6"/>
        <v>4</v>
      </c>
      <c r="F142" s="1">
        <v>595.29999999999995</v>
      </c>
      <c r="G142" s="6"/>
      <c r="H142" s="40"/>
      <c r="I142" s="41"/>
      <c r="K142" s="47"/>
    </row>
    <row r="143" spans="1:12" ht="14.25">
      <c r="A143" s="7">
        <f t="shared" si="7"/>
        <v>141</v>
      </c>
      <c r="B143" s="4" t="s">
        <v>179</v>
      </c>
      <c r="C143" s="8" t="s">
        <v>180</v>
      </c>
      <c r="D143" s="8" t="s">
        <v>178</v>
      </c>
      <c r="E143" s="1">
        <f t="shared" si="6"/>
        <v>2.6000000000001364</v>
      </c>
      <c r="F143" s="1">
        <v>597.90000000000009</v>
      </c>
      <c r="G143" s="6"/>
      <c r="H143" s="40"/>
      <c r="I143" s="41"/>
      <c r="K143" s="47"/>
    </row>
    <row r="144" spans="1:12" ht="14.25">
      <c r="A144" s="7">
        <f t="shared" si="7"/>
        <v>142</v>
      </c>
      <c r="B144" s="4" t="s">
        <v>290</v>
      </c>
      <c r="C144" s="8" t="s">
        <v>289</v>
      </c>
      <c r="D144" s="8" t="s">
        <v>294</v>
      </c>
      <c r="E144" s="1">
        <f t="shared" si="6"/>
        <v>0.69999999999993179</v>
      </c>
      <c r="F144" s="1">
        <v>598.6</v>
      </c>
      <c r="G144" s="6" t="s">
        <v>291</v>
      </c>
      <c r="H144" s="40"/>
      <c r="I144" s="41"/>
      <c r="K144" s="47"/>
    </row>
    <row r="145" spans="1:12" ht="14.25">
      <c r="A145" s="7">
        <f t="shared" si="7"/>
        <v>143</v>
      </c>
      <c r="B145" s="4" t="s">
        <v>292</v>
      </c>
      <c r="C145" s="8" t="s">
        <v>293</v>
      </c>
      <c r="D145" s="8" t="s">
        <v>294</v>
      </c>
      <c r="E145" s="1">
        <f t="shared" si="6"/>
        <v>0.10000000000002274</v>
      </c>
      <c r="F145" s="1">
        <v>598.70000000000005</v>
      </c>
      <c r="G145" s="6" t="s">
        <v>295</v>
      </c>
      <c r="H145" s="40"/>
      <c r="I145" s="41"/>
      <c r="K145" s="47"/>
    </row>
    <row r="146" spans="1:12" ht="14.25">
      <c r="A146" s="7">
        <f t="shared" si="7"/>
        <v>144</v>
      </c>
      <c r="B146" s="4" t="s">
        <v>296</v>
      </c>
      <c r="C146" s="8" t="s">
        <v>289</v>
      </c>
      <c r="D146" s="8" t="s">
        <v>297</v>
      </c>
      <c r="E146" s="1">
        <f t="shared" si="6"/>
        <v>1.5</v>
      </c>
      <c r="F146" s="1">
        <v>600.20000000000005</v>
      </c>
      <c r="G146" s="6" t="s">
        <v>298</v>
      </c>
      <c r="H146" s="40"/>
      <c r="I146" s="41"/>
      <c r="K146" s="47"/>
    </row>
    <row r="147" spans="1:12" ht="14.25">
      <c r="A147" s="7">
        <f t="shared" si="7"/>
        <v>145</v>
      </c>
      <c r="B147" s="4" t="s">
        <v>299</v>
      </c>
      <c r="C147" s="8" t="s">
        <v>289</v>
      </c>
      <c r="D147" s="8" t="s">
        <v>294</v>
      </c>
      <c r="E147" s="1">
        <f t="shared" si="6"/>
        <v>2.5999999999999091</v>
      </c>
      <c r="F147" s="1">
        <v>602.79999999999995</v>
      </c>
      <c r="G147" s="6"/>
      <c r="H147" s="40"/>
      <c r="I147" s="41"/>
      <c r="K147" s="47"/>
    </row>
    <row r="148" spans="1:12" ht="14.25">
      <c r="A148" s="7">
        <f t="shared" si="7"/>
        <v>146</v>
      </c>
      <c r="B148" s="4" t="s">
        <v>300</v>
      </c>
      <c r="C148" s="8" t="s">
        <v>293</v>
      </c>
      <c r="D148" s="8" t="s">
        <v>123</v>
      </c>
      <c r="E148" s="1">
        <f t="shared" si="6"/>
        <v>0.10000000000002274</v>
      </c>
      <c r="F148" s="1">
        <v>602.9</v>
      </c>
      <c r="G148" s="6" t="s">
        <v>301</v>
      </c>
      <c r="H148" s="40"/>
      <c r="I148" s="41"/>
      <c r="K148" s="47"/>
    </row>
    <row r="149" spans="1:12" ht="14.25">
      <c r="A149" s="7">
        <f t="shared" si="7"/>
        <v>147</v>
      </c>
      <c r="B149" s="4" t="s">
        <v>302</v>
      </c>
      <c r="C149" s="8" t="s">
        <v>293</v>
      </c>
      <c r="D149" s="8" t="s">
        <v>303</v>
      </c>
      <c r="E149" s="1">
        <f t="shared" si="6"/>
        <v>0.20000000000004547</v>
      </c>
      <c r="F149" s="1">
        <v>603.1</v>
      </c>
      <c r="G149" s="6" t="s">
        <v>304</v>
      </c>
      <c r="H149" s="40"/>
      <c r="I149" s="41"/>
      <c r="K149" s="47"/>
    </row>
    <row r="150" spans="1:12" ht="14.25">
      <c r="A150" s="7">
        <f t="shared" si="7"/>
        <v>148</v>
      </c>
      <c r="B150" s="4" t="s">
        <v>181</v>
      </c>
      <c r="C150" s="8" t="s">
        <v>117</v>
      </c>
      <c r="D150" s="8" t="s">
        <v>182</v>
      </c>
      <c r="E150" s="1">
        <f t="shared" si="6"/>
        <v>1.1000000000000227</v>
      </c>
      <c r="F150" s="1">
        <v>604.20000000000005</v>
      </c>
      <c r="G150" s="6"/>
      <c r="H150" s="40"/>
      <c r="I150" s="41"/>
      <c r="K150" s="47"/>
    </row>
    <row r="151" spans="1:12" s="54" customFormat="1" ht="34.5" customHeight="1">
      <c r="A151" s="11">
        <f t="shared" si="7"/>
        <v>149</v>
      </c>
      <c r="B151" s="12" t="s">
        <v>255</v>
      </c>
      <c r="C151" s="13" t="s">
        <v>183</v>
      </c>
      <c r="D151" s="13"/>
      <c r="E151" s="2">
        <f t="shared" si="6"/>
        <v>0.29999999999995453</v>
      </c>
      <c r="F151" s="2">
        <v>604.5</v>
      </c>
      <c r="G151" s="10" t="s">
        <v>324</v>
      </c>
      <c r="H151" s="50" t="s">
        <v>258</v>
      </c>
      <c r="I151" s="51" t="s">
        <v>314</v>
      </c>
      <c r="J151" s="53"/>
      <c r="K151" s="47"/>
      <c r="L151" s="53"/>
    </row>
    <row r="152" spans="1:12" ht="14.25">
      <c r="A152" s="7">
        <f t="shared" si="7"/>
        <v>150</v>
      </c>
      <c r="B152" s="4" t="s">
        <v>184</v>
      </c>
      <c r="C152" s="8" t="s">
        <v>185</v>
      </c>
      <c r="D152" s="8" t="s">
        <v>186</v>
      </c>
      <c r="E152" s="1">
        <f t="shared" si="6"/>
        <v>0.10000000000002274</v>
      </c>
      <c r="F152" s="1">
        <v>604.6</v>
      </c>
      <c r="G152" s="6"/>
      <c r="H152" s="40"/>
      <c r="I152" s="41"/>
      <c r="K152" s="47"/>
    </row>
    <row r="153" spans="1:12" s="54" customFormat="1" ht="42" customHeight="1">
      <c r="A153" s="11">
        <f t="shared" si="7"/>
        <v>151</v>
      </c>
      <c r="B153" s="12" t="s">
        <v>256</v>
      </c>
      <c r="C153" s="13" t="s">
        <v>268</v>
      </c>
      <c r="D153" s="13" t="s">
        <v>186</v>
      </c>
      <c r="E153" s="2">
        <f t="shared" si="6"/>
        <v>0</v>
      </c>
      <c r="F153" s="2">
        <v>604.6</v>
      </c>
      <c r="G153" s="10" t="s">
        <v>262</v>
      </c>
      <c r="H153" s="50" t="s">
        <v>258</v>
      </c>
      <c r="I153" s="51" t="s">
        <v>314</v>
      </c>
      <c r="J153" s="53"/>
      <c r="K153" s="47"/>
      <c r="L153" s="53"/>
    </row>
    <row r="154" spans="1:12" ht="14.25">
      <c r="A154" s="7">
        <f t="shared" si="7"/>
        <v>152</v>
      </c>
      <c r="B154" s="4" t="s">
        <v>305</v>
      </c>
      <c r="C154" s="8" t="s">
        <v>115</v>
      </c>
      <c r="D154" s="8" t="s">
        <v>123</v>
      </c>
      <c r="E154" s="1">
        <f t="shared" si="6"/>
        <v>0.19999999999993179</v>
      </c>
      <c r="F154" s="1">
        <v>604.79999999999995</v>
      </c>
      <c r="G154" s="6"/>
      <c r="H154" s="40"/>
      <c r="I154" s="41"/>
      <c r="K154" s="47"/>
    </row>
    <row r="155" spans="1:12" ht="14.25">
      <c r="A155" s="7">
        <f t="shared" si="7"/>
        <v>153</v>
      </c>
      <c r="B155" s="4" t="s">
        <v>187</v>
      </c>
      <c r="C155" s="8" t="s">
        <v>115</v>
      </c>
      <c r="D155" s="8" t="s">
        <v>123</v>
      </c>
      <c r="E155" s="1">
        <f t="shared" si="6"/>
        <v>1.7000000000000455</v>
      </c>
      <c r="F155" s="1">
        <v>606.5</v>
      </c>
      <c r="G155" s="6"/>
      <c r="H155" s="40"/>
      <c r="I155" s="41"/>
      <c r="K155" s="47"/>
    </row>
    <row r="156" spans="1:12" ht="14.25">
      <c r="A156" s="7">
        <f t="shared" si="7"/>
        <v>154</v>
      </c>
      <c r="B156" s="4" t="s">
        <v>120</v>
      </c>
      <c r="C156" s="8" t="s">
        <v>117</v>
      </c>
      <c r="D156" s="8" t="s">
        <v>123</v>
      </c>
      <c r="E156" s="1">
        <f t="shared" si="6"/>
        <v>0.29999999999995453</v>
      </c>
      <c r="F156" s="1">
        <v>606.79999999999995</v>
      </c>
      <c r="G156" s="6"/>
      <c r="H156" s="40"/>
      <c r="I156" s="41"/>
      <c r="K156" s="47"/>
    </row>
    <row r="157" spans="1:12" s="54" customFormat="1" ht="48.75" customHeight="1" thickBot="1">
      <c r="A157" s="11">
        <f t="shared" si="7"/>
        <v>155</v>
      </c>
      <c r="B157" s="55" t="s">
        <v>188</v>
      </c>
      <c r="C157" s="56" t="s">
        <v>129</v>
      </c>
      <c r="D157" s="56" t="s">
        <v>123</v>
      </c>
      <c r="E157" s="14">
        <f t="shared" si="6"/>
        <v>0.60000000000002274</v>
      </c>
      <c r="F157" s="14">
        <v>607.4</v>
      </c>
      <c r="G157" s="57" t="s">
        <v>189</v>
      </c>
      <c r="H157" s="58" t="s">
        <v>315</v>
      </c>
      <c r="I157" s="59"/>
      <c r="J157" s="53"/>
      <c r="K157" s="47"/>
      <c r="L157" s="53"/>
    </row>
    <row r="158" spans="1:12" s="54" customFormat="1" ht="20.100000000000001" customHeight="1">
      <c r="A158" s="53"/>
      <c r="B158" s="60"/>
      <c r="C158" s="53"/>
      <c r="D158" s="53"/>
      <c r="E158" s="19"/>
      <c r="F158" s="19"/>
      <c r="G158" s="61"/>
      <c r="H158" s="62"/>
      <c r="I158" s="62"/>
      <c r="J158" s="53"/>
      <c r="K158" s="47"/>
      <c r="L158" s="53"/>
    </row>
    <row r="159" spans="1:12" s="54" customFormat="1" ht="20.100000000000001" customHeight="1">
      <c r="A159" s="53"/>
      <c r="B159" s="60" t="s">
        <v>323</v>
      </c>
      <c r="C159" s="53"/>
      <c r="D159" s="53"/>
      <c r="E159" s="19"/>
      <c r="F159" s="19"/>
      <c r="G159" s="61"/>
      <c r="H159" s="62"/>
      <c r="I159" s="62"/>
      <c r="J159" s="53"/>
      <c r="K159" s="47"/>
      <c r="L159" s="53"/>
    </row>
    <row r="160" spans="1:12" s="54" customFormat="1" ht="20.100000000000001" customHeight="1">
      <c r="A160" s="53"/>
      <c r="B160" s="60"/>
      <c r="C160" s="53"/>
      <c r="D160" s="53"/>
      <c r="E160" s="19"/>
      <c r="F160" s="19"/>
      <c r="G160" s="61"/>
      <c r="H160" s="62"/>
      <c r="I160" s="62"/>
      <c r="J160" s="53"/>
      <c r="K160" s="47"/>
      <c r="L160" s="53"/>
    </row>
    <row r="161" spans="1:12" s="54" customFormat="1" ht="20.100000000000001" customHeight="1">
      <c r="A161" s="53"/>
      <c r="B161" s="60"/>
      <c r="C161" s="53"/>
      <c r="D161" s="53"/>
      <c r="E161" s="19"/>
      <c r="F161" s="19"/>
      <c r="G161" s="61"/>
      <c r="H161" s="62"/>
      <c r="I161" s="62"/>
      <c r="J161" s="53"/>
      <c r="K161" s="47"/>
      <c r="L161" s="53"/>
    </row>
    <row r="162" spans="1:12" s="54" customFormat="1" ht="20.100000000000001" customHeight="1">
      <c r="A162" s="53"/>
      <c r="B162" s="60"/>
      <c r="C162" s="53"/>
      <c r="D162" s="53"/>
      <c r="E162" s="19"/>
      <c r="F162" s="19"/>
      <c r="G162" s="61"/>
      <c r="H162" s="62"/>
      <c r="I162" s="62"/>
      <c r="J162" s="53"/>
      <c r="K162" s="47"/>
      <c r="L162" s="53"/>
    </row>
    <row r="163" spans="1:12" s="54" customFormat="1" ht="20.100000000000001" customHeight="1">
      <c r="A163" s="53"/>
      <c r="B163" s="60"/>
      <c r="C163" s="53"/>
      <c r="D163" s="53"/>
      <c r="E163" s="19"/>
      <c r="F163" s="19"/>
      <c r="G163" s="61"/>
      <c r="H163" s="62"/>
      <c r="I163" s="62"/>
      <c r="J163" s="53"/>
      <c r="K163" s="47"/>
      <c r="L163" s="53"/>
    </row>
    <row r="164" spans="1:12" s="54" customFormat="1" ht="20.100000000000001" customHeight="1">
      <c r="A164" s="53"/>
      <c r="B164" s="60"/>
      <c r="C164" s="53"/>
      <c r="D164" s="53"/>
      <c r="E164" s="19"/>
      <c r="F164" s="19"/>
      <c r="G164" s="61"/>
      <c r="H164" s="62"/>
      <c r="I164" s="62"/>
      <c r="J164" s="53"/>
      <c r="K164" s="47"/>
      <c r="L164" s="53"/>
    </row>
    <row r="165" spans="1:12" s="54" customFormat="1" ht="20.100000000000001" customHeight="1">
      <c r="A165" s="53"/>
      <c r="B165" s="60"/>
      <c r="C165" s="53"/>
      <c r="D165" s="53"/>
      <c r="E165" s="19"/>
      <c r="F165" s="19"/>
      <c r="G165" s="61"/>
      <c r="H165" s="62"/>
      <c r="I165" s="62"/>
      <c r="J165" s="53"/>
      <c r="K165" s="47"/>
      <c r="L165" s="53"/>
    </row>
    <row r="166" spans="1:12" ht="20.100000000000001" customHeight="1"/>
    <row r="167" spans="1:12" ht="20.100000000000001" customHeight="1"/>
    <row r="168" spans="1:12" ht="20.100000000000001" customHeight="1"/>
    <row r="169" spans="1:12">
      <c r="B169" s="21" t="s">
        <v>316</v>
      </c>
      <c r="F169" s="64" t="s">
        <v>320</v>
      </c>
    </row>
    <row r="170" spans="1:12">
      <c r="B170" s="21" t="s">
        <v>317</v>
      </c>
      <c r="F170" s="64" t="s">
        <v>317</v>
      </c>
    </row>
    <row r="172" spans="1:12" ht="14.25">
      <c r="F172" s="65"/>
    </row>
    <row r="173" spans="1:12">
      <c r="B173" s="65"/>
    </row>
    <row r="186" spans="2:6" ht="14.25">
      <c r="B186" s="21" t="s">
        <v>319</v>
      </c>
      <c r="F186" s="66" t="s">
        <v>321</v>
      </c>
    </row>
    <row r="187" spans="2:6">
      <c r="B187" s="21" t="s">
        <v>317</v>
      </c>
      <c r="F187" s="64" t="s">
        <v>322</v>
      </c>
    </row>
    <row r="188" spans="2:6" ht="14.25">
      <c r="B188" s="65"/>
      <c r="F188" s="65"/>
    </row>
  </sheetData>
  <mergeCells count="2">
    <mergeCell ref="G126:G127"/>
    <mergeCell ref="H157:I157"/>
  </mergeCells>
  <phoneticPr fontId="2"/>
  <printOptions horizontalCentered="1"/>
  <pageMargins left="0.11811023622047245" right="0.11811023622047245" top="0.74803149606299213" bottom="0.74803149606299213" header="0.31496062992125984" footer="0.31496062992125984"/>
  <pageSetup paperSize="9" scale="48" fitToHeight="0" orientation="portrait" r:id="rId1"/>
  <headerFooter alignWithMargins="0"/>
  <rowBreaks count="2" manualBreakCount="2">
    <brk id="94" max="8" man="1"/>
    <brk id="157" max="8"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E6392D-9404-4247-A791-2DB765F11ED8}">
  <dimension ref="A1"/>
  <sheetViews>
    <sheetView workbookViewId="0"/>
  </sheetViews>
  <sheetFormatPr defaultRowHeight="13.5"/>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神戸600</vt:lpstr>
      <vt:lpstr>Sheet1</vt:lpstr>
      <vt:lpstr>神戸600!Print_Area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 Smith</dc:creator>
  <cp:lastModifiedBy>katayama</cp:lastModifiedBy>
  <cp:lastPrinted>2018-10-15T21:10:39Z</cp:lastPrinted>
  <dcterms:created xsi:type="dcterms:W3CDTF">2011-02-06T12:06:47Z</dcterms:created>
  <dcterms:modified xsi:type="dcterms:W3CDTF">2018-10-16T14:53:00Z</dcterms:modified>
</cp:coreProperties>
</file>