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121\"/>
    </mc:Choice>
  </mc:AlternateContent>
  <xr:revisionPtr revIDLastSave="238" documentId="6364480042053DF87390F95F278300D320CB1251" xr6:coauthVersionLast="25" xr6:coauthVersionMax="25" xr10:uidLastSave="{A3D6B647-498B-4F7D-BCB4-D96ECA461799}"/>
  <bookViews>
    <workbookView xWindow="8325" yWindow="1185" windowWidth="18135" windowHeight="129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Sheet1!$A$1:$L$47</definedName>
  </definedNames>
  <calcPr calcId="171027" concurrentCalc="0"/>
</workbook>
</file>

<file path=xl/calcChain.xml><?xml version="1.0" encoding="utf-8"?>
<calcChain xmlns="http://schemas.openxmlformats.org/spreadsheetml/2006/main">
  <c r="L47" i="1" l="1"/>
  <c r="H46" i="1"/>
  <c r="H45" i="1"/>
  <c r="H4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L40" i="1"/>
  <c r="H40" i="1"/>
  <c r="H39" i="1"/>
  <c r="H38" i="1"/>
  <c r="H37" i="1"/>
  <c r="H36" i="1"/>
  <c r="H35" i="1"/>
  <c r="H34" i="1"/>
  <c r="H33" i="1"/>
  <c r="L32" i="1"/>
  <c r="H32" i="1"/>
  <c r="L27" i="1"/>
  <c r="H25" i="1"/>
  <c r="H24" i="1"/>
  <c r="H23" i="1"/>
  <c r="H22" i="1"/>
  <c r="H21" i="1"/>
  <c r="H20" i="1"/>
  <c r="H19" i="1"/>
  <c r="H18" i="1"/>
  <c r="H17" i="1"/>
  <c r="H16" i="1"/>
  <c r="L13" i="1"/>
  <c r="H47" i="1"/>
  <c r="H15" i="1"/>
  <c r="H14" i="1"/>
  <c r="H13" i="1"/>
  <c r="H12" i="1"/>
  <c r="H11" i="1"/>
  <c r="H10" i="1"/>
  <c r="H9" i="1"/>
  <c r="H8" i="1"/>
  <c r="H7" i="1"/>
  <c r="H43" i="1"/>
  <c r="H42" i="1"/>
  <c r="H41" i="1"/>
  <c r="H31" i="1"/>
  <c r="H30" i="1"/>
  <c r="H29" i="1"/>
  <c r="H28" i="1"/>
  <c r="H27" i="1"/>
  <c r="H26" i="1"/>
</calcChain>
</file>

<file path=xl/sharedStrings.xml><?xml version="1.0" encoding="utf-8"?>
<sst xmlns="http://schemas.openxmlformats.org/spreadsheetml/2006/main" count="181" uniqueCount="79">
  <si>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</si>
  <si>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</si>
  <si>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</si>
  <si>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</si>
  <si>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</si>
  <si>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</si>
  <si>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</si>
  <si>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</si>
  <si>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</si>
  <si>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</si>
  <si>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</si>
  <si>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</si>
  <si>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</si>
  <si>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</si>
  <si>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</si>
  <si>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</si>
  <si>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</si>
  <si>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</si>
  <si>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</si>
  <si>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</si>
  <si>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┤</t>
  </si>
  <si>
    <t>T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</si>
  <si>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</si>
  <si>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</si>
  <si>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┤</t>
    <phoneticPr fontId="2"/>
  </si>
  <si>
    <t>右折</t>
    <rPh sb="0" eb="2">
      <t>ウセツ</t>
    </rPh>
    <phoneticPr fontId="2"/>
  </si>
  <si>
    <t>Y</t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</si>
  <si>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</si>
  <si>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</si>
  <si>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右側</t>
    <rPh sb="0" eb="2">
      <t>ミギガワ</t>
    </rPh>
    <phoneticPr fontId="1"/>
  </si>
  <si>
    <t>県道22</t>
    <rPh sb="0" eb="2">
      <t>ケンドウ</t>
    </rPh>
    <phoneticPr fontId="2"/>
  </si>
  <si>
    <t>左折</t>
    <rPh sb="0" eb="2">
      <t>サセツ</t>
    </rPh>
    <phoneticPr fontId="2"/>
  </si>
  <si>
    <t>ver1.0.0 正式版</t>
    <rPh sb="9" eb="11">
      <t>セイシキ</t>
    </rPh>
    <rPh sb="11" eb="12">
      <t>バン</t>
    </rPh>
    <phoneticPr fontId="2"/>
  </si>
  <si>
    <t>BRM121伊勢200</t>
    <rPh sb="6" eb="8">
      <t>イセ</t>
    </rPh>
    <phoneticPr fontId="2"/>
  </si>
  <si>
    <t>07:00スタート 南西方向</t>
    <rPh sb="10" eb="12">
      <t>ナンセイ</t>
    </rPh>
    <rPh sb="12" eb="14">
      <t>ホウコウ</t>
    </rPh>
    <phoneticPr fontId="1"/>
  </si>
  <si>
    <t>伊勢市駅</t>
    <rPh sb="0" eb="3">
      <t>イセシ</t>
    </rPh>
    <rPh sb="3" eb="4">
      <t>エキ</t>
    </rPh>
    <phoneticPr fontId="1"/>
  </si>
  <si>
    <t>県道37</t>
    <rPh sb="0" eb="2">
      <t>ケンドウ</t>
    </rPh>
    <phoneticPr fontId="1"/>
  </si>
  <si>
    <t>外宮北</t>
    <rPh sb="0" eb="2">
      <t>ゲクウ</t>
    </rPh>
    <rPh sb="2" eb="3">
      <t>キタ</t>
    </rPh>
    <phoneticPr fontId="2"/>
  </si>
  <si>
    <t>左直進</t>
    <rPh sb="0" eb="1">
      <t>ヒダリ</t>
    </rPh>
    <rPh sb="1" eb="3">
      <t>チョクシン</t>
    </rPh>
    <phoneticPr fontId="2"/>
  </si>
  <si>
    <t>筋向橋</t>
    <rPh sb="0" eb="2">
      <t>スジムカ</t>
    </rPh>
    <rPh sb="2" eb="3">
      <t>ハシ</t>
    </rPh>
    <phoneticPr fontId="2"/>
  </si>
  <si>
    <t>津村町(ファミリーマート 伊勢津村町)</t>
    <rPh sb="0" eb="2">
      <t>ツムラ</t>
    </rPh>
    <rPh sb="2" eb="3">
      <t>マチ</t>
    </rPh>
    <phoneticPr fontId="2"/>
  </si>
  <si>
    <t>野見坂（トンネル）</t>
    <rPh sb="0" eb="1">
      <t>ノ</t>
    </rPh>
    <rPh sb="1" eb="2">
      <t>ミ</t>
    </rPh>
    <rPh sb="2" eb="3">
      <t>サカ</t>
    </rPh>
    <phoneticPr fontId="2"/>
  </si>
  <si>
    <t>標高185m</t>
    <rPh sb="0" eb="2">
      <t>ヒョウコウ</t>
    </rPh>
    <phoneticPr fontId="2"/>
  </si>
  <si>
    <t>R260</t>
    <phoneticPr fontId="2"/>
  </si>
  <si>
    <t>県道573</t>
    <rPh sb="0" eb="2">
      <t>ケンドウ</t>
    </rPh>
    <phoneticPr fontId="2"/>
  </si>
  <si>
    <t>フォトコントロール
道行竃</t>
    <phoneticPr fontId="2"/>
  </si>
  <si>
    <t>道行竃の看板と自分のバイクを撮影してくること
指定のポイント右側に看板があるが、違うものでも何でもよい</t>
    <rPh sb="4" eb="6">
      <t>カンバン</t>
    </rPh>
    <rPh sb="7" eb="9">
      <t>ジブン</t>
    </rPh>
    <rPh sb="14" eb="16">
      <t>サツエイ</t>
    </rPh>
    <rPh sb="23" eb="25">
      <t>シテイ</t>
    </rPh>
    <rPh sb="30" eb="32">
      <t>ミギガワ</t>
    </rPh>
    <rPh sb="33" eb="35">
      <t>カンバン</t>
    </rPh>
    <rPh sb="40" eb="41">
      <t>チガ</t>
    </rPh>
    <rPh sb="46" eb="47">
      <t>ナン</t>
    </rPh>
    <phoneticPr fontId="2"/>
  </si>
  <si>
    <t>県道573
→市道</t>
    <rPh sb="0" eb="2">
      <t>ケンドウ</t>
    </rPh>
    <rPh sb="7" eb="9">
      <t>シドウ</t>
    </rPh>
    <phoneticPr fontId="2"/>
  </si>
  <si>
    <t>ローソン 南伊勢南島店</t>
    <phoneticPr fontId="2"/>
  </si>
  <si>
    <t>帰りのPC</t>
    <rPh sb="0" eb="1">
      <t>カエ</t>
    </rPh>
    <phoneticPr fontId="2"/>
  </si>
  <si>
    <t>県道766</t>
    <rPh sb="0" eb="2">
      <t>ケンドウ</t>
    </rPh>
    <phoneticPr fontId="1"/>
  </si>
  <si>
    <t>←　長島港　3km
大きなトンネルの直前</t>
    <rPh sb="2" eb="5">
      <t>ナガシマコウ</t>
    </rPh>
    <rPh sb="10" eb="11">
      <t>オオ</t>
    </rPh>
    <rPh sb="18" eb="20">
      <t>チョクゼン</t>
    </rPh>
    <phoneticPr fontId="1"/>
  </si>
  <si>
    <t>県道516</t>
    <rPh sb="0" eb="2">
      <t>ケンドウ</t>
    </rPh>
    <phoneticPr fontId="1"/>
  </si>
  <si>
    <t>橋を渡った直後に左折
県道516ヘキサが立っているので要確認</t>
    <rPh sb="0" eb="1">
      <t>ハシ</t>
    </rPh>
    <rPh sb="2" eb="3">
      <t>ワタ</t>
    </rPh>
    <rPh sb="5" eb="7">
      <t>チョクゴ</t>
    </rPh>
    <rPh sb="8" eb="10">
      <t>サセツ</t>
    </rPh>
    <rPh sb="11" eb="13">
      <t>ケンドウ</t>
    </rPh>
    <rPh sb="20" eb="21">
      <t>タ</t>
    </rPh>
    <rPh sb="27" eb="30">
      <t>ヨウカクニン</t>
    </rPh>
    <phoneticPr fontId="1"/>
  </si>
  <si>
    <t>×</t>
    <phoneticPr fontId="2"/>
  </si>
  <si>
    <t>[伸びよう伸ばそう青少年]</t>
    <rPh sb="1" eb="2">
      <t>ノ</t>
    </rPh>
    <rPh sb="5" eb="6">
      <t>ノ</t>
    </rPh>
    <rPh sb="9" eb="12">
      <t>セイショウネン</t>
    </rPh>
    <phoneticPr fontId="1"/>
  </si>
  <si>
    <t>江ノ浦大橋</t>
    <phoneticPr fontId="2"/>
  </si>
  <si>
    <t>県道581</t>
    <rPh sb="0" eb="2">
      <t>ケンドウ</t>
    </rPh>
    <phoneticPr fontId="2"/>
  </si>
  <si>
    <t>海面に突き当たって左折。ここから県道581　ヘキサ確認</t>
    <rPh sb="0" eb="2">
      <t>カイメン</t>
    </rPh>
    <rPh sb="3" eb="4">
      <t>ツ</t>
    </rPh>
    <rPh sb="5" eb="6">
      <t>ア</t>
    </rPh>
    <rPh sb="9" eb="11">
      <t>サセツ</t>
    </rPh>
    <rPh sb="16" eb="18">
      <t>ケンドウ</t>
    </rPh>
    <rPh sb="25" eb="27">
      <t>カクニン</t>
    </rPh>
    <phoneticPr fontId="2"/>
  </si>
  <si>
    <t>古里北</t>
    <rPh sb="0" eb="2">
      <t>フルサト</t>
    </rPh>
    <rPh sb="2" eb="3">
      <t>キタ</t>
    </rPh>
    <phoneticPr fontId="1"/>
  </si>
  <si>
    <t>R42</t>
  </si>
  <si>
    <t>県道734</t>
    <rPh sb="0" eb="2">
      <t>ケンドウ</t>
    </rPh>
    <phoneticPr fontId="2"/>
  </si>
  <si>
    <t>県道202</t>
    <rPh sb="0" eb="2">
      <t>ケンドウ</t>
    </rPh>
    <phoneticPr fontId="2"/>
  </si>
  <si>
    <t>フォトコントロール
漁協前バス停留所</t>
    <phoneticPr fontId="2"/>
  </si>
  <si>
    <t>バス停と自分のバイクを撮影してくること
600m手前にトイレあり</t>
    <rPh sb="2" eb="3">
      <t>テイ</t>
    </rPh>
    <rPh sb="4" eb="6">
      <t>ジブン</t>
    </rPh>
    <rPh sb="11" eb="13">
      <t>サツエイ</t>
    </rPh>
    <rPh sb="24" eb="26">
      <t>テマエ</t>
    </rPh>
    <phoneticPr fontId="2"/>
  </si>
  <si>
    <t>銚子橋北</t>
    <rPh sb="0" eb="2">
      <t>チョウシ</t>
    </rPh>
    <rPh sb="2" eb="3">
      <t>バシ</t>
    </rPh>
    <rPh sb="3" eb="4">
      <t>キタ</t>
    </rPh>
    <phoneticPr fontId="2"/>
  </si>
  <si>
    <t>R42</t>
    <phoneticPr fontId="2"/>
  </si>
  <si>
    <t>PC1　道の駅　海山</t>
    <rPh sb="4" eb="5">
      <t>ミチ</t>
    </rPh>
    <rPh sb="6" eb="7">
      <t>エキ</t>
    </rPh>
    <rPh sb="8" eb="10">
      <t>ミヤマ</t>
    </rPh>
    <phoneticPr fontId="1"/>
  </si>
  <si>
    <t>防波堤沿いに走って左に抜けられる最初のポイントで左折</t>
    <rPh sb="0" eb="3">
      <t>ボウハテイ</t>
    </rPh>
    <rPh sb="3" eb="4">
      <t>ゾ</t>
    </rPh>
    <rPh sb="6" eb="7">
      <t>ハシ</t>
    </rPh>
    <rPh sb="9" eb="10">
      <t>ヒダリ</t>
    </rPh>
    <rPh sb="11" eb="12">
      <t>ヌ</t>
    </rPh>
    <rPh sb="16" eb="18">
      <t>サイショ</t>
    </rPh>
    <rPh sb="24" eb="26">
      <t>サセツ</t>
    </rPh>
    <phoneticPr fontId="2"/>
  </si>
  <si>
    <r>
      <t xml:space="preserve">即右折 </t>
    </r>
    <r>
      <rPr>
        <b/>
        <sz val="9"/>
        <rFont val="ＭＳ Ｐゴシック"/>
        <family val="3"/>
        <charset val="128"/>
      </rPr>
      <t>[安全は心にゆとりと思いやり]</t>
    </r>
    <phoneticPr fontId="2"/>
  </si>
  <si>
    <t>隘路を抜けて橋渡る</t>
    <rPh sb="0" eb="2">
      <t>アイロ</t>
    </rPh>
    <rPh sb="3" eb="4">
      <t>ヌ</t>
    </rPh>
    <rPh sb="6" eb="8">
      <t>ハシワタ</t>
    </rPh>
    <phoneticPr fontId="1"/>
  </si>
  <si>
    <t>R260</t>
    <phoneticPr fontId="1"/>
  </si>
  <si>
    <t>PC2　ローソン 南伊勢南島店</t>
    <rPh sb="9" eb="10">
      <t>ミナミ</t>
    </rPh>
    <rPh sb="10" eb="12">
      <t>イセ</t>
    </rPh>
    <rPh sb="12" eb="13">
      <t>ミナミ</t>
    </rPh>
    <rPh sb="13" eb="14">
      <t>シマ</t>
    </rPh>
    <rPh sb="14" eb="15">
      <t>テン</t>
    </rPh>
    <phoneticPr fontId="1"/>
  </si>
  <si>
    <t>岩淵</t>
    <rPh sb="0" eb="2">
      <t>イワブチ</t>
    </rPh>
    <phoneticPr fontId="2"/>
  </si>
  <si>
    <t>フィニッシュ
シンフォニアテクノロジー
響ホール伊勢　4F第1小会議室</t>
    <rPh sb="20" eb="21">
      <t>ヒビ</t>
    </rPh>
    <rPh sb="24" eb="26">
      <t>イセ</t>
    </rPh>
    <rPh sb="29" eb="30">
      <t>ダイ</t>
    </rPh>
    <rPh sb="31" eb="35">
      <t>ショウカイギシツ</t>
    </rPh>
    <phoneticPr fontId="2"/>
  </si>
  <si>
    <t>OPEN/ 10:21 ～ 14:36 
レシート取得して通過時間を自分で記入。
チェック後　折り返し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8">
      <t>オ</t>
    </rPh>
    <rPh sb="49" eb="50">
      <t>カエ</t>
    </rPh>
    <phoneticPr fontId="1"/>
  </si>
  <si>
    <t>OPEN/ 11:51 ～ 18:00 
レシート取得して通過時間を自分で記入。
チェック後　折り返し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8">
      <t>オ</t>
    </rPh>
    <rPh sb="49" eb="50">
      <t>カエ</t>
    </rPh>
    <phoneticPr fontId="1"/>
  </si>
  <si>
    <t>OPEN/ 12:53 ～ 20:30      
自分で到着タイムと総所要時間を記入。
ブルベカードに署名、メダル購入するかどうかを記入。
ブルベカードを提出して下さい。</t>
    <phoneticPr fontId="1"/>
  </si>
  <si>
    <t>←須賀利</t>
    <rPh sb="1" eb="4">
      <t>スガリ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</si>
</sst>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176" fontId="4" fillId="0" borderId="26" xfId="0" applyNumberFormat="1" applyFont="1" applyFill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2" borderId="27" xfId="0" applyFont="1" applyFill="1" applyBorder="1">
      <alignment vertical="center"/>
    </xf>
    <xf numFmtId="0" fontId="4" fillId="0" borderId="10" xfId="0" applyFont="1" applyBorder="1">
      <alignment vertical="center"/>
    </xf>
  </cellXfs>
  <cellStyles count="3"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7"/>
  <sheetViews>
    <sheetView tabSelected="1" topLeftCell="A27" zoomScaleNormal="100" zoomScaleSheetLayoutView="85" workbookViewId="0">
      <selection activeCell="D34" sqref="D34"/>
    </sheetView>
  </sheetViews>
  <sheetFormatPr defaultColWidth="7.75" defaultRowHeight="12" x14ac:dyDescent="0.15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 x14ac:dyDescent="0.15">
      <c r="B1" s="48"/>
      <c r="C1" s="48"/>
      <c r="D1" s="2">
        <v>2018</v>
      </c>
      <c r="K1" s="39" t="s">
        <v>32</v>
      </c>
    </row>
    <row r="2" spans="1:14" x14ac:dyDescent="0.15">
      <c r="B2" s="48"/>
      <c r="C2" s="48"/>
      <c r="D2" s="48" t="s">
        <v>33</v>
      </c>
      <c r="K2" s="37">
        <v>43114</v>
      </c>
    </row>
    <row r="3" spans="1:14" ht="12.75" thickBot="1" x14ac:dyDescent="0.2"/>
    <row r="4" spans="1:14" ht="14.25" customHeight="1" x14ac:dyDescent="0.15">
      <c r="A4" s="91"/>
      <c r="B4" s="97" t="s">
        <v>15</v>
      </c>
      <c r="C4" s="97" t="s">
        <v>14</v>
      </c>
      <c r="D4" s="93" t="s">
        <v>0</v>
      </c>
      <c r="E4" s="95" t="s">
        <v>8</v>
      </c>
      <c r="F4" s="101" t="s">
        <v>12</v>
      </c>
      <c r="G4" s="102"/>
      <c r="H4" s="103" t="s">
        <v>11</v>
      </c>
      <c r="I4" s="104"/>
      <c r="J4" s="44"/>
      <c r="K4" s="93" t="s">
        <v>4</v>
      </c>
      <c r="L4" s="99" t="s">
        <v>13</v>
      </c>
    </row>
    <row r="5" spans="1:14" ht="21.75" customHeight="1" thickBot="1" x14ac:dyDescent="0.2">
      <c r="A5" s="92"/>
      <c r="B5" s="98"/>
      <c r="C5" s="98"/>
      <c r="D5" s="94"/>
      <c r="E5" s="96"/>
      <c r="F5" s="41" t="s">
        <v>10</v>
      </c>
      <c r="G5" s="41" t="s">
        <v>1</v>
      </c>
      <c r="H5" s="42" t="s">
        <v>2</v>
      </c>
      <c r="I5" s="43" t="s">
        <v>3</v>
      </c>
      <c r="J5" s="41"/>
      <c r="K5" s="94"/>
      <c r="L5" s="100"/>
    </row>
    <row r="6" spans="1:14" ht="21.75" customHeight="1" thickTop="1" x14ac:dyDescent="0.15">
      <c r="A6" s="35">
        <v>1</v>
      </c>
      <c r="B6" s="49"/>
      <c r="C6" s="45"/>
      <c r="D6" s="21" t="s">
        <v>35</v>
      </c>
      <c r="E6" s="22"/>
      <c r="F6" s="21"/>
      <c r="G6" s="21" t="s">
        <v>36</v>
      </c>
      <c r="H6" s="23">
        <v>0</v>
      </c>
      <c r="I6" s="24">
        <v>0</v>
      </c>
      <c r="J6" s="21"/>
      <c r="K6" s="21" t="s">
        <v>34</v>
      </c>
      <c r="L6" s="25"/>
    </row>
    <row r="7" spans="1:14" ht="21.75" customHeight="1" x14ac:dyDescent="0.15">
      <c r="A7" s="33">
        <f t="shared" ref="A7:A47" si="0">A6+1</f>
        <v>2</v>
      </c>
      <c r="B7" s="88" t="s">
        <v>18</v>
      </c>
      <c r="C7" s="46" t="s">
        <v>17</v>
      </c>
      <c r="D7" s="19" t="s">
        <v>37</v>
      </c>
      <c r="E7" s="20"/>
      <c r="F7" s="19" t="s">
        <v>25</v>
      </c>
      <c r="G7" s="19" t="s">
        <v>30</v>
      </c>
      <c r="H7" s="26">
        <f t="shared" ref="H7:H24" si="1">I7-I6</f>
        <v>0.3</v>
      </c>
      <c r="I7" s="7">
        <v>0.3</v>
      </c>
      <c r="J7" s="19"/>
      <c r="K7" s="5"/>
      <c r="L7" s="27"/>
    </row>
    <row r="8" spans="1:14" ht="21.75" customHeight="1" x14ac:dyDescent="0.15">
      <c r="A8" s="33">
        <f t="shared" si="0"/>
        <v>3</v>
      </c>
      <c r="B8" s="50" t="s">
        <v>27</v>
      </c>
      <c r="C8" s="46" t="s">
        <v>17</v>
      </c>
      <c r="D8" s="19" t="s">
        <v>39</v>
      </c>
      <c r="E8" s="20"/>
      <c r="F8" s="19" t="s">
        <v>38</v>
      </c>
      <c r="G8" s="19" t="s">
        <v>30</v>
      </c>
      <c r="H8" s="26">
        <f t="shared" si="1"/>
        <v>1.0999999999999999</v>
      </c>
      <c r="I8" s="7">
        <v>1.4</v>
      </c>
      <c r="J8" s="19"/>
      <c r="K8" s="9"/>
      <c r="L8" s="27"/>
    </row>
    <row r="9" spans="1:14" ht="21.75" customHeight="1" x14ac:dyDescent="0.15">
      <c r="A9" s="33">
        <f t="shared" si="0"/>
        <v>4</v>
      </c>
      <c r="B9" s="89" t="s">
        <v>18</v>
      </c>
      <c r="C9" s="75" t="s">
        <v>17</v>
      </c>
      <c r="D9" s="5" t="s">
        <v>40</v>
      </c>
      <c r="E9" s="20"/>
      <c r="F9" s="19" t="s">
        <v>25</v>
      </c>
      <c r="G9" s="19" t="s">
        <v>30</v>
      </c>
      <c r="H9" s="26">
        <f t="shared" si="1"/>
        <v>6.1999999999999993</v>
      </c>
      <c r="I9" s="7">
        <v>7.6</v>
      </c>
      <c r="J9" s="19"/>
      <c r="K9" s="9"/>
      <c r="L9" s="27"/>
    </row>
    <row r="10" spans="1:14" ht="14.25" x14ac:dyDescent="0.15">
      <c r="A10" s="60">
        <f t="shared" si="0"/>
        <v>5</v>
      </c>
      <c r="B10" s="89"/>
      <c r="C10" s="75"/>
      <c r="D10" s="63" t="s">
        <v>41</v>
      </c>
      <c r="E10" s="59"/>
      <c r="F10" s="19" t="s">
        <v>7</v>
      </c>
      <c r="G10" s="19" t="s">
        <v>30</v>
      </c>
      <c r="H10" s="64">
        <f t="shared" si="1"/>
        <v>19.899999999999999</v>
      </c>
      <c r="I10" s="65">
        <v>27.5</v>
      </c>
      <c r="J10" s="63"/>
      <c r="K10" s="57" t="s">
        <v>42</v>
      </c>
      <c r="L10" s="58"/>
      <c r="M10" s="13"/>
      <c r="N10" s="12"/>
    </row>
    <row r="11" spans="1:14" ht="14.25" x14ac:dyDescent="0.15">
      <c r="A11" s="33">
        <f t="shared" si="0"/>
        <v>6</v>
      </c>
      <c r="B11" s="50" t="s">
        <v>21</v>
      </c>
      <c r="C11" s="53"/>
      <c r="D11" s="38"/>
      <c r="E11" s="16"/>
      <c r="F11" s="19" t="s">
        <v>6</v>
      </c>
      <c r="G11" s="19" t="s">
        <v>43</v>
      </c>
      <c r="H11" s="6">
        <f t="shared" si="1"/>
        <v>3</v>
      </c>
      <c r="I11" s="7">
        <v>30.5</v>
      </c>
      <c r="J11" s="5"/>
      <c r="K11" s="9"/>
      <c r="L11" s="10"/>
      <c r="M11" s="13"/>
      <c r="N11" s="12"/>
    </row>
    <row r="12" spans="1:14" ht="14.25" x14ac:dyDescent="0.15">
      <c r="A12" s="60">
        <f t="shared" si="0"/>
        <v>7</v>
      </c>
      <c r="B12" s="88" t="s">
        <v>19</v>
      </c>
      <c r="C12" s="75"/>
      <c r="D12" s="63"/>
      <c r="E12" s="59"/>
      <c r="F12" s="19" t="s">
        <v>25</v>
      </c>
      <c r="G12" s="19" t="s">
        <v>44</v>
      </c>
      <c r="H12" s="64">
        <f t="shared" si="1"/>
        <v>0.60000000000000142</v>
      </c>
      <c r="I12" s="65">
        <v>31.1</v>
      </c>
      <c r="J12" s="63"/>
      <c r="K12" s="57"/>
      <c r="L12" s="58"/>
      <c r="M12" s="13"/>
      <c r="N12" s="12"/>
    </row>
    <row r="13" spans="1:14" ht="22.5" x14ac:dyDescent="0.15">
      <c r="A13" s="79">
        <f t="shared" si="0"/>
        <v>8</v>
      </c>
      <c r="B13" s="80"/>
      <c r="C13" s="81"/>
      <c r="D13" s="86" t="s">
        <v>45</v>
      </c>
      <c r="E13" s="83"/>
      <c r="F13" s="82" t="s">
        <v>29</v>
      </c>
      <c r="G13" s="86" t="s">
        <v>47</v>
      </c>
      <c r="H13" s="84">
        <f t="shared" si="1"/>
        <v>1</v>
      </c>
      <c r="I13" s="85">
        <v>32.1</v>
      </c>
      <c r="J13" s="82"/>
      <c r="K13" s="86" t="s">
        <v>46</v>
      </c>
      <c r="L13" s="87">
        <f>I13-I6</f>
        <v>32.1</v>
      </c>
      <c r="M13" s="13"/>
      <c r="N13" s="12"/>
    </row>
    <row r="14" spans="1:14" ht="14.25" x14ac:dyDescent="0.15">
      <c r="A14" s="33">
        <f t="shared" si="0"/>
        <v>9</v>
      </c>
      <c r="B14" s="89" t="s">
        <v>21</v>
      </c>
      <c r="C14" s="75"/>
      <c r="D14" s="5"/>
      <c r="E14" s="16"/>
      <c r="F14" s="19" t="s">
        <v>6</v>
      </c>
      <c r="G14" s="19" t="s">
        <v>43</v>
      </c>
      <c r="H14" s="6">
        <f t="shared" si="1"/>
        <v>7.7999999999999972</v>
      </c>
      <c r="I14" s="7">
        <v>39.9</v>
      </c>
      <c r="J14" s="5"/>
      <c r="K14" s="9"/>
      <c r="L14" s="10"/>
      <c r="M14" s="13"/>
      <c r="N14" s="14"/>
    </row>
    <row r="15" spans="1:14" ht="14.25" x14ac:dyDescent="0.15">
      <c r="A15" s="33">
        <f t="shared" si="0"/>
        <v>10</v>
      </c>
      <c r="B15" s="77"/>
      <c r="C15" s="53"/>
      <c r="D15" s="5" t="s">
        <v>48</v>
      </c>
      <c r="E15" s="16"/>
      <c r="F15" s="63" t="s">
        <v>7</v>
      </c>
      <c r="G15" s="19" t="s">
        <v>43</v>
      </c>
      <c r="H15" s="6">
        <f t="shared" si="1"/>
        <v>2</v>
      </c>
      <c r="I15" s="7">
        <v>41.9</v>
      </c>
      <c r="J15" s="5"/>
      <c r="K15" s="9" t="s">
        <v>49</v>
      </c>
      <c r="L15" s="10"/>
      <c r="M15" s="13"/>
      <c r="N15" s="14"/>
    </row>
    <row r="16" spans="1:14" ht="22.5" x14ac:dyDescent="0.15">
      <c r="A16" s="60">
        <f t="shared" si="0"/>
        <v>11</v>
      </c>
      <c r="B16" s="89" t="s">
        <v>18</v>
      </c>
      <c r="C16" s="75" t="s">
        <v>17</v>
      </c>
      <c r="D16" s="63"/>
      <c r="E16" s="59"/>
      <c r="F16" s="63" t="s">
        <v>6</v>
      </c>
      <c r="G16" s="63" t="s">
        <v>50</v>
      </c>
      <c r="H16" s="64">
        <f t="shared" si="1"/>
        <v>27.699999999999996</v>
      </c>
      <c r="I16" s="65">
        <v>69.599999999999994</v>
      </c>
      <c r="J16" s="63"/>
      <c r="K16" s="57" t="s">
        <v>51</v>
      </c>
      <c r="L16" s="58"/>
      <c r="M16" s="13"/>
      <c r="N16" s="14"/>
    </row>
    <row r="17" spans="1:16" ht="22.5" x14ac:dyDescent="0.15">
      <c r="A17" s="60">
        <f t="shared" si="0"/>
        <v>12</v>
      </c>
      <c r="B17" s="89" t="s">
        <v>18</v>
      </c>
      <c r="C17" s="75"/>
      <c r="D17" s="63"/>
      <c r="E17" s="59"/>
      <c r="F17" s="63" t="s">
        <v>6</v>
      </c>
      <c r="G17" s="63" t="s">
        <v>52</v>
      </c>
      <c r="H17" s="64">
        <f t="shared" si="1"/>
        <v>2.3000000000000114</v>
      </c>
      <c r="I17" s="65">
        <v>71.900000000000006</v>
      </c>
      <c r="J17" s="63"/>
      <c r="K17" s="57" t="s">
        <v>53</v>
      </c>
      <c r="L17" s="8"/>
      <c r="M17" s="13"/>
      <c r="N17" s="14"/>
    </row>
    <row r="18" spans="1:16" ht="14.25" x14ac:dyDescent="0.15">
      <c r="A18" s="60">
        <f t="shared" si="0"/>
        <v>13</v>
      </c>
      <c r="B18" s="89" t="s">
        <v>18</v>
      </c>
      <c r="C18" s="75"/>
      <c r="D18" s="63"/>
      <c r="E18" s="105" t="s">
        <v>54</v>
      </c>
      <c r="F18" s="63" t="s">
        <v>6</v>
      </c>
      <c r="G18" s="63" t="s">
        <v>5</v>
      </c>
      <c r="H18" s="64">
        <f t="shared" si="1"/>
        <v>0.69999999999998863</v>
      </c>
      <c r="I18" s="65">
        <v>72.599999999999994</v>
      </c>
      <c r="J18" s="63"/>
      <c r="K18" s="57" t="s">
        <v>55</v>
      </c>
      <c r="L18" s="58"/>
      <c r="M18" s="13"/>
      <c r="N18" s="14"/>
    </row>
    <row r="19" spans="1:16" ht="14.25" x14ac:dyDescent="0.15">
      <c r="A19" s="60">
        <f t="shared" si="0"/>
        <v>14</v>
      </c>
      <c r="B19" s="89" t="s">
        <v>18</v>
      </c>
      <c r="C19" s="75"/>
      <c r="D19" s="63"/>
      <c r="E19" s="59"/>
      <c r="F19" s="63" t="s">
        <v>9</v>
      </c>
      <c r="G19" s="57" t="s">
        <v>5</v>
      </c>
      <c r="H19" s="64">
        <f t="shared" si="1"/>
        <v>0.10000000000000853</v>
      </c>
      <c r="I19" s="65">
        <v>72.7</v>
      </c>
      <c r="J19" s="63"/>
      <c r="K19" s="57"/>
      <c r="L19" s="58"/>
      <c r="M19" s="13"/>
      <c r="N19" s="14"/>
    </row>
    <row r="20" spans="1:16" ht="14.25" x14ac:dyDescent="0.15">
      <c r="A20" s="60">
        <f t="shared" si="0"/>
        <v>15</v>
      </c>
      <c r="B20" s="89"/>
      <c r="C20" s="75"/>
      <c r="D20" s="63" t="s">
        <v>56</v>
      </c>
      <c r="E20" s="59"/>
      <c r="F20" s="63" t="s">
        <v>7</v>
      </c>
      <c r="G20" s="63" t="s">
        <v>5</v>
      </c>
      <c r="H20" s="64">
        <f t="shared" si="1"/>
        <v>0.29999999999999716</v>
      </c>
      <c r="I20" s="65">
        <v>73</v>
      </c>
      <c r="J20" s="63"/>
      <c r="K20" s="52"/>
      <c r="L20" s="58"/>
      <c r="M20" s="40"/>
      <c r="N20" s="14"/>
    </row>
    <row r="21" spans="1:16" ht="14.25" x14ac:dyDescent="0.15">
      <c r="A21" s="60">
        <f t="shared" si="0"/>
        <v>16</v>
      </c>
      <c r="B21" s="89" t="s">
        <v>21</v>
      </c>
      <c r="C21" s="75"/>
      <c r="D21" s="63"/>
      <c r="E21" s="59"/>
      <c r="F21" s="63" t="s">
        <v>6</v>
      </c>
      <c r="G21" s="63" t="s">
        <v>57</v>
      </c>
      <c r="H21" s="64">
        <f t="shared" si="1"/>
        <v>0.79999999999999716</v>
      </c>
      <c r="I21" s="65">
        <v>73.8</v>
      </c>
      <c r="J21" s="63"/>
      <c r="K21" s="52" t="s">
        <v>58</v>
      </c>
      <c r="L21" s="58"/>
      <c r="M21" s="40"/>
      <c r="N21" s="14"/>
    </row>
    <row r="22" spans="1:16" ht="14.25" x14ac:dyDescent="0.15">
      <c r="A22" s="60">
        <f t="shared" si="0"/>
        <v>17</v>
      </c>
      <c r="B22" s="89" t="s">
        <v>21</v>
      </c>
      <c r="C22" s="75" t="s">
        <v>17</v>
      </c>
      <c r="D22" s="63" t="s">
        <v>59</v>
      </c>
      <c r="E22" s="59"/>
      <c r="F22" s="63" t="s">
        <v>6</v>
      </c>
      <c r="G22" s="63" t="s">
        <v>60</v>
      </c>
      <c r="H22" s="64">
        <f t="shared" si="1"/>
        <v>3.1000000000000085</v>
      </c>
      <c r="I22" s="65">
        <v>76.900000000000006</v>
      </c>
      <c r="J22" s="63"/>
      <c r="K22" s="52"/>
      <c r="L22" s="58"/>
      <c r="M22" s="40"/>
      <c r="N22" s="14"/>
    </row>
    <row r="23" spans="1:16" ht="14.25" x14ac:dyDescent="0.15">
      <c r="A23" s="60">
        <f t="shared" si="0"/>
        <v>18</v>
      </c>
      <c r="B23" s="89" t="s">
        <v>24</v>
      </c>
      <c r="C23" s="75" t="s">
        <v>17</v>
      </c>
      <c r="D23" s="63"/>
      <c r="E23" s="59"/>
      <c r="F23" s="63" t="s">
        <v>6</v>
      </c>
      <c r="G23" s="63" t="s">
        <v>61</v>
      </c>
      <c r="H23" s="64">
        <f t="shared" si="1"/>
        <v>8.5</v>
      </c>
      <c r="I23" s="65">
        <v>85.4</v>
      </c>
      <c r="J23" s="63"/>
      <c r="K23" s="52" t="s">
        <v>78</v>
      </c>
      <c r="L23" s="58"/>
      <c r="M23" s="40"/>
      <c r="N23" s="14"/>
    </row>
    <row r="24" spans="1:16" ht="14.25" x14ac:dyDescent="0.15">
      <c r="A24" s="60">
        <f t="shared" si="0"/>
        <v>19</v>
      </c>
      <c r="B24" s="89" t="s">
        <v>19</v>
      </c>
      <c r="C24" s="75"/>
      <c r="D24" s="63"/>
      <c r="E24" s="59"/>
      <c r="F24" s="63" t="s">
        <v>9</v>
      </c>
      <c r="G24" s="63" t="s">
        <v>61</v>
      </c>
      <c r="H24" s="64">
        <f t="shared" si="1"/>
        <v>2.1999999999999886</v>
      </c>
      <c r="I24" s="65">
        <v>87.6</v>
      </c>
      <c r="J24" s="63"/>
      <c r="K24" s="52"/>
      <c r="L24" s="58"/>
      <c r="M24" s="40"/>
      <c r="N24" s="14"/>
    </row>
    <row r="25" spans="1:16" ht="14.25" x14ac:dyDescent="0.15">
      <c r="A25" s="60">
        <f t="shared" si="0"/>
        <v>20</v>
      </c>
      <c r="B25" s="89" t="s">
        <v>21</v>
      </c>
      <c r="C25" s="75"/>
      <c r="D25" s="63"/>
      <c r="E25" s="59"/>
      <c r="F25" s="63" t="s">
        <v>6</v>
      </c>
      <c r="G25" s="63" t="s">
        <v>61</v>
      </c>
      <c r="H25" s="64">
        <f>I25-I24</f>
        <v>0.10000000000000853</v>
      </c>
      <c r="I25" s="65">
        <v>87.7</v>
      </c>
      <c r="J25" s="63"/>
      <c r="K25" s="52"/>
      <c r="L25" s="58"/>
      <c r="M25" s="40"/>
      <c r="N25" s="14"/>
    </row>
    <row r="26" spans="1:16" ht="14.25" x14ac:dyDescent="0.15">
      <c r="A26" s="33">
        <f t="shared" si="0"/>
        <v>21</v>
      </c>
      <c r="B26" s="89" t="s">
        <v>21</v>
      </c>
      <c r="C26" s="75"/>
      <c r="D26" s="9"/>
      <c r="E26" s="16"/>
      <c r="F26" s="63" t="s">
        <v>6</v>
      </c>
      <c r="G26" s="63" t="s">
        <v>62</v>
      </c>
      <c r="H26" s="6">
        <f t="shared" ref="H26:H46" si="2">I26-I25</f>
        <v>0.89999999999999147</v>
      </c>
      <c r="I26" s="7">
        <v>88.6</v>
      </c>
      <c r="J26" s="5"/>
      <c r="K26" s="5"/>
      <c r="L26" s="10"/>
      <c r="M26" s="40"/>
      <c r="N26" s="14"/>
    </row>
    <row r="27" spans="1:16" s="11" customFormat="1" ht="22.5" x14ac:dyDescent="0.15">
      <c r="A27" s="79">
        <f t="shared" si="0"/>
        <v>22</v>
      </c>
      <c r="B27" s="80"/>
      <c r="C27" s="81"/>
      <c r="D27" s="86" t="s">
        <v>63</v>
      </c>
      <c r="E27" s="83"/>
      <c r="F27" s="82" t="s">
        <v>29</v>
      </c>
      <c r="G27" s="82" t="s">
        <v>62</v>
      </c>
      <c r="H27" s="84">
        <f t="shared" si="2"/>
        <v>9.5</v>
      </c>
      <c r="I27" s="85">
        <v>98.1</v>
      </c>
      <c r="J27" s="82"/>
      <c r="K27" s="86" t="s">
        <v>64</v>
      </c>
      <c r="L27" s="87">
        <f>I27-I13</f>
        <v>66</v>
      </c>
      <c r="M27" s="40"/>
      <c r="N27" s="14"/>
      <c r="P27" s="1"/>
    </row>
    <row r="28" spans="1:16" ht="14.25" x14ac:dyDescent="0.15">
      <c r="A28" s="33">
        <f t="shared" si="0"/>
        <v>23</v>
      </c>
      <c r="B28" s="89" t="s">
        <v>18</v>
      </c>
      <c r="C28" s="75" t="s">
        <v>17</v>
      </c>
      <c r="D28" s="5"/>
      <c r="E28" s="16"/>
      <c r="F28" s="63" t="s">
        <v>9</v>
      </c>
      <c r="G28" s="63" t="s">
        <v>62</v>
      </c>
      <c r="H28" s="6">
        <f t="shared" si="2"/>
        <v>12.600000000000009</v>
      </c>
      <c r="I28" s="7">
        <v>110.7</v>
      </c>
      <c r="J28" s="5"/>
      <c r="K28" s="54"/>
      <c r="L28" s="10"/>
      <c r="M28" s="40"/>
      <c r="N28" s="14"/>
    </row>
    <row r="29" spans="1:16" ht="14.25" x14ac:dyDescent="0.15">
      <c r="A29" s="33">
        <f t="shared" si="0"/>
        <v>24</v>
      </c>
      <c r="B29" s="89" t="s">
        <v>18</v>
      </c>
      <c r="C29" s="75" t="s">
        <v>17</v>
      </c>
      <c r="D29" s="63"/>
      <c r="E29" s="16"/>
      <c r="F29" s="63" t="s">
        <v>6</v>
      </c>
      <c r="G29" s="19" t="s">
        <v>5</v>
      </c>
      <c r="H29" s="6">
        <f t="shared" si="2"/>
        <v>1.7000000000000028</v>
      </c>
      <c r="I29" s="7">
        <v>112.4</v>
      </c>
      <c r="J29" s="5"/>
      <c r="K29" s="9"/>
      <c r="L29" s="10"/>
      <c r="M29" s="40"/>
      <c r="N29" s="14"/>
    </row>
    <row r="30" spans="1:16" ht="14.25" x14ac:dyDescent="0.15">
      <c r="A30" s="33">
        <f t="shared" si="0"/>
        <v>25</v>
      </c>
      <c r="B30" s="50" t="s">
        <v>21</v>
      </c>
      <c r="C30" s="53"/>
      <c r="D30" s="5"/>
      <c r="E30" s="16"/>
      <c r="F30" s="63" t="s">
        <v>9</v>
      </c>
      <c r="G30" s="19" t="s">
        <v>5</v>
      </c>
      <c r="H30" s="6">
        <f t="shared" si="2"/>
        <v>0.29999999999999716</v>
      </c>
      <c r="I30" s="7">
        <v>112.7</v>
      </c>
      <c r="J30" s="5"/>
      <c r="K30" s="5"/>
      <c r="L30" s="10"/>
      <c r="M30" s="40"/>
      <c r="N30" s="14"/>
    </row>
    <row r="31" spans="1:16" ht="14.25" x14ac:dyDescent="0.15">
      <c r="A31" s="33">
        <f t="shared" si="0"/>
        <v>26</v>
      </c>
      <c r="B31" s="89" t="s">
        <v>18</v>
      </c>
      <c r="C31" s="75" t="s">
        <v>17</v>
      </c>
      <c r="D31" s="5" t="s">
        <v>65</v>
      </c>
      <c r="E31" s="16"/>
      <c r="F31" s="63" t="s">
        <v>6</v>
      </c>
      <c r="G31" s="19" t="s">
        <v>66</v>
      </c>
      <c r="H31" s="64">
        <f t="shared" si="2"/>
        <v>0.5</v>
      </c>
      <c r="I31" s="7">
        <v>113.2</v>
      </c>
      <c r="J31" s="5"/>
      <c r="K31" s="5"/>
      <c r="L31" s="8"/>
      <c r="M31" s="40"/>
      <c r="N31" s="14"/>
    </row>
    <row r="32" spans="1:16" ht="33.75" x14ac:dyDescent="0.15">
      <c r="A32" s="72">
        <f t="shared" si="0"/>
        <v>27</v>
      </c>
      <c r="B32" s="78"/>
      <c r="C32" s="76"/>
      <c r="D32" s="66" t="s">
        <v>67</v>
      </c>
      <c r="E32" s="67"/>
      <c r="F32" s="74" t="s">
        <v>16</v>
      </c>
      <c r="G32" s="71" t="s">
        <v>66</v>
      </c>
      <c r="H32" s="68">
        <f t="shared" ref="H32:H39" si="3">I32-I31</f>
        <v>1.2000000000000028</v>
      </c>
      <c r="I32" s="69">
        <v>114.4</v>
      </c>
      <c r="J32" s="66"/>
      <c r="K32" s="71" t="s">
        <v>75</v>
      </c>
      <c r="L32" s="70">
        <f>I32-I27</f>
        <v>16.300000000000011</v>
      </c>
      <c r="M32" s="40"/>
      <c r="N32" s="14"/>
    </row>
    <row r="33" spans="1:16" s="11" customFormat="1" ht="14.25" x14ac:dyDescent="0.15">
      <c r="A33" s="60">
        <f t="shared" si="0"/>
        <v>28</v>
      </c>
      <c r="B33" s="88" t="s">
        <v>19</v>
      </c>
      <c r="C33" s="75" t="s">
        <v>17</v>
      </c>
      <c r="D33" s="63" t="s">
        <v>59</v>
      </c>
      <c r="E33" s="59"/>
      <c r="F33" s="63" t="s">
        <v>9</v>
      </c>
      <c r="G33" s="63" t="s">
        <v>57</v>
      </c>
      <c r="H33" s="64">
        <f t="shared" si="3"/>
        <v>15.900000000000006</v>
      </c>
      <c r="I33" s="65">
        <v>130.30000000000001</v>
      </c>
      <c r="J33" s="63"/>
      <c r="K33" s="57"/>
      <c r="L33" s="8"/>
      <c r="M33" s="40"/>
      <c r="N33" s="14"/>
      <c r="P33" s="1"/>
    </row>
    <row r="34" spans="1:16" s="11" customFormat="1" ht="14.25" x14ac:dyDescent="0.15">
      <c r="A34" s="33">
        <f t="shared" si="0"/>
        <v>29</v>
      </c>
      <c r="B34" s="88" t="s">
        <v>19</v>
      </c>
      <c r="C34" s="75"/>
      <c r="D34" s="63"/>
      <c r="E34" s="16"/>
      <c r="F34" s="63" t="s">
        <v>9</v>
      </c>
      <c r="G34" s="63" t="s">
        <v>5</v>
      </c>
      <c r="H34" s="64">
        <f t="shared" si="3"/>
        <v>3.1999999999999886</v>
      </c>
      <c r="I34" s="65">
        <v>133.5</v>
      </c>
      <c r="J34" s="63"/>
      <c r="K34" s="57"/>
      <c r="L34" s="8"/>
      <c r="M34" s="40"/>
      <c r="N34" s="14"/>
      <c r="P34" s="1"/>
    </row>
    <row r="35" spans="1:16" s="11" customFormat="1" ht="14.25" x14ac:dyDescent="0.15">
      <c r="A35" s="33">
        <f t="shared" si="0"/>
        <v>30</v>
      </c>
      <c r="B35" s="50"/>
      <c r="C35" s="75"/>
      <c r="D35" s="63" t="s">
        <v>56</v>
      </c>
      <c r="E35" s="16"/>
      <c r="F35" s="63" t="s">
        <v>7</v>
      </c>
      <c r="G35" s="63" t="s">
        <v>5</v>
      </c>
      <c r="H35" s="64">
        <f t="shared" si="3"/>
        <v>0.80000000000001137</v>
      </c>
      <c r="I35" s="65">
        <v>134.30000000000001</v>
      </c>
      <c r="J35" s="63"/>
      <c r="K35" s="52"/>
      <c r="L35" s="8"/>
      <c r="M35" s="40"/>
      <c r="N35" s="14"/>
      <c r="P35" s="1"/>
    </row>
    <row r="36" spans="1:16" s="11" customFormat="1" ht="14.25" x14ac:dyDescent="0.15">
      <c r="A36" s="60">
        <f t="shared" si="0"/>
        <v>31</v>
      </c>
      <c r="B36" s="89" t="s">
        <v>24</v>
      </c>
      <c r="C36" s="75"/>
      <c r="D36" s="73"/>
      <c r="E36" s="59"/>
      <c r="F36" s="73" t="s">
        <v>6</v>
      </c>
      <c r="G36" s="63" t="s">
        <v>5</v>
      </c>
      <c r="H36" s="64">
        <f t="shared" si="3"/>
        <v>0.29999999999998295</v>
      </c>
      <c r="I36" s="65">
        <v>134.6</v>
      </c>
      <c r="J36" s="73"/>
      <c r="K36" s="57" t="s">
        <v>68</v>
      </c>
      <c r="L36" s="106"/>
      <c r="M36" s="40"/>
      <c r="N36" s="14"/>
      <c r="P36" s="1"/>
    </row>
    <row r="37" spans="1:16" s="11" customFormat="1" ht="14.25" x14ac:dyDescent="0.15">
      <c r="A37" s="33">
        <f t="shared" si="0"/>
        <v>32</v>
      </c>
      <c r="B37" s="89" t="s">
        <v>18</v>
      </c>
      <c r="C37" s="75"/>
      <c r="D37" s="73"/>
      <c r="E37" s="16"/>
      <c r="F37" s="73" t="s">
        <v>9</v>
      </c>
      <c r="G37" s="107" t="s">
        <v>52</v>
      </c>
      <c r="H37" s="64">
        <f t="shared" si="3"/>
        <v>9.9999999999994316E-2</v>
      </c>
      <c r="I37" s="65">
        <v>134.69999999999999</v>
      </c>
      <c r="J37" s="73"/>
      <c r="K37" s="61" t="s">
        <v>69</v>
      </c>
      <c r="L37" s="106"/>
      <c r="M37" s="40"/>
      <c r="N37" s="14"/>
      <c r="P37" s="1"/>
    </row>
    <row r="38" spans="1:16" s="11" customFormat="1" ht="14.25" x14ac:dyDescent="0.15">
      <c r="A38" s="33">
        <f t="shared" si="0"/>
        <v>33</v>
      </c>
      <c r="B38" s="89" t="s">
        <v>18</v>
      </c>
      <c r="C38" s="75"/>
      <c r="D38" s="63"/>
      <c r="E38" s="16"/>
      <c r="F38" s="73" t="s">
        <v>9</v>
      </c>
      <c r="G38" s="107" t="s">
        <v>50</v>
      </c>
      <c r="H38" s="64">
        <f t="shared" si="3"/>
        <v>0.60000000000002274</v>
      </c>
      <c r="I38" s="65">
        <v>135.30000000000001</v>
      </c>
      <c r="J38" s="73"/>
      <c r="K38" s="57" t="s">
        <v>70</v>
      </c>
      <c r="L38" s="108"/>
      <c r="M38" s="40"/>
      <c r="N38" s="14"/>
      <c r="P38" s="1"/>
    </row>
    <row r="39" spans="1:16" s="11" customFormat="1" ht="14.25" x14ac:dyDescent="0.15">
      <c r="A39" s="60">
        <f t="shared" si="0"/>
        <v>34</v>
      </c>
      <c r="B39" s="89" t="s">
        <v>18</v>
      </c>
      <c r="C39" s="75" t="s">
        <v>17</v>
      </c>
      <c r="D39" s="63"/>
      <c r="E39" s="59"/>
      <c r="F39" s="73" t="s">
        <v>9</v>
      </c>
      <c r="G39" s="107" t="s">
        <v>71</v>
      </c>
      <c r="H39" s="64">
        <f t="shared" si="3"/>
        <v>2.2999999999999829</v>
      </c>
      <c r="I39" s="65">
        <v>137.6</v>
      </c>
      <c r="J39" s="73"/>
      <c r="K39" s="109"/>
      <c r="L39" s="108"/>
      <c r="M39" s="40"/>
      <c r="N39" s="14"/>
      <c r="P39" s="1"/>
    </row>
    <row r="40" spans="1:16" s="11" customFormat="1" ht="33.75" x14ac:dyDescent="0.15">
      <c r="A40" s="72">
        <f t="shared" si="0"/>
        <v>35</v>
      </c>
      <c r="B40" s="78"/>
      <c r="C40" s="76"/>
      <c r="D40" s="66" t="s">
        <v>72</v>
      </c>
      <c r="E40" s="67"/>
      <c r="F40" s="74" t="s">
        <v>29</v>
      </c>
      <c r="G40" s="110" t="s">
        <v>71</v>
      </c>
      <c r="H40" s="68">
        <f t="shared" ref="H40" si="4">I40-I39</f>
        <v>27.700000000000017</v>
      </c>
      <c r="I40" s="69">
        <v>165.3</v>
      </c>
      <c r="J40" s="66"/>
      <c r="K40" s="71" t="s">
        <v>76</v>
      </c>
      <c r="L40" s="70">
        <f>I40-I32</f>
        <v>50.900000000000006</v>
      </c>
      <c r="M40" s="40"/>
      <c r="N40" s="14"/>
      <c r="P40" s="1"/>
    </row>
    <row r="41" spans="1:16" s="11" customFormat="1" ht="14.25" x14ac:dyDescent="0.15">
      <c r="A41" s="60">
        <f t="shared" si="0"/>
        <v>36</v>
      </c>
      <c r="B41" s="89" t="s">
        <v>20</v>
      </c>
      <c r="C41" s="75"/>
      <c r="D41" s="61"/>
      <c r="E41" s="59"/>
      <c r="F41" s="61" t="s">
        <v>22</v>
      </c>
      <c r="G41" s="19" t="s">
        <v>30</v>
      </c>
      <c r="H41" s="64">
        <f t="shared" si="2"/>
        <v>4.6999999999999886</v>
      </c>
      <c r="I41" s="56">
        <v>170</v>
      </c>
      <c r="J41" s="55"/>
      <c r="K41" s="109"/>
      <c r="L41" s="58"/>
      <c r="M41" s="40"/>
      <c r="N41" s="14"/>
      <c r="P41" s="1"/>
    </row>
    <row r="42" spans="1:16" s="11" customFormat="1" ht="14.25" x14ac:dyDescent="0.15">
      <c r="A42" s="60">
        <f t="shared" si="0"/>
        <v>37</v>
      </c>
      <c r="B42" s="88"/>
      <c r="C42" s="62"/>
      <c r="D42" s="63" t="s">
        <v>41</v>
      </c>
      <c r="E42" s="59"/>
      <c r="F42" s="61" t="s">
        <v>28</v>
      </c>
      <c r="G42" s="19" t="s">
        <v>30</v>
      </c>
      <c r="H42" s="64">
        <f t="shared" si="2"/>
        <v>3.0999999999999943</v>
      </c>
      <c r="I42" s="56">
        <v>173.1</v>
      </c>
      <c r="J42" s="55"/>
      <c r="K42" s="109" t="s">
        <v>42</v>
      </c>
      <c r="L42" s="58"/>
      <c r="M42" s="40"/>
      <c r="N42" s="14"/>
      <c r="P42" s="1"/>
    </row>
    <row r="43" spans="1:16" s="11" customFormat="1" ht="14.25" x14ac:dyDescent="0.15">
      <c r="A43" s="60">
        <f t="shared" si="0"/>
        <v>38</v>
      </c>
      <c r="B43" s="89" t="s">
        <v>18</v>
      </c>
      <c r="C43" s="75" t="s">
        <v>17</v>
      </c>
      <c r="D43" s="63" t="s">
        <v>40</v>
      </c>
      <c r="E43" s="20"/>
      <c r="F43" s="19" t="s">
        <v>22</v>
      </c>
      <c r="G43" s="19" t="s">
        <v>30</v>
      </c>
      <c r="H43" s="64">
        <f t="shared" si="2"/>
        <v>19.700000000000017</v>
      </c>
      <c r="I43" s="56">
        <v>192.8</v>
      </c>
      <c r="J43" s="55"/>
      <c r="K43" s="109"/>
      <c r="L43" s="58"/>
      <c r="M43" s="40"/>
      <c r="N43" s="14"/>
      <c r="P43" s="1"/>
    </row>
    <row r="44" spans="1:16" s="11" customFormat="1" ht="14.25" x14ac:dyDescent="0.15">
      <c r="A44" s="60">
        <f t="shared" si="0"/>
        <v>39</v>
      </c>
      <c r="B44" s="89" t="s">
        <v>26</v>
      </c>
      <c r="C44" s="75" t="s">
        <v>17</v>
      </c>
      <c r="D44" s="19" t="s">
        <v>39</v>
      </c>
      <c r="E44" s="20"/>
      <c r="F44" s="19" t="s">
        <v>25</v>
      </c>
      <c r="G44" s="19" t="s">
        <v>30</v>
      </c>
      <c r="H44" s="64">
        <f t="shared" si="2"/>
        <v>6.2999999999999829</v>
      </c>
      <c r="I44" s="56">
        <v>199.1</v>
      </c>
      <c r="J44" s="55"/>
      <c r="K44" s="109"/>
      <c r="L44" s="58"/>
      <c r="M44" s="40"/>
      <c r="N44" s="14"/>
      <c r="P44" s="1"/>
    </row>
    <row r="45" spans="1:16" s="11" customFormat="1" ht="14.25" x14ac:dyDescent="0.15">
      <c r="A45" s="60">
        <f t="shared" si="0"/>
        <v>40</v>
      </c>
      <c r="B45" s="89" t="s">
        <v>18</v>
      </c>
      <c r="C45" s="75" t="s">
        <v>17</v>
      </c>
      <c r="D45" s="111" t="s">
        <v>37</v>
      </c>
      <c r="E45" s="20"/>
      <c r="F45" s="61" t="s">
        <v>28</v>
      </c>
      <c r="G45" s="19" t="s">
        <v>30</v>
      </c>
      <c r="H45" s="64">
        <f t="shared" si="2"/>
        <v>1.0999999999999943</v>
      </c>
      <c r="I45" s="65">
        <v>200.2</v>
      </c>
      <c r="J45" s="63"/>
      <c r="K45" s="109"/>
      <c r="L45" s="58"/>
      <c r="M45" s="40"/>
      <c r="N45" s="14"/>
      <c r="P45" s="1"/>
    </row>
    <row r="46" spans="1:16" s="11" customFormat="1" ht="14.25" x14ac:dyDescent="0.15">
      <c r="A46" s="60">
        <f t="shared" si="0"/>
        <v>41</v>
      </c>
      <c r="B46" s="89" t="s">
        <v>18</v>
      </c>
      <c r="C46" s="75" t="s">
        <v>17</v>
      </c>
      <c r="D46" s="73" t="s">
        <v>73</v>
      </c>
      <c r="E46" s="59"/>
      <c r="F46" s="73" t="s">
        <v>31</v>
      </c>
      <c r="G46" s="63" t="s">
        <v>23</v>
      </c>
      <c r="H46" s="64">
        <f t="shared" si="2"/>
        <v>0.60000000000002274</v>
      </c>
      <c r="I46" s="65">
        <v>200.8</v>
      </c>
      <c r="J46" s="63"/>
      <c r="K46" s="57"/>
      <c r="L46" s="58"/>
      <c r="M46" s="40"/>
      <c r="N46" s="14"/>
      <c r="P46" s="1"/>
    </row>
    <row r="47" spans="1:16" ht="45.75" thickBot="1" x14ac:dyDescent="0.2">
      <c r="A47" s="34">
        <f t="shared" si="0"/>
        <v>42</v>
      </c>
      <c r="B47" s="51"/>
      <c r="C47" s="47"/>
      <c r="D47" s="90" t="s">
        <v>74</v>
      </c>
      <c r="E47" s="29"/>
      <c r="F47" s="28" t="s">
        <v>16</v>
      </c>
      <c r="G47" s="28"/>
      <c r="H47" s="30">
        <f t="shared" ref="H47" si="5">I47-I46</f>
        <v>0.29999999999998295</v>
      </c>
      <c r="I47" s="31">
        <v>201.1</v>
      </c>
      <c r="J47" s="28"/>
      <c r="K47" s="32" t="s">
        <v>77</v>
      </c>
      <c r="L47" s="36">
        <f>I47-I40</f>
        <v>35.799999999999983</v>
      </c>
      <c r="N47" s="14"/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webPublishItems count="1">
    <webPublishItem id="25480" divId="京都600_BAK715_25480" sourceType="range" sourceRef="A1:L4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2018-01-14T12:12:49Z</cp:lastPrinted>
  <dcterms:created xsi:type="dcterms:W3CDTF">2011-02-06T12:06:47Z</dcterms:created>
  <dcterms:modified xsi:type="dcterms:W3CDTF">2018-01-14T12:13:32Z</dcterms:modified>
</cp:coreProperties>
</file>