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30" windowHeight="7980"/>
  </bookViews>
  <sheets>
    <sheet name="2018_430" sheetId="4" r:id="rId1"/>
    <sheet name="pc-open-close" sheetId="5" r:id="rId2"/>
    <sheet name="Sheet3" sheetId="3" r:id="rId3"/>
  </sheets>
  <definedNames>
    <definedName name="_xlnm.Print_Area" localSheetId="0">'2018_430'!$A$1:$K$93</definedName>
  </definedNames>
  <calcPr calcId="145621"/>
</workbook>
</file>

<file path=xl/calcChain.xml><?xml version="1.0" encoding="utf-8"?>
<calcChain xmlns="http://schemas.openxmlformats.org/spreadsheetml/2006/main">
  <c r="K93" i="4" l="1"/>
  <c r="G93" i="4"/>
  <c r="G42" i="4" l="1"/>
  <c r="G43" i="4" s="1"/>
  <c r="G44" i="4" s="1"/>
  <c r="G45" i="4" s="1"/>
  <c r="G46" i="4" l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F5" i="4"/>
  <c r="G66" i="4" l="1"/>
  <c r="G67" i="4" s="1"/>
  <c r="G68" i="4" s="1"/>
  <c r="G69" i="4" s="1"/>
  <c r="G70" i="4" s="1"/>
  <c r="G71" i="4" s="1"/>
  <c r="G72" i="4" s="1"/>
  <c r="F6" i="4"/>
  <c r="F7" i="4" s="1"/>
  <c r="F8" i="4" s="1"/>
  <c r="F9" i="4" s="1"/>
  <c r="F10" i="4" s="1"/>
  <c r="F11" i="4" s="1"/>
  <c r="F12" i="4" s="1"/>
  <c r="F13" i="4" s="1"/>
  <c r="F14" i="4" s="1"/>
  <c r="F15" i="4" s="1"/>
  <c r="F16" i="4" s="1"/>
  <c r="G73" i="4" l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F17" i="4"/>
  <c r="F18" i="4" s="1"/>
  <c r="K18" i="4" s="1"/>
  <c r="F19" i="4" l="1"/>
  <c r="F20" i="4" s="1"/>
  <c r="F21" i="4" s="1"/>
  <c r="F22" i="4" s="1"/>
  <c r="F23" i="4" s="1"/>
  <c r="F24" i="4" s="1"/>
  <c r="F25" i="4" s="1"/>
  <c r="F26" i="4" l="1"/>
  <c r="F27" i="4" s="1"/>
  <c r="F28" i="4" s="1"/>
  <c r="F29" i="4" s="1"/>
  <c r="F30" i="4" s="1"/>
  <c r="F31" i="4" s="1"/>
  <c r="F32" i="4" s="1"/>
  <c r="F33" i="4" s="1"/>
  <c r="F34" i="4" s="1"/>
  <c r="K25" i="4"/>
  <c r="F35" i="4" l="1"/>
  <c r="F36" i="4" s="1"/>
  <c r="F37" i="4" s="1"/>
  <c r="F38" i="4" s="1"/>
  <c r="F39" i="4" s="1"/>
  <c r="F40" i="4" s="1"/>
  <c r="F41" i="4" s="1"/>
  <c r="K34" i="4"/>
  <c r="F42" i="4" l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K41" i="4"/>
  <c r="F74" i="4" l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K73" i="4"/>
  <c r="K48" i="4"/>
  <c r="K57" i="4" l="1"/>
  <c r="K72" i="4" l="1"/>
</calcChain>
</file>

<file path=xl/sharedStrings.xml><?xml version="1.0" encoding="utf-8"?>
<sst xmlns="http://schemas.openxmlformats.org/spreadsheetml/2006/main" count="367" uniqueCount="203">
  <si>
    <t>ポイント</t>
    <phoneticPr fontId="4"/>
  </si>
  <si>
    <t>備考</t>
    <rPh sb="0" eb="2">
      <t>ビコウ</t>
    </rPh>
    <phoneticPr fontId="4"/>
  </si>
  <si>
    <t>標識</t>
    <rPh sb="0" eb="2">
      <t>ヒョウシキ</t>
    </rPh>
    <phoneticPr fontId="4"/>
  </si>
  <si>
    <t>Y字路</t>
    <rPh sb="1" eb="3">
      <t>ジロ</t>
    </rPh>
    <phoneticPr fontId="3"/>
  </si>
  <si>
    <t>左折</t>
    <rPh sb="0" eb="2">
      <t>サセツ</t>
    </rPh>
    <phoneticPr fontId="3"/>
  </si>
  <si>
    <t>市道</t>
    <rPh sb="0" eb="2">
      <t>シドウ</t>
    </rPh>
    <phoneticPr fontId="3"/>
  </si>
  <si>
    <t>右折</t>
    <rPh sb="0" eb="2">
      <t>ウセツ</t>
    </rPh>
    <phoneticPr fontId="3"/>
  </si>
  <si>
    <t>市道</t>
    <rPh sb="0" eb="2">
      <t>シドウ</t>
    </rPh>
    <phoneticPr fontId="4"/>
  </si>
  <si>
    <t>左折</t>
    <rPh sb="0" eb="2">
      <t>サセツ</t>
    </rPh>
    <phoneticPr fontId="4"/>
  </si>
  <si>
    <t>直進</t>
    <rPh sb="0" eb="2">
      <t>チョクシン</t>
    </rPh>
    <phoneticPr fontId="4"/>
  </si>
  <si>
    <t>市道</t>
    <rPh sb="0" eb="2">
      <t>シドウ</t>
    </rPh>
    <phoneticPr fontId="4"/>
  </si>
  <si>
    <t>ポイント
までの
区間距離</t>
    <rPh sb="9" eb="11">
      <t>クカン</t>
    </rPh>
    <rPh sb="11" eb="13">
      <t>キョリ</t>
    </rPh>
    <phoneticPr fontId="4"/>
  </si>
  <si>
    <t>区間後
進路</t>
    <rPh sb="0" eb="2">
      <t>クカン</t>
    </rPh>
    <rPh sb="2" eb="3">
      <t>ゴ</t>
    </rPh>
    <rPh sb="4" eb="6">
      <t>シンロ</t>
    </rPh>
    <phoneticPr fontId="4"/>
  </si>
  <si>
    <t>ポイントまでの道路</t>
    <rPh sb="7" eb="9">
      <t>ドウロ</t>
    </rPh>
    <phoneticPr fontId="4"/>
  </si>
  <si>
    <t>累計
距離</t>
    <rPh sb="0" eb="2">
      <t>ルイケイ</t>
    </rPh>
    <rPh sb="3" eb="5">
      <t>キョリ</t>
    </rPh>
    <phoneticPr fontId="4"/>
  </si>
  <si>
    <t>チェック
間距離</t>
    <rPh sb="5" eb="6">
      <t>カン</t>
    </rPh>
    <rPh sb="6" eb="8">
      <t>キョリ</t>
    </rPh>
    <phoneticPr fontId="4"/>
  </si>
  <si>
    <t>十字路　S</t>
    <rPh sb="0" eb="3">
      <t>ジュウジロ</t>
    </rPh>
    <phoneticPr fontId="4"/>
  </si>
  <si>
    <t>┤字路</t>
    <rPh sb="1" eb="2">
      <t>ジ</t>
    </rPh>
    <rPh sb="2" eb="3">
      <t>ロ</t>
    </rPh>
    <phoneticPr fontId="4"/>
  </si>
  <si>
    <t>右折</t>
    <rPh sb="0" eb="2">
      <t>ウセツ</t>
    </rPh>
    <phoneticPr fontId="3"/>
  </si>
  <si>
    <t>和歌山マリーナシティわかやま館　
正面入口付近</t>
    <rPh sb="0" eb="3">
      <t>ワカヤマ</t>
    </rPh>
    <rPh sb="14" eb="15">
      <t>カン</t>
    </rPh>
    <rPh sb="17" eb="19">
      <t>ショウメン</t>
    </rPh>
    <rPh sb="19" eb="20">
      <t>イ</t>
    </rPh>
    <rPh sb="20" eb="21">
      <t>クチ</t>
    </rPh>
    <rPh sb="21" eb="23">
      <t>フキン</t>
    </rPh>
    <phoneticPr fontId="3"/>
  </si>
  <si>
    <t>直進しムーンブリッジを渡る</t>
    <rPh sb="0" eb="2">
      <t>チョクシン</t>
    </rPh>
    <rPh sb="11" eb="12">
      <t>ワタ</t>
    </rPh>
    <phoneticPr fontId="4"/>
  </si>
  <si>
    <t>道なり左折</t>
    <rPh sb="0" eb="1">
      <t>ミチ</t>
    </rPh>
    <rPh sb="3" eb="5">
      <t>サセツ</t>
    </rPh>
    <phoneticPr fontId="4"/>
  </si>
  <si>
    <t>左カーブ</t>
    <rPh sb="0" eb="1">
      <t>ヒダリ</t>
    </rPh>
    <phoneticPr fontId="4"/>
  </si>
  <si>
    <t>R370</t>
    <phoneticPr fontId="3"/>
  </si>
  <si>
    <t>県道18</t>
    <rPh sb="0" eb="2">
      <t>ケンドウ</t>
    </rPh>
    <phoneticPr fontId="3"/>
  </si>
  <si>
    <t>重根(しこね)第二　S</t>
    <rPh sb="0" eb="1">
      <t>ジュウ</t>
    </rPh>
    <rPh sb="1" eb="2">
      <t>ネ</t>
    </rPh>
    <rPh sb="7" eb="8">
      <t>ダイ</t>
    </rPh>
    <rPh sb="8" eb="9">
      <t>２</t>
    </rPh>
    <phoneticPr fontId="4"/>
  </si>
  <si>
    <t>黒江　S</t>
    <rPh sb="0" eb="2">
      <t>クロエ</t>
    </rPh>
    <phoneticPr fontId="3"/>
  </si>
  <si>
    <t>馬場町1丁目　S</t>
    <rPh sb="0" eb="2">
      <t>ババ</t>
    </rPh>
    <rPh sb="2" eb="3">
      <t>チョウ</t>
    </rPh>
    <rPh sb="4" eb="6">
      <t>チョウメ</t>
    </rPh>
    <phoneticPr fontId="4"/>
  </si>
  <si>
    <t>↗右</t>
    <rPh sb="1" eb="2">
      <t>ミギ</t>
    </rPh>
    <phoneticPr fontId="3"/>
  </si>
  <si>
    <t>R370</t>
    <phoneticPr fontId="3"/>
  </si>
  <si>
    <t>野上新橋西詰　S</t>
    <rPh sb="0" eb="2">
      <t>ノカミ</t>
    </rPh>
    <rPh sb="2" eb="4">
      <t>シンバシ</t>
    </rPh>
    <rPh sb="4" eb="5">
      <t>ニシ</t>
    </rPh>
    <rPh sb="5" eb="6">
      <t>ヅメ</t>
    </rPh>
    <phoneticPr fontId="3"/>
  </si>
  <si>
    <t>○</t>
    <phoneticPr fontId="4"/>
  </si>
  <si>
    <t>右折</t>
    <rPh sb="0" eb="2">
      <t>ウセツ</t>
    </rPh>
    <phoneticPr fontId="3"/>
  </si>
  <si>
    <t>↖左</t>
    <rPh sb="1" eb="2">
      <t>ヒダリ</t>
    </rPh>
    <phoneticPr fontId="3"/>
  </si>
  <si>
    <t>Y字路</t>
    <rPh sb="1" eb="3">
      <t>ジロ</t>
    </rPh>
    <phoneticPr fontId="3"/>
  </si>
  <si>
    <t>市道</t>
    <rPh sb="0" eb="2">
      <t>シドウ</t>
    </rPh>
    <phoneticPr fontId="3"/>
  </si>
  <si>
    <t>T字路</t>
    <rPh sb="1" eb="3">
      <t>ジロ</t>
    </rPh>
    <phoneticPr fontId="3"/>
  </si>
  <si>
    <t>左折</t>
    <rPh sb="0" eb="2">
      <t>サセツ</t>
    </rPh>
    <phoneticPr fontId="3"/>
  </si>
  <si>
    <t>直進</t>
    <rPh sb="0" eb="2">
      <t>チョクシン</t>
    </rPh>
    <phoneticPr fontId="3"/>
  </si>
  <si>
    <t>○</t>
    <phoneticPr fontId="4"/>
  </si>
  <si>
    <t>学文路　S</t>
    <rPh sb="0" eb="3">
      <t>カムロ</t>
    </rPh>
    <phoneticPr fontId="3"/>
  </si>
  <si>
    <t>→五條方面へ</t>
    <rPh sb="1" eb="3">
      <t>ゴジョウ</t>
    </rPh>
    <rPh sb="3" eb="5">
      <t>ホウメン</t>
    </rPh>
    <phoneticPr fontId="3"/>
  </si>
  <si>
    <t>R370</t>
    <phoneticPr fontId="3"/>
  </si>
  <si>
    <t>橋本橋南詰　S</t>
    <rPh sb="2" eb="3">
      <t>ハシ</t>
    </rPh>
    <rPh sb="3" eb="4">
      <t>ミナミ</t>
    </rPh>
    <rPh sb="4" eb="5">
      <t>ヅメ</t>
    </rPh>
    <phoneticPr fontId="18"/>
  </si>
  <si>
    <t>県道55</t>
    <rPh sb="0" eb="2">
      <t>ケンドウ</t>
    </rPh>
    <phoneticPr fontId="3"/>
  </si>
  <si>
    <t>丹原　S</t>
    <rPh sb="0" eb="2">
      <t>タンバラ</t>
    </rPh>
    <phoneticPr fontId="3"/>
  </si>
  <si>
    <t>R168</t>
    <phoneticPr fontId="3"/>
  </si>
  <si>
    <t>R168</t>
    <phoneticPr fontId="3"/>
  </si>
  <si>
    <t>県道137</t>
    <rPh sb="0" eb="2">
      <t>ケンドウ</t>
    </rPh>
    <phoneticPr fontId="3"/>
  </si>
  <si>
    <t>野原西6丁目　S</t>
    <rPh sb="0" eb="2">
      <t>ノハラ</t>
    </rPh>
    <rPh sb="2" eb="3">
      <t>ニシ</t>
    </rPh>
    <rPh sb="4" eb="6">
      <t>チョウメ</t>
    </rPh>
    <phoneticPr fontId="3"/>
  </si>
  <si>
    <t>野原東1丁目　S</t>
    <rPh sb="0" eb="2">
      <t>ノハラ</t>
    </rPh>
    <rPh sb="2" eb="3">
      <t>ヒガシ</t>
    </rPh>
    <rPh sb="4" eb="6">
      <t>チョウメ</t>
    </rPh>
    <phoneticPr fontId="3"/>
  </si>
  <si>
    <t>小島　S</t>
    <rPh sb="0" eb="2">
      <t>コジマ</t>
    </rPh>
    <phoneticPr fontId="3"/>
  </si>
  <si>
    <t>県道39</t>
    <rPh sb="0" eb="2">
      <t>ケンドウ</t>
    </rPh>
    <phoneticPr fontId="3"/>
  </si>
  <si>
    <t>吉野川渡り、突き当り右へ、→大淀･下市方面へ</t>
    <rPh sb="0" eb="2">
      <t>ヨシノ</t>
    </rPh>
    <rPh sb="2" eb="3">
      <t>ガワ</t>
    </rPh>
    <rPh sb="3" eb="4">
      <t>ワタ</t>
    </rPh>
    <rPh sb="6" eb="7">
      <t>ツ</t>
    </rPh>
    <rPh sb="8" eb="9">
      <t>アタ</t>
    </rPh>
    <rPh sb="10" eb="11">
      <t>ミギ</t>
    </rPh>
    <rPh sb="14" eb="16">
      <t>オオヨド</t>
    </rPh>
    <rPh sb="17" eb="19">
      <t>シモイチ</t>
    </rPh>
    <rPh sb="19" eb="21">
      <t>ホウメン</t>
    </rPh>
    <phoneticPr fontId="3"/>
  </si>
  <si>
    <t>↙五條方面へ</t>
    <rPh sb="1" eb="3">
      <t>ゴジョウ</t>
    </rPh>
    <rPh sb="3" eb="5">
      <t>ホウメン</t>
    </rPh>
    <phoneticPr fontId="3"/>
  </si>
  <si>
    <t>ト字路</t>
    <rPh sb="1" eb="3">
      <t>ジロ</t>
    </rPh>
    <phoneticPr fontId="3"/>
  </si>
  <si>
    <t>十字路　S</t>
    <rPh sb="0" eb="3">
      <t>ジュウジロ</t>
    </rPh>
    <phoneticPr fontId="3"/>
  </si>
  <si>
    <t>左すぐ右</t>
    <rPh sb="0" eb="1">
      <t>ヒダリ</t>
    </rPh>
    <rPh sb="3" eb="4">
      <t>ミギ</t>
    </rPh>
    <phoneticPr fontId="3"/>
  </si>
  <si>
    <t>クランク</t>
    <phoneticPr fontId="3"/>
  </si>
  <si>
    <t>クランク過ぎてすぐの踏切(近鉄吉野線)渡る</t>
    <rPh sb="4" eb="5">
      <t>ス</t>
    </rPh>
    <rPh sb="10" eb="12">
      <t>フミキリ</t>
    </rPh>
    <rPh sb="13" eb="15">
      <t>キンテツ</t>
    </rPh>
    <rPh sb="15" eb="18">
      <t>ヨシノセン</t>
    </rPh>
    <rPh sb="19" eb="20">
      <t>ワタ</t>
    </rPh>
    <phoneticPr fontId="3"/>
  </si>
  <si>
    <t>┤字路　S</t>
    <rPh sb="1" eb="2">
      <t>ジ</t>
    </rPh>
    <rPh sb="2" eb="3">
      <t>ロ</t>
    </rPh>
    <phoneticPr fontId="4"/>
  </si>
  <si>
    <t>宮滝大橋南詰　S</t>
    <rPh sb="0" eb="2">
      <t>ミヤタキ</t>
    </rPh>
    <rPh sb="2" eb="4">
      <t>オオハシ</t>
    </rPh>
    <rPh sb="4" eb="5">
      <t>ミナミ</t>
    </rPh>
    <rPh sb="5" eb="6">
      <t>ヅメ</t>
    </rPh>
    <phoneticPr fontId="3"/>
  </si>
  <si>
    <t>R169</t>
    <phoneticPr fontId="3"/>
  </si>
  <si>
    <t>直進</t>
    <phoneticPr fontId="3"/>
  </si>
  <si>
    <t>左側
折返し</t>
    <rPh sb="0" eb="2">
      <t>ヒダリガワ</t>
    </rPh>
    <rPh sb="3" eb="5">
      <t>オリカエ</t>
    </rPh>
    <phoneticPr fontId="3"/>
  </si>
  <si>
    <t>左側
直進</t>
    <rPh sb="0" eb="1">
      <t>ヒダリ</t>
    </rPh>
    <rPh sb="1" eb="2">
      <t>ガワ</t>
    </rPh>
    <rPh sb="3" eb="5">
      <t>チョクシン</t>
    </rPh>
    <phoneticPr fontId="3"/>
  </si>
  <si>
    <t>○</t>
    <phoneticPr fontId="4"/>
  </si>
  <si>
    <t>ゴール受付
　マリーナシティわかやま館　305号室</t>
    <rPh sb="3" eb="5">
      <t>ウケツケ</t>
    </rPh>
    <rPh sb="18" eb="19">
      <t>カン</t>
    </rPh>
    <rPh sb="23" eb="25">
      <t>ゴウシツ</t>
    </rPh>
    <phoneticPr fontId="4"/>
  </si>
  <si>
    <t>左手の西松屋過ぎてすぐ</t>
    <rPh sb="0" eb="2">
      <t>ヒダリテ</t>
    </rPh>
    <rPh sb="3" eb="6">
      <t>ニシマツヤ</t>
    </rPh>
    <rPh sb="6" eb="7">
      <t>ス</t>
    </rPh>
    <phoneticPr fontId="4"/>
  </si>
  <si>
    <t>R370　（新道）</t>
    <rPh sb="6" eb="8">
      <t>シンドウ</t>
    </rPh>
    <phoneticPr fontId="3"/>
  </si>
  <si>
    <t>R370　（美里ﾊﾞｲﾊﾟｽ）</t>
    <rPh sb="6" eb="8">
      <t>ミサト</t>
    </rPh>
    <phoneticPr fontId="3"/>
  </si>
  <si>
    <t>市道(橋)</t>
    <rPh sb="0" eb="2">
      <t>シドウ</t>
    </rPh>
    <rPh sb="3" eb="4">
      <t>ハシ</t>
    </rPh>
    <phoneticPr fontId="3"/>
  </si>
  <si>
    <t>平成大橋北詰　S</t>
    <rPh sb="0" eb="2">
      <t>ヘイセイ</t>
    </rPh>
    <rPh sb="2" eb="4">
      <t>オオハシ</t>
    </rPh>
    <rPh sb="4" eb="6">
      <t>キタヅメ</t>
    </rPh>
    <phoneticPr fontId="3"/>
  </si>
  <si>
    <t>BRM430近畿300km和歌山遥かなる大台ケ原</t>
    <rPh sb="6" eb="8">
      <t>キンキ</t>
    </rPh>
    <rPh sb="13" eb="16">
      <t>ワカヤマ</t>
    </rPh>
    <rPh sb="16" eb="17">
      <t>ハル</t>
    </rPh>
    <rPh sb="20" eb="24">
      <t>オオダイガハラ</t>
    </rPh>
    <phoneticPr fontId="4"/>
  </si>
  <si>
    <t>R370</t>
    <phoneticPr fontId="3"/>
  </si>
  <si>
    <t>高見トンネルを出て700m大きなオブジェのある駐車場がチェックポイントです
有人チェック又はフォトコントロール
(ﾌｫﾄの場合通過時刻を自分で記入)
参考タイム　12:06</t>
    <phoneticPr fontId="4"/>
  </si>
  <si>
    <t>十字路</t>
    <rPh sb="0" eb="3">
      <t>ジュウジロ</t>
    </rPh>
    <phoneticPr fontId="4"/>
  </si>
  <si>
    <t>通過チェック1　矢立交差点 S</t>
    <rPh sb="0" eb="2">
      <t>ツウカ</t>
    </rPh>
    <rPh sb="8" eb="10">
      <t>ヤダテ</t>
    </rPh>
    <rPh sb="10" eb="13">
      <t>コウサテン</t>
    </rPh>
    <phoneticPr fontId="3"/>
  </si>
  <si>
    <t xml:space="preserve">赤瀬橋渡り左折 </t>
    <rPh sb="0" eb="2">
      <t>アカセ</t>
    </rPh>
    <rPh sb="2" eb="3">
      <t>バシ</t>
    </rPh>
    <rPh sb="3" eb="4">
      <t>ワタ</t>
    </rPh>
    <rPh sb="5" eb="7">
      <t>サセツ</t>
    </rPh>
    <phoneticPr fontId="4"/>
  </si>
  <si>
    <t>T字路</t>
    <rPh sb="1" eb="3">
      <t>ジロ</t>
    </rPh>
    <phoneticPr fontId="4"/>
  </si>
  <si>
    <t>R370</t>
    <phoneticPr fontId="4"/>
  </si>
  <si>
    <r>
      <t xml:space="preserve">3:00受付開始
3：30ブリーフィング
</t>
    </r>
    <r>
      <rPr>
        <b/>
        <sz val="9"/>
        <color rgb="FFFF0000"/>
        <rFont val="ＭＳ Ｐゴシック"/>
        <family val="3"/>
        <charset val="128"/>
      </rPr>
      <t>4:00 スタート</t>
    </r>
    <rPh sb="4" eb="6">
      <t>ウケツケ</t>
    </rPh>
    <rPh sb="6" eb="8">
      <t>カイシ</t>
    </rPh>
    <phoneticPr fontId="4"/>
  </si>
  <si>
    <t>左方トンネルからのR480に接続そのままR370の方へ右折</t>
    <rPh sb="0" eb="2">
      <t>サホウ</t>
    </rPh>
    <rPh sb="14" eb="16">
      <t>セツゾク</t>
    </rPh>
    <rPh sb="25" eb="26">
      <t>ホウ</t>
    </rPh>
    <rPh sb="27" eb="29">
      <t>ウセツ</t>
    </rPh>
    <phoneticPr fontId="4"/>
  </si>
  <si>
    <t>↗右　橋本方面へ</t>
    <rPh sb="1" eb="2">
      <t>ミギ</t>
    </rPh>
    <rPh sb="3" eb="5">
      <t>ハシモト</t>
    </rPh>
    <rPh sb="5" eb="7">
      <t>ホウメン</t>
    </rPh>
    <phoneticPr fontId="3"/>
  </si>
  <si>
    <t>九度山　S　(五つ辻)</t>
    <rPh sb="0" eb="3">
      <t>クドヤマ</t>
    </rPh>
    <rPh sb="7" eb="8">
      <t>イツ</t>
    </rPh>
    <rPh sb="9" eb="10">
      <t>ツジ</t>
    </rPh>
    <phoneticPr fontId="4"/>
  </si>
  <si>
    <t>⇒</t>
    <phoneticPr fontId="4"/>
  </si>
  <si>
    <t>道なり左カーブしてすぐ右折</t>
    <rPh sb="0" eb="1">
      <t>ミチ</t>
    </rPh>
    <rPh sb="3" eb="4">
      <t>ヒダリ</t>
    </rPh>
    <rPh sb="11" eb="13">
      <t>ウセツ</t>
    </rPh>
    <phoneticPr fontId="3"/>
  </si>
  <si>
    <t>左角に福田漢方薬局、ダイハツ･スズキの看板等</t>
    <rPh sb="0" eb="1">
      <t>ヒダリ</t>
    </rPh>
    <rPh sb="1" eb="2">
      <t>カド</t>
    </rPh>
    <rPh sb="3" eb="5">
      <t>フクダ</t>
    </rPh>
    <rPh sb="5" eb="7">
      <t>カンポウ</t>
    </rPh>
    <rPh sb="7" eb="9">
      <t>ヤッキョク</t>
    </rPh>
    <rPh sb="19" eb="21">
      <t>カンバン</t>
    </rPh>
    <rPh sb="21" eb="22">
      <t>トウ</t>
    </rPh>
    <phoneticPr fontId="3"/>
  </si>
  <si>
    <t>県道39→37</t>
    <rPh sb="0" eb="2">
      <t>ケンドウ</t>
    </rPh>
    <phoneticPr fontId="3"/>
  </si>
  <si>
    <t>↰県道37方面へ</t>
    <rPh sb="1" eb="3">
      <t>ケンドウ</t>
    </rPh>
    <rPh sb="5" eb="7">
      <t>ホウメン</t>
    </rPh>
    <phoneticPr fontId="4"/>
  </si>
  <si>
    <t>桜橋北詰　S</t>
    <rPh sb="0" eb="2">
      <t>サクラバシ</t>
    </rPh>
    <rPh sb="2" eb="4">
      <t>キタヅメ</t>
    </rPh>
    <phoneticPr fontId="4"/>
  </si>
  <si>
    <t>PC2　ローソン吉野リバーサイド店
　　　　　(元サンクス)</t>
    <rPh sb="8" eb="10">
      <t>ヨシノ</t>
    </rPh>
    <rPh sb="16" eb="17">
      <t>テン</t>
    </rPh>
    <rPh sb="24" eb="25">
      <t>モト</t>
    </rPh>
    <phoneticPr fontId="3"/>
  </si>
  <si>
    <t>妹背橋　S</t>
    <rPh sb="0" eb="2">
      <t>イモセ</t>
    </rPh>
    <rPh sb="2" eb="3">
      <t>バシ</t>
    </rPh>
    <phoneticPr fontId="3"/>
  </si>
  <si>
    <t>右方直進</t>
    <rPh sb="0" eb="2">
      <t>ウホウ</t>
    </rPh>
    <rPh sb="2" eb="4">
      <t>チョクシン</t>
    </rPh>
    <phoneticPr fontId="3"/>
  </si>
  <si>
    <t>左の橋は渡らず右方へ</t>
    <rPh sb="0" eb="1">
      <t>ヒダリ</t>
    </rPh>
    <rPh sb="2" eb="3">
      <t>ハシ</t>
    </rPh>
    <rPh sb="4" eb="5">
      <t>ワタ</t>
    </rPh>
    <rPh sb="7" eb="9">
      <t>ウホウ</t>
    </rPh>
    <phoneticPr fontId="3"/>
  </si>
  <si>
    <t>押しボタン信号　変形┤字路</t>
    <rPh sb="0" eb="1">
      <t>オ</t>
    </rPh>
    <rPh sb="5" eb="7">
      <t>シンゴウ</t>
    </rPh>
    <phoneticPr fontId="3"/>
  </si>
  <si>
    <t>R169（東熊野街道）</t>
    <rPh sb="5" eb="6">
      <t>ヒガシ</t>
    </rPh>
    <rPh sb="6" eb="8">
      <t>クマノ</t>
    </rPh>
    <rPh sb="8" eb="10">
      <t>カイドウ</t>
    </rPh>
    <phoneticPr fontId="3"/>
  </si>
  <si>
    <t>県道40</t>
    <rPh sb="0" eb="2">
      <t>ケンドウ</t>
    </rPh>
    <phoneticPr fontId="3"/>
  </si>
  <si>
    <t>この後徐々に登り区間へ（補給ポイント無し注意）</t>
    <rPh sb="2" eb="3">
      <t>アト</t>
    </rPh>
    <rPh sb="3" eb="5">
      <t>ジョジョ</t>
    </rPh>
    <rPh sb="6" eb="7">
      <t>ノボ</t>
    </rPh>
    <rPh sb="8" eb="10">
      <t>クカン</t>
    </rPh>
    <rPh sb="12" eb="14">
      <t>ホキュウ</t>
    </rPh>
    <rPh sb="18" eb="19">
      <t>ナ</t>
    </rPh>
    <rPh sb="20" eb="22">
      <t>チュウイ</t>
    </rPh>
    <phoneticPr fontId="3"/>
  </si>
  <si>
    <t>↗右　大台ヶ原方面へ　（左のトンネルには入らない）
ここから一気に大台ケ原頂上へ本格的な登り</t>
    <rPh sb="1" eb="2">
      <t>ミギ</t>
    </rPh>
    <rPh sb="3" eb="5">
      <t>オオダイ</t>
    </rPh>
    <rPh sb="6" eb="7">
      <t>ハラ</t>
    </rPh>
    <rPh sb="7" eb="9">
      <t>ホウメン</t>
    </rPh>
    <rPh sb="12" eb="13">
      <t>ヒダリ</t>
    </rPh>
    <rPh sb="20" eb="21">
      <t>ハイ</t>
    </rPh>
    <phoneticPr fontId="3"/>
  </si>
  <si>
    <t>折返し</t>
    <rPh sb="0" eb="2">
      <t>オリカエ</t>
    </rPh>
    <phoneticPr fontId="3"/>
  </si>
  <si>
    <t>矢立茶屋など矢立交差点とわかる場所でバイクと背景を撮影
有人チェック又はフォトコントロール
(ﾌｫﾄの場合通過時刻を自分で記入)
参考タイム　7:18
←橋本方面へ</t>
    <rPh sb="0" eb="2">
      <t>ヤダテ</t>
    </rPh>
    <rPh sb="2" eb="4">
      <t>チャヤ</t>
    </rPh>
    <rPh sb="6" eb="8">
      <t>ヤダテ</t>
    </rPh>
    <rPh sb="8" eb="11">
      <t>コウサテン</t>
    </rPh>
    <rPh sb="15" eb="17">
      <t>バショ</t>
    </rPh>
    <rPh sb="22" eb="24">
      <t>ハイケイ</t>
    </rPh>
    <rPh sb="25" eb="27">
      <t>サツエイ</t>
    </rPh>
    <rPh sb="77" eb="79">
      <t>ハシモト</t>
    </rPh>
    <rPh sb="79" eb="81">
      <t>ホウメン</t>
    </rPh>
    <phoneticPr fontId="4"/>
  </si>
  <si>
    <t>折り返し後
累計
距離</t>
    <rPh sb="0" eb="1">
      <t>オ</t>
    </rPh>
    <rPh sb="2" eb="3">
      <t>カエ</t>
    </rPh>
    <rPh sb="4" eb="5">
      <t>ゴ</t>
    </rPh>
    <rPh sb="6" eb="8">
      <t>ルイケイ</t>
    </rPh>
    <rPh sb="9" eb="11">
      <t>キョリ</t>
    </rPh>
    <phoneticPr fontId="4"/>
  </si>
  <si>
    <t>○</t>
    <phoneticPr fontId="4"/>
  </si>
  <si>
    <t>左折</t>
    <rPh sb="0" eb="2">
      <t>サセツ</t>
    </rPh>
    <phoneticPr fontId="3"/>
  </si>
  <si>
    <t>橋の手前を左折</t>
    <rPh sb="0" eb="1">
      <t>ハシ</t>
    </rPh>
    <rPh sb="2" eb="4">
      <t>テマエ</t>
    </rPh>
    <rPh sb="5" eb="7">
      <t>サセツ</t>
    </rPh>
    <phoneticPr fontId="3"/>
  </si>
  <si>
    <t>右折</t>
    <rPh sb="0" eb="2">
      <t>ウセツ</t>
    </rPh>
    <phoneticPr fontId="3"/>
  </si>
  <si>
    <r>
      <rPr>
        <b/>
        <sz val="9"/>
        <color rgb="FFFF0000"/>
        <rFont val="ＭＳ Ｐゴシック"/>
        <family val="3"/>
        <charset val="128"/>
      </rPr>
      <t xml:space="preserve">受付開始は15:00頃予定　CLOSE24:00
</t>
    </r>
    <r>
      <rPr>
        <sz val="9"/>
        <rFont val="ＭＳ Ｐゴシック"/>
        <family val="3"/>
        <charset val="128"/>
      </rPr>
      <t>わかやま館左手より裏口に回り、駐輪場に自転車を止めエレベータ
で3Fへ、305号室でゴール受付(ただし21:00以降は建物の外で受付)</t>
    </r>
    <rPh sb="0" eb="2">
      <t>ウケツケ</t>
    </rPh>
    <rPh sb="2" eb="4">
      <t>カイシ</t>
    </rPh>
    <rPh sb="10" eb="11">
      <t>コロ</t>
    </rPh>
    <rPh sb="11" eb="13">
      <t>ヨテイ</t>
    </rPh>
    <rPh sb="29" eb="30">
      <t>カン</t>
    </rPh>
    <rPh sb="30" eb="32">
      <t>ヒダリテ</t>
    </rPh>
    <rPh sb="34" eb="36">
      <t>ウラグチ</t>
    </rPh>
    <rPh sb="37" eb="38">
      <t>マワ</t>
    </rPh>
    <rPh sb="40" eb="43">
      <t>チュウリンジョウ</t>
    </rPh>
    <rPh sb="44" eb="47">
      <t>ジテンシャ</t>
    </rPh>
    <rPh sb="48" eb="49">
      <t>ト</t>
    </rPh>
    <rPh sb="64" eb="66">
      <t>ゴウシツ</t>
    </rPh>
    <rPh sb="70" eb="72">
      <t>ウケツケ</t>
    </rPh>
    <rPh sb="81" eb="83">
      <t>イコウ</t>
    </rPh>
    <rPh sb="84" eb="86">
      <t>タテモノ</t>
    </rPh>
    <rPh sb="87" eb="88">
      <t>ソト</t>
    </rPh>
    <rPh sb="89" eb="91">
      <t>ウケツケ</t>
    </rPh>
    <phoneticPr fontId="4"/>
  </si>
  <si>
    <t>右側
直進</t>
    <rPh sb="0" eb="1">
      <t>ミギ</t>
    </rPh>
    <rPh sb="1" eb="2">
      <t>ガワ</t>
    </rPh>
    <rPh sb="3" eb="5">
      <t>チョクシン</t>
    </rPh>
    <phoneticPr fontId="3"/>
  </si>
  <si>
    <t>R169</t>
    <phoneticPr fontId="3"/>
  </si>
  <si>
    <t>県道37</t>
    <rPh sb="0" eb="2">
      <t>ケンドウ</t>
    </rPh>
    <phoneticPr fontId="3"/>
  </si>
  <si>
    <t>踏切(近鉄吉野線)渡ってクランク</t>
    <rPh sb="0" eb="2">
      <t>フミキリ</t>
    </rPh>
    <rPh sb="3" eb="5">
      <t>キンテツ</t>
    </rPh>
    <rPh sb="5" eb="8">
      <t>ヨシノセン</t>
    </rPh>
    <rPh sb="9" eb="10">
      <t>ワタ</t>
    </rPh>
    <phoneticPr fontId="3"/>
  </si>
  <si>
    <t>十字路　S</t>
    <rPh sb="0" eb="3">
      <t>ジュウジロ</t>
    </rPh>
    <phoneticPr fontId="3"/>
  </si>
  <si>
    <t>県道37→39</t>
    <rPh sb="0" eb="2">
      <t>ケンドウ</t>
    </rPh>
    <phoneticPr fontId="3"/>
  </si>
  <si>
    <t>県道15</t>
    <rPh sb="0" eb="2">
      <t>ケンドウ</t>
    </rPh>
    <phoneticPr fontId="3"/>
  </si>
  <si>
    <t>右前に福田漢方薬局</t>
    <rPh sb="0" eb="1">
      <t>ミギ</t>
    </rPh>
    <rPh sb="1" eb="2">
      <t>マエ</t>
    </rPh>
    <rPh sb="3" eb="5">
      <t>フクダ</t>
    </rPh>
    <rPh sb="5" eb="7">
      <t>カンポウ</t>
    </rPh>
    <rPh sb="7" eb="9">
      <t>ヤッキョク</t>
    </rPh>
    <phoneticPr fontId="3"/>
  </si>
  <si>
    <t>小島　S</t>
    <rPh sb="0" eb="2">
      <t>コジマ</t>
    </rPh>
    <phoneticPr fontId="3"/>
  </si>
  <si>
    <t>直進</t>
    <rPh sb="0" eb="2">
      <t>チョクシン</t>
    </rPh>
    <phoneticPr fontId="3"/>
  </si>
  <si>
    <t>通過チェック2　ファミリーマート五條病院前</t>
    <rPh sb="0" eb="2">
      <t>ツウカ</t>
    </rPh>
    <rPh sb="16" eb="18">
      <t>ゴジョウ</t>
    </rPh>
    <rPh sb="18" eb="20">
      <t>ビョウイン</t>
    </rPh>
    <rPh sb="20" eb="21">
      <t>マエ</t>
    </rPh>
    <phoneticPr fontId="3"/>
  </si>
  <si>
    <t>レシート取得　通過時刻を自分で記入
参考タイム　8:56</t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phoneticPr fontId="3"/>
  </si>
  <si>
    <t>通過チェック3　大台ケ原ビジターセンター</t>
    <rPh sb="0" eb="2">
      <t>ツウカ</t>
    </rPh>
    <rPh sb="8" eb="12">
      <t>オオダイガハラ</t>
    </rPh>
    <phoneticPr fontId="3"/>
  </si>
  <si>
    <t>R370</t>
    <phoneticPr fontId="3"/>
  </si>
  <si>
    <t>県道4</t>
    <rPh sb="0" eb="2">
      <t>ケンドウ</t>
    </rPh>
    <phoneticPr fontId="3"/>
  </si>
  <si>
    <t>県道13</t>
    <rPh sb="0" eb="2">
      <t>ケンドウ</t>
    </rPh>
    <phoneticPr fontId="3"/>
  </si>
  <si>
    <t>丹生橋東詰　S</t>
    <rPh sb="0" eb="2">
      <t>ニュウ</t>
    </rPh>
    <rPh sb="2" eb="3">
      <t>ハシ</t>
    </rPh>
    <rPh sb="3" eb="4">
      <t>ヒガシ</t>
    </rPh>
    <rPh sb="4" eb="5">
      <t>ヅメ</t>
    </rPh>
    <phoneticPr fontId="3"/>
  </si>
  <si>
    <t>丹生橋西詰　S</t>
    <rPh sb="0" eb="2">
      <t>ニュウ</t>
    </rPh>
    <rPh sb="2" eb="3">
      <t>ハシ</t>
    </rPh>
    <rPh sb="3" eb="4">
      <t>ニシ</t>
    </rPh>
    <rPh sb="4" eb="5">
      <t>ヅメ</t>
    </rPh>
    <phoneticPr fontId="3"/>
  </si>
  <si>
    <t>県道4（橋）</t>
    <rPh sb="0" eb="2">
      <t>ケンドウ</t>
    </rPh>
    <rPh sb="4" eb="5">
      <t>ハシ</t>
    </rPh>
    <phoneticPr fontId="3"/>
  </si>
  <si>
    <t>県道13</t>
    <rPh sb="0" eb="2">
      <t>ケンドウ</t>
    </rPh>
    <phoneticPr fontId="3"/>
  </si>
  <si>
    <t>慈尊院　S</t>
    <rPh sb="0" eb="3">
      <t>ジソンイン</t>
    </rPh>
    <phoneticPr fontId="3"/>
  </si>
  <si>
    <t>ト字路　S</t>
    <rPh sb="1" eb="3">
      <t>ジロ</t>
    </rPh>
    <phoneticPr fontId="3"/>
  </si>
  <si>
    <t>市道</t>
    <rPh sb="0" eb="2">
      <t>シドウ</t>
    </rPh>
    <phoneticPr fontId="3"/>
  </si>
  <si>
    <t>直進新道ルートも可</t>
    <rPh sb="0" eb="2">
      <t>チョクシン</t>
    </rPh>
    <rPh sb="2" eb="4">
      <t>シンドウ</t>
    </rPh>
    <rPh sb="8" eb="9">
      <t>カ</t>
    </rPh>
    <phoneticPr fontId="3"/>
  </si>
  <si>
    <t>逆Y字路</t>
    <rPh sb="0" eb="1">
      <t>ギャク</t>
    </rPh>
    <rPh sb="2" eb="4">
      <t>ジロ</t>
    </rPh>
    <phoneticPr fontId="3"/>
  </si>
  <si>
    <t>合流</t>
    <rPh sb="0" eb="2">
      <t>ゴウリュウ</t>
    </rPh>
    <phoneticPr fontId="3"/>
  </si>
  <si>
    <t>県道120</t>
    <rPh sb="0" eb="2">
      <t>ケンドウ</t>
    </rPh>
    <phoneticPr fontId="3"/>
  </si>
  <si>
    <t>麻生津(おうづ)大橋へ</t>
    <rPh sb="0" eb="2">
      <t>アソウ</t>
    </rPh>
    <rPh sb="2" eb="3">
      <t>ツ</t>
    </rPh>
    <rPh sb="8" eb="10">
      <t>オオハシ</t>
    </rPh>
    <phoneticPr fontId="3"/>
  </si>
  <si>
    <t>小島　S　</t>
    <rPh sb="0" eb="2">
      <t>コジマ</t>
    </rPh>
    <phoneticPr fontId="3"/>
  </si>
  <si>
    <t>県道127</t>
    <rPh sb="0" eb="2">
      <t>ケンドウ</t>
    </rPh>
    <phoneticPr fontId="3"/>
  </si>
  <si>
    <t>県道126</t>
    <rPh sb="0" eb="2">
      <t>ケンドウ</t>
    </rPh>
    <phoneticPr fontId="3"/>
  </si>
  <si>
    <t>県道122</t>
    <rPh sb="0" eb="2">
      <t>ケンドウ</t>
    </rPh>
    <phoneticPr fontId="3"/>
  </si>
  <si>
    <t>粉河　S</t>
    <rPh sb="0" eb="2">
      <t>コカワ</t>
    </rPh>
    <phoneticPr fontId="3"/>
  </si>
  <si>
    <t>通過チェック4　ファミリーマート五條病院前</t>
    <rPh sb="0" eb="2">
      <t>ツウカ</t>
    </rPh>
    <rPh sb="16" eb="18">
      <t>ゴジョウ</t>
    </rPh>
    <rPh sb="18" eb="20">
      <t>ビョウイン</t>
    </rPh>
    <rPh sb="20" eb="21">
      <t>マエ</t>
    </rPh>
    <phoneticPr fontId="3"/>
  </si>
  <si>
    <t>県道7</t>
    <rPh sb="0" eb="2">
      <t>ケンドウ</t>
    </rPh>
    <phoneticPr fontId="3"/>
  </si>
  <si>
    <t>通過チェック5　ローソン和歌山磯ノ浦店</t>
    <rPh sb="0" eb="2">
      <t>ツウカ</t>
    </rPh>
    <rPh sb="12" eb="15">
      <t>ワカヤマ</t>
    </rPh>
    <rPh sb="15" eb="16">
      <t>イソ</t>
    </rPh>
    <rPh sb="17" eb="18">
      <t>ウラ</t>
    </rPh>
    <rPh sb="18" eb="19">
      <t>テン</t>
    </rPh>
    <phoneticPr fontId="3"/>
  </si>
  <si>
    <t>西ノ庄　S</t>
    <rPh sb="0" eb="1">
      <t>ニシ</t>
    </rPh>
    <rPh sb="2" eb="3">
      <t>ショウ</t>
    </rPh>
    <phoneticPr fontId="3"/>
  </si>
  <si>
    <t>県道7（旧道）</t>
    <rPh sb="0" eb="2">
      <t>ケンドウ</t>
    </rPh>
    <rPh sb="4" eb="6">
      <t>キュウドウ</t>
    </rPh>
    <phoneticPr fontId="3"/>
  </si>
  <si>
    <t>右前角に紀陽銀行</t>
    <rPh sb="0" eb="1">
      <t>ミギ</t>
    </rPh>
    <rPh sb="1" eb="2">
      <t>マエ</t>
    </rPh>
    <rPh sb="2" eb="3">
      <t>カド</t>
    </rPh>
    <rPh sb="4" eb="6">
      <t>キヨウ</t>
    </rPh>
    <rPh sb="6" eb="8">
      <t>ギンコウ</t>
    </rPh>
    <phoneticPr fontId="3"/>
  </si>
  <si>
    <t>踏切渡ってすぐ左折線路沿いを進む</t>
    <rPh sb="0" eb="2">
      <t>フミキリ</t>
    </rPh>
    <rPh sb="2" eb="3">
      <t>ワタ</t>
    </rPh>
    <rPh sb="7" eb="9">
      <t>サセツ</t>
    </rPh>
    <rPh sb="9" eb="11">
      <t>センロ</t>
    </rPh>
    <rPh sb="11" eb="12">
      <t>ゾ</t>
    </rPh>
    <rPh sb="14" eb="15">
      <t>スス</t>
    </rPh>
    <phoneticPr fontId="3"/>
  </si>
  <si>
    <t>突き当り左折すぐ右折</t>
    <rPh sb="0" eb="1">
      <t>ツ</t>
    </rPh>
    <rPh sb="2" eb="3">
      <t>アタ</t>
    </rPh>
    <rPh sb="4" eb="6">
      <t>サセツ</t>
    </rPh>
    <rPh sb="8" eb="10">
      <t>ウセツ</t>
    </rPh>
    <phoneticPr fontId="3"/>
  </si>
  <si>
    <t>クランク</t>
    <phoneticPr fontId="3"/>
  </si>
  <si>
    <t>十字路</t>
    <rPh sb="0" eb="3">
      <t>ジュウジロ</t>
    </rPh>
    <phoneticPr fontId="3"/>
  </si>
  <si>
    <t>直進して川沿いに歩行者･自転車道進む(橋を渡らない)</t>
    <rPh sb="0" eb="2">
      <t>チョクシン</t>
    </rPh>
    <rPh sb="4" eb="5">
      <t>カワ</t>
    </rPh>
    <rPh sb="5" eb="6">
      <t>ゾ</t>
    </rPh>
    <rPh sb="8" eb="11">
      <t>ホコウシャ</t>
    </rPh>
    <rPh sb="12" eb="15">
      <t>ジテンシャ</t>
    </rPh>
    <rPh sb="15" eb="16">
      <t>ドウ</t>
    </rPh>
    <rPh sb="16" eb="17">
      <t>スス</t>
    </rPh>
    <rPh sb="19" eb="20">
      <t>ハシ</t>
    </rPh>
    <rPh sb="21" eb="22">
      <t>ワタ</t>
    </rPh>
    <phoneticPr fontId="3"/>
  </si>
  <si>
    <t>歩行者･自転車道</t>
    <rPh sb="0" eb="3">
      <t>ホコウシャ</t>
    </rPh>
    <rPh sb="4" eb="7">
      <t>ジテンシャ</t>
    </rPh>
    <rPh sb="7" eb="8">
      <t>ドウ</t>
    </rPh>
    <phoneticPr fontId="3"/>
  </si>
  <si>
    <t>県道148</t>
    <rPh sb="0" eb="2">
      <t>ケンドウ</t>
    </rPh>
    <phoneticPr fontId="3"/>
  </si>
  <si>
    <t>右折して信号までは歩道を進み信号を渡る</t>
    <rPh sb="0" eb="2">
      <t>ウセツ</t>
    </rPh>
    <rPh sb="4" eb="6">
      <t>シンゴウ</t>
    </rPh>
    <rPh sb="9" eb="11">
      <t>ホドウ</t>
    </rPh>
    <rPh sb="12" eb="13">
      <t>スス</t>
    </rPh>
    <rPh sb="14" eb="16">
      <t>シンゴウ</t>
    </rPh>
    <rPh sb="17" eb="18">
      <t>ワタ</t>
    </rPh>
    <phoneticPr fontId="3"/>
  </si>
  <si>
    <t>道なり
左折</t>
    <rPh sb="0" eb="1">
      <t>ミチ</t>
    </rPh>
    <rPh sb="4" eb="6">
      <t>サセツ</t>
    </rPh>
    <phoneticPr fontId="4"/>
  </si>
  <si>
    <t>左カーブ</t>
    <rPh sb="0" eb="1">
      <t>ヒダリ</t>
    </rPh>
    <phoneticPr fontId="3"/>
  </si>
  <si>
    <t>青岸橋取付道路　S</t>
    <rPh sb="0" eb="1">
      <t>アオ</t>
    </rPh>
    <rPh sb="1" eb="2">
      <t>キシ</t>
    </rPh>
    <rPh sb="2" eb="3">
      <t>ハシ</t>
    </rPh>
    <rPh sb="3" eb="5">
      <t>トリツケ</t>
    </rPh>
    <rPh sb="5" eb="7">
      <t>ドウロ</t>
    </rPh>
    <phoneticPr fontId="3"/>
  </si>
  <si>
    <t>この後、紀ノ川河口大橋と青岸橋を渡る</t>
    <rPh sb="2" eb="3">
      <t>アト</t>
    </rPh>
    <rPh sb="4" eb="5">
      <t>キ</t>
    </rPh>
    <rPh sb="6" eb="7">
      <t>カワ</t>
    </rPh>
    <rPh sb="7" eb="9">
      <t>カコウ</t>
    </rPh>
    <rPh sb="9" eb="11">
      <t>オオハシ</t>
    </rPh>
    <rPh sb="12" eb="13">
      <t>アオ</t>
    </rPh>
    <rPh sb="13" eb="14">
      <t>キシ</t>
    </rPh>
    <rPh sb="14" eb="15">
      <t>ハシ</t>
    </rPh>
    <rPh sb="16" eb="17">
      <t>ワタ</t>
    </rPh>
    <phoneticPr fontId="3"/>
  </si>
  <si>
    <t>水軒　S</t>
    <rPh sb="0" eb="1">
      <t>ミズ</t>
    </rPh>
    <rPh sb="1" eb="2">
      <t>ケン</t>
    </rPh>
    <phoneticPr fontId="3"/>
  </si>
  <si>
    <t>西浜　S</t>
    <rPh sb="0" eb="2">
      <t>ニシハマ</t>
    </rPh>
    <phoneticPr fontId="3"/>
  </si>
  <si>
    <t>新和歌浦　S</t>
    <rPh sb="0" eb="1">
      <t>シン</t>
    </rPh>
    <rPh sb="1" eb="4">
      <t>ワカウラ</t>
    </rPh>
    <phoneticPr fontId="3"/>
  </si>
  <si>
    <t>市道（大浦街道）</t>
    <rPh sb="0" eb="2">
      <t>シドウ</t>
    </rPh>
    <rPh sb="3" eb="5">
      <t>オオウラ</t>
    </rPh>
    <rPh sb="5" eb="7">
      <t>カイドウ</t>
    </rPh>
    <phoneticPr fontId="3"/>
  </si>
  <si>
    <t>変形四つ辻</t>
    <rPh sb="0" eb="2">
      <t>ヘンケイ</t>
    </rPh>
    <rPh sb="2" eb="5">
      <t>ヨツツジ</t>
    </rPh>
    <phoneticPr fontId="3"/>
  </si>
  <si>
    <t>県道151</t>
    <rPh sb="0" eb="2">
      <t>ケンドウ</t>
    </rPh>
    <phoneticPr fontId="3"/>
  </si>
  <si>
    <t>道なり
左カーブ</t>
    <rPh sb="0" eb="1">
      <t>ミチ</t>
    </rPh>
    <rPh sb="4" eb="5">
      <t>ヒダリ</t>
    </rPh>
    <phoneticPr fontId="4"/>
  </si>
  <si>
    <t>車は右折禁止、右折して小さい橋を渡る</t>
    <rPh sb="0" eb="1">
      <t>クルマ</t>
    </rPh>
    <rPh sb="2" eb="4">
      <t>ウセツ</t>
    </rPh>
    <rPh sb="4" eb="6">
      <t>キンシ</t>
    </rPh>
    <rPh sb="7" eb="9">
      <t>ウセツ</t>
    </rPh>
    <rPh sb="11" eb="12">
      <t>チイ</t>
    </rPh>
    <rPh sb="14" eb="15">
      <t>ハシ</t>
    </rPh>
    <rPh sb="16" eb="17">
      <t>ワタ</t>
    </rPh>
    <phoneticPr fontId="3"/>
  </si>
  <si>
    <t>スポーツアメニティ　FLEX手前を左折</t>
    <rPh sb="14" eb="16">
      <t>テマエ</t>
    </rPh>
    <rPh sb="17" eb="19">
      <t>サセツ</t>
    </rPh>
    <phoneticPr fontId="3"/>
  </si>
  <si>
    <t>R42</t>
    <phoneticPr fontId="3"/>
  </si>
  <si>
    <t>右折時、信号渡らず手前歩道を進む（旭橋渡るまで）</t>
    <rPh sb="0" eb="2">
      <t>ウセツ</t>
    </rPh>
    <rPh sb="2" eb="3">
      <t>ジ</t>
    </rPh>
    <rPh sb="4" eb="6">
      <t>シンゴウ</t>
    </rPh>
    <rPh sb="6" eb="7">
      <t>ワタ</t>
    </rPh>
    <rPh sb="9" eb="11">
      <t>テマエ</t>
    </rPh>
    <rPh sb="11" eb="13">
      <t>ホドウ</t>
    </rPh>
    <rPh sb="14" eb="15">
      <t>スス</t>
    </rPh>
    <rPh sb="17" eb="19">
      <t>アサヒバシ</t>
    </rPh>
    <rPh sb="19" eb="20">
      <t>ワタ</t>
    </rPh>
    <phoneticPr fontId="3"/>
  </si>
  <si>
    <t>旭橋西詰　S</t>
    <rPh sb="0" eb="2">
      <t>アサヒバシ</t>
    </rPh>
    <rPh sb="2" eb="4">
      <t>ニシヅメ</t>
    </rPh>
    <phoneticPr fontId="4"/>
  </si>
  <si>
    <t>医大病院前　S</t>
    <rPh sb="0" eb="2">
      <t>イダイ</t>
    </rPh>
    <rPh sb="2" eb="4">
      <t>ビョウイン</t>
    </rPh>
    <rPh sb="4" eb="5">
      <t>マエ</t>
    </rPh>
    <phoneticPr fontId="3"/>
  </si>
  <si>
    <t>直進しサンブリッジを渡る</t>
    <rPh sb="0" eb="2">
      <t>チョクシン</t>
    </rPh>
    <rPh sb="10" eb="11">
      <t>ワタ</t>
    </rPh>
    <phoneticPr fontId="3"/>
  </si>
  <si>
    <t>sd: 2018/04/30 300km BRM</t>
  </si>
  <si>
    <t>NO.</t>
  </si>
  <si>
    <t>距離</t>
  </si>
  <si>
    <t>オープン日付 時間</t>
  </si>
  <si>
    <t>クローズ日付　時間</t>
  </si>
  <si>
    <t>========</t>
  </si>
  <si>
    <t>======</t>
  </si>
  <si>
    <t>===================</t>
  </si>
  <si>
    <t>====================</t>
  </si>
  <si>
    <t>スタート</t>
  </si>
  <si>
    <t>0km</t>
  </si>
  <si>
    <t>46km</t>
  </si>
  <si>
    <t>74km</t>
  </si>
  <si>
    <t>97km</t>
  </si>
  <si>
    <t>148km</t>
  </si>
  <si>
    <t>199km</t>
  </si>
  <si>
    <t>220km</t>
  </si>
  <si>
    <t>257km</t>
  </si>
  <si>
    <t>284km</t>
  </si>
  <si>
    <t>ゴール</t>
  </si>
  <si>
    <t>304km</t>
  </si>
  <si>
    <r>
      <t xml:space="preserve">レシート取得　通過時刻を自分で記入
</t>
    </r>
    <r>
      <rPr>
        <sz val="10"/>
        <color rgb="FFFF0000"/>
        <rFont val="ＭＳ Ｐゴシック"/>
        <family val="3"/>
        <charset val="128"/>
      </rPr>
      <t>OPEN 6:51-</t>
    </r>
    <r>
      <rPr>
        <b/>
        <sz val="10"/>
        <color rgb="FFFF0000"/>
        <rFont val="ＭＳ Ｐゴシック"/>
        <family val="3"/>
        <charset val="128"/>
      </rPr>
      <t>CLOSE 10:28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phoneticPr fontId="3"/>
  </si>
  <si>
    <r>
      <t xml:space="preserve">レシート取得　通過時刻を自分で記入
</t>
    </r>
    <r>
      <rPr>
        <sz val="10"/>
        <color rgb="FFFF0000"/>
        <rFont val="ＭＳ Ｐゴシック"/>
        <family val="3"/>
        <charset val="128"/>
      </rPr>
      <t>OPEN 9:51-</t>
    </r>
    <r>
      <rPr>
        <b/>
        <sz val="10"/>
        <color rgb="FFFF0000"/>
        <rFont val="ＭＳ Ｐゴシック"/>
        <family val="3"/>
        <charset val="128"/>
      </rPr>
      <t>CLOSE 17:16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phoneticPr fontId="3"/>
  </si>
  <si>
    <t>レシート取得　通過時刻を自分で記入
参考タイム　18:40</t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phoneticPr fontId="3"/>
  </si>
  <si>
    <r>
      <t xml:space="preserve">レシート取得　通過時刻を自分で記入
</t>
    </r>
    <r>
      <rPr>
        <sz val="10"/>
        <color rgb="FFFF0000"/>
        <rFont val="ＭＳ Ｐゴシック"/>
        <family val="3"/>
        <charset val="128"/>
      </rPr>
      <t>OPEN 11:40-</t>
    </r>
    <r>
      <rPr>
        <b/>
        <sz val="10"/>
        <color rgb="FFFF0000"/>
        <rFont val="ＭＳ Ｐゴシック"/>
        <family val="3"/>
        <charset val="128"/>
      </rPr>
      <t>CLOSE 21:08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phoneticPr fontId="3"/>
  </si>
  <si>
    <t>レシート取得　通過時刻を自分で記入
参考タイム　22:56</t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phoneticPr fontId="3"/>
  </si>
  <si>
    <t>PC1　ローソン吉野リバーサイド店
　　　　　(元サンクス)</t>
    <rPh sb="8" eb="10">
      <t>ヨシノ</t>
    </rPh>
    <rPh sb="16" eb="17">
      <t>テン</t>
    </rPh>
    <rPh sb="24" eb="25">
      <t>モト</t>
    </rPh>
    <phoneticPr fontId="3"/>
  </si>
  <si>
    <r>
      <t>PC3　セブン</t>
    </r>
    <r>
      <rPr>
        <b/>
        <sz val="10"/>
        <color rgb="FFFF0000"/>
        <rFont val="Arial"/>
        <family val="2"/>
      </rPr>
      <t>-</t>
    </r>
    <r>
      <rPr>
        <b/>
        <sz val="10"/>
        <color rgb="FFFF0000"/>
        <rFont val="ＭＳ Ｐゴシック"/>
        <family val="3"/>
        <charset val="128"/>
      </rPr>
      <t>イレブン紀の川北勢田店</t>
    </r>
    <phoneticPr fontId="3"/>
  </si>
  <si>
    <t>ver 1.0.2</t>
    <phoneticPr fontId="4"/>
  </si>
  <si>
    <r>
      <rPr>
        <b/>
        <sz val="11"/>
        <rFont val="ＭＳ Ｐゴシック"/>
        <family val="3"/>
        <charset val="128"/>
      </rPr>
      <t>ビジターセンターでスタンプ押印</t>
    </r>
    <r>
      <rPr>
        <b/>
        <sz val="9"/>
        <rFont val="ＭＳ Ｐゴシック"/>
        <family val="3"/>
        <charset val="128"/>
      </rPr>
      <t>　通過時刻を自分で記入
参考タイム　13:52</t>
    </r>
    <rPh sb="13" eb="15">
      <t>オウイン</t>
    </rPh>
    <rPh sb="16" eb="18">
      <t>ツウカ</t>
    </rPh>
    <rPh sb="18" eb="20">
      <t>ジコク</t>
    </rPh>
    <rPh sb="21" eb="23">
      <t>ジブン</t>
    </rPh>
    <rPh sb="24" eb="26">
      <t>キニュウ</t>
    </rPh>
    <rPh sb="27" eb="29">
      <t>サンコウ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</si>
</sst>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11"/>
      <name val="Century"/>
      <family val="1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HGPｺﾞｼｯｸE"/>
      <family val="3"/>
      <charset val="128"/>
    </font>
    <font>
      <b/>
      <sz val="10"/>
      <color rgb="FFFF0000"/>
      <name val="Arial"/>
      <family val="2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2" borderId="6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5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22" fontId="3" fillId="0" borderId="0" xfId="0" applyNumberFormat="1" applyFont="1" applyFill="1">
      <alignment vertical="center"/>
    </xf>
    <xf numFmtId="22" fontId="3" fillId="0" borderId="0" xfId="0" applyNumberFormat="1" applyFo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>
      <alignment vertical="center"/>
    </xf>
    <xf numFmtId="0" fontId="6" fillId="5" borderId="5" xfId="0" applyFont="1" applyFill="1" applyBorder="1">
      <alignment vertical="center"/>
    </xf>
    <xf numFmtId="0" fontId="6" fillId="3" borderId="5" xfId="0" applyFont="1" applyFill="1" applyBorder="1" applyAlignment="1">
      <alignment vertical="center" wrapText="1"/>
    </xf>
    <xf numFmtId="0" fontId="6" fillId="3" borderId="5" xfId="0" applyFont="1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14" fillId="2" borderId="6" xfId="0" applyNumberFormat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176" fontId="14" fillId="5" borderId="5" xfId="0" applyNumberFormat="1" applyFont="1" applyFill="1" applyBorder="1" applyAlignment="1">
      <alignment horizontal="center" vertical="center"/>
    </xf>
    <xf numFmtId="176" fontId="14" fillId="3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 wrapText="1"/>
    </xf>
    <xf numFmtId="177" fontId="14" fillId="2" borderId="7" xfId="0" applyNumberFormat="1" applyFont="1" applyFill="1" applyBorder="1" applyAlignment="1">
      <alignment horizontal="center" vertical="center"/>
    </xf>
    <xf numFmtId="177" fontId="14" fillId="0" borderId="7" xfId="0" applyNumberFormat="1" applyFont="1" applyFill="1" applyBorder="1" applyAlignment="1">
      <alignment horizontal="center" vertical="center"/>
    </xf>
    <xf numFmtId="177" fontId="14" fillId="0" borderId="8" xfId="0" applyNumberFormat="1" applyFont="1" applyFill="1" applyBorder="1" applyAlignment="1">
      <alignment horizontal="center" vertical="center"/>
    </xf>
    <xf numFmtId="177" fontId="14" fillId="5" borderId="8" xfId="0" applyNumberFormat="1" applyFont="1" applyFill="1" applyBorder="1" applyAlignment="1">
      <alignment horizontal="center" vertical="center"/>
    </xf>
    <xf numFmtId="177" fontId="14" fillId="3" borderId="8" xfId="0" applyNumberFormat="1" applyFont="1" applyFill="1" applyBorder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17" fillId="5" borderId="5" xfId="0" applyFont="1" applyFill="1" applyBorder="1">
      <alignment vertical="center"/>
    </xf>
    <xf numFmtId="0" fontId="19" fillId="3" borderId="5" xfId="0" applyFont="1" applyFill="1" applyBorder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3" fillId="3" borderId="5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13" fillId="5" borderId="5" xfId="0" applyFont="1" applyFill="1" applyBorder="1" applyAlignment="1">
      <alignment horizontal="center" vertical="center"/>
    </xf>
    <xf numFmtId="176" fontId="22" fillId="3" borderId="5" xfId="0" applyNumberFormat="1" applyFont="1" applyFill="1" applyBorder="1" applyAlignment="1">
      <alignment horizontal="center" vertical="center" wrapText="1"/>
    </xf>
    <xf numFmtId="176" fontId="22" fillId="5" borderId="5" xfId="0" applyNumberFormat="1" applyFont="1" applyFill="1" applyBorder="1" applyAlignment="1">
      <alignment horizontal="center" vertical="center" wrapText="1"/>
    </xf>
    <xf numFmtId="176" fontId="22" fillId="4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2" fontId="3" fillId="0" borderId="0" xfId="0" applyNumberFormat="1" applyFont="1" applyAlignment="1">
      <alignment vertical="center" wrapText="1"/>
    </xf>
    <xf numFmtId="0" fontId="6" fillId="0" borderId="5" xfId="0" applyFont="1" applyFill="1" applyBorder="1" applyAlignment="1">
      <alignment horizontal="left" vertical="center"/>
    </xf>
    <xf numFmtId="176" fontId="24" fillId="4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>
      <alignment vertical="center"/>
    </xf>
    <xf numFmtId="176" fontId="2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27" fillId="0" borderId="0" xfId="2" applyFont="1">
      <alignment vertical="center"/>
    </xf>
    <xf numFmtId="0" fontId="1" fillId="0" borderId="0" xfId="2">
      <alignment vertical="center"/>
    </xf>
    <xf numFmtId="0" fontId="28" fillId="0" borderId="0" xfId="2" applyFont="1" applyAlignment="1">
      <alignment horizontal="center" vertical="center" wrapText="1"/>
    </xf>
    <xf numFmtId="0" fontId="27" fillId="0" borderId="0" xfId="2" applyFont="1" applyAlignment="1">
      <alignment vertical="center" wrapText="1"/>
    </xf>
    <xf numFmtId="22" fontId="27" fillId="0" borderId="0" xfId="2" applyNumberFormat="1" applyFont="1" applyAlignment="1">
      <alignment vertical="center" wrapText="1"/>
    </xf>
    <xf numFmtId="0" fontId="1" fillId="0" borderId="0" xfId="2" applyAlignment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199761</xdr:colOff>
      <xdr:row>12</xdr:row>
      <xdr:rowOff>147903</xdr:rowOff>
    </xdr:from>
    <xdr:to>
      <xdr:col>15</xdr:col>
      <xdr:colOff>128323</xdr:colOff>
      <xdr:row>22</xdr:row>
      <xdr:rowOff>47890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8694" y="2865703"/>
          <a:ext cx="3416830" cy="222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488950</xdr:colOff>
          <xdr:row>52</xdr:row>
          <xdr:rowOff>35982</xdr:rowOff>
        </xdr:from>
        <xdr:to>
          <xdr:col>15</xdr:col>
          <xdr:colOff>412750</xdr:colOff>
          <xdr:row>65</xdr:row>
          <xdr:rowOff>57149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'pc-open-close'!$A$1:$D$14" spid="_x0000_s111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834283" y="11518899"/>
              <a:ext cx="3807884" cy="251883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40404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4040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0"/>
  <sheetViews>
    <sheetView tabSelected="1" view="pageBreakPreview" topLeftCell="A49" zoomScale="90" zoomScaleNormal="90" zoomScaleSheetLayoutView="90" workbookViewId="0">
      <selection activeCell="J42" sqref="J42"/>
    </sheetView>
  </sheetViews>
  <sheetFormatPr defaultColWidth="7.75" defaultRowHeight="12.75" x14ac:dyDescent="0.15"/>
  <cols>
    <col min="1" max="1" width="5" style="43" bestFit="1" customWidth="1"/>
    <col min="2" max="2" width="34" style="1" customWidth="1"/>
    <col min="3" max="3" width="4.5" style="14" bestFit="1" customWidth="1"/>
    <col min="4" max="4" width="16.75" style="1" customWidth="1"/>
    <col min="5" max="5" width="7.125" style="3" customWidth="1"/>
    <col min="6" max="7" width="6.75" style="32" customWidth="1"/>
    <col min="8" max="8" width="6.5" style="14" customWidth="1"/>
    <col min="9" max="9" width="0.375" style="1" customWidth="1"/>
    <col min="10" max="10" width="55.125" style="21" customWidth="1"/>
    <col min="11" max="11" width="5.875" style="45" customWidth="1"/>
    <col min="12" max="12" width="14.125" style="1" bestFit="1" customWidth="1"/>
    <col min="13" max="13" width="8.875" style="1" customWidth="1"/>
    <col min="14" max="14" width="7.625" style="1" customWidth="1"/>
    <col min="15" max="15" width="20.25" style="1" customWidth="1"/>
    <col min="16" max="16" width="20.5" style="1" customWidth="1"/>
    <col min="17" max="17" width="14.125" style="1" bestFit="1" customWidth="1"/>
    <col min="18" max="18" width="7.75" style="1"/>
    <col min="19" max="19" width="30.5" style="1" customWidth="1"/>
    <col min="20" max="20" width="20.375" style="1" customWidth="1"/>
    <col min="21" max="16384" width="7.75" style="1"/>
  </cols>
  <sheetData>
    <row r="1" spans="1:17" ht="13.5" x14ac:dyDescent="0.15">
      <c r="A1"/>
      <c r="B1" s="2">
        <v>2018</v>
      </c>
      <c r="J1" s="4" t="s">
        <v>201</v>
      </c>
    </row>
    <row r="2" spans="1:17" ht="14.25" thickBot="1" x14ac:dyDescent="0.2">
      <c r="A2"/>
      <c r="B2" s="1" t="s">
        <v>73</v>
      </c>
      <c r="J2" s="20">
        <v>43213</v>
      </c>
    </row>
    <row r="3" spans="1:17" s="31" customFormat="1" ht="39.75" customHeight="1" thickBot="1" x14ac:dyDescent="0.2">
      <c r="A3" s="44"/>
      <c r="B3" s="27" t="s">
        <v>0</v>
      </c>
      <c r="C3" s="27" t="s">
        <v>2</v>
      </c>
      <c r="D3" s="27" t="s">
        <v>13</v>
      </c>
      <c r="E3" s="28" t="s">
        <v>11</v>
      </c>
      <c r="F3" s="30" t="s">
        <v>14</v>
      </c>
      <c r="G3" s="77" t="s">
        <v>102</v>
      </c>
      <c r="H3" s="29" t="s">
        <v>12</v>
      </c>
      <c r="I3" s="27"/>
      <c r="J3" s="27" t="s">
        <v>1</v>
      </c>
      <c r="K3" s="46" t="s">
        <v>15</v>
      </c>
    </row>
    <row r="4" spans="1:17" ht="41.25" customHeight="1" thickTop="1" x14ac:dyDescent="0.15">
      <c r="A4" s="41">
        <v>1</v>
      </c>
      <c r="B4" s="58" t="s">
        <v>19</v>
      </c>
      <c r="C4" s="15"/>
      <c r="D4" s="5"/>
      <c r="E4" s="33">
        <v>0</v>
      </c>
      <c r="F4" s="33">
        <v>0</v>
      </c>
      <c r="G4" s="33"/>
      <c r="H4" s="15" t="s">
        <v>18</v>
      </c>
      <c r="I4" s="5"/>
      <c r="J4" s="59" t="s">
        <v>81</v>
      </c>
      <c r="K4" s="47">
        <v>0</v>
      </c>
      <c r="L4" s="12"/>
      <c r="N4" s="12"/>
      <c r="O4" s="12"/>
      <c r="P4" s="12"/>
      <c r="Q4" s="11"/>
    </row>
    <row r="5" spans="1:17" ht="13.5" x14ac:dyDescent="0.15">
      <c r="A5" s="40">
        <v>2</v>
      </c>
      <c r="B5" s="6" t="s">
        <v>16</v>
      </c>
      <c r="C5" s="16"/>
      <c r="D5" s="7" t="s">
        <v>10</v>
      </c>
      <c r="E5" s="34">
        <v>0.1</v>
      </c>
      <c r="F5" s="34">
        <f>F4+E5</f>
        <v>0.1</v>
      </c>
      <c r="G5" s="34"/>
      <c r="H5" s="16" t="s">
        <v>9</v>
      </c>
      <c r="I5" s="6"/>
      <c r="J5" s="8" t="s">
        <v>20</v>
      </c>
      <c r="K5" s="48"/>
      <c r="L5" s="12"/>
      <c r="N5" s="12"/>
      <c r="O5" s="12"/>
      <c r="P5" s="12"/>
      <c r="Q5" s="11"/>
    </row>
    <row r="6" spans="1:17" ht="13.5" x14ac:dyDescent="0.15">
      <c r="A6" s="40">
        <v>3</v>
      </c>
      <c r="B6" s="6" t="s">
        <v>17</v>
      </c>
      <c r="C6" s="16"/>
      <c r="D6" s="7" t="s">
        <v>10</v>
      </c>
      <c r="E6" s="34">
        <v>1.6</v>
      </c>
      <c r="F6" s="34">
        <f>F5+E6</f>
        <v>1.7000000000000002</v>
      </c>
      <c r="G6" s="34"/>
      <c r="H6" s="16" t="s">
        <v>9</v>
      </c>
      <c r="I6" s="6"/>
      <c r="K6" s="49"/>
      <c r="L6" s="12"/>
      <c r="N6" s="12"/>
      <c r="O6" s="12"/>
      <c r="P6" s="12"/>
      <c r="Q6" s="11"/>
    </row>
    <row r="7" spans="1:17" ht="13.5" x14ac:dyDescent="0.15">
      <c r="A7" s="40">
        <v>4</v>
      </c>
      <c r="B7" s="6" t="s">
        <v>22</v>
      </c>
      <c r="C7" s="16"/>
      <c r="D7" s="7" t="s">
        <v>10</v>
      </c>
      <c r="E7" s="34">
        <v>0.7</v>
      </c>
      <c r="F7" s="34">
        <f t="shared" ref="F7:F92" si="0">F6+E7</f>
        <v>2.4000000000000004</v>
      </c>
      <c r="G7" s="34"/>
      <c r="H7" s="68" t="s">
        <v>21</v>
      </c>
      <c r="I7" s="6"/>
      <c r="J7" s="19"/>
      <c r="K7" s="49"/>
      <c r="L7" s="12"/>
      <c r="N7" s="12"/>
      <c r="O7" s="12"/>
      <c r="P7" s="12"/>
      <c r="Q7" s="11"/>
    </row>
    <row r="8" spans="1:17" ht="13.5" x14ac:dyDescent="0.15">
      <c r="A8" s="40">
        <v>5</v>
      </c>
      <c r="B8" s="6" t="s">
        <v>26</v>
      </c>
      <c r="C8" s="16"/>
      <c r="D8" s="7" t="s">
        <v>7</v>
      </c>
      <c r="E8" s="34">
        <v>0.1</v>
      </c>
      <c r="F8" s="34">
        <f t="shared" si="0"/>
        <v>2.5000000000000004</v>
      </c>
      <c r="G8" s="34"/>
      <c r="H8" s="16" t="s">
        <v>6</v>
      </c>
      <c r="I8" s="6"/>
      <c r="J8" s="19"/>
      <c r="K8" s="49"/>
      <c r="L8" s="12"/>
      <c r="N8" s="12"/>
      <c r="O8" s="12"/>
      <c r="P8" s="12"/>
      <c r="Q8" s="11"/>
    </row>
    <row r="9" spans="1:17" ht="13.5" x14ac:dyDescent="0.15">
      <c r="A9" s="40">
        <v>6</v>
      </c>
      <c r="B9" s="6" t="s">
        <v>27</v>
      </c>
      <c r="C9" s="16"/>
      <c r="D9" s="7" t="s">
        <v>23</v>
      </c>
      <c r="E9" s="34">
        <v>0.9</v>
      </c>
      <c r="F9" s="34">
        <f t="shared" si="0"/>
        <v>3.4000000000000004</v>
      </c>
      <c r="G9" s="34"/>
      <c r="H9" s="16" t="s">
        <v>8</v>
      </c>
      <c r="I9" s="6"/>
      <c r="J9" s="19"/>
      <c r="K9" s="49"/>
      <c r="L9" s="12"/>
      <c r="N9" s="12"/>
      <c r="O9" s="12"/>
      <c r="P9" s="12"/>
      <c r="Q9" s="11"/>
    </row>
    <row r="10" spans="1:17" ht="13.5" x14ac:dyDescent="0.15">
      <c r="A10" s="40">
        <v>7</v>
      </c>
      <c r="B10" s="6" t="s">
        <v>16</v>
      </c>
      <c r="C10" s="16"/>
      <c r="D10" s="7" t="s">
        <v>24</v>
      </c>
      <c r="E10" s="34">
        <v>1.9</v>
      </c>
      <c r="F10" s="34">
        <f t="shared" si="0"/>
        <v>5.3000000000000007</v>
      </c>
      <c r="G10" s="34"/>
      <c r="H10" s="16" t="s">
        <v>9</v>
      </c>
      <c r="I10" s="6"/>
      <c r="J10" s="19"/>
      <c r="K10" s="49"/>
      <c r="L10" s="12"/>
      <c r="N10" s="12"/>
      <c r="O10" s="12"/>
      <c r="P10" s="12"/>
      <c r="Q10" s="11"/>
    </row>
    <row r="11" spans="1:17" ht="13.5" x14ac:dyDescent="0.15">
      <c r="A11" s="40">
        <v>8</v>
      </c>
      <c r="B11" s="6" t="s">
        <v>25</v>
      </c>
      <c r="C11" s="16"/>
      <c r="D11" s="7" t="s">
        <v>5</v>
      </c>
      <c r="E11" s="34">
        <v>1</v>
      </c>
      <c r="F11" s="34">
        <f t="shared" si="0"/>
        <v>6.3000000000000007</v>
      </c>
      <c r="G11" s="34"/>
      <c r="H11" s="16" t="s">
        <v>8</v>
      </c>
      <c r="I11" s="6"/>
      <c r="J11" s="19" t="s">
        <v>68</v>
      </c>
      <c r="K11" s="49"/>
      <c r="L11" s="12"/>
      <c r="N11" s="12"/>
      <c r="O11" s="12"/>
      <c r="P11" s="12"/>
      <c r="Q11" s="11"/>
    </row>
    <row r="12" spans="1:17" ht="13.5" x14ac:dyDescent="0.15">
      <c r="A12" s="40">
        <v>9</v>
      </c>
      <c r="B12" s="6" t="s">
        <v>30</v>
      </c>
      <c r="C12" s="16" t="s">
        <v>31</v>
      </c>
      <c r="D12" s="7" t="s">
        <v>29</v>
      </c>
      <c r="E12" s="34">
        <v>3.7</v>
      </c>
      <c r="F12" s="34">
        <f t="shared" si="0"/>
        <v>10</v>
      </c>
      <c r="G12" s="34"/>
      <c r="H12" s="16" t="s">
        <v>63</v>
      </c>
      <c r="I12" s="6"/>
      <c r="J12" s="19"/>
      <c r="K12" s="49"/>
      <c r="L12" s="12"/>
      <c r="N12" s="12"/>
      <c r="O12" s="12"/>
      <c r="P12" s="12"/>
      <c r="Q12" s="11"/>
    </row>
    <row r="13" spans="1:17" ht="13.5" x14ac:dyDescent="0.15">
      <c r="A13" s="40">
        <v>10</v>
      </c>
      <c r="B13" s="6" t="s">
        <v>36</v>
      </c>
      <c r="C13" s="16" t="s">
        <v>31</v>
      </c>
      <c r="D13" s="7" t="s">
        <v>69</v>
      </c>
      <c r="E13" s="34">
        <v>4.8</v>
      </c>
      <c r="F13" s="34">
        <f t="shared" si="0"/>
        <v>14.8</v>
      </c>
      <c r="G13" s="34"/>
      <c r="H13" s="16" t="s">
        <v>32</v>
      </c>
      <c r="I13" s="6"/>
      <c r="J13" s="19"/>
      <c r="K13" s="49"/>
      <c r="L13" s="12"/>
      <c r="N13" s="12"/>
      <c r="O13" s="12"/>
      <c r="P13" s="12"/>
      <c r="Q13" s="11"/>
    </row>
    <row r="14" spans="1:17" ht="13.5" x14ac:dyDescent="0.15">
      <c r="A14" s="40">
        <v>11</v>
      </c>
      <c r="B14" s="6" t="s">
        <v>36</v>
      </c>
      <c r="C14" s="16"/>
      <c r="D14" s="7" t="s">
        <v>69</v>
      </c>
      <c r="E14" s="34">
        <v>0.1</v>
      </c>
      <c r="F14" s="34">
        <f t="shared" si="0"/>
        <v>14.9</v>
      </c>
      <c r="G14" s="34"/>
      <c r="H14" s="16" t="s">
        <v>4</v>
      </c>
      <c r="I14" s="6"/>
      <c r="J14" s="19"/>
      <c r="K14" s="49"/>
      <c r="L14" s="12"/>
      <c r="N14" s="12"/>
      <c r="O14" s="12"/>
      <c r="P14" s="12"/>
      <c r="Q14" s="11"/>
    </row>
    <row r="15" spans="1:17" ht="13.5" x14ac:dyDescent="0.15">
      <c r="A15" s="40">
        <v>12</v>
      </c>
      <c r="B15" s="6" t="s">
        <v>60</v>
      </c>
      <c r="C15" s="16"/>
      <c r="D15" s="7" t="s">
        <v>70</v>
      </c>
      <c r="E15" s="34">
        <v>5</v>
      </c>
      <c r="F15" s="34">
        <f t="shared" si="0"/>
        <v>19.899999999999999</v>
      </c>
      <c r="G15" s="34"/>
      <c r="H15" s="16" t="s">
        <v>37</v>
      </c>
      <c r="I15" s="6"/>
      <c r="J15" s="19"/>
      <c r="K15" s="49"/>
      <c r="L15" s="12"/>
      <c r="N15" s="12"/>
      <c r="O15" s="12"/>
      <c r="P15" s="12"/>
      <c r="Q15" s="11"/>
    </row>
    <row r="16" spans="1:17" ht="13.5" x14ac:dyDescent="0.15">
      <c r="A16" s="40">
        <v>13</v>
      </c>
      <c r="B16" s="6" t="s">
        <v>72</v>
      </c>
      <c r="C16" s="16"/>
      <c r="D16" s="7" t="s">
        <v>71</v>
      </c>
      <c r="E16" s="34">
        <v>0.2</v>
      </c>
      <c r="F16" s="34">
        <f t="shared" si="0"/>
        <v>20.099999999999998</v>
      </c>
      <c r="G16" s="34"/>
      <c r="H16" s="16" t="s">
        <v>6</v>
      </c>
      <c r="I16" s="6"/>
      <c r="J16" s="19"/>
      <c r="K16" s="49"/>
      <c r="L16" s="12"/>
      <c r="N16" s="12"/>
      <c r="O16" s="12"/>
      <c r="P16" s="12"/>
      <c r="Q16" s="11"/>
    </row>
    <row r="17" spans="1:17" ht="13.5" x14ac:dyDescent="0.15">
      <c r="A17" s="40">
        <v>14</v>
      </c>
      <c r="B17" s="6" t="s">
        <v>79</v>
      </c>
      <c r="C17" s="16"/>
      <c r="D17" s="7" t="s">
        <v>80</v>
      </c>
      <c r="E17" s="34">
        <v>24.2</v>
      </c>
      <c r="F17" s="34">
        <f t="shared" si="0"/>
        <v>44.3</v>
      </c>
      <c r="G17" s="34"/>
      <c r="H17" s="16" t="s">
        <v>6</v>
      </c>
      <c r="I17" s="6"/>
      <c r="J17" s="19" t="s">
        <v>82</v>
      </c>
      <c r="K17" s="49"/>
      <c r="L17" s="12"/>
      <c r="N17" s="12"/>
      <c r="O17" s="12"/>
      <c r="P17" s="12"/>
      <c r="Q17" s="11"/>
    </row>
    <row r="18" spans="1:17" ht="63" customHeight="1" x14ac:dyDescent="0.15">
      <c r="A18" s="42">
        <v>15</v>
      </c>
      <c r="B18" s="55" t="s">
        <v>77</v>
      </c>
      <c r="C18" s="67" t="s">
        <v>66</v>
      </c>
      <c r="D18" s="62" t="s">
        <v>74</v>
      </c>
      <c r="E18" s="63">
        <v>1.6</v>
      </c>
      <c r="F18" s="35">
        <f t="shared" si="0"/>
        <v>45.9</v>
      </c>
      <c r="G18" s="35"/>
      <c r="H18" s="65" t="s">
        <v>4</v>
      </c>
      <c r="I18" s="24"/>
      <c r="J18" s="60" t="s">
        <v>101</v>
      </c>
      <c r="K18" s="50">
        <f>F18+K4</f>
        <v>45.9</v>
      </c>
      <c r="L18" s="12" t="s">
        <v>85</v>
      </c>
      <c r="N18" s="71" t="s">
        <v>75</v>
      </c>
      <c r="O18" s="12"/>
      <c r="P18" s="12"/>
      <c r="Q18" s="11"/>
    </row>
    <row r="19" spans="1:17" ht="13.5" x14ac:dyDescent="0.15">
      <c r="A19" s="40">
        <v>16</v>
      </c>
      <c r="B19" s="6" t="s">
        <v>76</v>
      </c>
      <c r="C19" s="16"/>
      <c r="D19" s="7" t="s">
        <v>23</v>
      </c>
      <c r="E19" s="34">
        <v>10.9</v>
      </c>
      <c r="F19" s="34">
        <f t="shared" si="0"/>
        <v>56.8</v>
      </c>
      <c r="G19" s="34"/>
      <c r="H19" s="16" t="s">
        <v>4</v>
      </c>
      <c r="I19" s="6"/>
      <c r="J19" s="19" t="s">
        <v>78</v>
      </c>
      <c r="K19" s="49"/>
      <c r="L19" s="12"/>
      <c r="N19" s="12"/>
      <c r="O19" s="12"/>
      <c r="P19" s="12"/>
      <c r="Q19" s="11"/>
    </row>
    <row r="20" spans="1:17" ht="13.5" x14ac:dyDescent="0.15">
      <c r="A20" s="40">
        <v>17</v>
      </c>
      <c r="B20" s="6" t="s">
        <v>84</v>
      </c>
      <c r="C20" s="16" t="s">
        <v>66</v>
      </c>
      <c r="D20" s="7" t="s">
        <v>23</v>
      </c>
      <c r="E20" s="34">
        <v>1.9</v>
      </c>
      <c r="F20" s="34">
        <f t="shared" si="0"/>
        <v>58.699999999999996</v>
      </c>
      <c r="G20" s="34"/>
      <c r="H20" s="16" t="s">
        <v>28</v>
      </c>
      <c r="I20" s="6"/>
      <c r="J20" s="72" t="s">
        <v>83</v>
      </c>
      <c r="K20" s="49"/>
      <c r="L20" s="12"/>
      <c r="N20" s="12"/>
      <c r="O20" s="12"/>
      <c r="P20" s="12"/>
      <c r="Q20" s="11"/>
    </row>
    <row r="21" spans="1:17" ht="13.5" x14ac:dyDescent="0.15">
      <c r="A21" s="40">
        <v>18</v>
      </c>
      <c r="B21" s="6" t="s">
        <v>40</v>
      </c>
      <c r="C21" s="16" t="s">
        <v>39</v>
      </c>
      <c r="D21" s="7" t="s">
        <v>42</v>
      </c>
      <c r="E21" s="34">
        <v>1.8</v>
      </c>
      <c r="F21" s="34">
        <f t="shared" si="0"/>
        <v>60.499999999999993</v>
      </c>
      <c r="G21" s="34"/>
      <c r="H21" s="16" t="s">
        <v>32</v>
      </c>
      <c r="I21" s="6"/>
      <c r="J21" s="19" t="s">
        <v>41</v>
      </c>
      <c r="K21" s="49"/>
      <c r="L21" s="12"/>
      <c r="N21" s="12"/>
      <c r="O21" s="12"/>
      <c r="P21" s="12"/>
      <c r="Q21" s="11"/>
    </row>
    <row r="22" spans="1:17" ht="13.5" x14ac:dyDescent="0.15">
      <c r="A22" s="40">
        <v>19</v>
      </c>
      <c r="B22" s="6" t="s">
        <v>43</v>
      </c>
      <c r="C22" s="16" t="s">
        <v>31</v>
      </c>
      <c r="D22" s="7" t="s">
        <v>42</v>
      </c>
      <c r="E22" s="34">
        <v>3.9</v>
      </c>
      <c r="F22" s="34">
        <f t="shared" si="0"/>
        <v>64.399999999999991</v>
      </c>
      <c r="G22" s="34"/>
      <c r="H22" s="16" t="s">
        <v>9</v>
      </c>
      <c r="I22" s="6"/>
      <c r="J22" s="19"/>
      <c r="K22" s="49"/>
      <c r="L22" s="12"/>
      <c r="N22" s="12"/>
      <c r="O22" s="12"/>
      <c r="P22" s="12"/>
      <c r="Q22" s="11"/>
    </row>
    <row r="23" spans="1:17" ht="13.5" x14ac:dyDescent="0.15">
      <c r="A23" s="40">
        <v>20</v>
      </c>
      <c r="B23" s="6" t="s">
        <v>34</v>
      </c>
      <c r="C23" s="16"/>
      <c r="D23" s="7" t="s">
        <v>44</v>
      </c>
      <c r="E23" s="34">
        <v>7</v>
      </c>
      <c r="F23" s="34">
        <f>F22+E23</f>
        <v>71.399999999999991</v>
      </c>
      <c r="G23" s="34"/>
      <c r="H23" s="16" t="s">
        <v>28</v>
      </c>
      <c r="I23" s="6"/>
      <c r="J23" s="19"/>
      <c r="K23" s="49"/>
      <c r="L23" s="12"/>
      <c r="N23" s="12"/>
      <c r="O23" s="12"/>
      <c r="P23" s="12"/>
      <c r="Q23" s="11"/>
    </row>
    <row r="24" spans="1:17" ht="13.5" x14ac:dyDescent="0.15">
      <c r="A24" s="40">
        <v>21</v>
      </c>
      <c r="B24" s="6" t="s">
        <v>45</v>
      </c>
      <c r="C24" s="16" t="s">
        <v>39</v>
      </c>
      <c r="D24" s="7" t="s">
        <v>44</v>
      </c>
      <c r="E24" s="34">
        <v>1.7</v>
      </c>
      <c r="F24" s="34">
        <f t="shared" si="0"/>
        <v>73.099999999999994</v>
      </c>
      <c r="G24" s="34"/>
      <c r="H24" s="16" t="s">
        <v>37</v>
      </c>
      <c r="I24" s="6"/>
      <c r="J24" s="19" t="s">
        <v>54</v>
      </c>
      <c r="K24" s="49"/>
      <c r="L24" s="12"/>
      <c r="N24" s="12"/>
      <c r="O24" s="12"/>
      <c r="P24" s="12"/>
      <c r="Q24" s="11"/>
    </row>
    <row r="25" spans="1:17" ht="36.75" customHeight="1" x14ac:dyDescent="0.15">
      <c r="A25" s="42">
        <v>22</v>
      </c>
      <c r="B25" s="55" t="s">
        <v>118</v>
      </c>
      <c r="C25" s="55"/>
      <c r="D25" s="62" t="s">
        <v>46</v>
      </c>
      <c r="E25" s="35">
        <v>1</v>
      </c>
      <c r="F25" s="35">
        <f t="shared" si="0"/>
        <v>74.099999999999994</v>
      </c>
      <c r="G25" s="35"/>
      <c r="H25" s="65" t="s">
        <v>64</v>
      </c>
      <c r="I25" s="24"/>
      <c r="J25" s="60" t="s">
        <v>119</v>
      </c>
      <c r="K25" s="50">
        <f>F25-F18</f>
        <v>28.199999999999996</v>
      </c>
      <c r="L25" s="12"/>
      <c r="N25" s="12"/>
      <c r="O25" s="12"/>
      <c r="P25" s="12"/>
      <c r="Q25" s="11"/>
    </row>
    <row r="26" spans="1:17" ht="14.25" customHeight="1" x14ac:dyDescent="0.15">
      <c r="A26" s="40">
        <v>23</v>
      </c>
      <c r="B26" s="6" t="s">
        <v>49</v>
      </c>
      <c r="C26" s="16"/>
      <c r="D26" s="7" t="s">
        <v>47</v>
      </c>
      <c r="E26" s="34">
        <v>0.2</v>
      </c>
      <c r="F26" s="34">
        <f t="shared" si="0"/>
        <v>74.3</v>
      </c>
      <c r="G26" s="34"/>
      <c r="H26" s="16" t="s">
        <v>37</v>
      </c>
      <c r="I26" s="6"/>
      <c r="J26" s="19"/>
      <c r="K26" s="49"/>
      <c r="L26" s="12"/>
      <c r="N26" s="12"/>
      <c r="O26" s="12"/>
      <c r="P26" s="12"/>
      <c r="Q26" s="11"/>
    </row>
    <row r="27" spans="1:17" ht="13.5" x14ac:dyDescent="0.15">
      <c r="A27" s="40">
        <v>24</v>
      </c>
      <c r="B27" s="6" t="s">
        <v>50</v>
      </c>
      <c r="C27" s="16"/>
      <c r="D27" s="7" t="s">
        <v>35</v>
      </c>
      <c r="E27" s="34">
        <v>1.6</v>
      </c>
      <c r="F27" s="34">
        <f t="shared" si="0"/>
        <v>75.899999999999991</v>
      </c>
      <c r="G27" s="34"/>
      <c r="H27" s="16" t="s">
        <v>38</v>
      </c>
      <c r="I27" s="6"/>
      <c r="J27" s="19"/>
      <c r="K27" s="49"/>
      <c r="L27" s="12"/>
      <c r="N27" s="12"/>
      <c r="O27" s="12"/>
      <c r="P27" s="12"/>
      <c r="Q27" s="11"/>
    </row>
    <row r="28" spans="1:17" ht="13.5" x14ac:dyDescent="0.15">
      <c r="A28" s="40">
        <v>25</v>
      </c>
      <c r="B28" s="6" t="s">
        <v>51</v>
      </c>
      <c r="C28" s="16" t="s">
        <v>39</v>
      </c>
      <c r="D28" s="7" t="s">
        <v>48</v>
      </c>
      <c r="E28" s="34">
        <v>1.6</v>
      </c>
      <c r="F28" s="34">
        <f t="shared" si="0"/>
        <v>77.499999999999986</v>
      </c>
      <c r="G28" s="34"/>
      <c r="H28" s="16" t="s">
        <v>32</v>
      </c>
      <c r="I28" s="6"/>
      <c r="J28" s="19" t="s">
        <v>53</v>
      </c>
      <c r="K28" s="49"/>
      <c r="L28" s="12"/>
      <c r="N28" s="12"/>
      <c r="O28" s="12"/>
      <c r="P28" s="12"/>
      <c r="Q28" s="11"/>
    </row>
    <row r="29" spans="1:17" ht="13.5" x14ac:dyDescent="0.15">
      <c r="A29" s="40">
        <v>26</v>
      </c>
      <c r="B29" s="6" t="s">
        <v>55</v>
      </c>
      <c r="C29" s="16"/>
      <c r="D29" s="7" t="s">
        <v>52</v>
      </c>
      <c r="E29" s="34">
        <v>14.3</v>
      </c>
      <c r="F29" s="34">
        <f t="shared" si="0"/>
        <v>91.799999999999983</v>
      </c>
      <c r="G29" s="34"/>
      <c r="H29" s="16" t="s">
        <v>32</v>
      </c>
      <c r="I29" s="6"/>
      <c r="J29" s="19" t="s">
        <v>86</v>
      </c>
      <c r="K29" s="49"/>
      <c r="L29" s="12"/>
      <c r="N29" s="12"/>
      <c r="O29" s="12"/>
      <c r="P29" s="12"/>
      <c r="Q29" s="11"/>
    </row>
    <row r="30" spans="1:17" ht="13.5" x14ac:dyDescent="0.15">
      <c r="A30" s="40">
        <v>27</v>
      </c>
      <c r="B30" s="6" t="s">
        <v>56</v>
      </c>
      <c r="C30" s="16"/>
      <c r="D30" s="7" t="s">
        <v>114</v>
      </c>
      <c r="E30" s="34">
        <v>0.9</v>
      </c>
      <c r="F30" s="34">
        <f t="shared" si="0"/>
        <v>92.699999999999989</v>
      </c>
      <c r="G30" s="34"/>
      <c r="H30" s="16" t="s">
        <v>32</v>
      </c>
      <c r="I30" s="6"/>
      <c r="J30" s="19" t="s">
        <v>87</v>
      </c>
      <c r="K30" s="49"/>
      <c r="L30" s="12"/>
      <c r="N30" s="12"/>
      <c r="O30" s="12"/>
      <c r="P30" s="12"/>
      <c r="Q30" s="11"/>
    </row>
    <row r="31" spans="1:17" ht="13.5" x14ac:dyDescent="0.15">
      <c r="A31" s="40">
        <v>28</v>
      </c>
      <c r="B31" s="6" t="s">
        <v>58</v>
      </c>
      <c r="C31" s="16"/>
      <c r="D31" s="7" t="s">
        <v>52</v>
      </c>
      <c r="E31" s="34">
        <v>2</v>
      </c>
      <c r="F31" s="34">
        <f t="shared" si="0"/>
        <v>94.699999999999989</v>
      </c>
      <c r="G31" s="34"/>
      <c r="H31" s="69" t="s">
        <v>57</v>
      </c>
      <c r="I31" s="6"/>
      <c r="J31" s="19" t="s">
        <v>59</v>
      </c>
      <c r="K31" s="49"/>
      <c r="L31" s="12"/>
      <c r="N31" s="12"/>
      <c r="O31" s="12"/>
      <c r="P31" s="12"/>
      <c r="Q31" s="11"/>
    </row>
    <row r="32" spans="1:17" ht="13.5" x14ac:dyDescent="0.15">
      <c r="A32" s="40">
        <v>29</v>
      </c>
      <c r="B32" s="6" t="s">
        <v>17</v>
      </c>
      <c r="C32" s="16"/>
      <c r="D32" s="7" t="s">
        <v>88</v>
      </c>
      <c r="E32" s="34">
        <v>1</v>
      </c>
      <c r="F32" s="34">
        <f t="shared" si="0"/>
        <v>95.699999999999989</v>
      </c>
      <c r="G32" s="34"/>
      <c r="H32" s="16" t="s">
        <v>4</v>
      </c>
      <c r="I32" s="6"/>
      <c r="J32" s="19" t="s">
        <v>89</v>
      </c>
      <c r="K32" s="49"/>
      <c r="L32" s="12"/>
      <c r="N32" s="12"/>
      <c r="O32" s="12"/>
      <c r="P32" s="12"/>
      <c r="Q32" s="11"/>
    </row>
    <row r="33" spans="1:20" ht="13.5" x14ac:dyDescent="0.15">
      <c r="A33" s="40">
        <v>30</v>
      </c>
      <c r="B33" s="78" t="s">
        <v>90</v>
      </c>
      <c r="C33" s="16"/>
      <c r="D33" s="7" t="s">
        <v>110</v>
      </c>
      <c r="E33" s="34">
        <v>0.1</v>
      </c>
      <c r="F33" s="34">
        <f t="shared" si="0"/>
        <v>95.799999999999983</v>
      </c>
      <c r="G33" s="34"/>
      <c r="H33" s="16" t="s">
        <v>6</v>
      </c>
      <c r="I33" s="6"/>
      <c r="J33" s="19"/>
      <c r="K33" s="49"/>
      <c r="L33" s="12"/>
      <c r="N33" s="12"/>
      <c r="O33" s="12"/>
      <c r="P33" s="12"/>
      <c r="Q33" s="11"/>
    </row>
    <row r="34" spans="1:20" ht="36.6" customHeight="1" x14ac:dyDescent="0.15">
      <c r="A34" s="41">
        <v>31</v>
      </c>
      <c r="B34" s="57" t="s">
        <v>199</v>
      </c>
      <c r="C34" s="56"/>
      <c r="D34" s="61" t="s">
        <v>62</v>
      </c>
      <c r="E34" s="36">
        <v>1.2</v>
      </c>
      <c r="F34" s="36">
        <f t="shared" si="0"/>
        <v>96.999999999999986</v>
      </c>
      <c r="G34" s="36"/>
      <c r="H34" s="64" t="s">
        <v>65</v>
      </c>
      <c r="I34" s="6"/>
      <c r="J34" s="57" t="s">
        <v>194</v>
      </c>
      <c r="K34" s="51">
        <f>F34-F25</f>
        <v>22.899999999999991</v>
      </c>
      <c r="L34" s="12"/>
      <c r="N34" s="12"/>
      <c r="O34" s="12"/>
      <c r="P34" s="12"/>
      <c r="Q34" s="11"/>
    </row>
    <row r="35" spans="1:20" ht="13.5" x14ac:dyDescent="0.15">
      <c r="A35" s="40">
        <v>32</v>
      </c>
      <c r="B35" s="6" t="s">
        <v>92</v>
      </c>
      <c r="C35" s="16" t="s">
        <v>31</v>
      </c>
      <c r="D35" s="7" t="s">
        <v>62</v>
      </c>
      <c r="E35" s="34">
        <v>0.2</v>
      </c>
      <c r="F35" s="34">
        <f t="shared" si="0"/>
        <v>97.199999999999989</v>
      </c>
      <c r="G35" s="34"/>
      <c r="H35" s="16" t="s">
        <v>6</v>
      </c>
      <c r="I35" s="6"/>
      <c r="J35" s="19"/>
      <c r="K35" s="49"/>
      <c r="L35" s="12"/>
      <c r="N35" s="12"/>
      <c r="O35" s="12"/>
      <c r="P35" s="12"/>
      <c r="Q35" s="11"/>
    </row>
    <row r="36" spans="1:20" ht="13.5" x14ac:dyDescent="0.15">
      <c r="A36" s="40">
        <v>33</v>
      </c>
      <c r="B36" s="6" t="s">
        <v>36</v>
      </c>
      <c r="C36" s="16"/>
      <c r="D36" s="7" t="s">
        <v>35</v>
      </c>
      <c r="E36" s="34">
        <v>0.1</v>
      </c>
      <c r="F36" s="34">
        <f t="shared" si="0"/>
        <v>97.299999999999983</v>
      </c>
      <c r="G36" s="34"/>
      <c r="H36" s="16" t="s">
        <v>4</v>
      </c>
      <c r="I36" s="6"/>
      <c r="J36" s="19"/>
      <c r="K36" s="49"/>
      <c r="L36" s="12"/>
      <c r="N36" s="12"/>
      <c r="O36" s="12"/>
      <c r="P36" s="12"/>
      <c r="Q36" s="11"/>
    </row>
    <row r="37" spans="1:20" ht="13.5" x14ac:dyDescent="0.15">
      <c r="A37" s="40">
        <v>34</v>
      </c>
      <c r="B37" s="6" t="s">
        <v>3</v>
      </c>
      <c r="C37" s="16"/>
      <c r="D37" s="7" t="s">
        <v>52</v>
      </c>
      <c r="E37" s="34">
        <v>3.4</v>
      </c>
      <c r="F37" s="34">
        <f t="shared" si="0"/>
        <v>100.69999999999999</v>
      </c>
      <c r="G37" s="34"/>
      <c r="H37" s="66" t="s">
        <v>33</v>
      </c>
      <c r="I37" s="6"/>
      <c r="J37" s="19"/>
      <c r="K37" s="49"/>
      <c r="L37"/>
      <c r="M37"/>
      <c r="N37"/>
      <c r="O37"/>
      <c r="P37"/>
      <c r="Q37"/>
      <c r="R37"/>
      <c r="S37"/>
      <c r="T37"/>
    </row>
    <row r="38" spans="1:20" ht="13.5" x14ac:dyDescent="0.15">
      <c r="A38" s="40">
        <v>35</v>
      </c>
      <c r="B38" s="6" t="s">
        <v>95</v>
      </c>
      <c r="C38" s="16"/>
      <c r="D38" s="7" t="s">
        <v>52</v>
      </c>
      <c r="E38" s="34">
        <v>0.3</v>
      </c>
      <c r="F38" s="34">
        <f t="shared" si="0"/>
        <v>100.99999999999999</v>
      </c>
      <c r="G38" s="34"/>
      <c r="H38" s="73" t="s">
        <v>93</v>
      </c>
      <c r="I38" s="6"/>
      <c r="J38" s="19" t="s">
        <v>94</v>
      </c>
      <c r="K38" s="49"/>
      <c r="L38"/>
      <c r="M38"/>
      <c r="N38"/>
      <c r="O38"/>
      <c r="P38"/>
      <c r="Q38"/>
      <c r="R38"/>
      <c r="S38"/>
      <c r="T38"/>
    </row>
    <row r="39" spans="1:20" ht="13.5" x14ac:dyDescent="0.15">
      <c r="A39" s="40">
        <v>36</v>
      </c>
      <c r="B39" s="6" t="s">
        <v>61</v>
      </c>
      <c r="C39" s="16" t="s">
        <v>31</v>
      </c>
      <c r="D39" s="7" t="s">
        <v>5</v>
      </c>
      <c r="E39" s="34">
        <v>0.5</v>
      </c>
      <c r="F39" s="34">
        <f t="shared" si="0"/>
        <v>101.49999999999999</v>
      </c>
      <c r="G39" s="34"/>
      <c r="H39" s="66" t="s">
        <v>6</v>
      </c>
      <c r="I39" s="6"/>
      <c r="J39" s="19" t="s">
        <v>98</v>
      </c>
      <c r="K39" s="49"/>
      <c r="L39"/>
      <c r="M39"/>
      <c r="N39"/>
      <c r="O39"/>
      <c r="P39"/>
      <c r="Q39"/>
      <c r="R39"/>
      <c r="S39"/>
      <c r="T39"/>
    </row>
    <row r="40" spans="1:20" ht="27" customHeight="1" x14ac:dyDescent="0.15">
      <c r="A40" s="40">
        <v>37</v>
      </c>
      <c r="B40" s="6" t="s">
        <v>3</v>
      </c>
      <c r="C40" s="16"/>
      <c r="D40" s="7" t="s">
        <v>96</v>
      </c>
      <c r="E40" s="34">
        <v>27</v>
      </c>
      <c r="F40" s="34">
        <f t="shared" si="0"/>
        <v>128.5</v>
      </c>
      <c r="G40" s="34"/>
      <c r="H40" s="16" t="s">
        <v>28</v>
      </c>
      <c r="I40" s="6"/>
      <c r="J40" s="74" t="s">
        <v>99</v>
      </c>
      <c r="K40" s="49"/>
      <c r="L40"/>
      <c r="M40"/>
      <c r="N40"/>
      <c r="O40"/>
      <c r="P40"/>
      <c r="Q40"/>
      <c r="R40"/>
      <c r="S40"/>
      <c r="T40"/>
    </row>
    <row r="41" spans="1:20" ht="36.6" customHeight="1" x14ac:dyDescent="0.15">
      <c r="A41" s="42">
        <v>38</v>
      </c>
      <c r="B41" s="55" t="s">
        <v>120</v>
      </c>
      <c r="C41" s="75"/>
      <c r="D41" s="76" t="s">
        <v>97</v>
      </c>
      <c r="E41" s="35">
        <v>19.2</v>
      </c>
      <c r="F41" s="35">
        <f t="shared" si="0"/>
        <v>147.69999999999999</v>
      </c>
      <c r="G41" s="35"/>
      <c r="H41" s="65" t="s">
        <v>100</v>
      </c>
      <c r="I41" s="24"/>
      <c r="J41" s="60" t="s">
        <v>202</v>
      </c>
      <c r="K41" s="50">
        <f>F41-F34</f>
        <v>50.7</v>
      </c>
      <c r="L41"/>
      <c r="M41"/>
      <c r="N41"/>
      <c r="O41"/>
      <c r="P41"/>
      <c r="Q41"/>
      <c r="R41"/>
      <c r="S41"/>
      <c r="T41"/>
    </row>
    <row r="42" spans="1:20" ht="13.5" x14ac:dyDescent="0.15">
      <c r="A42" s="40">
        <v>39</v>
      </c>
      <c r="B42" s="6" t="s">
        <v>36</v>
      </c>
      <c r="C42" s="16"/>
      <c r="D42" s="7" t="s">
        <v>97</v>
      </c>
      <c r="E42" s="34">
        <v>19.2</v>
      </c>
      <c r="F42" s="34">
        <f t="shared" si="0"/>
        <v>166.89999999999998</v>
      </c>
      <c r="G42" s="34">
        <f>E42</f>
        <v>19.2</v>
      </c>
      <c r="H42" s="66" t="s">
        <v>8</v>
      </c>
      <c r="I42" s="6"/>
      <c r="J42" s="19"/>
      <c r="K42" s="49"/>
      <c r="L42"/>
      <c r="M42"/>
      <c r="N42"/>
      <c r="O42"/>
      <c r="P42"/>
      <c r="Q42"/>
      <c r="R42"/>
      <c r="S42"/>
      <c r="T42"/>
    </row>
    <row r="43" spans="1:20" ht="13.5" x14ac:dyDescent="0.15">
      <c r="A43" s="40">
        <v>40</v>
      </c>
      <c r="B43" s="6" t="s">
        <v>61</v>
      </c>
      <c r="C43" s="16" t="s">
        <v>103</v>
      </c>
      <c r="D43" s="7" t="s">
        <v>96</v>
      </c>
      <c r="E43" s="34">
        <v>27.2</v>
      </c>
      <c r="F43" s="34">
        <f t="shared" si="0"/>
        <v>194.09999999999997</v>
      </c>
      <c r="G43" s="34">
        <f>G42+E43</f>
        <v>46.4</v>
      </c>
      <c r="H43" s="66" t="s">
        <v>33</v>
      </c>
      <c r="I43" s="6"/>
      <c r="J43" s="19"/>
      <c r="K43" s="49"/>
      <c r="L43"/>
      <c r="M43"/>
      <c r="N43"/>
      <c r="O43"/>
      <c r="P43"/>
      <c r="Q43"/>
      <c r="R43"/>
      <c r="S43"/>
      <c r="T43"/>
    </row>
    <row r="44" spans="1:20" ht="13.5" x14ac:dyDescent="0.15">
      <c r="A44" s="40">
        <v>41</v>
      </c>
      <c r="B44" s="6" t="s">
        <v>17</v>
      </c>
      <c r="C44" s="16"/>
      <c r="D44" s="7" t="s">
        <v>5</v>
      </c>
      <c r="E44" s="34">
        <v>0.6</v>
      </c>
      <c r="F44" s="34">
        <f t="shared" si="0"/>
        <v>194.69999999999996</v>
      </c>
      <c r="G44" s="34">
        <f>G43+E44</f>
        <v>47</v>
      </c>
      <c r="H44" s="66" t="s">
        <v>104</v>
      </c>
      <c r="I44" s="6"/>
      <c r="J44" s="19" t="s">
        <v>105</v>
      </c>
      <c r="K44" s="49"/>
      <c r="L44"/>
      <c r="M44"/>
      <c r="N44"/>
      <c r="O44"/>
      <c r="P44"/>
      <c r="Q44"/>
      <c r="R44"/>
      <c r="S44"/>
      <c r="T44"/>
    </row>
    <row r="45" spans="1:20" ht="13.5" x14ac:dyDescent="0.15">
      <c r="A45" s="40">
        <v>42</v>
      </c>
      <c r="B45" s="6" t="s">
        <v>3</v>
      </c>
      <c r="C45" s="16"/>
      <c r="D45" s="7" t="s">
        <v>52</v>
      </c>
      <c r="E45" s="34">
        <v>0.1</v>
      </c>
      <c r="F45" s="34">
        <f t="shared" si="0"/>
        <v>194.79999999999995</v>
      </c>
      <c r="G45" s="34">
        <f t="shared" ref="G45:G65" si="1">G44+E45</f>
        <v>47.1</v>
      </c>
      <c r="H45" s="16" t="s">
        <v>28</v>
      </c>
      <c r="I45" s="6"/>
      <c r="J45" s="19"/>
      <c r="K45" s="49"/>
      <c r="L45"/>
      <c r="M45"/>
      <c r="N45"/>
      <c r="O45"/>
      <c r="P45"/>
      <c r="Q45"/>
      <c r="R45"/>
      <c r="S45"/>
      <c r="T45"/>
    </row>
    <row r="46" spans="1:20" ht="13.5" x14ac:dyDescent="0.15">
      <c r="A46" s="40">
        <v>43</v>
      </c>
      <c r="B46" s="6" t="s">
        <v>55</v>
      </c>
      <c r="C46" s="16"/>
      <c r="D46" s="7" t="s">
        <v>52</v>
      </c>
      <c r="E46" s="34">
        <v>3.3</v>
      </c>
      <c r="F46" s="34">
        <f t="shared" si="0"/>
        <v>198.09999999999997</v>
      </c>
      <c r="G46" s="34">
        <f t="shared" si="1"/>
        <v>50.4</v>
      </c>
      <c r="H46" s="66" t="s">
        <v>106</v>
      </c>
      <c r="I46" s="6"/>
      <c r="J46" s="19"/>
      <c r="K46" s="49"/>
      <c r="L46"/>
      <c r="M46"/>
      <c r="N46"/>
      <c r="O46"/>
      <c r="P46"/>
      <c r="Q46"/>
      <c r="R46"/>
      <c r="S46"/>
      <c r="T46"/>
    </row>
    <row r="47" spans="1:20" ht="13.5" x14ac:dyDescent="0.15">
      <c r="A47" s="40">
        <v>44</v>
      </c>
      <c r="B47" s="6" t="s">
        <v>92</v>
      </c>
      <c r="C47" s="16" t="s">
        <v>31</v>
      </c>
      <c r="D47" s="7" t="s">
        <v>5</v>
      </c>
      <c r="E47" s="34">
        <v>0.2</v>
      </c>
      <c r="F47" s="34">
        <f t="shared" si="0"/>
        <v>198.29999999999995</v>
      </c>
      <c r="G47" s="34">
        <f t="shared" si="1"/>
        <v>50.6</v>
      </c>
      <c r="H47" s="66" t="s">
        <v>104</v>
      </c>
      <c r="I47" s="6"/>
      <c r="J47" s="19"/>
      <c r="K47" s="49"/>
      <c r="L47"/>
      <c r="M47"/>
      <c r="N47"/>
      <c r="O47"/>
      <c r="P47"/>
      <c r="Q47"/>
      <c r="R47"/>
      <c r="S47"/>
      <c r="T47"/>
    </row>
    <row r="48" spans="1:20" ht="36.6" customHeight="1" x14ac:dyDescent="0.15">
      <c r="A48" s="41">
        <v>45</v>
      </c>
      <c r="B48" s="57" t="s">
        <v>91</v>
      </c>
      <c r="C48" s="56"/>
      <c r="D48" s="61" t="s">
        <v>62</v>
      </c>
      <c r="E48" s="36">
        <v>0.2</v>
      </c>
      <c r="F48" s="36">
        <f t="shared" si="0"/>
        <v>198.49999999999994</v>
      </c>
      <c r="G48" s="36">
        <f t="shared" si="1"/>
        <v>50.800000000000004</v>
      </c>
      <c r="H48" s="64" t="s">
        <v>108</v>
      </c>
      <c r="I48" s="6"/>
      <c r="J48" s="57" t="s">
        <v>195</v>
      </c>
      <c r="K48" s="51">
        <f>F48-F41</f>
        <v>50.799999999999955</v>
      </c>
      <c r="L48" s="12"/>
      <c r="N48" s="12"/>
      <c r="O48" s="12"/>
      <c r="P48" s="12"/>
      <c r="Q48" s="11"/>
    </row>
    <row r="49" spans="1:20" ht="13.5" x14ac:dyDescent="0.15">
      <c r="A49" s="40">
        <v>46</v>
      </c>
      <c r="B49" s="78" t="s">
        <v>90</v>
      </c>
      <c r="C49" s="16"/>
      <c r="D49" s="7" t="s">
        <v>109</v>
      </c>
      <c r="E49" s="34">
        <v>1.1000000000000001</v>
      </c>
      <c r="F49" s="34">
        <f t="shared" si="0"/>
        <v>199.59999999999994</v>
      </c>
      <c r="G49" s="34">
        <f t="shared" si="1"/>
        <v>51.900000000000006</v>
      </c>
      <c r="H49" s="66" t="s">
        <v>104</v>
      </c>
      <c r="I49" s="6"/>
      <c r="J49" s="19"/>
      <c r="K49" s="49"/>
      <c r="L49"/>
      <c r="M49"/>
      <c r="N49"/>
      <c r="O49"/>
      <c r="P49"/>
      <c r="Q49"/>
      <c r="R49"/>
      <c r="S49"/>
      <c r="T49"/>
    </row>
    <row r="50" spans="1:20" ht="13.5" x14ac:dyDescent="0.15">
      <c r="A50" s="40">
        <v>47</v>
      </c>
      <c r="B50" s="6" t="s">
        <v>36</v>
      </c>
      <c r="C50" s="16"/>
      <c r="D50" s="7" t="s">
        <v>110</v>
      </c>
      <c r="E50" s="34">
        <v>0.1</v>
      </c>
      <c r="F50" s="34">
        <f t="shared" si="0"/>
        <v>199.69999999999993</v>
      </c>
      <c r="G50" s="34">
        <f t="shared" si="1"/>
        <v>52.000000000000007</v>
      </c>
      <c r="H50" s="66" t="s">
        <v>106</v>
      </c>
      <c r="I50" s="6"/>
      <c r="J50" s="19"/>
      <c r="K50" s="49"/>
      <c r="L50"/>
      <c r="M50"/>
      <c r="N50"/>
      <c r="O50"/>
      <c r="P50"/>
      <c r="Q50"/>
      <c r="R50"/>
      <c r="S50"/>
      <c r="T50"/>
    </row>
    <row r="51" spans="1:20" ht="13.5" x14ac:dyDescent="0.15">
      <c r="A51" s="40">
        <v>48</v>
      </c>
      <c r="B51" s="6" t="s">
        <v>58</v>
      </c>
      <c r="C51" s="16"/>
      <c r="D51" s="7" t="s">
        <v>113</v>
      </c>
      <c r="E51" s="34">
        <v>1.2</v>
      </c>
      <c r="F51" s="34">
        <f t="shared" si="0"/>
        <v>200.89999999999992</v>
      </c>
      <c r="G51" s="34">
        <f t="shared" si="1"/>
        <v>53.20000000000001</v>
      </c>
      <c r="H51" s="69" t="s">
        <v>57</v>
      </c>
      <c r="I51" s="6"/>
      <c r="J51" s="19" t="s">
        <v>111</v>
      </c>
      <c r="K51" s="49"/>
      <c r="L51"/>
      <c r="M51"/>
      <c r="N51"/>
      <c r="O51"/>
      <c r="P51"/>
      <c r="Q51"/>
      <c r="R51"/>
      <c r="S51"/>
      <c r="T51"/>
    </row>
    <row r="52" spans="1:20" ht="13.5" x14ac:dyDescent="0.15">
      <c r="A52" s="40">
        <v>49</v>
      </c>
      <c r="B52" s="6" t="s">
        <v>112</v>
      </c>
      <c r="C52" s="16"/>
      <c r="D52" s="7" t="s">
        <v>52</v>
      </c>
      <c r="E52" s="34">
        <v>0.9</v>
      </c>
      <c r="F52" s="34">
        <f t="shared" si="0"/>
        <v>201.79999999999993</v>
      </c>
      <c r="G52" s="34">
        <f t="shared" si="1"/>
        <v>54.100000000000009</v>
      </c>
      <c r="H52" s="66" t="s">
        <v>104</v>
      </c>
      <c r="I52" s="6"/>
      <c r="J52" s="19" t="s">
        <v>115</v>
      </c>
      <c r="K52" s="49"/>
      <c r="L52"/>
      <c r="M52"/>
      <c r="N52"/>
      <c r="O52"/>
      <c r="P52"/>
      <c r="Q52"/>
      <c r="R52"/>
      <c r="S52"/>
      <c r="T52"/>
    </row>
    <row r="53" spans="1:20" ht="13.5" x14ac:dyDescent="0.15">
      <c r="A53" s="40">
        <v>50</v>
      </c>
      <c r="B53" s="6" t="s">
        <v>36</v>
      </c>
      <c r="C53" s="16"/>
      <c r="D53" s="7" t="s">
        <v>114</v>
      </c>
      <c r="E53" s="34">
        <v>0.7</v>
      </c>
      <c r="F53" s="34">
        <f t="shared" si="0"/>
        <v>202.49999999999991</v>
      </c>
      <c r="G53" s="34">
        <f t="shared" si="1"/>
        <v>54.800000000000011</v>
      </c>
      <c r="H53" s="66" t="s">
        <v>104</v>
      </c>
      <c r="I53" s="6"/>
      <c r="J53" s="19"/>
      <c r="K53" s="49"/>
      <c r="L53"/>
      <c r="M53"/>
      <c r="N53"/>
      <c r="O53"/>
      <c r="P53"/>
      <c r="Q53"/>
      <c r="R53"/>
      <c r="S53"/>
      <c r="T53"/>
    </row>
    <row r="54" spans="1:20" ht="13.5" x14ac:dyDescent="0.15">
      <c r="A54" s="40">
        <v>51</v>
      </c>
      <c r="B54" s="6" t="s">
        <v>116</v>
      </c>
      <c r="C54" s="16" t="s">
        <v>31</v>
      </c>
      <c r="D54" s="7" t="s">
        <v>52</v>
      </c>
      <c r="E54" s="34">
        <v>14.4</v>
      </c>
      <c r="F54" s="34">
        <f t="shared" si="0"/>
        <v>216.89999999999992</v>
      </c>
      <c r="G54" s="34">
        <f t="shared" si="1"/>
        <v>69.200000000000017</v>
      </c>
      <c r="H54" s="66" t="s">
        <v>104</v>
      </c>
      <c r="I54" s="6"/>
      <c r="J54" s="19"/>
      <c r="K54" s="49"/>
      <c r="L54"/>
      <c r="M54"/>
      <c r="N54"/>
      <c r="O54"/>
      <c r="P54"/>
      <c r="Q54"/>
      <c r="R54"/>
      <c r="S54"/>
      <c r="T54"/>
    </row>
    <row r="55" spans="1:20" ht="13.5" x14ac:dyDescent="0.15">
      <c r="A55" s="40">
        <v>52</v>
      </c>
      <c r="B55" s="6" t="s">
        <v>50</v>
      </c>
      <c r="C55" s="16"/>
      <c r="D55" s="7" t="s">
        <v>48</v>
      </c>
      <c r="E55" s="34">
        <v>1.7</v>
      </c>
      <c r="F55" s="34">
        <f t="shared" si="0"/>
        <v>218.59999999999991</v>
      </c>
      <c r="G55" s="34">
        <f t="shared" si="1"/>
        <v>70.90000000000002</v>
      </c>
      <c r="H55" s="66" t="s">
        <v>117</v>
      </c>
      <c r="I55" s="6"/>
      <c r="J55" s="19"/>
      <c r="K55" s="49"/>
      <c r="L55"/>
      <c r="M55"/>
      <c r="N55"/>
      <c r="O55"/>
      <c r="P55"/>
      <c r="Q55"/>
      <c r="R55"/>
      <c r="S55"/>
      <c r="T55"/>
    </row>
    <row r="56" spans="1:20" ht="13.5" x14ac:dyDescent="0.15">
      <c r="A56" s="40">
        <v>53</v>
      </c>
      <c r="B56" s="6" t="s">
        <v>49</v>
      </c>
      <c r="C56" s="16"/>
      <c r="D56" s="7" t="s">
        <v>5</v>
      </c>
      <c r="E56" s="34">
        <v>1.6</v>
      </c>
      <c r="F56" s="34">
        <f t="shared" si="0"/>
        <v>220.1999999999999</v>
      </c>
      <c r="G56" s="34">
        <f t="shared" si="1"/>
        <v>72.500000000000014</v>
      </c>
      <c r="H56" s="66" t="s">
        <v>106</v>
      </c>
      <c r="I56" s="6"/>
      <c r="J56" s="19"/>
      <c r="K56" s="49"/>
      <c r="L56"/>
      <c r="M56"/>
      <c r="N56"/>
      <c r="O56"/>
      <c r="P56"/>
      <c r="Q56"/>
      <c r="R56"/>
      <c r="S56"/>
      <c r="T56"/>
    </row>
    <row r="57" spans="1:20" ht="36.75" customHeight="1" x14ac:dyDescent="0.15">
      <c r="A57" s="42">
        <v>54</v>
      </c>
      <c r="B57" s="55" t="s">
        <v>141</v>
      </c>
      <c r="C57" s="55"/>
      <c r="D57" s="62" t="s">
        <v>46</v>
      </c>
      <c r="E57" s="35">
        <v>0.2</v>
      </c>
      <c r="F57" s="35">
        <f t="shared" si="0"/>
        <v>220.39999999999989</v>
      </c>
      <c r="G57" s="35">
        <f t="shared" si="1"/>
        <v>72.700000000000017</v>
      </c>
      <c r="H57" s="65" t="s">
        <v>64</v>
      </c>
      <c r="I57" s="24"/>
      <c r="J57" s="60" t="s">
        <v>196</v>
      </c>
      <c r="K57" s="50">
        <f>F57-F48</f>
        <v>21.899999999999949</v>
      </c>
      <c r="L57" s="12"/>
      <c r="N57" s="12"/>
      <c r="O57" s="12"/>
      <c r="P57" s="12"/>
      <c r="Q57" s="11"/>
    </row>
    <row r="58" spans="1:20" ht="13.5" x14ac:dyDescent="0.15">
      <c r="A58" s="40">
        <v>55</v>
      </c>
      <c r="B58" s="6" t="s">
        <v>45</v>
      </c>
      <c r="C58" s="16" t="s">
        <v>31</v>
      </c>
      <c r="D58" s="7" t="s">
        <v>46</v>
      </c>
      <c r="E58" s="34">
        <v>1.1000000000000001</v>
      </c>
      <c r="F58" s="34">
        <f t="shared" si="0"/>
        <v>221.49999999999989</v>
      </c>
      <c r="G58" s="34">
        <f t="shared" si="1"/>
        <v>73.800000000000011</v>
      </c>
      <c r="H58" s="66" t="s">
        <v>106</v>
      </c>
      <c r="I58" s="6"/>
      <c r="J58" s="19"/>
      <c r="K58" s="49"/>
      <c r="L58"/>
      <c r="M58"/>
      <c r="N58"/>
      <c r="O58"/>
      <c r="P58"/>
      <c r="Q58"/>
      <c r="R58"/>
      <c r="S58"/>
      <c r="T58"/>
    </row>
    <row r="59" spans="1:20" ht="13.5" x14ac:dyDescent="0.15">
      <c r="A59" s="40">
        <v>56</v>
      </c>
      <c r="B59" s="6" t="s">
        <v>43</v>
      </c>
      <c r="C59" s="16" t="s">
        <v>31</v>
      </c>
      <c r="D59" s="7" t="s">
        <v>44</v>
      </c>
      <c r="E59" s="34">
        <v>8.4</v>
      </c>
      <c r="F59" s="34">
        <f t="shared" si="0"/>
        <v>229.89999999999989</v>
      </c>
      <c r="G59" s="34">
        <f t="shared" si="1"/>
        <v>82.200000000000017</v>
      </c>
      <c r="H59" s="66" t="s">
        <v>117</v>
      </c>
      <c r="I59" s="6"/>
      <c r="J59" s="19"/>
      <c r="K59" s="49"/>
      <c r="L59"/>
      <c r="M59"/>
      <c r="N59"/>
      <c r="O59"/>
      <c r="P59"/>
      <c r="Q59"/>
      <c r="R59"/>
      <c r="S59"/>
      <c r="T59"/>
    </row>
    <row r="60" spans="1:20" ht="13.5" x14ac:dyDescent="0.15">
      <c r="A60" s="40">
        <v>57</v>
      </c>
      <c r="B60" s="6" t="s">
        <v>40</v>
      </c>
      <c r="C60" s="16" t="s">
        <v>31</v>
      </c>
      <c r="D60" s="7" t="s">
        <v>121</v>
      </c>
      <c r="E60" s="34">
        <v>4.0999999999999996</v>
      </c>
      <c r="F60" s="34">
        <f t="shared" si="0"/>
        <v>233.99999999999989</v>
      </c>
      <c r="G60" s="34">
        <f>G59+E60</f>
        <v>86.300000000000011</v>
      </c>
      <c r="H60" s="66" t="s">
        <v>104</v>
      </c>
      <c r="I60" s="6"/>
      <c r="J60" s="19"/>
      <c r="K60" s="49"/>
      <c r="L60"/>
      <c r="M60"/>
      <c r="N60"/>
      <c r="O60"/>
      <c r="P60"/>
      <c r="Q60"/>
      <c r="R60"/>
      <c r="S60"/>
      <c r="T60"/>
    </row>
    <row r="61" spans="1:20" ht="13.5" x14ac:dyDescent="0.15">
      <c r="A61" s="40">
        <v>58</v>
      </c>
      <c r="B61" s="6" t="s">
        <v>84</v>
      </c>
      <c r="C61" s="16" t="s">
        <v>31</v>
      </c>
      <c r="D61" s="7" t="s">
        <v>121</v>
      </c>
      <c r="E61" s="34">
        <v>1.5</v>
      </c>
      <c r="F61" s="34">
        <f t="shared" si="0"/>
        <v>235.49999999999989</v>
      </c>
      <c r="G61" s="34">
        <f>G60+E61</f>
        <v>87.800000000000011</v>
      </c>
      <c r="H61" s="16" t="s">
        <v>28</v>
      </c>
      <c r="I61" s="6"/>
      <c r="J61" s="19"/>
      <c r="K61" s="49"/>
      <c r="L61"/>
      <c r="M61"/>
      <c r="N61"/>
      <c r="O61"/>
      <c r="P61"/>
      <c r="Q61"/>
      <c r="R61"/>
      <c r="S61"/>
      <c r="T61"/>
    </row>
    <row r="62" spans="1:20" ht="13.5" x14ac:dyDescent="0.15">
      <c r="A62" s="40">
        <v>59</v>
      </c>
      <c r="B62" s="6" t="s">
        <v>124</v>
      </c>
      <c r="C62" s="16" t="s">
        <v>31</v>
      </c>
      <c r="D62" s="7" t="s">
        <v>123</v>
      </c>
      <c r="E62" s="34">
        <v>0.9</v>
      </c>
      <c r="F62" s="34">
        <f t="shared" si="0"/>
        <v>236.39999999999989</v>
      </c>
      <c r="G62" s="34">
        <f>G61+E62</f>
        <v>88.700000000000017</v>
      </c>
      <c r="H62" s="66" t="s">
        <v>104</v>
      </c>
      <c r="I62" s="6"/>
      <c r="J62" s="19"/>
      <c r="K62" s="49"/>
      <c r="L62"/>
      <c r="M62"/>
      <c r="N62"/>
      <c r="O62"/>
      <c r="P62"/>
      <c r="Q62"/>
      <c r="R62"/>
      <c r="S62"/>
      <c r="T62"/>
    </row>
    <row r="63" spans="1:20" ht="13.5" x14ac:dyDescent="0.15">
      <c r="A63" s="40">
        <v>60</v>
      </c>
      <c r="B63" s="6" t="s">
        <v>125</v>
      </c>
      <c r="C63" s="16" t="s">
        <v>31</v>
      </c>
      <c r="D63" s="7" t="s">
        <v>126</v>
      </c>
      <c r="E63" s="34">
        <v>0.1</v>
      </c>
      <c r="F63" s="34">
        <f t="shared" si="0"/>
        <v>236.49999999999989</v>
      </c>
      <c r="G63" s="34">
        <f t="shared" si="1"/>
        <v>88.800000000000011</v>
      </c>
      <c r="H63" s="66" t="s">
        <v>106</v>
      </c>
      <c r="I63" s="6"/>
      <c r="J63" s="19"/>
      <c r="K63" s="49"/>
      <c r="L63"/>
      <c r="M63"/>
      <c r="N63"/>
      <c r="O63"/>
      <c r="P63"/>
      <c r="Q63"/>
      <c r="R63"/>
      <c r="S63"/>
      <c r="T63"/>
    </row>
    <row r="64" spans="1:20" ht="13.5" x14ac:dyDescent="0.15">
      <c r="A64" s="40">
        <v>61</v>
      </c>
      <c r="B64" s="6" t="s">
        <v>128</v>
      </c>
      <c r="C64" s="16" t="s">
        <v>31</v>
      </c>
      <c r="D64" s="7" t="s">
        <v>122</v>
      </c>
      <c r="E64" s="34">
        <v>0.8</v>
      </c>
      <c r="F64" s="34">
        <f t="shared" si="0"/>
        <v>237.2999999999999</v>
      </c>
      <c r="G64" s="34">
        <f t="shared" si="1"/>
        <v>89.600000000000009</v>
      </c>
      <c r="H64" s="66" t="s">
        <v>117</v>
      </c>
      <c r="I64" s="6"/>
      <c r="J64" s="19"/>
      <c r="K64" s="49"/>
      <c r="L64"/>
      <c r="M64"/>
      <c r="N64"/>
      <c r="O64"/>
      <c r="P64"/>
      <c r="Q64"/>
      <c r="R64"/>
      <c r="S64"/>
      <c r="T64"/>
    </row>
    <row r="65" spans="1:20" ht="13.5" x14ac:dyDescent="0.15">
      <c r="A65" s="40">
        <v>62</v>
      </c>
      <c r="B65" s="6" t="s">
        <v>129</v>
      </c>
      <c r="C65" s="16"/>
      <c r="D65" s="7" t="s">
        <v>127</v>
      </c>
      <c r="E65" s="34">
        <v>1.8</v>
      </c>
      <c r="F65" s="34">
        <f t="shared" si="0"/>
        <v>239.09999999999991</v>
      </c>
      <c r="G65" s="34">
        <f t="shared" si="1"/>
        <v>91.4</v>
      </c>
      <c r="H65" s="66" t="s">
        <v>106</v>
      </c>
      <c r="I65" s="6"/>
      <c r="J65" s="19" t="s">
        <v>131</v>
      </c>
      <c r="K65" s="49"/>
      <c r="L65"/>
      <c r="M65"/>
      <c r="N65"/>
      <c r="O65"/>
      <c r="P65"/>
      <c r="Q65"/>
      <c r="R65"/>
      <c r="S65"/>
      <c r="T65"/>
    </row>
    <row r="66" spans="1:20" ht="13.5" x14ac:dyDescent="0.15">
      <c r="A66" s="40">
        <v>63</v>
      </c>
      <c r="B66" s="6" t="s">
        <v>132</v>
      </c>
      <c r="C66" s="16"/>
      <c r="D66" s="7" t="s">
        <v>130</v>
      </c>
      <c r="E66" s="34">
        <v>3.2</v>
      </c>
      <c r="F66" s="34">
        <f t="shared" si="0"/>
        <v>242.2999999999999</v>
      </c>
      <c r="G66" s="34">
        <f t="shared" ref="G66:G85" si="2">G65+E66</f>
        <v>94.600000000000009</v>
      </c>
      <c r="H66" s="66" t="s">
        <v>133</v>
      </c>
      <c r="I66" s="6"/>
      <c r="J66" s="19"/>
      <c r="K66" s="49"/>
      <c r="L66"/>
      <c r="M66"/>
      <c r="N66"/>
      <c r="O66"/>
      <c r="P66"/>
      <c r="Q66"/>
      <c r="R66"/>
      <c r="S66"/>
      <c r="T66"/>
    </row>
    <row r="67" spans="1:20" ht="13.5" x14ac:dyDescent="0.15">
      <c r="A67" s="40">
        <v>64</v>
      </c>
      <c r="B67" s="6" t="s">
        <v>129</v>
      </c>
      <c r="C67" s="16"/>
      <c r="D67" s="7" t="s">
        <v>127</v>
      </c>
      <c r="E67" s="34">
        <v>6.2</v>
      </c>
      <c r="F67" s="34">
        <f t="shared" si="0"/>
        <v>248.49999999999989</v>
      </c>
      <c r="G67" s="34">
        <f t="shared" si="2"/>
        <v>100.80000000000001</v>
      </c>
      <c r="H67" s="66" t="s">
        <v>106</v>
      </c>
      <c r="I67" s="6"/>
      <c r="J67" s="19" t="s">
        <v>135</v>
      </c>
      <c r="K67" s="49"/>
      <c r="L67"/>
      <c r="M67"/>
      <c r="N67"/>
      <c r="O67"/>
      <c r="P67"/>
      <c r="Q67"/>
      <c r="R67"/>
      <c r="S67"/>
      <c r="T67"/>
    </row>
    <row r="68" spans="1:20" ht="13.5" x14ac:dyDescent="0.15">
      <c r="A68" s="40">
        <v>65</v>
      </c>
      <c r="B68" s="6" t="s">
        <v>136</v>
      </c>
      <c r="C68" s="16" t="s">
        <v>31</v>
      </c>
      <c r="D68" s="7" t="s">
        <v>134</v>
      </c>
      <c r="E68" s="34">
        <v>0.6</v>
      </c>
      <c r="F68" s="34">
        <f t="shared" si="0"/>
        <v>249.09999999999988</v>
      </c>
      <c r="G68" s="34">
        <f t="shared" si="2"/>
        <v>101.4</v>
      </c>
      <c r="H68" s="66" t="s">
        <v>117</v>
      </c>
      <c r="I68" s="6"/>
      <c r="J68" s="19"/>
      <c r="K68" s="49"/>
      <c r="L68"/>
      <c r="M68"/>
      <c r="N68"/>
      <c r="O68"/>
      <c r="P68"/>
      <c r="Q68"/>
      <c r="R68"/>
      <c r="S68"/>
      <c r="T68"/>
    </row>
    <row r="69" spans="1:20" ht="13.5" x14ac:dyDescent="0.15">
      <c r="A69" s="40">
        <v>66</v>
      </c>
      <c r="B69" s="6" t="s">
        <v>16</v>
      </c>
      <c r="C69" s="16"/>
      <c r="D69" s="7" t="s">
        <v>137</v>
      </c>
      <c r="E69" s="34">
        <v>1.3</v>
      </c>
      <c r="F69" s="34">
        <f t="shared" si="0"/>
        <v>250.39999999999989</v>
      </c>
      <c r="G69" s="34">
        <f t="shared" si="2"/>
        <v>102.7</v>
      </c>
      <c r="H69" s="66" t="s">
        <v>104</v>
      </c>
      <c r="I69" s="6"/>
      <c r="J69" s="19"/>
      <c r="K69" s="49"/>
      <c r="L69"/>
      <c r="M69"/>
      <c r="N69"/>
      <c r="O69"/>
      <c r="P69"/>
      <c r="Q69"/>
      <c r="R69"/>
      <c r="S69"/>
      <c r="T69"/>
    </row>
    <row r="70" spans="1:20" ht="13.5" x14ac:dyDescent="0.15">
      <c r="A70" s="40">
        <v>67</v>
      </c>
      <c r="B70" s="6" t="s">
        <v>16</v>
      </c>
      <c r="C70" s="16"/>
      <c r="D70" s="7" t="s">
        <v>138</v>
      </c>
      <c r="E70" s="34">
        <v>2.2999999999999998</v>
      </c>
      <c r="F70" s="34">
        <f t="shared" si="0"/>
        <v>252.6999999999999</v>
      </c>
      <c r="G70" s="34">
        <f t="shared" si="2"/>
        <v>105</v>
      </c>
      <c r="H70" s="66" t="s">
        <v>117</v>
      </c>
      <c r="I70" s="6"/>
      <c r="J70" s="19"/>
      <c r="K70" s="49"/>
      <c r="L70"/>
      <c r="M70"/>
      <c r="N70"/>
      <c r="O70"/>
      <c r="P70"/>
      <c r="Q70"/>
      <c r="R70"/>
      <c r="S70"/>
      <c r="T70"/>
    </row>
    <row r="71" spans="1:20" ht="13.5" x14ac:dyDescent="0.15">
      <c r="A71" s="40">
        <v>68</v>
      </c>
      <c r="B71" s="6" t="s">
        <v>140</v>
      </c>
      <c r="C71" s="16"/>
      <c r="D71" s="7" t="s">
        <v>139</v>
      </c>
      <c r="E71" s="34">
        <v>1.7</v>
      </c>
      <c r="F71" s="34">
        <f t="shared" si="0"/>
        <v>254.39999999999989</v>
      </c>
      <c r="G71" s="34">
        <f t="shared" si="2"/>
        <v>106.7</v>
      </c>
      <c r="H71" s="66" t="s">
        <v>117</v>
      </c>
      <c r="I71" s="6"/>
      <c r="J71" s="19"/>
      <c r="K71" s="49"/>
      <c r="L71"/>
      <c r="M71"/>
      <c r="N71"/>
      <c r="O71"/>
      <c r="P71"/>
      <c r="Q71"/>
      <c r="R71"/>
      <c r="S71"/>
      <c r="T71"/>
    </row>
    <row r="72" spans="1:20" ht="39" customHeight="1" x14ac:dyDescent="0.15">
      <c r="A72" s="41">
        <v>69</v>
      </c>
      <c r="B72" s="57" t="s">
        <v>200</v>
      </c>
      <c r="C72" s="56"/>
      <c r="D72" s="61" t="s">
        <v>142</v>
      </c>
      <c r="E72" s="36">
        <v>3</v>
      </c>
      <c r="F72" s="36">
        <f t="shared" si="0"/>
        <v>257.39999999999986</v>
      </c>
      <c r="G72" s="36">
        <f t="shared" si="2"/>
        <v>109.7</v>
      </c>
      <c r="H72" s="64" t="s">
        <v>108</v>
      </c>
      <c r="I72" s="6"/>
      <c r="J72" s="57" t="s">
        <v>197</v>
      </c>
      <c r="K72" s="51">
        <f>F72-F57</f>
        <v>36.999999999999972</v>
      </c>
      <c r="L72"/>
      <c r="M72"/>
      <c r="N72"/>
      <c r="O72"/>
      <c r="P72"/>
      <c r="Q72"/>
      <c r="R72"/>
      <c r="S72"/>
      <c r="T72"/>
    </row>
    <row r="73" spans="1:20" ht="36.75" customHeight="1" x14ac:dyDescent="0.15">
      <c r="A73" s="42">
        <v>70</v>
      </c>
      <c r="B73" s="55" t="s">
        <v>143</v>
      </c>
      <c r="C73" s="55"/>
      <c r="D73" s="62" t="s">
        <v>142</v>
      </c>
      <c r="E73" s="35">
        <v>26.4</v>
      </c>
      <c r="F73" s="35">
        <f t="shared" si="0"/>
        <v>283.79999999999984</v>
      </c>
      <c r="G73" s="35">
        <f t="shared" si="2"/>
        <v>136.1</v>
      </c>
      <c r="H73" s="65" t="s">
        <v>64</v>
      </c>
      <c r="I73" s="24"/>
      <c r="J73" s="60" t="s">
        <v>198</v>
      </c>
      <c r="K73" s="50">
        <f>F73-F72</f>
        <v>26.399999999999977</v>
      </c>
      <c r="L73" s="12"/>
      <c r="N73" s="12"/>
      <c r="O73" s="12"/>
      <c r="P73" s="12"/>
      <c r="Q73" s="11"/>
    </row>
    <row r="74" spans="1:20" ht="13.5" x14ac:dyDescent="0.15">
      <c r="A74" s="40">
        <v>71</v>
      </c>
      <c r="B74" s="6" t="s">
        <v>144</v>
      </c>
      <c r="C74" s="16" t="s">
        <v>31</v>
      </c>
      <c r="D74" s="7" t="s">
        <v>142</v>
      </c>
      <c r="E74" s="34">
        <v>1.7</v>
      </c>
      <c r="F74" s="34">
        <f t="shared" si="0"/>
        <v>285.49999999999983</v>
      </c>
      <c r="G74" s="34">
        <f>G73+E74</f>
        <v>137.79999999999998</v>
      </c>
      <c r="H74" s="16" t="s">
        <v>28</v>
      </c>
      <c r="I74" s="6"/>
      <c r="J74" s="19"/>
      <c r="K74" s="49"/>
      <c r="L74"/>
      <c r="M74"/>
      <c r="N74"/>
      <c r="O74"/>
      <c r="P74"/>
      <c r="Q74"/>
      <c r="R74"/>
      <c r="S74"/>
      <c r="T74"/>
    </row>
    <row r="75" spans="1:20" ht="13.5" x14ac:dyDescent="0.15">
      <c r="A75" s="40">
        <v>72</v>
      </c>
      <c r="B75" s="6" t="s">
        <v>16</v>
      </c>
      <c r="C75" s="16"/>
      <c r="D75" s="7" t="s">
        <v>145</v>
      </c>
      <c r="E75" s="34">
        <v>2.2000000000000002</v>
      </c>
      <c r="F75" s="34">
        <f t="shared" si="0"/>
        <v>287.69999999999982</v>
      </c>
      <c r="G75" s="34">
        <f>G74+E75</f>
        <v>139.99999999999997</v>
      </c>
      <c r="H75" s="66" t="s">
        <v>6</v>
      </c>
      <c r="I75" s="6"/>
      <c r="J75" s="19" t="s">
        <v>146</v>
      </c>
      <c r="K75" s="49"/>
      <c r="L75"/>
      <c r="M75"/>
      <c r="N75"/>
      <c r="O75"/>
      <c r="P75"/>
      <c r="Q75"/>
      <c r="R75"/>
      <c r="S75"/>
      <c r="T75"/>
    </row>
    <row r="76" spans="1:20" ht="13.5" x14ac:dyDescent="0.15">
      <c r="A76" s="40">
        <v>73</v>
      </c>
      <c r="B76" s="6" t="s">
        <v>17</v>
      </c>
      <c r="C76" s="16"/>
      <c r="D76" s="7" t="s">
        <v>5</v>
      </c>
      <c r="E76" s="34">
        <v>0.1</v>
      </c>
      <c r="F76" s="34">
        <f t="shared" si="0"/>
        <v>287.79999999999984</v>
      </c>
      <c r="G76" s="34">
        <f t="shared" si="2"/>
        <v>140.09999999999997</v>
      </c>
      <c r="H76" s="66" t="s">
        <v>4</v>
      </c>
      <c r="I76" s="6"/>
      <c r="J76" s="19" t="s">
        <v>147</v>
      </c>
      <c r="K76" s="49"/>
      <c r="L76"/>
      <c r="M76"/>
      <c r="N76"/>
      <c r="O76"/>
      <c r="P76"/>
      <c r="Q76"/>
      <c r="R76"/>
      <c r="S76"/>
      <c r="T76"/>
    </row>
    <row r="77" spans="1:20" ht="13.5" x14ac:dyDescent="0.15">
      <c r="A77" s="40">
        <v>74</v>
      </c>
      <c r="B77" s="6" t="s">
        <v>149</v>
      </c>
      <c r="C77" s="16"/>
      <c r="D77" s="7" t="s">
        <v>5</v>
      </c>
      <c r="E77" s="34">
        <v>1.1000000000000001</v>
      </c>
      <c r="F77" s="34">
        <f t="shared" si="0"/>
        <v>288.89999999999986</v>
      </c>
      <c r="G77" s="34">
        <f t="shared" si="2"/>
        <v>141.19999999999996</v>
      </c>
      <c r="H77" s="69" t="s">
        <v>57</v>
      </c>
      <c r="I77" s="6"/>
      <c r="J77" s="19" t="s">
        <v>148</v>
      </c>
      <c r="K77" s="49"/>
      <c r="L77"/>
      <c r="M77"/>
      <c r="N77"/>
      <c r="O77"/>
      <c r="P77"/>
      <c r="Q77"/>
      <c r="R77"/>
      <c r="S77"/>
      <c r="T77"/>
    </row>
    <row r="78" spans="1:20" ht="13.5" x14ac:dyDescent="0.15">
      <c r="A78" s="40">
        <v>75</v>
      </c>
      <c r="B78" s="6" t="s">
        <v>150</v>
      </c>
      <c r="C78" s="16"/>
      <c r="D78" s="7" t="s">
        <v>5</v>
      </c>
      <c r="E78" s="34">
        <v>0.6</v>
      </c>
      <c r="F78" s="34">
        <f t="shared" si="0"/>
        <v>289.49999999999989</v>
      </c>
      <c r="G78" s="34">
        <f t="shared" si="2"/>
        <v>141.79999999999995</v>
      </c>
      <c r="H78" s="66" t="s">
        <v>38</v>
      </c>
      <c r="I78" s="6"/>
      <c r="J78" s="19" t="s">
        <v>151</v>
      </c>
      <c r="K78" s="49"/>
      <c r="L78"/>
      <c r="M78"/>
      <c r="N78"/>
      <c r="O78"/>
      <c r="P78"/>
      <c r="Q78"/>
      <c r="R78"/>
      <c r="S78"/>
      <c r="T78"/>
    </row>
    <row r="79" spans="1:20" ht="13.5" x14ac:dyDescent="0.15">
      <c r="A79" s="40">
        <v>76</v>
      </c>
      <c r="B79" s="6" t="s">
        <v>36</v>
      </c>
      <c r="C79" s="16"/>
      <c r="D79" s="7" t="s">
        <v>152</v>
      </c>
      <c r="E79" s="34">
        <v>0.6</v>
      </c>
      <c r="F79" s="34">
        <f t="shared" si="0"/>
        <v>290.09999999999991</v>
      </c>
      <c r="G79" s="34">
        <f t="shared" si="2"/>
        <v>142.39999999999995</v>
      </c>
      <c r="H79" s="66" t="s">
        <v>6</v>
      </c>
      <c r="I79" s="6"/>
      <c r="J79" s="19" t="s">
        <v>154</v>
      </c>
      <c r="K79" s="49"/>
      <c r="L79"/>
      <c r="M79"/>
      <c r="N79"/>
      <c r="O79"/>
      <c r="P79"/>
      <c r="Q79"/>
      <c r="R79"/>
      <c r="S79"/>
      <c r="T79"/>
    </row>
    <row r="80" spans="1:20" ht="22.5" x14ac:dyDescent="0.15">
      <c r="A80" s="40">
        <v>77</v>
      </c>
      <c r="B80" s="6" t="s">
        <v>156</v>
      </c>
      <c r="C80" s="16"/>
      <c r="D80" s="7" t="s">
        <v>153</v>
      </c>
      <c r="E80" s="34">
        <v>1.1000000000000001</v>
      </c>
      <c r="F80" s="34">
        <f t="shared" si="0"/>
        <v>291.19999999999993</v>
      </c>
      <c r="G80" s="34">
        <f t="shared" si="2"/>
        <v>143.49999999999994</v>
      </c>
      <c r="H80" s="66" t="s">
        <v>155</v>
      </c>
      <c r="I80" s="6"/>
      <c r="J80" s="19" t="s">
        <v>158</v>
      </c>
      <c r="K80" s="49"/>
      <c r="L80"/>
      <c r="M80"/>
      <c r="N80"/>
      <c r="O80"/>
      <c r="P80"/>
      <c r="Q80"/>
      <c r="R80"/>
      <c r="S80"/>
      <c r="T80"/>
    </row>
    <row r="81" spans="1:20" ht="13.5" x14ac:dyDescent="0.15">
      <c r="A81" s="40">
        <v>78</v>
      </c>
      <c r="B81" s="6" t="s">
        <v>157</v>
      </c>
      <c r="C81" s="16" t="s">
        <v>31</v>
      </c>
      <c r="D81" s="7" t="s">
        <v>153</v>
      </c>
      <c r="E81" s="34">
        <v>2.1</v>
      </c>
      <c r="F81" s="34">
        <f t="shared" si="0"/>
        <v>293.29999999999995</v>
      </c>
      <c r="G81" s="34">
        <f t="shared" si="2"/>
        <v>145.59999999999994</v>
      </c>
      <c r="H81" s="66" t="s">
        <v>6</v>
      </c>
      <c r="I81" s="6"/>
      <c r="J81" s="19"/>
      <c r="K81" s="49"/>
      <c r="L81"/>
      <c r="M81"/>
      <c r="N81"/>
      <c r="O81"/>
      <c r="P81"/>
      <c r="Q81"/>
      <c r="R81"/>
      <c r="S81"/>
      <c r="T81"/>
    </row>
    <row r="82" spans="1:20" ht="13.5" x14ac:dyDescent="0.15">
      <c r="A82" s="40">
        <v>79</v>
      </c>
      <c r="B82" s="6" t="s">
        <v>159</v>
      </c>
      <c r="C82" s="16" t="s">
        <v>31</v>
      </c>
      <c r="D82" s="7" t="s">
        <v>5</v>
      </c>
      <c r="E82" s="34">
        <v>1.9</v>
      </c>
      <c r="F82" s="34">
        <f t="shared" si="0"/>
        <v>295.19999999999993</v>
      </c>
      <c r="G82" s="34">
        <f t="shared" si="2"/>
        <v>147.49999999999994</v>
      </c>
      <c r="H82" s="66" t="s">
        <v>4</v>
      </c>
      <c r="I82" s="6"/>
      <c r="J82" s="19"/>
      <c r="K82" s="49"/>
      <c r="L82"/>
      <c r="M82"/>
      <c r="N82"/>
      <c r="O82"/>
      <c r="P82"/>
      <c r="Q82"/>
      <c r="R82"/>
      <c r="S82"/>
      <c r="T82"/>
    </row>
    <row r="83" spans="1:20" ht="13.5" x14ac:dyDescent="0.15">
      <c r="A83" s="40">
        <v>80</v>
      </c>
      <c r="B83" s="6" t="s">
        <v>160</v>
      </c>
      <c r="C83" s="16" t="s">
        <v>31</v>
      </c>
      <c r="D83" s="7" t="s">
        <v>123</v>
      </c>
      <c r="E83" s="34">
        <v>0.6</v>
      </c>
      <c r="F83" s="34">
        <f t="shared" si="0"/>
        <v>295.79999999999995</v>
      </c>
      <c r="G83" s="34">
        <f t="shared" si="2"/>
        <v>148.09999999999994</v>
      </c>
      <c r="H83" s="66" t="s">
        <v>6</v>
      </c>
      <c r="I83" s="6"/>
      <c r="J83" s="19"/>
      <c r="K83" s="49"/>
      <c r="L83"/>
      <c r="M83"/>
      <c r="N83"/>
      <c r="O83"/>
      <c r="P83"/>
      <c r="Q83"/>
      <c r="R83"/>
      <c r="S83"/>
      <c r="T83"/>
    </row>
    <row r="84" spans="1:20" ht="13.5" x14ac:dyDescent="0.15">
      <c r="A84" s="40">
        <v>81</v>
      </c>
      <c r="B84" s="6" t="s">
        <v>163</v>
      </c>
      <c r="C84" s="1"/>
      <c r="D84" s="7" t="s">
        <v>114</v>
      </c>
      <c r="E84" s="34">
        <v>0.8</v>
      </c>
      <c r="F84" s="34">
        <f t="shared" si="0"/>
        <v>296.59999999999997</v>
      </c>
      <c r="G84" s="34">
        <f t="shared" si="2"/>
        <v>148.89999999999995</v>
      </c>
      <c r="H84" s="66" t="s">
        <v>38</v>
      </c>
      <c r="I84" s="6"/>
      <c r="J84" s="19"/>
      <c r="K84" s="49"/>
      <c r="L84"/>
      <c r="M84"/>
      <c r="N84"/>
      <c r="O84"/>
      <c r="P84"/>
      <c r="Q84"/>
      <c r="R84"/>
      <c r="S84"/>
      <c r="T84"/>
    </row>
    <row r="85" spans="1:20" ht="13.5" x14ac:dyDescent="0.15">
      <c r="A85" s="40">
        <v>82</v>
      </c>
      <c r="B85" s="6" t="s">
        <v>161</v>
      </c>
      <c r="C85" s="16" t="s">
        <v>31</v>
      </c>
      <c r="D85" s="7" t="s">
        <v>162</v>
      </c>
      <c r="E85" s="34">
        <v>0.9</v>
      </c>
      <c r="F85" s="34">
        <f t="shared" si="0"/>
        <v>297.49999999999994</v>
      </c>
      <c r="G85" s="34">
        <f t="shared" si="2"/>
        <v>149.79999999999995</v>
      </c>
      <c r="H85" s="66" t="s">
        <v>4</v>
      </c>
      <c r="I85" s="6"/>
      <c r="J85" s="19"/>
      <c r="K85" s="49"/>
      <c r="L85"/>
      <c r="M85"/>
      <c r="N85"/>
      <c r="O85"/>
      <c r="P85"/>
      <c r="Q85"/>
      <c r="R85"/>
      <c r="S85"/>
      <c r="T85"/>
    </row>
    <row r="86" spans="1:20" ht="13.5" x14ac:dyDescent="0.15">
      <c r="A86" s="40">
        <v>83</v>
      </c>
      <c r="B86" s="6" t="s">
        <v>56</v>
      </c>
      <c r="C86" s="16"/>
      <c r="D86" s="7" t="s">
        <v>164</v>
      </c>
      <c r="E86" s="34">
        <v>0.5</v>
      </c>
      <c r="F86" s="34">
        <f t="shared" si="0"/>
        <v>297.99999999999994</v>
      </c>
      <c r="G86" s="34">
        <f t="shared" ref="G86:G93" si="3">G85+E86</f>
        <v>150.29999999999995</v>
      </c>
      <c r="H86" s="66" t="s">
        <v>6</v>
      </c>
      <c r="I86" s="6"/>
      <c r="J86" s="19"/>
      <c r="K86" s="49"/>
      <c r="L86"/>
      <c r="M86"/>
      <c r="N86"/>
      <c r="O86"/>
      <c r="P86"/>
      <c r="Q86"/>
      <c r="R86"/>
      <c r="S86"/>
      <c r="T86"/>
    </row>
    <row r="87" spans="1:20" ht="22.5" x14ac:dyDescent="0.15">
      <c r="A87" s="40">
        <v>84</v>
      </c>
      <c r="B87" s="6" t="s">
        <v>156</v>
      </c>
      <c r="C87" s="16"/>
      <c r="D87" s="7" t="s">
        <v>164</v>
      </c>
      <c r="E87" s="34">
        <v>0.7</v>
      </c>
      <c r="F87" s="34">
        <f t="shared" si="0"/>
        <v>298.69999999999993</v>
      </c>
      <c r="G87" s="34">
        <f t="shared" si="3"/>
        <v>150.99999999999994</v>
      </c>
      <c r="H87" s="66" t="s">
        <v>165</v>
      </c>
      <c r="I87" s="6"/>
      <c r="J87" s="19"/>
      <c r="K87" s="49"/>
      <c r="L87"/>
      <c r="M87"/>
      <c r="N87"/>
      <c r="O87"/>
      <c r="P87"/>
      <c r="Q87"/>
      <c r="R87"/>
      <c r="S87"/>
      <c r="T87"/>
    </row>
    <row r="88" spans="1:20" ht="13.5" x14ac:dyDescent="0.15">
      <c r="A88" s="40">
        <v>85</v>
      </c>
      <c r="B88" s="6" t="s">
        <v>55</v>
      </c>
      <c r="C88" s="16"/>
      <c r="D88" s="7" t="s">
        <v>164</v>
      </c>
      <c r="E88" s="34">
        <v>0.2</v>
      </c>
      <c r="F88" s="34">
        <f t="shared" si="0"/>
        <v>298.89999999999992</v>
      </c>
      <c r="G88" s="34">
        <f t="shared" si="3"/>
        <v>151.19999999999993</v>
      </c>
      <c r="H88" s="66" t="s">
        <v>6</v>
      </c>
      <c r="I88" s="6"/>
      <c r="J88" s="19" t="s">
        <v>166</v>
      </c>
      <c r="K88" s="49"/>
      <c r="L88"/>
      <c r="M88"/>
      <c r="N88"/>
      <c r="O88"/>
      <c r="P88"/>
      <c r="Q88"/>
      <c r="R88"/>
      <c r="S88"/>
      <c r="T88"/>
    </row>
    <row r="89" spans="1:20" ht="13.5" x14ac:dyDescent="0.15">
      <c r="A89" s="40">
        <v>86</v>
      </c>
      <c r="B89" s="6" t="s">
        <v>17</v>
      </c>
      <c r="C89" s="16"/>
      <c r="D89" s="7" t="s">
        <v>5</v>
      </c>
      <c r="E89" s="34">
        <v>0.4</v>
      </c>
      <c r="F89" s="34">
        <f t="shared" si="0"/>
        <v>299.2999999999999</v>
      </c>
      <c r="G89" s="34">
        <f t="shared" si="3"/>
        <v>151.59999999999994</v>
      </c>
      <c r="H89" s="66" t="s">
        <v>4</v>
      </c>
      <c r="I89" s="6"/>
      <c r="J89" s="19" t="s">
        <v>167</v>
      </c>
      <c r="K89" s="49"/>
      <c r="L89"/>
      <c r="M89"/>
      <c r="N89"/>
      <c r="O89"/>
      <c r="P89"/>
      <c r="Q89"/>
      <c r="R89"/>
      <c r="S89"/>
      <c r="T89"/>
    </row>
    <row r="90" spans="1:20" ht="13.5" x14ac:dyDescent="0.15">
      <c r="A90" s="40">
        <v>87</v>
      </c>
      <c r="B90" s="6" t="s">
        <v>170</v>
      </c>
      <c r="C90" s="16"/>
      <c r="D90" s="7" t="s">
        <v>5</v>
      </c>
      <c r="E90" s="34">
        <v>0.1</v>
      </c>
      <c r="F90" s="34">
        <f t="shared" si="0"/>
        <v>299.39999999999992</v>
      </c>
      <c r="G90" s="34">
        <f t="shared" si="3"/>
        <v>151.69999999999993</v>
      </c>
      <c r="H90" s="66" t="s">
        <v>6</v>
      </c>
      <c r="I90" s="6"/>
      <c r="J90" s="19" t="s">
        <v>169</v>
      </c>
      <c r="K90" s="49"/>
      <c r="L90"/>
      <c r="M90"/>
      <c r="N90"/>
      <c r="O90"/>
      <c r="P90"/>
      <c r="Q90"/>
      <c r="R90"/>
      <c r="S90"/>
      <c r="T90"/>
    </row>
    <row r="91" spans="1:20" ht="13.5" x14ac:dyDescent="0.15">
      <c r="A91" s="40">
        <v>88</v>
      </c>
      <c r="B91" s="6" t="s">
        <v>171</v>
      </c>
      <c r="C91" s="16"/>
      <c r="D91" s="7" t="s">
        <v>168</v>
      </c>
      <c r="E91" s="34">
        <v>0.2</v>
      </c>
      <c r="F91" s="34">
        <f t="shared" si="0"/>
        <v>299.59999999999991</v>
      </c>
      <c r="G91" s="34">
        <f t="shared" si="3"/>
        <v>151.89999999999992</v>
      </c>
      <c r="H91" s="66" t="s">
        <v>6</v>
      </c>
      <c r="I91" s="6"/>
      <c r="J91" s="19" t="s">
        <v>172</v>
      </c>
      <c r="K91" s="49"/>
      <c r="L91"/>
      <c r="M91"/>
      <c r="N91"/>
      <c r="O91"/>
      <c r="P91"/>
      <c r="Q91"/>
      <c r="R91"/>
      <c r="S91"/>
      <c r="T91"/>
    </row>
    <row r="92" spans="1:20" ht="13.5" x14ac:dyDescent="0.15">
      <c r="A92" s="40">
        <v>89</v>
      </c>
      <c r="B92" s="6" t="s">
        <v>16</v>
      </c>
      <c r="C92" s="16"/>
      <c r="D92" s="7" t="s">
        <v>5</v>
      </c>
      <c r="E92" s="34">
        <v>4.0999999999999996</v>
      </c>
      <c r="F92" s="34">
        <f t="shared" si="0"/>
        <v>303.69999999999993</v>
      </c>
      <c r="G92" s="34">
        <f t="shared" si="3"/>
        <v>155.99999999999991</v>
      </c>
      <c r="H92" s="66" t="s">
        <v>6</v>
      </c>
      <c r="I92" s="6"/>
      <c r="J92" s="19"/>
      <c r="K92" s="49"/>
      <c r="L92"/>
      <c r="M92"/>
      <c r="N92"/>
      <c r="O92"/>
      <c r="P92"/>
      <c r="Q92"/>
      <c r="R92"/>
      <c r="S92"/>
      <c r="T92"/>
    </row>
    <row r="93" spans="1:20" ht="48.75" customHeight="1" x14ac:dyDescent="0.15">
      <c r="A93" s="41">
        <v>90</v>
      </c>
      <c r="B93" s="57" t="s">
        <v>67</v>
      </c>
      <c r="C93" s="57"/>
      <c r="D93" s="57"/>
      <c r="E93" s="36">
        <v>0.1</v>
      </c>
      <c r="F93" s="36">
        <v>303.8</v>
      </c>
      <c r="G93" s="36">
        <f t="shared" si="3"/>
        <v>156.09999999999991</v>
      </c>
      <c r="H93" s="36"/>
      <c r="I93" s="26"/>
      <c r="J93" s="25" t="s">
        <v>107</v>
      </c>
      <c r="K93" s="51">
        <f>F93-F73</f>
        <v>20.000000000000171</v>
      </c>
      <c r="L93" s="12"/>
      <c r="M93"/>
      <c r="N93"/>
      <c r="O93"/>
      <c r="P93"/>
      <c r="Q93"/>
    </row>
    <row r="94" spans="1:20" s="9" customFormat="1" ht="14.25" x14ac:dyDescent="0.15">
      <c r="A94" s="43"/>
      <c r="B94"/>
      <c r="C94"/>
      <c r="D94"/>
      <c r="E94" s="37"/>
      <c r="F94" s="37"/>
      <c r="G94" s="37"/>
      <c r="H94" s="37"/>
      <c r="I94" s="37"/>
      <c r="J94"/>
      <c r="K94" s="52"/>
      <c r="L94" s="12"/>
      <c r="M94"/>
      <c r="N94"/>
      <c r="O94"/>
      <c r="P94"/>
      <c r="Q94"/>
      <c r="R94" s="13"/>
    </row>
    <row r="95" spans="1:20" s="9" customFormat="1" ht="14.25" x14ac:dyDescent="0.15">
      <c r="A95" s="43"/>
      <c r="B95"/>
      <c r="C95"/>
      <c r="D95"/>
      <c r="E95" s="37"/>
      <c r="F95" s="37"/>
      <c r="G95" s="37"/>
      <c r="H95" s="37"/>
      <c r="I95" s="37"/>
      <c r="J95"/>
      <c r="K95" s="52"/>
      <c r="L95" s="12"/>
      <c r="M95" s="12"/>
      <c r="N95" s="12"/>
      <c r="O95" s="12"/>
      <c r="P95" s="12"/>
      <c r="Q95" s="23"/>
      <c r="R95" s="13"/>
    </row>
    <row r="96" spans="1:20" s="9" customFormat="1" ht="12.75" customHeight="1" x14ac:dyDescent="0.15">
      <c r="A96" s="43"/>
      <c r="B96"/>
      <c r="C96"/>
      <c r="D96"/>
      <c r="E96" s="37"/>
      <c r="F96" s="37"/>
      <c r="G96" s="37"/>
      <c r="H96" s="37"/>
      <c r="I96" s="37"/>
      <c r="J96"/>
      <c r="K96" s="52"/>
      <c r="L96" s="12"/>
      <c r="M96" s="12"/>
      <c r="N96" s="12"/>
      <c r="O96" s="12"/>
      <c r="P96" s="12"/>
      <c r="Q96" s="23"/>
      <c r="R96" s="13"/>
    </row>
    <row r="97" spans="1:20" s="9" customFormat="1" ht="14.25" x14ac:dyDescent="0.15">
      <c r="A97" s="43"/>
      <c r="B97"/>
      <c r="C97"/>
      <c r="D97"/>
      <c r="E97" s="37"/>
      <c r="F97" s="37"/>
      <c r="G97" s="37"/>
      <c r="H97" s="37"/>
      <c r="I97" s="37"/>
      <c r="J97"/>
      <c r="K97" s="52"/>
      <c r="L97" s="12"/>
      <c r="M97" s="12"/>
      <c r="N97" s="12"/>
      <c r="O97" s="12"/>
      <c r="P97" s="12"/>
      <c r="Q97" s="23"/>
      <c r="R97" s="13"/>
    </row>
    <row r="98" spans="1:20" s="9" customFormat="1" ht="14.25" x14ac:dyDescent="0.15">
      <c r="A98" s="43"/>
      <c r="B98"/>
      <c r="C98"/>
      <c r="D98"/>
      <c r="E98" s="37"/>
      <c r="F98" s="37"/>
      <c r="G98" s="37"/>
      <c r="H98" s="37"/>
      <c r="I98" s="37"/>
      <c r="J98"/>
      <c r="K98" s="52"/>
      <c r="L98" s="12"/>
      <c r="M98" s="12"/>
      <c r="N98" s="12"/>
      <c r="O98" s="12"/>
      <c r="P98" s="12"/>
      <c r="Q98" s="23"/>
      <c r="R98" s="13"/>
    </row>
    <row r="99" spans="1:20" s="9" customFormat="1" ht="51" customHeight="1" x14ac:dyDescent="0.15">
      <c r="A99" s="43"/>
      <c r="B99"/>
      <c r="C99"/>
      <c r="D99"/>
      <c r="E99" s="37"/>
      <c r="F99" s="37"/>
      <c r="G99" s="37"/>
      <c r="H99" s="70"/>
      <c r="I99"/>
      <c r="J99"/>
      <c r="K99" s="52"/>
      <c r="L99" s="12"/>
      <c r="M99" s="12"/>
      <c r="N99" s="12"/>
      <c r="O99" s="12"/>
      <c r="P99" s="12"/>
      <c r="Q99"/>
      <c r="R99"/>
      <c r="S99"/>
      <c r="T99"/>
    </row>
    <row r="100" spans="1:20" s="9" customFormat="1" ht="14.25" x14ac:dyDescent="0.15">
      <c r="A100" s="43"/>
      <c r="B100"/>
      <c r="C100"/>
      <c r="D100"/>
      <c r="E100" s="37"/>
      <c r="F100" s="37"/>
      <c r="G100" s="37"/>
      <c r="H100" s="70"/>
      <c r="I100"/>
      <c r="J100"/>
      <c r="K100" s="52"/>
      <c r="L100" s="12"/>
      <c r="M100" s="12"/>
      <c r="N100" s="12"/>
      <c r="O100" s="12"/>
      <c r="P100" s="12"/>
      <c r="Q100"/>
      <c r="R100"/>
      <c r="S100"/>
      <c r="T100"/>
    </row>
    <row r="101" spans="1:20" s="9" customFormat="1" ht="14.25" x14ac:dyDescent="0.15">
      <c r="A101" s="43"/>
      <c r="B101"/>
      <c r="C101"/>
      <c r="D101"/>
      <c r="E101" s="37"/>
      <c r="F101" s="37"/>
      <c r="G101" s="37"/>
      <c r="H101" s="70"/>
      <c r="I101"/>
      <c r="J101"/>
      <c r="K101" s="52"/>
      <c r="L101" s="12"/>
      <c r="M101" s="12"/>
      <c r="N101" s="12"/>
      <c r="O101" s="12"/>
      <c r="P101" s="12"/>
      <c r="Q101"/>
      <c r="R101"/>
      <c r="S101"/>
      <c r="T101"/>
    </row>
    <row r="102" spans="1:20" s="9" customFormat="1" ht="13.5" x14ac:dyDescent="0.15">
      <c r="A102" s="43"/>
      <c r="B102" s="1"/>
      <c r="C102" s="17"/>
      <c r="D102" s="1"/>
      <c r="E102" s="38"/>
      <c r="F102" s="39"/>
      <c r="G102" s="39"/>
      <c r="H102" s="14"/>
      <c r="I102" s="1"/>
      <c r="J102" s="22"/>
      <c r="K102" s="53"/>
      <c r="L102" s="12"/>
      <c r="M102" s="12"/>
      <c r="N102" s="12"/>
      <c r="O102" s="12"/>
      <c r="P102" s="12"/>
      <c r="Q102"/>
      <c r="R102"/>
      <c r="S102"/>
      <c r="T102"/>
    </row>
    <row r="103" spans="1:20" s="9" customFormat="1" ht="13.5" x14ac:dyDescent="0.15">
      <c r="A103" s="43"/>
      <c r="B103" s="1"/>
      <c r="C103" s="17"/>
      <c r="D103" s="1"/>
      <c r="E103" s="38"/>
      <c r="F103" s="39"/>
      <c r="G103" s="39"/>
      <c r="H103" s="14"/>
      <c r="I103" s="1"/>
      <c r="J103" s="22"/>
      <c r="K103" s="53"/>
      <c r="L103" s="12"/>
      <c r="M103" s="12"/>
      <c r="N103" s="12"/>
      <c r="O103" s="12"/>
      <c r="P103" s="12"/>
      <c r="Q103"/>
      <c r="R103"/>
      <c r="S103"/>
      <c r="T103"/>
    </row>
    <row r="104" spans="1:20" s="9" customFormat="1" ht="13.5" x14ac:dyDescent="0.15">
      <c r="A104" s="43"/>
      <c r="B104" s="1"/>
      <c r="C104" s="17"/>
      <c r="D104" s="1"/>
      <c r="E104" s="38"/>
      <c r="F104" s="39"/>
      <c r="G104" s="39"/>
      <c r="H104" s="14"/>
      <c r="I104" s="1"/>
      <c r="J104" s="22"/>
      <c r="K104" s="53"/>
      <c r="L104" s="12"/>
      <c r="M104" s="12"/>
      <c r="N104" s="12"/>
      <c r="O104" s="12"/>
      <c r="P104" s="12"/>
      <c r="Q104"/>
      <c r="R104"/>
      <c r="S104"/>
      <c r="T104"/>
    </row>
    <row r="105" spans="1:20" s="9" customFormat="1" ht="13.5" x14ac:dyDescent="0.15">
      <c r="A105" s="43"/>
      <c r="B105" s="1"/>
      <c r="C105" s="18"/>
      <c r="D105" s="1"/>
      <c r="E105" s="38"/>
      <c r="F105" s="39"/>
      <c r="G105" s="39"/>
      <c r="H105" s="14"/>
      <c r="I105" s="1"/>
      <c r="J105" s="21"/>
      <c r="K105" s="54"/>
      <c r="L105" s="12"/>
      <c r="M105" s="12"/>
      <c r="N105" s="12"/>
      <c r="O105" s="12"/>
      <c r="P105" s="12"/>
      <c r="Q105"/>
      <c r="R105"/>
      <c r="S105"/>
      <c r="T105"/>
    </row>
    <row r="106" spans="1:20" s="9" customFormat="1" ht="13.5" x14ac:dyDescent="0.15">
      <c r="A106" s="43"/>
      <c r="B106" s="1"/>
      <c r="C106" s="14"/>
      <c r="D106" s="1"/>
      <c r="E106" s="38"/>
      <c r="F106" s="39"/>
      <c r="G106" s="39"/>
      <c r="H106" s="14"/>
      <c r="I106" s="1"/>
      <c r="J106" s="21"/>
      <c r="K106" s="54"/>
      <c r="L106" s="12"/>
      <c r="M106" s="12"/>
      <c r="N106" s="12"/>
      <c r="O106" s="12"/>
      <c r="P106" s="12"/>
      <c r="Q106"/>
      <c r="R106"/>
      <c r="S106"/>
      <c r="T106"/>
    </row>
    <row r="107" spans="1:20" s="9" customFormat="1" ht="13.5" x14ac:dyDescent="0.15">
      <c r="A107" s="43"/>
      <c r="B107" s="1"/>
      <c r="C107" s="14"/>
      <c r="D107" s="1"/>
      <c r="E107" s="38"/>
      <c r="F107" s="39"/>
      <c r="G107" s="39"/>
      <c r="H107" s="14"/>
      <c r="I107" s="1"/>
      <c r="J107" s="21"/>
      <c r="K107" s="54"/>
      <c r="L107" s="12"/>
      <c r="M107" s="12"/>
      <c r="N107" s="12"/>
      <c r="O107" s="12"/>
      <c r="P107" s="12"/>
      <c r="Q107"/>
      <c r="R107"/>
      <c r="S107"/>
      <c r="T107"/>
    </row>
    <row r="108" spans="1:20" s="9" customFormat="1" ht="13.5" x14ac:dyDescent="0.15">
      <c r="A108" s="43"/>
      <c r="B108" s="1"/>
      <c r="C108" s="14"/>
      <c r="D108" s="1"/>
      <c r="E108" s="38"/>
      <c r="F108" s="39"/>
      <c r="G108" s="39"/>
      <c r="H108" s="14"/>
      <c r="I108" s="1"/>
      <c r="J108" s="21"/>
      <c r="K108" s="54"/>
      <c r="L108" s="12"/>
      <c r="M108" s="12"/>
      <c r="N108" s="12"/>
      <c r="O108" s="12"/>
      <c r="P108" s="12"/>
      <c r="Q108"/>
      <c r="R108"/>
      <c r="S108"/>
      <c r="T108"/>
    </row>
    <row r="109" spans="1:20" s="9" customFormat="1" ht="13.5" x14ac:dyDescent="0.15">
      <c r="A109" s="43"/>
      <c r="B109" s="1"/>
      <c r="C109" s="14"/>
      <c r="D109" s="1"/>
      <c r="E109" s="38"/>
      <c r="F109" s="39"/>
      <c r="G109" s="39"/>
      <c r="H109" s="14"/>
      <c r="I109" s="1"/>
      <c r="J109" s="21"/>
      <c r="K109" s="54"/>
      <c r="L109" s="12"/>
      <c r="M109" s="12"/>
      <c r="N109" s="12"/>
      <c r="O109" s="12"/>
      <c r="P109" s="12"/>
      <c r="Q109"/>
      <c r="R109"/>
      <c r="S109"/>
      <c r="T109"/>
    </row>
    <row r="110" spans="1:20" s="9" customFormat="1" ht="13.5" x14ac:dyDescent="0.15">
      <c r="A110" s="43"/>
      <c r="B110" s="1"/>
      <c r="C110" s="14"/>
      <c r="D110" s="1"/>
      <c r="E110" s="38"/>
      <c r="F110" s="39"/>
      <c r="G110" s="39"/>
      <c r="H110" s="14"/>
      <c r="I110" s="1"/>
      <c r="J110" s="21"/>
      <c r="K110" s="54"/>
      <c r="L110" s="12"/>
      <c r="M110" s="12"/>
      <c r="N110" s="12"/>
      <c r="O110" s="12"/>
      <c r="P110" s="12"/>
      <c r="Q110"/>
      <c r="R110"/>
      <c r="S110"/>
      <c r="T110"/>
    </row>
    <row r="111" spans="1:20" s="9" customFormat="1" ht="13.5" x14ac:dyDescent="0.15">
      <c r="A111" s="43"/>
      <c r="B111" s="1"/>
      <c r="C111" s="14"/>
      <c r="D111" s="1"/>
      <c r="E111" s="38"/>
      <c r="F111" s="39"/>
      <c r="G111" s="39"/>
      <c r="H111" s="14"/>
      <c r="I111" s="1"/>
      <c r="J111" s="21"/>
      <c r="K111" s="45"/>
      <c r="L111" s="12"/>
      <c r="M111" s="12"/>
      <c r="N111" s="12"/>
      <c r="O111" s="12"/>
      <c r="P111" s="12"/>
      <c r="Q111"/>
      <c r="R111"/>
      <c r="S111"/>
      <c r="T111"/>
    </row>
    <row r="112" spans="1:20" s="9" customFormat="1" ht="13.5" x14ac:dyDescent="0.15">
      <c r="A112" s="43"/>
      <c r="B112" s="1"/>
      <c r="C112" s="14"/>
      <c r="D112" s="1"/>
      <c r="E112" s="38"/>
      <c r="F112" s="39"/>
      <c r="G112" s="39"/>
      <c r="H112" s="14"/>
      <c r="I112" s="1"/>
      <c r="J112" s="21"/>
      <c r="K112" s="45"/>
      <c r="L112" s="12"/>
      <c r="M112" s="12"/>
      <c r="N112" s="12"/>
      <c r="O112" s="12"/>
      <c r="P112" s="12"/>
      <c r="Q112"/>
      <c r="R112"/>
      <c r="S112"/>
      <c r="T112"/>
    </row>
    <row r="113" spans="1:18" s="9" customFormat="1" ht="13.5" x14ac:dyDescent="0.15">
      <c r="A113" s="43"/>
      <c r="B113" s="1"/>
      <c r="C113" s="14"/>
      <c r="D113" s="1"/>
      <c r="E113" s="38"/>
      <c r="F113" s="39"/>
      <c r="G113" s="39"/>
      <c r="H113" s="14"/>
      <c r="I113" s="1"/>
      <c r="J113" s="21"/>
      <c r="K113" s="45"/>
      <c r="L113" s="12"/>
      <c r="M113" s="12"/>
      <c r="N113" s="12"/>
      <c r="O113" s="12"/>
      <c r="P113" s="12"/>
      <c r="Q113" s="23"/>
      <c r="R113" s="13"/>
    </row>
    <row r="114" spans="1:18" s="9" customFormat="1" ht="13.5" x14ac:dyDescent="0.15">
      <c r="A114" s="43"/>
      <c r="B114" s="1"/>
      <c r="C114" s="14"/>
      <c r="D114" s="1"/>
      <c r="E114" s="38"/>
      <c r="F114" s="39"/>
      <c r="G114" s="39"/>
      <c r="H114" s="14"/>
      <c r="I114" s="1"/>
      <c r="J114" s="21"/>
      <c r="K114" s="45"/>
      <c r="L114" s="12"/>
      <c r="M114" s="12"/>
      <c r="N114" s="12"/>
      <c r="O114" s="12"/>
      <c r="P114" s="12"/>
      <c r="Q114" s="23"/>
      <c r="R114" s="13"/>
    </row>
    <row r="115" spans="1:18" s="9" customFormat="1" ht="13.5" x14ac:dyDescent="0.15">
      <c r="A115" s="43"/>
      <c r="B115" s="1"/>
      <c r="C115" s="14"/>
      <c r="D115" s="1"/>
      <c r="E115" s="38"/>
      <c r="F115" s="39"/>
      <c r="G115" s="39"/>
      <c r="H115" s="14"/>
      <c r="I115" s="1"/>
      <c r="J115" s="21"/>
      <c r="K115" s="45"/>
      <c r="L115" s="12"/>
      <c r="M115" s="12"/>
      <c r="N115" s="12"/>
      <c r="O115" s="12"/>
      <c r="P115" s="12"/>
      <c r="Q115" s="23"/>
      <c r="R115" s="13"/>
    </row>
    <row r="116" spans="1:18" s="9" customFormat="1" ht="13.5" x14ac:dyDescent="0.15">
      <c r="A116" s="43"/>
      <c r="B116" s="1"/>
      <c r="C116" s="14"/>
      <c r="D116" s="1"/>
      <c r="E116" s="38"/>
      <c r="F116" s="39"/>
      <c r="G116" s="39"/>
      <c r="H116" s="14"/>
      <c r="I116" s="1"/>
      <c r="J116" s="21"/>
      <c r="K116" s="45"/>
      <c r="L116" s="12"/>
      <c r="M116" s="12"/>
      <c r="N116" s="12"/>
      <c r="O116" s="12"/>
      <c r="P116" s="12"/>
      <c r="Q116" s="23"/>
      <c r="R116" s="13"/>
    </row>
    <row r="117" spans="1:18" s="9" customFormat="1" ht="13.5" x14ac:dyDescent="0.15">
      <c r="A117" s="43"/>
      <c r="B117" s="1"/>
      <c r="C117" s="14"/>
      <c r="D117" s="1"/>
      <c r="E117" s="38"/>
      <c r="F117" s="39"/>
      <c r="G117" s="39"/>
      <c r="H117" s="14"/>
      <c r="I117" s="1"/>
      <c r="J117" s="21"/>
      <c r="K117" s="45"/>
      <c r="L117" s="12"/>
      <c r="M117" s="12"/>
      <c r="N117" s="12"/>
      <c r="O117" s="12"/>
      <c r="P117" s="12"/>
      <c r="Q117" s="23"/>
      <c r="R117" s="13"/>
    </row>
    <row r="118" spans="1:18" s="9" customFormat="1" ht="13.5" x14ac:dyDescent="0.15">
      <c r="A118" s="43"/>
      <c r="B118" s="1"/>
      <c r="C118" s="14"/>
      <c r="D118" s="1"/>
      <c r="E118" s="38"/>
      <c r="F118" s="39"/>
      <c r="G118" s="39"/>
      <c r="H118" s="14"/>
      <c r="I118" s="1"/>
      <c r="J118" s="21"/>
      <c r="K118" s="45"/>
      <c r="L118" s="12"/>
      <c r="M118" s="12"/>
      <c r="N118" s="12"/>
      <c r="O118" s="12"/>
      <c r="P118" s="12"/>
      <c r="Q118" s="23"/>
      <c r="R118" s="13"/>
    </row>
    <row r="119" spans="1:18" s="9" customFormat="1" ht="13.5" x14ac:dyDescent="0.15">
      <c r="A119" s="43"/>
      <c r="B119" s="1"/>
      <c r="C119" s="14"/>
      <c r="D119" s="1"/>
      <c r="E119" s="38"/>
      <c r="F119" s="39"/>
      <c r="G119" s="39"/>
      <c r="H119" s="14"/>
      <c r="I119" s="1"/>
      <c r="J119" s="21"/>
      <c r="K119" s="45"/>
      <c r="L119" s="12"/>
      <c r="M119" s="12"/>
      <c r="N119" s="12"/>
      <c r="O119" s="12"/>
      <c r="P119" s="12"/>
      <c r="Q119" s="23"/>
      <c r="R119" s="13"/>
    </row>
    <row r="120" spans="1:18" s="9" customFormat="1" ht="13.5" x14ac:dyDescent="0.15">
      <c r="A120" s="43"/>
      <c r="B120" s="1"/>
      <c r="C120" s="14"/>
      <c r="D120" s="1"/>
      <c r="E120" s="38"/>
      <c r="F120" s="39"/>
      <c r="G120" s="39"/>
      <c r="H120" s="14"/>
      <c r="I120" s="1"/>
      <c r="J120" s="21"/>
      <c r="K120" s="45"/>
      <c r="L120" s="12"/>
      <c r="M120" s="12"/>
      <c r="N120" s="12"/>
      <c r="O120" s="12"/>
      <c r="P120" s="12"/>
      <c r="Q120" s="23"/>
      <c r="R120" s="13"/>
    </row>
    <row r="121" spans="1:18" s="9" customFormat="1" ht="13.5" x14ac:dyDescent="0.15">
      <c r="A121" s="43"/>
      <c r="B121" s="1"/>
      <c r="C121" s="14"/>
      <c r="D121" s="1"/>
      <c r="E121" s="38"/>
      <c r="F121" s="39"/>
      <c r="G121" s="39"/>
      <c r="H121" s="14"/>
      <c r="I121" s="1"/>
      <c r="J121" s="21"/>
      <c r="K121" s="45"/>
      <c r="L121" s="12"/>
      <c r="M121" s="12"/>
      <c r="N121" s="12"/>
      <c r="O121" s="12"/>
      <c r="P121" s="12"/>
      <c r="Q121" s="23"/>
      <c r="R121" s="13"/>
    </row>
    <row r="122" spans="1:18" s="9" customFormat="1" ht="13.5" x14ac:dyDescent="0.15">
      <c r="A122" s="43"/>
      <c r="B122" s="1"/>
      <c r="C122" s="14"/>
      <c r="D122" s="1"/>
      <c r="E122" s="38"/>
      <c r="F122" s="39"/>
      <c r="G122" s="39"/>
      <c r="H122" s="14"/>
      <c r="I122" s="1"/>
      <c r="J122" s="21"/>
      <c r="K122" s="45"/>
      <c r="L122" s="12"/>
      <c r="M122" s="12"/>
      <c r="N122" s="12"/>
      <c r="O122" s="12"/>
      <c r="P122" s="12"/>
      <c r="Q122" s="23"/>
      <c r="R122" s="13"/>
    </row>
    <row r="123" spans="1:18" s="9" customFormat="1" ht="13.5" x14ac:dyDescent="0.15">
      <c r="A123" s="43"/>
      <c r="B123" s="1"/>
      <c r="C123" s="14"/>
      <c r="D123" s="1"/>
      <c r="E123" s="38"/>
      <c r="F123" s="39"/>
      <c r="G123" s="39"/>
      <c r="H123" s="14"/>
      <c r="I123" s="1"/>
      <c r="J123" s="21"/>
      <c r="K123" s="45"/>
      <c r="L123" s="12"/>
      <c r="M123" s="12"/>
      <c r="N123" s="12"/>
      <c r="O123" s="12"/>
      <c r="P123" s="12"/>
      <c r="Q123" s="23"/>
      <c r="R123" s="13"/>
    </row>
    <row r="124" spans="1:18" s="9" customFormat="1" x14ac:dyDescent="0.15">
      <c r="A124" s="43"/>
      <c r="B124" s="1"/>
      <c r="C124" s="14"/>
      <c r="D124" s="1"/>
      <c r="E124" s="3"/>
      <c r="F124" s="32"/>
      <c r="G124" s="32"/>
      <c r="H124" s="14"/>
      <c r="I124" s="1"/>
      <c r="J124" s="21"/>
      <c r="K124" s="45"/>
      <c r="L124" s="12"/>
      <c r="M124" s="12"/>
      <c r="N124" s="12"/>
      <c r="O124" s="12"/>
      <c r="P124" s="12"/>
      <c r="Q124" s="23"/>
      <c r="R124" s="13"/>
    </row>
    <row r="125" spans="1:18" s="9" customFormat="1" x14ac:dyDescent="0.15">
      <c r="A125" s="43"/>
      <c r="B125" s="1"/>
      <c r="C125" s="14"/>
      <c r="D125" s="1"/>
      <c r="E125" s="3"/>
      <c r="F125" s="32"/>
      <c r="G125" s="32"/>
      <c r="H125" s="14"/>
      <c r="I125" s="1"/>
      <c r="J125" s="21"/>
      <c r="K125" s="45"/>
      <c r="L125" s="12"/>
      <c r="M125" s="12"/>
      <c r="N125" s="12"/>
      <c r="O125" s="12"/>
      <c r="P125" s="12"/>
      <c r="Q125" s="23"/>
      <c r="R125" s="13"/>
    </row>
    <row r="126" spans="1:18" s="9" customFormat="1" x14ac:dyDescent="0.15">
      <c r="A126" s="43"/>
      <c r="B126" s="1"/>
      <c r="C126" s="14"/>
      <c r="D126" s="1"/>
      <c r="E126" s="3"/>
      <c r="F126" s="32"/>
      <c r="G126" s="32"/>
      <c r="H126" s="14"/>
      <c r="I126" s="1"/>
      <c r="J126" s="21"/>
      <c r="K126" s="45"/>
      <c r="L126" s="12"/>
      <c r="M126" s="12"/>
      <c r="N126" s="12"/>
      <c r="O126" s="12"/>
      <c r="P126" s="12"/>
      <c r="Q126" s="23"/>
      <c r="R126" s="13"/>
    </row>
    <row r="127" spans="1:18" s="9" customFormat="1" x14ac:dyDescent="0.15">
      <c r="A127" s="43"/>
      <c r="B127" s="1"/>
      <c r="C127" s="14"/>
      <c r="D127" s="1"/>
      <c r="E127" s="3"/>
      <c r="F127" s="32"/>
      <c r="G127" s="32"/>
      <c r="H127" s="14"/>
      <c r="I127" s="1"/>
      <c r="J127" s="21"/>
      <c r="K127" s="45"/>
      <c r="L127" s="12"/>
      <c r="M127" s="12"/>
      <c r="N127" s="12"/>
      <c r="O127" s="12"/>
      <c r="P127" s="12"/>
      <c r="Q127" s="23"/>
      <c r="R127" s="13"/>
    </row>
    <row r="128" spans="1:18" s="9" customFormat="1" x14ac:dyDescent="0.15">
      <c r="A128" s="43"/>
      <c r="B128" s="1"/>
      <c r="C128" s="14"/>
      <c r="D128" s="1"/>
      <c r="E128" s="3"/>
      <c r="F128" s="32"/>
      <c r="G128" s="32"/>
      <c r="H128" s="14"/>
      <c r="I128" s="1"/>
      <c r="J128" s="21"/>
      <c r="K128" s="45"/>
      <c r="L128" s="12"/>
      <c r="M128" s="12"/>
      <c r="N128" s="12"/>
      <c r="O128" s="12"/>
      <c r="P128" s="12"/>
      <c r="Q128" s="23"/>
      <c r="R128" s="13"/>
    </row>
    <row r="129" spans="1:20" s="9" customFormat="1" x14ac:dyDescent="0.15">
      <c r="A129" s="43"/>
      <c r="B129" s="1"/>
      <c r="C129" s="14"/>
      <c r="D129" s="1"/>
      <c r="E129" s="3"/>
      <c r="F129" s="32"/>
      <c r="G129" s="32"/>
      <c r="H129" s="14"/>
      <c r="I129" s="1"/>
      <c r="J129" s="21"/>
      <c r="K129" s="45"/>
      <c r="L129" s="12"/>
      <c r="M129" s="12"/>
      <c r="N129" s="12"/>
      <c r="O129" s="12"/>
      <c r="P129" s="12"/>
      <c r="Q129" s="23"/>
      <c r="R129" s="13"/>
    </row>
    <row r="130" spans="1:20" s="9" customFormat="1" x14ac:dyDescent="0.15">
      <c r="A130" s="43"/>
      <c r="B130" s="1"/>
      <c r="C130" s="14"/>
      <c r="D130" s="1"/>
      <c r="E130" s="3"/>
      <c r="F130" s="32"/>
      <c r="G130" s="32"/>
      <c r="H130" s="14"/>
      <c r="I130" s="1"/>
      <c r="J130" s="21"/>
      <c r="K130" s="45"/>
      <c r="L130" s="12"/>
      <c r="M130" s="12"/>
      <c r="N130" s="12"/>
      <c r="O130" s="12"/>
      <c r="P130" s="12"/>
      <c r="Q130" s="23"/>
      <c r="R130" s="13"/>
    </row>
    <row r="131" spans="1:20" s="9" customFormat="1" x14ac:dyDescent="0.15">
      <c r="A131" s="43"/>
      <c r="B131" s="1"/>
      <c r="C131" s="14"/>
      <c r="D131" s="1"/>
      <c r="E131" s="3"/>
      <c r="F131" s="32"/>
      <c r="G131" s="32"/>
      <c r="H131" s="14"/>
      <c r="I131" s="1"/>
      <c r="J131" s="21"/>
      <c r="K131" s="45"/>
      <c r="L131" s="12"/>
      <c r="M131" s="12"/>
      <c r="N131" s="12"/>
      <c r="O131" s="12"/>
      <c r="P131" s="12"/>
      <c r="Q131" s="23"/>
      <c r="R131" s="13"/>
    </row>
    <row r="132" spans="1:20" s="9" customFormat="1" x14ac:dyDescent="0.15">
      <c r="A132" s="43"/>
      <c r="B132" s="1"/>
      <c r="C132" s="14"/>
      <c r="D132" s="1"/>
      <c r="E132" s="3"/>
      <c r="F132" s="32"/>
      <c r="G132" s="32"/>
      <c r="H132" s="14"/>
      <c r="I132" s="1"/>
      <c r="J132" s="21"/>
      <c r="K132" s="45"/>
      <c r="L132" s="12"/>
      <c r="M132" s="12"/>
      <c r="N132" s="12"/>
      <c r="O132" s="12"/>
      <c r="P132" s="12"/>
      <c r="Q132" s="23"/>
      <c r="R132" s="13"/>
    </row>
    <row r="133" spans="1:20" s="9" customFormat="1" x14ac:dyDescent="0.15">
      <c r="A133" s="43"/>
      <c r="B133" s="1"/>
      <c r="C133" s="14"/>
      <c r="D133" s="1"/>
      <c r="E133" s="3"/>
      <c r="F133" s="32"/>
      <c r="G133" s="32"/>
      <c r="H133" s="14"/>
      <c r="I133" s="1"/>
      <c r="J133" s="21"/>
      <c r="K133" s="45"/>
      <c r="L133" s="12"/>
      <c r="M133" s="12"/>
      <c r="N133" s="12"/>
      <c r="O133" s="12"/>
      <c r="P133" s="12"/>
      <c r="Q133" s="23"/>
      <c r="R133" s="13"/>
    </row>
    <row r="134" spans="1:20" s="9" customFormat="1" x14ac:dyDescent="0.15">
      <c r="A134" s="43"/>
      <c r="B134" s="1"/>
      <c r="C134" s="14"/>
      <c r="D134" s="1"/>
      <c r="E134" s="3"/>
      <c r="F134" s="32"/>
      <c r="G134" s="32"/>
      <c r="H134" s="14"/>
      <c r="I134" s="1"/>
      <c r="J134" s="21"/>
      <c r="K134" s="45"/>
      <c r="L134" s="12"/>
      <c r="M134" s="12"/>
      <c r="N134" s="12"/>
      <c r="O134" s="12"/>
      <c r="P134" s="12"/>
      <c r="Q134" s="23"/>
      <c r="R134" s="13"/>
    </row>
    <row r="135" spans="1:20" s="9" customFormat="1" x14ac:dyDescent="0.15">
      <c r="A135" s="43"/>
      <c r="B135" s="1"/>
      <c r="C135" s="14"/>
      <c r="D135" s="1"/>
      <c r="E135" s="3"/>
      <c r="F135" s="32"/>
      <c r="G135" s="32"/>
      <c r="H135" s="14"/>
      <c r="I135" s="1"/>
      <c r="J135" s="21"/>
      <c r="K135" s="45"/>
      <c r="L135" s="12"/>
      <c r="M135" s="12"/>
      <c r="N135" s="12"/>
      <c r="O135" s="12"/>
      <c r="P135" s="12"/>
      <c r="Q135" s="23"/>
      <c r="R135" s="13"/>
    </row>
    <row r="136" spans="1:20" s="9" customFormat="1" x14ac:dyDescent="0.15">
      <c r="A136" s="43"/>
      <c r="B136" s="1"/>
      <c r="C136" s="14"/>
      <c r="D136" s="1"/>
      <c r="E136" s="3"/>
      <c r="F136" s="32"/>
      <c r="G136" s="32"/>
      <c r="H136" s="14"/>
      <c r="I136" s="1"/>
      <c r="J136" s="21"/>
      <c r="K136" s="45"/>
      <c r="L136" s="12"/>
      <c r="M136" s="12"/>
      <c r="N136" s="12"/>
      <c r="O136" s="12"/>
      <c r="P136" s="12"/>
      <c r="Q136" s="23"/>
      <c r="R136" s="13"/>
    </row>
    <row r="137" spans="1:20" s="9" customFormat="1" x14ac:dyDescent="0.15">
      <c r="A137" s="43"/>
      <c r="B137" s="1"/>
      <c r="C137" s="14"/>
      <c r="D137" s="1"/>
      <c r="E137" s="3"/>
      <c r="F137" s="32"/>
      <c r="G137" s="32"/>
      <c r="H137" s="14"/>
      <c r="I137" s="1"/>
      <c r="J137" s="21"/>
      <c r="K137" s="45"/>
      <c r="L137" s="12"/>
      <c r="M137" s="12"/>
      <c r="N137" s="12"/>
      <c r="O137" s="12"/>
      <c r="P137" s="12"/>
      <c r="Q137" s="23"/>
      <c r="R137" s="13"/>
      <c r="S137" s="1"/>
      <c r="T137" s="1"/>
    </row>
    <row r="138" spans="1:20" x14ac:dyDescent="0.15">
      <c r="L138" s="12"/>
      <c r="M138" s="12"/>
      <c r="N138" s="12"/>
      <c r="O138" s="12"/>
      <c r="P138" s="12"/>
      <c r="R138" s="10"/>
    </row>
    <row r="139" spans="1:20" x14ac:dyDescent="0.15">
      <c r="R139" s="10"/>
    </row>
    <row r="140" spans="1:20" x14ac:dyDescent="0.15">
      <c r="R140" s="10"/>
    </row>
  </sheetData>
  <phoneticPr fontId="3"/>
  <pageMargins left="1.0236220472440944" right="0.23622047244094491" top="0.39370078740157483" bottom="0" header="0.31496062992125984" footer="0.31496062992125984"/>
  <pageSetup paperSize="9" scale="5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>
      <selection sqref="A1:D14"/>
    </sheetView>
  </sheetViews>
  <sheetFormatPr defaultRowHeight="13.5" x14ac:dyDescent="0.15"/>
  <cols>
    <col min="1" max="1" width="8.5" style="80" customWidth="1"/>
    <col min="2" max="2" width="6.75" style="80" customWidth="1"/>
    <col min="3" max="3" width="16.75" style="80" customWidth="1"/>
    <col min="4" max="4" width="17.75" style="80" customWidth="1"/>
    <col min="5" max="16384" width="9" style="80"/>
  </cols>
  <sheetData>
    <row r="1" spans="1:4" x14ac:dyDescent="0.15">
      <c r="A1" s="79" t="s">
        <v>173</v>
      </c>
    </row>
    <row r="3" spans="1:4" x14ac:dyDescent="0.15">
      <c r="A3" s="81" t="s">
        <v>174</v>
      </c>
      <c r="B3" s="81" t="s">
        <v>175</v>
      </c>
      <c r="C3" s="81" t="s">
        <v>176</v>
      </c>
      <c r="D3" s="81" t="s">
        <v>177</v>
      </c>
    </row>
    <row r="4" spans="1:4" ht="24" x14ac:dyDescent="0.15">
      <c r="A4" s="82" t="s">
        <v>178</v>
      </c>
      <c r="B4" s="82" t="s">
        <v>179</v>
      </c>
      <c r="C4" s="82" t="s">
        <v>180</v>
      </c>
      <c r="D4" s="82" t="s">
        <v>181</v>
      </c>
    </row>
    <row r="5" spans="1:4" x14ac:dyDescent="0.15">
      <c r="A5" s="82" t="s">
        <v>182</v>
      </c>
      <c r="B5" s="82" t="s">
        <v>183</v>
      </c>
      <c r="C5" s="83">
        <v>43220.166666666664</v>
      </c>
      <c r="D5" s="84"/>
    </row>
    <row r="6" spans="1:4" x14ac:dyDescent="0.15">
      <c r="A6" s="82">
        <v>1</v>
      </c>
      <c r="B6" s="82" t="s">
        <v>184</v>
      </c>
      <c r="C6" s="83">
        <v>43220.222916666666</v>
      </c>
      <c r="D6" s="83">
        <v>43220.304166666669</v>
      </c>
    </row>
    <row r="7" spans="1:4" x14ac:dyDescent="0.15">
      <c r="A7" s="82">
        <v>2</v>
      </c>
      <c r="B7" s="82" t="s">
        <v>185</v>
      </c>
      <c r="C7" s="83">
        <v>43220.257638888892</v>
      </c>
      <c r="D7" s="83">
        <v>43220.37222222222</v>
      </c>
    </row>
    <row r="8" spans="1:4" x14ac:dyDescent="0.15">
      <c r="A8" s="82">
        <v>3</v>
      </c>
      <c r="B8" s="82" t="s">
        <v>186</v>
      </c>
      <c r="C8" s="83">
        <v>43220.285416666666</v>
      </c>
      <c r="D8" s="83">
        <v>43220.436111111114</v>
      </c>
    </row>
    <row r="9" spans="1:4" x14ac:dyDescent="0.15">
      <c r="A9" s="82">
        <v>4</v>
      </c>
      <c r="B9" s="82" t="s">
        <v>187</v>
      </c>
      <c r="C9" s="83">
        <v>43220.347916666666</v>
      </c>
      <c r="D9" s="83">
        <v>43220.577777777777</v>
      </c>
    </row>
    <row r="10" spans="1:4" x14ac:dyDescent="0.15">
      <c r="A10" s="82">
        <v>5</v>
      </c>
      <c r="B10" s="82" t="s">
        <v>188</v>
      </c>
      <c r="C10" s="83">
        <v>43220.410416666666</v>
      </c>
      <c r="D10" s="83">
        <v>43220.719444444447</v>
      </c>
    </row>
    <row r="11" spans="1:4" x14ac:dyDescent="0.15">
      <c r="A11" s="82">
        <v>6</v>
      </c>
      <c r="B11" s="82" t="s">
        <v>189</v>
      </c>
      <c r="C11" s="83">
        <v>43220.4375</v>
      </c>
      <c r="D11" s="83">
        <v>43220.777777777781</v>
      </c>
    </row>
    <row r="12" spans="1:4" x14ac:dyDescent="0.15">
      <c r="A12" s="82">
        <v>7</v>
      </c>
      <c r="B12" s="82" t="s">
        <v>190</v>
      </c>
      <c r="C12" s="83">
        <v>43220.486111111109</v>
      </c>
      <c r="D12" s="83">
        <v>43220.880555555559</v>
      </c>
    </row>
    <row r="13" spans="1:4" x14ac:dyDescent="0.15">
      <c r="A13" s="82">
        <v>8</v>
      </c>
      <c r="B13" s="82" t="s">
        <v>191</v>
      </c>
      <c r="C13" s="83">
        <v>43220.520833333336</v>
      </c>
      <c r="D13" s="83">
        <v>43220.955555555556</v>
      </c>
    </row>
    <row r="14" spans="1:4" x14ac:dyDescent="0.15">
      <c r="A14" s="82" t="s">
        <v>192</v>
      </c>
      <c r="B14" s="82" t="s">
        <v>193</v>
      </c>
      <c r="C14" s="83">
        <v>43220.541666666664</v>
      </c>
      <c r="D14" s="83">
        <v>43221</v>
      </c>
    </row>
  </sheetData>
  <phoneticPr fontId="4"/>
  <pageMargins left="0.75" right="0.75" top="1" bottom="1" header="0.5" footer="0.5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2018_430</vt:lpstr>
      <vt:lpstr>pc-open-close</vt:lpstr>
      <vt:lpstr>Sheet3</vt:lpstr>
      <vt:lpstr>'2018_430'!Print_Area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yk</cp:lastModifiedBy>
  <cp:lastPrinted>2018-04-19T07:17:39Z</cp:lastPrinted>
  <dcterms:created xsi:type="dcterms:W3CDTF">2011-02-06T12:06:47Z</dcterms:created>
  <dcterms:modified xsi:type="dcterms:W3CDTF">2018-04-23T07:29:29Z</dcterms:modified>
</cp:coreProperties>
</file>