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-255" windowWidth="18315" windowHeight="11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Sheet1!$A$1:$I$82</definedName>
  </definedNames>
  <calcPr calcId="145621"/>
</workbook>
</file>

<file path=xl/calcChain.xml><?xml version="1.0" encoding="utf-8"?>
<calcChain xmlns="http://schemas.openxmlformats.org/spreadsheetml/2006/main">
  <c r="F79" i="1" l="1"/>
  <c r="F80" i="1"/>
  <c r="F81" i="1"/>
  <c r="F82" i="1"/>
  <c r="A80" i="1" l="1"/>
  <c r="A82" i="1"/>
  <c r="F71" i="1" l="1"/>
  <c r="F72" i="1"/>
  <c r="F73" i="1"/>
  <c r="F74" i="1"/>
  <c r="F75" i="1"/>
  <c r="F76" i="1"/>
  <c r="F77" i="1"/>
  <c r="F78" i="1"/>
  <c r="F70" i="1"/>
  <c r="F69" i="1"/>
  <c r="F68" i="1"/>
  <c r="F25" i="1" l="1"/>
  <c r="F26" i="1"/>
  <c r="F17" i="1" l="1"/>
  <c r="F18" i="1"/>
  <c r="F19" i="1"/>
  <c r="F20" i="1"/>
  <c r="F21" i="1"/>
  <c r="F22" i="1"/>
  <c r="F23" i="1"/>
  <c r="F24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8" i="1"/>
  <c r="F9" i="1"/>
  <c r="F10" i="1"/>
  <c r="F11" i="1"/>
  <c r="F12" i="1"/>
  <c r="F13" i="1"/>
  <c r="F14" i="1"/>
  <c r="F15" i="1"/>
  <c r="F16" i="1"/>
  <c r="F7" i="1" l="1"/>
  <c r="F6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<sst xmlns="http://schemas.openxmlformats.org/spreadsheetml/2006/main" count="294" uniqueCount="193">
  <si>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</si>
  <si>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</si>
  <si>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</si>
  <si>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</si>
  <si>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</si>
  <si>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</si>
  <si>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</si>
  <si>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</si>
  <si>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</si>
  <si>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</si>
  <si>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</si>
  <si>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</si>
  <si>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</si>
  <si>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</si>
  <si>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猪名川堤防遊歩道</t>
    <rPh sb="0" eb="3">
      <t>イナガワ</t>
    </rPh>
    <rPh sb="3" eb="5">
      <t>テイボウ</t>
    </rPh>
    <rPh sb="5" eb="8">
      <t>ユウホドウ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</si>
  <si>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</si>
  <si>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R423</t>
    <phoneticPr fontId="2"/>
  </si>
  <si>
    <t>直進(右方向）</t>
    <rPh sb="0" eb="2">
      <t>チョクシン</t>
    </rPh>
    <rPh sb="3" eb="6">
      <t>ミギホウコウ</t>
    </rPh>
    <phoneticPr fontId="2"/>
  </si>
  <si>
    <t>亀岡方面へ。※車道直進危険。横断歩道を渡る。</t>
    <rPh sb="0" eb="2">
      <t>カメオカ</t>
    </rPh>
    <rPh sb="2" eb="4">
      <t>ホウメン</t>
    </rPh>
    <rPh sb="7" eb="9">
      <t>シャドウ</t>
    </rPh>
    <rPh sb="9" eb="11">
      <t>チョクシン</t>
    </rPh>
    <rPh sb="11" eb="13">
      <t>キケン</t>
    </rPh>
    <rPh sb="14" eb="16">
      <t>オウダン</t>
    </rPh>
    <rPh sb="16" eb="18">
      <t>ホドウ</t>
    </rPh>
    <rPh sb="19" eb="20">
      <t>ワタ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</si>
  <si>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</si>
  <si>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</si>
  <si>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</si>
  <si>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</si>
  <si>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</si>
  <si>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南丹八木方面へ。左手にローソン</t>
    <rPh sb="0" eb="2">
      <t>ナンタン</t>
    </rPh>
    <rPh sb="2" eb="4">
      <t>ヤギ</t>
    </rPh>
    <rPh sb="4" eb="6">
      <t>ホウメン</t>
    </rPh>
    <rPh sb="8" eb="10">
      <t>ヒダリテ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</si>
  <si>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</si>
  <si>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</si>
  <si>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</si>
  <si>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</si>
  <si>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桂川を渡って最初の信号。</t>
    <rPh sb="0" eb="2">
      <t>カツラガワ</t>
    </rPh>
    <rPh sb="3" eb="4">
      <t>ワタ</t>
    </rPh>
    <rPh sb="6" eb="8">
      <t>サイショ</t>
    </rPh>
    <rPh sb="9" eb="11">
      <t>シンゴウ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</si>
  <si>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</si>
  <si>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</si>
  <si>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</si>
  <si>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</si>
  <si>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</si>
  <si>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石畳の遊歩道</t>
    <rPh sb="0" eb="2">
      <t>イシダタミ</t>
    </rPh>
    <rPh sb="3" eb="6">
      <t>ユウホドウ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</si>
  <si>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</si>
  <si>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</si>
  <si>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</si>
  <si>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</si>
  <si>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</si>
  <si>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BRM512川西400</t>
    <rPh sb="6" eb="8">
      <t>カワニシ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</si>
  <si>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</si>
  <si>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</si>
  <si>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</si>
  <si>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</si>
  <si>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ト字路</t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</si>
  <si>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</si>
  <si>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</si>
  <si>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</si>
  <si>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</si>
  <si>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</si>
  <si>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左手前に半鐘のある経塚</t>
    <rPh sb="0" eb="3">
      <t>ヒダリテマエ</t>
    </rPh>
    <rPh sb="4" eb="6">
      <t>ハンショウ</t>
    </rPh>
    <rPh sb="9" eb="11">
      <t>キョウヅカ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</si>
  <si>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</si>
  <si>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</si>
  <si>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山陰線の踏切をわたってすぐのT字路</t>
    <rPh sb="0" eb="3">
      <t>サンインセン</t>
    </rPh>
    <rPh sb="4" eb="6">
      <t>フミキリ</t>
    </rPh>
    <rPh sb="15" eb="17">
      <t>ジロ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</si>
  <si>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</si>
  <si>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</si>
  <si>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</si>
  <si>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右手前にエネオスGS左折後すぐ山陰線の踏切をわたる。</t>
    <rPh sb="0" eb="3">
      <t>ミギテマエ</t>
    </rPh>
    <rPh sb="10" eb="12">
      <t>サセツ</t>
    </rPh>
    <rPh sb="12" eb="13">
      <t>ゴ</t>
    </rPh>
    <rPh sb="15" eb="18">
      <t>サンインセン</t>
    </rPh>
    <rPh sb="19" eb="21">
      <t>フミキリ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</si>
  <si>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</si>
  <si>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</si>
  <si>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</si>
  <si>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</si>
  <si>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</si>
  <si>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</si>
  <si>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</si>
  <si>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</si>
  <si>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</si>
  <si>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味方S</t>
    <rPh sb="0" eb="2">
      <t>ミカタ</t>
    </rPh>
    <phoneticPr fontId="2"/>
  </si>
  <si>
    <t>府道8</t>
    <rPh sb="0" eb="2">
      <t>フドウ</t>
    </rPh>
    <phoneticPr fontId="2"/>
  </si>
  <si>
    <t>川糸S</t>
    <rPh sb="0" eb="1">
      <t>カワ</t>
    </rPh>
    <rPh sb="1" eb="2">
      <t>イト</t>
    </rPh>
    <phoneticPr fontId="2"/>
  </si>
  <si>
    <t>府道77</t>
    <rPh sb="0" eb="2">
      <t>フドウ</t>
    </rPh>
    <phoneticPr fontId="2"/>
  </si>
  <si>
    <t>左手にローソン。ここから約12キロ道なりに</t>
    <rPh sb="0" eb="2">
      <t>ヒダリテ</t>
    </rPh>
    <rPh sb="12" eb="13">
      <t>ヤク</t>
    </rPh>
    <rPh sb="17" eb="18">
      <t>ミチ</t>
    </rPh>
    <phoneticPr fontId="2"/>
  </si>
  <si>
    <t>十字路S</t>
    <rPh sb="0" eb="3">
      <t>ジュウジロ</t>
    </rPh>
    <phoneticPr fontId="2"/>
  </si>
  <si>
    <t>府道74</t>
    <rPh sb="0" eb="2">
      <t>フドウ</t>
    </rPh>
    <phoneticPr fontId="2"/>
  </si>
  <si>
    <t>PC2　ミニストップ三段池公園前店</t>
    <rPh sb="10" eb="11">
      <t>ミ</t>
    </rPh>
    <rPh sb="11" eb="12">
      <t>ダン</t>
    </rPh>
    <rPh sb="12" eb="13">
      <t>イケ</t>
    </rPh>
    <rPh sb="13" eb="15">
      <t>コウエン</t>
    </rPh>
    <rPh sb="15" eb="16">
      <t>マエ</t>
    </rPh>
    <rPh sb="16" eb="17">
      <t>ミセ</t>
    </rPh>
    <phoneticPr fontId="2"/>
  </si>
  <si>
    <t>直進</t>
    <rPh sb="0" eb="2">
      <t>チョクシン</t>
    </rPh>
    <phoneticPr fontId="2"/>
  </si>
  <si>
    <t>由良川を渡ってすぐの信号。福知山市街地方面へ</t>
    <rPh sb="0" eb="3">
      <t>ユラガワ</t>
    </rPh>
    <rPh sb="4" eb="5">
      <t>ワタ</t>
    </rPh>
    <rPh sb="10" eb="12">
      <t>シンゴウ</t>
    </rPh>
    <rPh sb="13" eb="16">
      <t>フクチヤマ</t>
    </rPh>
    <rPh sb="16" eb="19">
      <t>シガイチ</t>
    </rPh>
    <rPh sb="19" eb="21">
      <t>ホウメン</t>
    </rPh>
    <phoneticPr fontId="2"/>
  </si>
  <si>
    <t>猪崎S</t>
    <rPh sb="0" eb="2">
      <t>イザキ</t>
    </rPh>
    <phoneticPr fontId="2"/>
  </si>
  <si>
    <t>府道55</t>
    <rPh sb="0" eb="2">
      <t>フドウ</t>
    </rPh>
    <phoneticPr fontId="2"/>
  </si>
  <si>
    <t>ここから約27キロ府道55を道なりに。</t>
    <rPh sb="4" eb="5">
      <t>ヤク</t>
    </rPh>
    <rPh sb="9" eb="11">
      <t>フドウ</t>
    </rPh>
    <rPh sb="14" eb="15">
      <t>ミチ</t>
    </rPh>
    <phoneticPr fontId="2"/>
  </si>
  <si>
    <t>藤津S</t>
    <rPh sb="0" eb="2">
      <t>フジツ</t>
    </rPh>
    <phoneticPr fontId="2"/>
  </si>
  <si>
    <t>右折</t>
    <rPh sb="0" eb="2">
      <t>ウセツ</t>
    </rPh>
    <phoneticPr fontId="2"/>
  </si>
  <si>
    <t>R175</t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</si>
  <si>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</si>
  <si>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</si>
  <si>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</si>
  <si>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</si>
  <si>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</si>
  <si>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</si>
  <si>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</si>
  <si>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</si>
  <si>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</si>
  <si>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</si>
  <si>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</si>
  <si>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</si>
  <si>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</si>
  <si>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</si>
  <si>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</si>
  <si>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ト字路右手奥に「後瀬山歴史街道」の道標</t>
    <rPh sb="1" eb="3">
      <t>ジロ</t>
    </rPh>
    <rPh sb="3" eb="5">
      <t>ミギテ</t>
    </rPh>
    <rPh sb="5" eb="6">
      <t>オク</t>
    </rPh>
    <rPh sb="8" eb="9">
      <t>ウシ</t>
    </rPh>
    <rPh sb="9" eb="10">
      <t>セ</t>
    </rPh>
    <rPh sb="10" eb="11">
      <t>ヤマ</t>
    </rPh>
    <rPh sb="11" eb="13">
      <t>レキシ</t>
    </rPh>
    <rPh sb="13" eb="15">
      <t>カイドウ</t>
    </rPh>
    <rPh sb="17" eb="19">
      <t>ドウヒョウ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</si>
  <si>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</si>
  <si>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</si>
  <si>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三宅S</t>
    <rPh sb="0" eb="2">
      <t>ミヤケ</t>
    </rPh>
    <phoneticPr fontId="2"/>
  </si>
  <si>
    <t>R303</t>
    <phoneticPr fontId="2"/>
  </si>
  <si>
    <t>高島方面</t>
    <rPh sb="0" eb="2">
      <t>タカシマ</t>
    </rPh>
    <rPh sb="2" eb="4">
      <t>ホウメン</t>
    </rPh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</si>
  <si>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</si>
  <si>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</si>
  <si>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敦賀・マキノ方面</t>
    <rPh sb="0" eb="2">
      <t>ツルガ</t>
    </rPh>
    <rPh sb="6" eb="8">
      <t>ホウメン</t>
    </rPh>
    <phoneticPr fontId="2"/>
  </si>
  <si>
    <t>県道54</t>
    <rPh sb="0" eb="2">
      <t>ケンドウ</t>
    </rPh>
    <phoneticPr fontId="2"/>
  </si>
  <si>
    <t>海津S</t>
    <rPh sb="0" eb="1">
      <t>カイ</t>
    </rPh>
    <rPh sb="1" eb="2">
      <t>ツ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</si>
  <si>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</si>
  <si>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</si>
  <si>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</si>
  <si>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</si>
  <si>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永原S</t>
    <rPh sb="0" eb="2">
      <t>ナガハラ</t>
    </rPh>
    <phoneticPr fontId="2"/>
  </si>
  <si>
    <t>R303</t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</si>
  <si>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</si>
  <si>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</si>
  <si>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</si>
  <si>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</si>
  <si>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</si>
  <si>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</si>
  <si>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</si>
  <si>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</si>
  <si>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</si>
  <si>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</si>
  <si>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</si>
  <si>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</si>
  <si>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</si>
  <si>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</si>
  <si>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</si>
  <si>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</si>
  <si>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</si>
  <si>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唐橋東詰S</t>
    <rPh sb="0" eb="2">
      <t>カラハシ</t>
    </rPh>
    <rPh sb="2" eb="4">
      <t>ヒガシヅメ</t>
    </rPh>
    <phoneticPr fontId="2"/>
  </si>
  <si>
    <t>県道16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</si>
  <si>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</si>
  <si>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R422</t>
    <phoneticPr fontId="2"/>
  </si>
  <si>
    <t>┤字路</t>
    <rPh sb="1" eb="2">
      <t>ジ</t>
    </rPh>
    <rPh sb="2" eb="3">
      <t>ロ</t>
    </rPh>
    <phoneticPr fontId="2"/>
  </si>
  <si>
    <t>府道3</t>
    <rPh sb="0" eb="2">
      <t>フドウ</t>
    </rPh>
    <phoneticPr fontId="2"/>
  </si>
  <si>
    <t>右折後唐橋を渡る。</t>
    <rPh sb="0" eb="2">
      <t>ウセツ</t>
    </rPh>
    <rPh sb="2" eb="3">
      <t>ゴ</t>
    </rPh>
    <rPh sb="3" eb="5">
      <t>カラハシ</t>
    </rPh>
    <rPh sb="6" eb="7">
      <t>ワタ</t>
    </rPh>
    <phoneticPr fontId="2"/>
  </si>
  <si>
    <t>左折後曽束大橋を渡る。渡った後右折。</t>
    <rPh sb="0" eb="2">
      <t>サセツ</t>
    </rPh>
    <rPh sb="2" eb="3">
      <t>ゴ</t>
    </rPh>
    <rPh sb="3" eb="4">
      <t>ソ</t>
    </rPh>
    <rPh sb="4" eb="5">
      <t>ツカ</t>
    </rPh>
    <rPh sb="5" eb="7">
      <t>オオハシ</t>
    </rPh>
    <rPh sb="8" eb="9">
      <t>ワタ</t>
    </rPh>
    <rPh sb="11" eb="12">
      <t>ワタ</t>
    </rPh>
    <rPh sb="14" eb="15">
      <t>ゴ</t>
    </rPh>
    <rPh sb="15" eb="17">
      <t>ウセツ</t>
    </rPh>
    <phoneticPr fontId="2"/>
  </si>
  <si>
    <t>府道15</t>
    <rPh sb="0" eb="2">
      <t>フドウ</t>
    </rPh>
    <phoneticPr fontId="2"/>
  </si>
  <si>
    <t>正面右手にコスモGS</t>
    <rPh sb="0" eb="2">
      <t>ショウメン</t>
    </rPh>
    <rPh sb="2" eb="4">
      <t>ミギテ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</si>
  <si>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</si>
  <si>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</si>
  <si>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踏切を渡って最初の横断歩道のある交差点。右手はマンション群。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ミギテ</t>
    </rPh>
    <rPh sb="28" eb="29">
      <t>グン</t>
    </rPh>
    <phoneticPr fontId="2"/>
  </si>
  <si>
    <t>府道69</t>
    <rPh sb="0" eb="2">
      <t>フドウ</t>
    </rPh>
    <phoneticPr fontId="2"/>
  </si>
  <si>
    <t>左手奥にローソン</t>
    <rPh sb="0" eb="2">
      <t>ヒダリテ</t>
    </rPh>
    <rPh sb="2" eb="3">
      <t>オク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</si>
  <si>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</si>
  <si>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</si>
  <si>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</si>
  <si>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</si>
  <si>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</si>
  <si>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坂を登って桂川を渡る。</t>
    <rPh sb="0" eb="1">
      <t>サカ</t>
    </rPh>
    <rPh sb="2" eb="3">
      <t>ノボ</t>
    </rPh>
    <rPh sb="5" eb="7">
      <t>カツラガワ</t>
    </rPh>
    <rPh sb="8" eb="9">
      <t>ワタ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</si>
  <si>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</si>
  <si>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</si>
  <si>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</si>
  <si>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</si>
  <si>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萱野３丁目S</t>
    <rPh sb="0" eb="2">
      <t>カヤノ</t>
    </rPh>
    <rPh sb="3" eb="5">
      <t>チョウメ</t>
    </rPh>
    <phoneticPr fontId="2"/>
  </si>
  <si>
    <t>PC６　セブンイレブン久御山市田店　</t>
    <rPh sb="11" eb="14">
      <t>クミヤマ</t>
    </rPh>
    <rPh sb="14" eb="16">
      <t>イチダ</t>
    </rPh>
    <rPh sb="16" eb="17">
      <t>ミセ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</si>
  <si>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</si>
  <si>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ゴール　セブンイレブン池田旭丘１丁目店</t>
    <rPh sb="11" eb="13">
      <t>イケダ</t>
    </rPh>
    <rPh sb="13" eb="14">
      <t>アサヒ</t>
    </rPh>
    <rPh sb="14" eb="15">
      <t>オカ</t>
    </rPh>
    <rPh sb="16" eb="18">
      <t>チョウメ</t>
    </rPh>
    <rPh sb="18" eb="19">
      <t>ミセ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</si>
  <si>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</si>
  <si>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</si>
  <si>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</si>
  <si>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</si>
  <si>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五叉路Ｓ</t>
    <rPh sb="0" eb="3">
      <t>ゴサロ</t>
    </rPh>
    <phoneticPr fontId="2"/>
  </si>
  <si>
    <t>反対車線側歩道</t>
    <rPh sb="0" eb="2">
      <t>ハンタイ</t>
    </rPh>
    <rPh sb="2" eb="4">
      <t>シャセン</t>
    </rPh>
    <rPh sb="4" eb="5">
      <t>ガワ</t>
    </rPh>
    <rPh sb="5" eb="7">
      <t>ホドウ</t>
    </rPh>
    <phoneticPr fontId="2"/>
  </si>
  <si>
    <t>反対側歩道へ</t>
    <rPh sb="0" eb="3">
      <t>ハンタイガワ</t>
    </rPh>
    <rPh sb="3" eb="5">
      <t>ホドウ</t>
    </rPh>
    <phoneticPr fontId="2"/>
  </si>
  <si>
    <t>左手奥に公園。横断歩道で反対車線側歩道に入り、60mほど歩道を進む。</t>
    <rPh sb="0" eb="1">
      <t>ヒダリ</t>
    </rPh>
    <rPh sb="2" eb="3">
      <t>オク</t>
    </rPh>
    <rPh sb="4" eb="6">
      <t>コウエン</t>
    </rPh>
    <rPh sb="7" eb="9">
      <t>オウダン</t>
    </rPh>
    <rPh sb="9" eb="11">
      <t>ホドウ</t>
    </rPh>
    <rPh sb="12" eb="14">
      <t>ハンタイ</t>
    </rPh>
    <rPh sb="14" eb="16">
      <t>シャセン</t>
    </rPh>
    <rPh sb="16" eb="17">
      <t>ガワ</t>
    </rPh>
    <rPh sb="17" eb="19">
      <t>ホドウ</t>
    </rPh>
    <rPh sb="20" eb="21">
      <t>ハイ</t>
    </rPh>
    <rPh sb="28" eb="30">
      <t>ホドウ</t>
    </rPh>
    <rPh sb="31" eb="32">
      <t>スス</t>
    </rPh>
    <phoneticPr fontId="2"/>
  </si>
  <si>
    <t>右斜め直進</t>
    <rPh sb="0" eb="1">
      <t>ミギ</t>
    </rPh>
    <rPh sb="1" eb="2">
      <t>ナナ</t>
    </rPh>
    <rPh sb="3" eb="5">
      <t>チョクシン</t>
    </rPh>
    <phoneticPr fontId="2"/>
  </si>
  <si>
    <t>Y字路</t>
    <rPh sb="1" eb="2">
      <t>ジ</t>
    </rPh>
    <rPh sb="2" eb="3">
      <t>ロ</t>
    </rPh>
    <phoneticPr fontId="2"/>
  </si>
  <si>
    <t>１車線の市道（旧街道）</t>
    <rPh sb="1" eb="3">
      <t>シャセン</t>
    </rPh>
    <rPh sb="4" eb="6">
      <t>シドウ</t>
    </rPh>
    <rPh sb="7" eb="10">
      <t>キュウカイドウ</t>
    </rPh>
    <phoneticPr fontId="2"/>
  </si>
  <si>
    <t>歩道から一方通行の旧街道へ</t>
    <rPh sb="0" eb="2">
      <t>ホドウ</t>
    </rPh>
    <rPh sb="4" eb="6">
      <t>イッポウ</t>
    </rPh>
    <rPh sb="6" eb="8">
      <t>ツウコウ</t>
    </rPh>
    <rPh sb="9" eb="12">
      <t>キュウカイドウ</t>
    </rPh>
    <phoneticPr fontId="2"/>
  </si>
  <si>
    <t>R176</t>
    <phoneticPr fontId="2"/>
  </si>
  <si>
    <t>R176に入り呉服橋を渡る。</t>
    <rPh sb="5" eb="6">
      <t>ハイ</t>
    </rPh>
    <rPh sb="7" eb="9">
      <t>クレハ</t>
    </rPh>
    <rPh sb="9" eb="10">
      <t>バシ</t>
    </rPh>
    <rPh sb="11" eb="12">
      <t>ワタ</t>
    </rPh>
    <phoneticPr fontId="2"/>
  </si>
  <si>
    <t>呉服橋西詰</t>
    <rPh sb="0" eb="2">
      <t>ゴフク</t>
    </rPh>
    <rPh sb="2" eb="3">
      <t>ハシ</t>
    </rPh>
    <rPh sb="3" eb="5">
      <t>ニシヅ</t>
    </rPh>
    <phoneticPr fontId="2"/>
  </si>
  <si>
    <t>横断歩道を渡り、阪神高速高架下の堤防遊歩道へ</t>
    <rPh sb="0" eb="2">
      <t>オウダン</t>
    </rPh>
    <rPh sb="2" eb="4">
      <t>ホドウ</t>
    </rPh>
    <rPh sb="5" eb="6">
      <t>ワタ</t>
    </rPh>
    <rPh sb="8" eb="10">
      <t>ハンシン</t>
    </rPh>
    <rPh sb="10" eb="12">
      <t>コウソク</t>
    </rPh>
    <rPh sb="12" eb="15">
      <t>コウカシタ</t>
    </rPh>
    <rPh sb="16" eb="18">
      <t>テイボウ</t>
    </rPh>
    <rPh sb="18" eb="21">
      <t>ユウホドウ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</si>
  <si>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</si>
  <si>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</si>
  <si>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</si>
  <si>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湖岸沿いの県道へ。</t>
    <rPh sb="0" eb="2">
      <t>コガン</t>
    </rPh>
    <rPh sb="2" eb="3">
      <t>ゾ</t>
    </rPh>
    <rPh sb="5" eb="7">
      <t>ケンドウ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</si>
  <si>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</si>
  <si>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</si>
  <si>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OPEN 11:05/CLOSE 15:00 レシート取得。この先舞鶴市街地まで店舗無し。</t>
    <rPh sb="27" eb="29">
      <t>シュトク</t>
    </rPh>
    <rPh sb="32" eb="33">
      <t>サキ</t>
    </rPh>
    <rPh sb="33" eb="35">
      <t>マイヅル</t>
    </rPh>
    <rPh sb="35" eb="38">
      <t>シガイチ</t>
    </rPh>
    <rPh sb="40" eb="42">
      <t>テンポ</t>
    </rPh>
    <rPh sb="42" eb="43">
      <t>ナ</t>
    </rPh>
    <phoneticPr fontId="2"/>
  </si>
  <si>
    <t>OPEN 13:19/CLOSE 20:04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</si>
  <si>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15:00/CLOSE 23:44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</si>
  <si>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OPEN 17:15/CLOSE 04:32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</si>
  <si>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OPEN 19:02/CLOSE 08:20 レシート取得後府道81を淀方面へ。</t>
    <rPh sb="27" eb="30">
      <t>シュトクゴ</t>
    </rPh>
    <rPh sb="30" eb="32">
      <t>フドウ</t>
    </rPh>
    <rPh sb="35" eb="36">
      <t>ヨド</t>
    </rPh>
    <rPh sb="36" eb="38">
      <t>ホウメン</t>
    </rPh>
    <phoneticPr fontId="2"/>
  </si>
  <si>
    <t>OPEN 20:08/CLOSE 11:00 レシート取得後2車線市道を池田市街地方面へ</t>
    <rPh sb="27" eb="30">
      <t>シュトクゴ</t>
    </rPh>
    <rPh sb="31" eb="33">
      <t>シャセン</t>
    </rPh>
    <rPh sb="33" eb="35">
      <t>シドウ</t>
    </rPh>
    <rPh sb="36" eb="38">
      <t>イケダ</t>
    </rPh>
    <rPh sb="38" eb="41">
      <t>シガイチ</t>
    </rPh>
    <rPh sb="41" eb="43">
      <t>ホウメン</t>
    </rPh>
    <phoneticPr fontId="2"/>
  </si>
  <si>
    <t>OPEN 20:08/CLOSE 12:00</t>
    <phoneticPr fontId="2"/>
  </si>
  <si>
    <t>ver1.01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</si>
</sst>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right" vertical="center"/>
    </xf>
    <xf numFmtId="176" fontId="4" fillId="3" borderId="10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5" fillId="0" borderId="5" xfId="0" applyFont="1" applyFill="1" applyBorder="1" applyAlignment="1">
      <alignment horizontal="center" vertical="center"/>
    </xf>
    <xf numFmtId="0" fontId="4" fillId="3" borderId="5" xfId="0" applyFont="1" applyFill="1" applyBorder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3" borderId="9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right" vertical="center"/>
    </xf>
    <xf numFmtId="176" fontId="4" fillId="3" borderId="12" xfId="0" applyNumberFormat="1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0" fontId="4" fillId="3" borderId="6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9" xfId="0" applyNumberFormat="1" applyFont="1" applyFill="1" applyBorder="1" applyAlignment="1">
      <alignment horizontal="right" vertical="center"/>
    </xf>
    <xf numFmtId="0" fontId="4" fillId="3" borderId="10" xfId="0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0" fontId="1" fillId="0" borderId="5" xfId="0" applyFont="1" applyFill="1" applyBorder="1">
      <alignment vertical="center"/>
    </xf>
    <xf numFmtId="176" fontId="4" fillId="0" borderId="5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showWhiteSpace="0" view="pageBreakPreview" zoomScale="120" zoomScaleNormal="100" zoomScaleSheetLayoutView="12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H16" sqref="H16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4.5" style="33" bestFit="1" customWidth="1"/>
    <col min="4" max="4" width="10" style="1" bestFit="1" customWidth="1"/>
    <col min="5" max="5" width="15.375" style="1" bestFit="1" customWidth="1"/>
    <col min="6" max="6" width="5.5" style="3" bestFit="1" customWidth="1"/>
    <col min="7" max="7" width="6" style="4" bestFit="1" customWidth="1"/>
    <col min="8" max="8" width="47.125" style="1" bestFit="1" customWidth="1"/>
    <col min="9" max="9" width="4.5" style="1" bestFit="1" customWidth="1"/>
    <col min="10" max="11" width="14.125" style="1" bestFit="1" customWidth="1"/>
    <col min="12" max="16384" width="7.75" style="1"/>
  </cols>
  <sheetData>
    <row r="1" spans="1:11" x14ac:dyDescent="0.15">
      <c r="B1" s="2">
        <v>2018</v>
      </c>
      <c r="H1" s="5" t="s">
        <v>192</v>
      </c>
    </row>
    <row r="2" spans="1:11" x14ac:dyDescent="0.15">
      <c r="B2" s="1" t="s">
        <v>41</v>
      </c>
      <c r="H2" s="6">
        <v>43177</v>
      </c>
    </row>
    <row r="3" spans="1:11" ht="12.75" thickBot="1" x14ac:dyDescent="0.2"/>
    <row r="4" spans="1:11" ht="21.75" customHeight="1" thickBot="1" x14ac:dyDescent="0.2">
      <c r="A4" s="7"/>
      <c r="B4" s="8" t="s">
        <v>11</v>
      </c>
      <c r="C4" s="34" t="s">
        <v>3</v>
      </c>
      <c r="D4" s="8"/>
      <c r="E4" s="8" t="s">
        <v>12</v>
      </c>
      <c r="F4" s="9" t="s">
        <v>0</v>
      </c>
      <c r="G4" s="10" t="s">
        <v>1</v>
      </c>
      <c r="H4" s="8" t="s">
        <v>2</v>
      </c>
      <c r="I4" s="11"/>
    </row>
    <row r="5" spans="1:11" ht="12.75" thickTop="1" x14ac:dyDescent="0.15">
      <c r="A5" s="39">
        <v>1</v>
      </c>
      <c r="B5" s="13" t="s">
        <v>4</v>
      </c>
      <c r="C5" s="35"/>
      <c r="D5" s="14"/>
      <c r="E5" s="14" t="s">
        <v>5</v>
      </c>
      <c r="F5" s="15">
        <v>0</v>
      </c>
      <c r="G5" s="16">
        <v>0</v>
      </c>
      <c r="H5" s="14" t="s">
        <v>6</v>
      </c>
      <c r="I5" s="40"/>
      <c r="J5" s="31"/>
      <c r="K5" s="30"/>
    </row>
    <row r="6" spans="1:11" x14ac:dyDescent="0.15">
      <c r="A6" s="12">
        <f t="shared" ref="A6:A71" si="0">A5+1</f>
        <v>2</v>
      </c>
      <c r="B6" s="18" t="s">
        <v>10</v>
      </c>
      <c r="C6" s="41"/>
      <c r="D6" s="21" t="s">
        <v>8</v>
      </c>
      <c r="E6" s="21" t="s">
        <v>7</v>
      </c>
      <c r="F6" s="19">
        <f>G6-G5</f>
        <v>0.2</v>
      </c>
      <c r="G6" s="42">
        <v>0.2</v>
      </c>
      <c r="H6" s="21" t="s">
        <v>9</v>
      </c>
      <c r="I6" s="17"/>
      <c r="J6" s="31"/>
      <c r="K6" s="30"/>
    </row>
    <row r="7" spans="1:11" x14ac:dyDescent="0.15">
      <c r="A7" s="12">
        <f t="shared" si="0"/>
        <v>3</v>
      </c>
      <c r="B7" s="18" t="s">
        <v>13</v>
      </c>
      <c r="C7" s="41"/>
      <c r="D7" s="21" t="s">
        <v>17</v>
      </c>
      <c r="E7" s="21" t="s">
        <v>16</v>
      </c>
      <c r="F7" s="19">
        <f>G7-G6</f>
        <v>1.3</v>
      </c>
      <c r="G7" s="42">
        <v>1.5</v>
      </c>
      <c r="H7" s="21" t="s">
        <v>18</v>
      </c>
      <c r="I7" s="17"/>
      <c r="J7" s="31"/>
      <c r="K7" s="30"/>
    </row>
    <row r="8" spans="1:11" x14ac:dyDescent="0.15">
      <c r="A8" s="12">
        <f t="shared" si="0"/>
        <v>4</v>
      </c>
      <c r="B8" s="18" t="s">
        <v>19</v>
      </c>
      <c r="C8" s="41"/>
      <c r="D8" s="21" t="s">
        <v>20</v>
      </c>
      <c r="E8" s="21" t="s">
        <v>22</v>
      </c>
      <c r="F8" s="19">
        <f t="shared" ref="F8:F73" si="1">G8-G7</f>
        <v>29.3</v>
      </c>
      <c r="G8" s="42">
        <v>30.8</v>
      </c>
      <c r="H8" s="21"/>
      <c r="I8" s="17"/>
      <c r="J8" s="31"/>
      <c r="K8" s="30"/>
    </row>
    <row r="9" spans="1:11" x14ac:dyDescent="0.15">
      <c r="A9" s="12">
        <f t="shared" si="0"/>
        <v>5</v>
      </c>
      <c r="B9" s="18" t="s">
        <v>21</v>
      </c>
      <c r="C9" s="36"/>
      <c r="D9" s="18" t="s">
        <v>8</v>
      </c>
      <c r="E9" s="21" t="s">
        <v>23</v>
      </c>
      <c r="F9" s="19">
        <f t="shared" si="1"/>
        <v>1.3000000000000007</v>
      </c>
      <c r="G9" s="20">
        <v>32.1</v>
      </c>
      <c r="H9" s="18" t="s">
        <v>24</v>
      </c>
      <c r="I9" s="17"/>
      <c r="J9" s="31"/>
      <c r="K9" s="30"/>
    </row>
    <row r="10" spans="1:11" x14ac:dyDescent="0.15">
      <c r="A10" s="12">
        <f t="shared" si="0"/>
        <v>6</v>
      </c>
      <c r="B10" s="18" t="s">
        <v>21</v>
      </c>
      <c r="C10" s="36"/>
      <c r="D10" s="18" t="s">
        <v>25</v>
      </c>
      <c r="E10" s="18" t="s">
        <v>26</v>
      </c>
      <c r="F10" s="19">
        <f t="shared" si="1"/>
        <v>1.1000000000000014</v>
      </c>
      <c r="G10" s="20">
        <v>33.200000000000003</v>
      </c>
      <c r="H10" s="18" t="s">
        <v>29</v>
      </c>
      <c r="I10" s="22"/>
      <c r="J10" s="31"/>
      <c r="K10" s="30"/>
    </row>
    <row r="11" spans="1:11" x14ac:dyDescent="0.15">
      <c r="A11" s="12">
        <f t="shared" si="0"/>
        <v>7</v>
      </c>
      <c r="B11" s="18" t="s">
        <v>27</v>
      </c>
      <c r="C11" s="36"/>
      <c r="D11" s="18" t="s">
        <v>28</v>
      </c>
      <c r="E11" s="18" t="s">
        <v>26</v>
      </c>
      <c r="F11" s="19">
        <f t="shared" si="1"/>
        <v>0</v>
      </c>
      <c r="G11" s="20">
        <v>33.200000000000003</v>
      </c>
      <c r="H11" s="18" t="s">
        <v>30</v>
      </c>
      <c r="I11" s="22"/>
      <c r="J11" s="31"/>
      <c r="K11" s="30"/>
    </row>
    <row r="12" spans="1:11" x14ac:dyDescent="0.15">
      <c r="A12" s="12">
        <f t="shared" si="0"/>
        <v>8</v>
      </c>
      <c r="B12" s="18" t="s">
        <v>31</v>
      </c>
      <c r="C12" s="36"/>
      <c r="D12" s="18" t="s">
        <v>25</v>
      </c>
      <c r="E12" s="18" t="s">
        <v>23</v>
      </c>
      <c r="F12" s="19">
        <f t="shared" si="1"/>
        <v>2.5</v>
      </c>
      <c r="G12" s="20">
        <v>35.700000000000003</v>
      </c>
      <c r="H12" s="18"/>
      <c r="I12" s="22"/>
      <c r="J12" s="31"/>
      <c r="K12" s="30"/>
    </row>
    <row r="13" spans="1:11" x14ac:dyDescent="0.15">
      <c r="A13" s="12">
        <f t="shared" si="0"/>
        <v>9</v>
      </c>
      <c r="B13" s="18" t="s">
        <v>33</v>
      </c>
      <c r="C13" s="49"/>
      <c r="D13" s="18" t="s">
        <v>32</v>
      </c>
      <c r="E13" s="21" t="s">
        <v>34</v>
      </c>
      <c r="F13" s="19">
        <f t="shared" si="1"/>
        <v>0.29999999999999716</v>
      </c>
      <c r="G13" s="20">
        <v>36</v>
      </c>
      <c r="H13" s="23" t="s">
        <v>35</v>
      </c>
      <c r="I13" s="22"/>
      <c r="J13" s="31"/>
      <c r="K13" s="30"/>
    </row>
    <row r="14" spans="1:11" x14ac:dyDescent="0.15">
      <c r="A14" s="12">
        <f t="shared" si="0"/>
        <v>10</v>
      </c>
      <c r="B14" s="18" t="s">
        <v>46</v>
      </c>
      <c r="C14" s="36"/>
      <c r="D14" s="18" t="s">
        <v>25</v>
      </c>
      <c r="E14" s="21" t="s">
        <v>36</v>
      </c>
      <c r="F14" s="19">
        <f t="shared" si="1"/>
        <v>0.70000000000000284</v>
      </c>
      <c r="G14" s="20">
        <v>36.700000000000003</v>
      </c>
      <c r="H14" s="18"/>
      <c r="I14" s="22"/>
      <c r="J14" s="31"/>
      <c r="K14" s="30"/>
    </row>
    <row r="15" spans="1:11" x14ac:dyDescent="0.15">
      <c r="A15" s="44">
        <f t="shared" si="0"/>
        <v>11</v>
      </c>
      <c r="B15" s="50" t="s">
        <v>37</v>
      </c>
      <c r="C15" s="45"/>
      <c r="D15" s="50" t="s">
        <v>20</v>
      </c>
      <c r="E15" s="60" t="s">
        <v>36</v>
      </c>
      <c r="F15" s="61">
        <f t="shared" si="1"/>
        <v>1.0999999999999943</v>
      </c>
      <c r="G15" s="46">
        <v>37.799999999999997</v>
      </c>
      <c r="H15" s="50" t="s">
        <v>184</v>
      </c>
      <c r="I15" s="62">
        <v>37.799999999999997</v>
      </c>
      <c r="J15" s="31"/>
      <c r="K15" s="30"/>
    </row>
    <row r="16" spans="1:11" x14ac:dyDescent="0.15">
      <c r="A16" s="12">
        <f t="shared" si="0"/>
        <v>12</v>
      </c>
      <c r="B16" s="18" t="s">
        <v>31</v>
      </c>
      <c r="C16" s="36"/>
      <c r="D16" s="18" t="s">
        <v>25</v>
      </c>
      <c r="E16" s="21" t="s">
        <v>38</v>
      </c>
      <c r="F16" s="19">
        <f t="shared" si="1"/>
        <v>3.3000000000000043</v>
      </c>
      <c r="G16" s="20">
        <v>41.1</v>
      </c>
      <c r="H16" s="23"/>
      <c r="I16" s="22"/>
      <c r="J16" s="31"/>
      <c r="K16" s="30"/>
    </row>
    <row r="17" spans="1:11" x14ac:dyDescent="0.15">
      <c r="A17" s="12">
        <f t="shared" si="0"/>
        <v>13</v>
      </c>
      <c r="B17" s="18" t="s">
        <v>27</v>
      </c>
      <c r="C17" s="36"/>
      <c r="D17" s="18" t="s">
        <v>8</v>
      </c>
      <c r="E17" s="21" t="s">
        <v>39</v>
      </c>
      <c r="F17" s="19">
        <f t="shared" si="1"/>
        <v>0.10000000000000142</v>
      </c>
      <c r="G17" s="20">
        <v>41.2</v>
      </c>
      <c r="H17" s="23" t="s">
        <v>54</v>
      </c>
      <c r="I17" s="24"/>
      <c r="J17" s="31"/>
      <c r="K17" s="30"/>
    </row>
    <row r="18" spans="1:11" x14ac:dyDescent="0.15">
      <c r="A18" s="12">
        <f t="shared" si="0"/>
        <v>14</v>
      </c>
      <c r="B18" s="18" t="s">
        <v>40</v>
      </c>
      <c r="C18" s="36"/>
      <c r="D18" s="18" t="s">
        <v>25</v>
      </c>
      <c r="E18" s="18" t="s">
        <v>39</v>
      </c>
      <c r="F18" s="19">
        <f t="shared" si="1"/>
        <v>1.7999999999999972</v>
      </c>
      <c r="G18" s="20">
        <v>43</v>
      </c>
      <c r="H18" s="23"/>
      <c r="I18" s="22"/>
      <c r="J18" s="31"/>
      <c r="K18" s="30"/>
    </row>
    <row r="19" spans="1:11" x14ac:dyDescent="0.15">
      <c r="A19" s="12">
        <f t="shared" si="0"/>
        <v>15</v>
      </c>
      <c r="B19" s="18" t="s">
        <v>47</v>
      </c>
      <c r="C19" s="36"/>
      <c r="D19" s="18" t="s">
        <v>43</v>
      </c>
      <c r="E19" s="18" t="s">
        <v>44</v>
      </c>
      <c r="F19" s="19">
        <f t="shared" si="1"/>
        <v>3.1000000000000014</v>
      </c>
      <c r="G19" s="20">
        <v>46.1</v>
      </c>
      <c r="H19" s="23" t="s">
        <v>45</v>
      </c>
      <c r="I19" s="24"/>
      <c r="J19" s="31"/>
      <c r="K19" s="30"/>
    </row>
    <row r="20" spans="1:11" x14ac:dyDescent="0.15">
      <c r="A20" s="12">
        <f t="shared" si="0"/>
        <v>16</v>
      </c>
      <c r="B20" s="18" t="s">
        <v>47</v>
      </c>
      <c r="C20" s="36"/>
      <c r="D20" s="18" t="s">
        <v>25</v>
      </c>
      <c r="E20" s="18" t="s">
        <v>48</v>
      </c>
      <c r="F20" s="19">
        <f t="shared" si="1"/>
        <v>4.5</v>
      </c>
      <c r="G20" s="20">
        <v>50.6</v>
      </c>
      <c r="H20" s="18" t="s">
        <v>49</v>
      </c>
      <c r="I20" s="24"/>
      <c r="J20" s="31"/>
      <c r="K20" s="30"/>
    </row>
    <row r="21" spans="1:11" x14ac:dyDescent="0.15">
      <c r="A21" s="12">
        <f t="shared" si="0"/>
        <v>17</v>
      </c>
      <c r="B21" s="26" t="s">
        <v>50</v>
      </c>
      <c r="C21" s="36"/>
      <c r="D21" s="18" t="s">
        <v>43</v>
      </c>
      <c r="E21" s="18" t="s">
        <v>48</v>
      </c>
      <c r="F21" s="19">
        <f t="shared" si="1"/>
        <v>0.69999999999999574</v>
      </c>
      <c r="G21" s="20">
        <v>51.3</v>
      </c>
      <c r="H21" s="23" t="s">
        <v>51</v>
      </c>
      <c r="I21" s="22"/>
      <c r="J21" s="31"/>
      <c r="K21" s="30"/>
    </row>
    <row r="22" spans="1:11" x14ac:dyDescent="0.15">
      <c r="A22" s="12">
        <f t="shared" si="0"/>
        <v>18</v>
      </c>
      <c r="B22" s="18" t="s">
        <v>42</v>
      </c>
      <c r="C22" s="36"/>
      <c r="D22" s="18" t="s">
        <v>8</v>
      </c>
      <c r="E22" s="18" t="s">
        <v>48</v>
      </c>
      <c r="F22" s="19">
        <f t="shared" si="1"/>
        <v>0</v>
      </c>
      <c r="G22" s="20">
        <v>51.3</v>
      </c>
      <c r="H22" s="23" t="s">
        <v>52</v>
      </c>
      <c r="I22" s="22"/>
      <c r="J22" s="31"/>
      <c r="K22" s="30"/>
    </row>
    <row r="23" spans="1:11" x14ac:dyDescent="0.15">
      <c r="A23" s="12">
        <f t="shared" si="0"/>
        <v>19</v>
      </c>
      <c r="B23" s="18" t="s">
        <v>31</v>
      </c>
      <c r="C23" s="36"/>
      <c r="D23" s="18" t="s">
        <v>25</v>
      </c>
      <c r="E23" s="18" t="s">
        <v>53</v>
      </c>
      <c r="F23" s="19">
        <f t="shared" si="1"/>
        <v>0.80000000000000426</v>
      </c>
      <c r="G23" s="20">
        <v>52.1</v>
      </c>
      <c r="H23" s="23"/>
      <c r="I23" s="22"/>
      <c r="J23" s="31"/>
      <c r="K23" s="30"/>
    </row>
    <row r="24" spans="1:11" x14ac:dyDescent="0.15">
      <c r="A24" s="12">
        <f t="shared" si="0"/>
        <v>20</v>
      </c>
      <c r="B24" s="18" t="s">
        <v>31</v>
      </c>
      <c r="C24" s="36"/>
      <c r="D24" s="18" t="s">
        <v>56</v>
      </c>
      <c r="E24" s="18" t="s">
        <v>48</v>
      </c>
      <c r="F24" s="19">
        <f t="shared" si="1"/>
        <v>2.6000000000000014</v>
      </c>
      <c r="G24" s="20">
        <v>54.7</v>
      </c>
      <c r="H24" s="26"/>
      <c r="I24" s="24"/>
      <c r="J24" s="31"/>
      <c r="K24" s="30"/>
    </row>
    <row r="25" spans="1:11" x14ac:dyDescent="0.15">
      <c r="A25" s="12">
        <f t="shared" si="0"/>
        <v>21</v>
      </c>
      <c r="B25" s="18" t="s">
        <v>27</v>
      </c>
      <c r="C25" s="36"/>
      <c r="D25" s="18" t="s">
        <v>112</v>
      </c>
      <c r="E25" s="18" t="s">
        <v>113</v>
      </c>
      <c r="F25" s="19">
        <f t="shared" si="1"/>
        <v>0.5</v>
      </c>
      <c r="G25" s="20">
        <v>55.2</v>
      </c>
      <c r="H25" s="26"/>
      <c r="I25" s="24"/>
      <c r="J25" s="31"/>
      <c r="K25" s="30"/>
    </row>
    <row r="26" spans="1:11" s="25" customFormat="1" ht="24" customHeight="1" x14ac:dyDescent="0.15">
      <c r="A26" s="12">
        <f t="shared" si="0"/>
        <v>22</v>
      </c>
      <c r="B26" s="18" t="s">
        <v>50</v>
      </c>
      <c r="C26" s="36"/>
      <c r="D26" s="18" t="s">
        <v>8</v>
      </c>
      <c r="E26" s="18" t="s">
        <v>57</v>
      </c>
      <c r="F26" s="19">
        <f t="shared" si="1"/>
        <v>0.89999999999999858</v>
      </c>
      <c r="G26" s="20">
        <v>56.1</v>
      </c>
      <c r="H26" s="26" t="s">
        <v>55</v>
      </c>
      <c r="I26" s="24"/>
      <c r="J26" s="31"/>
      <c r="K26" s="30"/>
    </row>
    <row r="27" spans="1:11" x14ac:dyDescent="0.15">
      <c r="A27" s="12">
        <f t="shared" si="0"/>
        <v>23</v>
      </c>
      <c r="B27" s="18" t="s">
        <v>42</v>
      </c>
      <c r="C27" s="36"/>
      <c r="D27" s="18" t="s">
        <v>8</v>
      </c>
      <c r="E27" s="18" t="s">
        <v>58</v>
      </c>
      <c r="F27" s="19">
        <f t="shared" si="1"/>
        <v>6.2999999999999972</v>
      </c>
      <c r="G27" s="20">
        <v>62.4</v>
      </c>
      <c r="H27" s="18" t="s">
        <v>59</v>
      </c>
      <c r="I27" s="22"/>
      <c r="J27" s="31"/>
      <c r="K27" s="30"/>
    </row>
    <row r="28" spans="1:11" x14ac:dyDescent="0.15">
      <c r="A28" s="12">
        <f t="shared" si="0"/>
        <v>24</v>
      </c>
      <c r="B28" s="18" t="s">
        <v>31</v>
      </c>
      <c r="C28" s="36"/>
      <c r="D28" s="18" t="s">
        <v>25</v>
      </c>
      <c r="E28" s="18" t="s">
        <v>26</v>
      </c>
      <c r="F28" s="19">
        <f t="shared" si="1"/>
        <v>0.10000000000000142</v>
      </c>
      <c r="G28" s="20">
        <v>62.5</v>
      </c>
      <c r="H28" s="18" t="s">
        <v>60</v>
      </c>
      <c r="I28" s="43"/>
      <c r="J28" s="31"/>
      <c r="K28" s="30"/>
    </row>
    <row r="29" spans="1:11" x14ac:dyDescent="0.15">
      <c r="A29" s="12">
        <f t="shared" si="0"/>
        <v>25</v>
      </c>
      <c r="B29" s="18" t="s">
        <v>50</v>
      </c>
      <c r="C29" s="36"/>
      <c r="D29" s="18" t="s">
        <v>61</v>
      </c>
      <c r="E29" s="18" t="s">
        <v>26</v>
      </c>
      <c r="F29" s="19">
        <f t="shared" si="1"/>
        <v>0.89999999999999858</v>
      </c>
      <c r="G29" s="20">
        <v>63.4</v>
      </c>
      <c r="H29" s="18"/>
      <c r="I29" s="43"/>
      <c r="J29" s="31"/>
      <c r="K29" s="30"/>
    </row>
    <row r="30" spans="1:11" x14ac:dyDescent="0.15">
      <c r="A30" s="12">
        <f t="shared" si="0"/>
        <v>26</v>
      </c>
      <c r="B30" s="18" t="s">
        <v>31</v>
      </c>
      <c r="C30" s="36"/>
      <c r="D30" s="18" t="s">
        <v>25</v>
      </c>
      <c r="E30" s="18" t="s">
        <v>26</v>
      </c>
      <c r="F30" s="19">
        <f t="shared" si="1"/>
        <v>2.3000000000000043</v>
      </c>
      <c r="G30" s="20">
        <v>65.7</v>
      </c>
      <c r="H30" s="23" t="s">
        <v>63</v>
      </c>
      <c r="I30" s="27"/>
      <c r="J30" s="31"/>
      <c r="K30" s="30"/>
    </row>
    <row r="31" spans="1:11" x14ac:dyDescent="0.15">
      <c r="A31" s="12">
        <f t="shared" si="0"/>
        <v>27</v>
      </c>
      <c r="B31" s="18" t="s">
        <v>62</v>
      </c>
      <c r="C31" s="36"/>
      <c r="D31" s="18" t="s">
        <v>25</v>
      </c>
      <c r="E31" s="18" t="s">
        <v>64</v>
      </c>
      <c r="F31" s="19">
        <f t="shared" si="1"/>
        <v>0</v>
      </c>
      <c r="G31" s="20">
        <v>65.7</v>
      </c>
      <c r="H31" s="23"/>
      <c r="I31" s="27"/>
      <c r="J31" s="31"/>
      <c r="K31" s="30"/>
    </row>
    <row r="32" spans="1:11" x14ac:dyDescent="0.15">
      <c r="A32" s="12">
        <f t="shared" si="0"/>
        <v>28</v>
      </c>
      <c r="B32" s="18" t="s">
        <v>66</v>
      </c>
      <c r="C32" s="36"/>
      <c r="D32" s="18" t="s">
        <v>8</v>
      </c>
      <c r="E32" s="18" t="s">
        <v>67</v>
      </c>
      <c r="F32" s="19">
        <f t="shared" si="1"/>
        <v>7.7999999999999972</v>
      </c>
      <c r="G32" s="20">
        <v>73.5</v>
      </c>
      <c r="H32" s="23" t="s">
        <v>65</v>
      </c>
      <c r="I32" s="22"/>
      <c r="J32" s="31"/>
      <c r="K32" s="48"/>
    </row>
    <row r="33" spans="1:12" x14ac:dyDescent="0.15">
      <c r="A33" s="12">
        <f t="shared" si="0"/>
        <v>29</v>
      </c>
      <c r="B33" s="18" t="s">
        <v>50</v>
      </c>
      <c r="C33" s="36"/>
      <c r="D33" s="18" t="s">
        <v>25</v>
      </c>
      <c r="E33" s="18" t="s">
        <v>64</v>
      </c>
      <c r="F33" s="19">
        <f t="shared" si="1"/>
        <v>7.4000000000000057</v>
      </c>
      <c r="G33" s="20">
        <v>80.900000000000006</v>
      </c>
      <c r="H33" s="18" t="s">
        <v>68</v>
      </c>
      <c r="I33" s="22"/>
      <c r="J33" s="31"/>
      <c r="K33" s="48"/>
    </row>
    <row r="34" spans="1:12" x14ac:dyDescent="0.15">
      <c r="A34" s="12">
        <f t="shared" si="0"/>
        <v>30</v>
      </c>
      <c r="B34" s="26" t="s">
        <v>69</v>
      </c>
      <c r="C34" s="36"/>
      <c r="D34" s="26" t="s">
        <v>8</v>
      </c>
      <c r="E34" s="18" t="s">
        <v>70</v>
      </c>
      <c r="F34" s="19">
        <f t="shared" si="1"/>
        <v>10.399999999999991</v>
      </c>
      <c r="G34" s="20">
        <v>91.3</v>
      </c>
      <c r="H34" s="29"/>
      <c r="I34" s="43"/>
      <c r="J34" s="31"/>
      <c r="K34" s="48"/>
    </row>
    <row r="35" spans="1:12" x14ac:dyDescent="0.15">
      <c r="A35" s="12">
        <f t="shared" si="0"/>
        <v>31</v>
      </c>
      <c r="B35" s="26" t="s">
        <v>71</v>
      </c>
      <c r="C35" s="36"/>
      <c r="D35" s="26" t="s">
        <v>25</v>
      </c>
      <c r="E35" s="18" t="s">
        <v>72</v>
      </c>
      <c r="F35" s="19">
        <f t="shared" si="1"/>
        <v>0.60000000000000853</v>
      </c>
      <c r="G35" s="20">
        <v>91.9</v>
      </c>
      <c r="H35" s="29" t="s">
        <v>73</v>
      </c>
      <c r="I35" s="43"/>
      <c r="J35" s="31"/>
      <c r="K35" s="48"/>
    </row>
    <row r="36" spans="1:12" x14ac:dyDescent="0.15">
      <c r="A36" s="12">
        <f t="shared" si="0"/>
        <v>32</v>
      </c>
      <c r="B36" s="18" t="s">
        <v>74</v>
      </c>
      <c r="C36" s="36"/>
      <c r="D36" s="26" t="s">
        <v>8</v>
      </c>
      <c r="E36" s="18" t="s">
        <v>75</v>
      </c>
      <c r="F36" s="19">
        <f t="shared" si="1"/>
        <v>12.099999999999994</v>
      </c>
      <c r="G36" s="20">
        <v>104</v>
      </c>
      <c r="H36" s="29" t="s">
        <v>78</v>
      </c>
      <c r="I36" s="43"/>
      <c r="J36" s="31"/>
      <c r="K36" s="48"/>
    </row>
    <row r="37" spans="1:12" ht="22.5" x14ac:dyDescent="0.15">
      <c r="A37" s="44">
        <f t="shared" si="0"/>
        <v>33</v>
      </c>
      <c r="B37" s="50" t="s">
        <v>76</v>
      </c>
      <c r="C37" s="45"/>
      <c r="D37" s="52" t="s">
        <v>77</v>
      </c>
      <c r="E37" s="50" t="s">
        <v>75</v>
      </c>
      <c r="F37" s="61">
        <f t="shared" si="1"/>
        <v>0.70000000000000284</v>
      </c>
      <c r="G37" s="46">
        <v>104.7</v>
      </c>
      <c r="H37" s="51" t="s">
        <v>185</v>
      </c>
      <c r="I37" s="65">
        <v>66.900000000000006</v>
      </c>
      <c r="J37" s="31"/>
      <c r="K37" s="48"/>
    </row>
    <row r="38" spans="1:12" x14ac:dyDescent="0.15">
      <c r="A38" s="12">
        <f t="shared" si="0"/>
        <v>34</v>
      </c>
      <c r="B38" s="18" t="s">
        <v>79</v>
      </c>
      <c r="C38" s="36"/>
      <c r="D38" s="26" t="s">
        <v>25</v>
      </c>
      <c r="E38" s="18" t="s">
        <v>80</v>
      </c>
      <c r="F38" s="19">
        <f t="shared" si="1"/>
        <v>0.29999999999999716</v>
      </c>
      <c r="G38" s="20">
        <v>105</v>
      </c>
      <c r="H38" s="29" t="s">
        <v>81</v>
      </c>
      <c r="I38" s="43"/>
      <c r="J38" s="31"/>
      <c r="K38" s="48"/>
    </row>
    <row r="39" spans="1:12" x14ac:dyDescent="0.15">
      <c r="A39" s="12">
        <f t="shared" si="0"/>
        <v>35</v>
      </c>
      <c r="B39" s="18" t="s">
        <v>82</v>
      </c>
      <c r="C39" s="36"/>
      <c r="D39" s="26" t="s">
        <v>83</v>
      </c>
      <c r="E39" s="18" t="s">
        <v>84</v>
      </c>
      <c r="F39" s="19">
        <f t="shared" si="1"/>
        <v>27.400000000000006</v>
      </c>
      <c r="G39" s="20">
        <v>132.4</v>
      </c>
      <c r="H39" s="29"/>
      <c r="I39" s="43"/>
      <c r="J39" s="31"/>
      <c r="K39" s="48"/>
    </row>
    <row r="40" spans="1:12" x14ac:dyDescent="0.15">
      <c r="A40" s="12">
        <f t="shared" si="0"/>
        <v>36</v>
      </c>
      <c r="B40" s="18" t="s">
        <v>85</v>
      </c>
      <c r="C40" s="36"/>
      <c r="D40" s="26" t="s">
        <v>83</v>
      </c>
      <c r="E40" s="18" t="s">
        <v>86</v>
      </c>
      <c r="F40" s="19">
        <f t="shared" si="1"/>
        <v>10.900000000000006</v>
      </c>
      <c r="G40" s="20">
        <v>143.30000000000001</v>
      </c>
      <c r="H40" s="29"/>
      <c r="I40" s="43"/>
      <c r="J40" s="31"/>
      <c r="K40" s="48"/>
    </row>
    <row r="41" spans="1:12" x14ac:dyDescent="0.15">
      <c r="A41" s="12">
        <f t="shared" si="0"/>
        <v>37</v>
      </c>
      <c r="B41" s="18" t="s">
        <v>87</v>
      </c>
      <c r="C41" s="36"/>
      <c r="D41" s="26" t="s">
        <v>8</v>
      </c>
      <c r="E41" s="18" t="s">
        <v>88</v>
      </c>
      <c r="F41" s="19">
        <f t="shared" si="1"/>
        <v>1.8999999999999773</v>
      </c>
      <c r="G41" s="20">
        <v>145.19999999999999</v>
      </c>
      <c r="H41" s="29"/>
      <c r="I41" s="43"/>
      <c r="J41" s="31"/>
      <c r="K41" s="48"/>
    </row>
    <row r="42" spans="1:12" s="25" customFormat="1" ht="21.75" customHeight="1" x14ac:dyDescent="0.15">
      <c r="A42" s="12">
        <f t="shared" si="0"/>
        <v>38</v>
      </c>
      <c r="B42" s="18" t="s">
        <v>47</v>
      </c>
      <c r="C42" s="36"/>
      <c r="D42" s="26" t="s">
        <v>83</v>
      </c>
      <c r="E42" s="26" t="s">
        <v>88</v>
      </c>
      <c r="F42" s="19">
        <f t="shared" si="1"/>
        <v>0.30000000000001137</v>
      </c>
      <c r="G42" s="20">
        <v>145.5</v>
      </c>
      <c r="H42" s="29" t="s">
        <v>89</v>
      </c>
      <c r="I42" s="27"/>
      <c r="J42" s="31"/>
      <c r="K42" s="48"/>
      <c r="L42" s="32"/>
    </row>
    <row r="43" spans="1:12" s="25" customFormat="1" x14ac:dyDescent="0.15">
      <c r="A43" s="12">
        <f t="shared" si="0"/>
        <v>39</v>
      </c>
      <c r="B43" s="18" t="s">
        <v>90</v>
      </c>
      <c r="C43" s="36"/>
      <c r="D43" s="18" t="s">
        <v>83</v>
      </c>
      <c r="E43" s="23" t="s">
        <v>91</v>
      </c>
      <c r="F43" s="19">
        <f t="shared" si="1"/>
        <v>1.1999999999999886</v>
      </c>
      <c r="G43" s="20">
        <v>146.69999999999999</v>
      </c>
      <c r="H43" s="23"/>
      <c r="I43" s="27"/>
      <c r="J43" s="31"/>
      <c r="K43" s="48"/>
      <c r="L43" s="32"/>
    </row>
    <row r="44" spans="1:12" s="25" customFormat="1" x14ac:dyDescent="0.15">
      <c r="A44" s="12">
        <f t="shared" si="0"/>
        <v>40</v>
      </c>
      <c r="B44" s="18" t="s">
        <v>92</v>
      </c>
      <c r="C44" s="36"/>
      <c r="D44" s="18" t="s">
        <v>8</v>
      </c>
      <c r="E44" s="23" t="s">
        <v>183</v>
      </c>
      <c r="F44" s="19">
        <f t="shared" si="1"/>
        <v>0.20000000000001705</v>
      </c>
      <c r="G44" s="20">
        <v>146.9</v>
      </c>
      <c r="H44" s="23"/>
      <c r="I44" s="27"/>
      <c r="J44" s="31"/>
      <c r="K44" s="48"/>
      <c r="L44" s="32"/>
    </row>
    <row r="45" spans="1:12" s="25" customFormat="1" x14ac:dyDescent="0.15">
      <c r="A45" s="12">
        <f t="shared" si="0"/>
        <v>41</v>
      </c>
      <c r="B45" s="26" t="s">
        <v>93</v>
      </c>
      <c r="C45" s="36"/>
      <c r="D45" s="26" t="s">
        <v>179</v>
      </c>
      <c r="E45" s="26" t="s">
        <v>96</v>
      </c>
      <c r="F45" s="19">
        <f t="shared" si="1"/>
        <v>0.29999999999998295</v>
      </c>
      <c r="G45" s="20">
        <v>147.19999999999999</v>
      </c>
      <c r="H45" s="29" t="s">
        <v>94</v>
      </c>
      <c r="I45" s="27"/>
      <c r="J45" s="31"/>
      <c r="K45" s="48"/>
      <c r="L45" s="32"/>
    </row>
    <row r="46" spans="1:12" s="25" customFormat="1" x14ac:dyDescent="0.15">
      <c r="A46" s="12">
        <f t="shared" si="0"/>
        <v>42</v>
      </c>
      <c r="B46" s="18" t="s">
        <v>95</v>
      </c>
      <c r="C46" s="36"/>
      <c r="D46" s="26" t="s">
        <v>97</v>
      </c>
      <c r="E46" s="26" t="s">
        <v>86</v>
      </c>
      <c r="F46" s="19">
        <f t="shared" si="1"/>
        <v>0.5</v>
      </c>
      <c r="G46" s="20">
        <v>147.69999999999999</v>
      </c>
      <c r="H46" s="29" t="s">
        <v>98</v>
      </c>
      <c r="I46" s="27"/>
      <c r="J46" s="31"/>
      <c r="K46" s="48"/>
      <c r="L46" s="32"/>
    </row>
    <row r="47" spans="1:12" s="25" customFormat="1" ht="12" customHeight="1" x14ac:dyDescent="0.15">
      <c r="A47" s="12">
        <f t="shared" si="0"/>
        <v>43</v>
      </c>
      <c r="B47" s="18" t="s">
        <v>27</v>
      </c>
      <c r="C47" s="36"/>
      <c r="D47" s="26" t="s">
        <v>28</v>
      </c>
      <c r="E47" s="29" t="s">
        <v>88</v>
      </c>
      <c r="F47" s="19">
        <f t="shared" si="1"/>
        <v>31.200000000000017</v>
      </c>
      <c r="G47" s="20">
        <v>178.9</v>
      </c>
      <c r="H47" s="29" t="s">
        <v>114</v>
      </c>
      <c r="I47" s="27"/>
      <c r="J47" s="31"/>
      <c r="K47" s="48"/>
      <c r="L47" s="32"/>
    </row>
    <row r="48" spans="1:12" s="25" customFormat="1" x14ac:dyDescent="0.15">
      <c r="A48" s="12">
        <f t="shared" si="0"/>
        <v>44</v>
      </c>
      <c r="B48" s="26" t="s">
        <v>99</v>
      </c>
      <c r="C48" s="36"/>
      <c r="D48" s="26" t="s">
        <v>25</v>
      </c>
      <c r="E48" s="29" t="s">
        <v>88</v>
      </c>
      <c r="F48" s="19">
        <f t="shared" si="1"/>
        <v>1</v>
      </c>
      <c r="G48" s="20">
        <v>179.9</v>
      </c>
      <c r="H48" s="29" t="s">
        <v>100</v>
      </c>
      <c r="I48" s="27"/>
      <c r="J48" s="31"/>
      <c r="K48" s="48"/>
      <c r="L48" s="32"/>
    </row>
    <row r="49" spans="1:12" s="25" customFormat="1" x14ac:dyDescent="0.15">
      <c r="A49" s="12">
        <f t="shared" si="0"/>
        <v>45</v>
      </c>
      <c r="B49" s="18" t="s">
        <v>101</v>
      </c>
      <c r="C49" s="36"/>
      <c r="D49" s="26" t="s">
        <v>8</v>
      </c>
      <c r="E49" s="29" t="s">
        <v>102</v>
      </c>
      <c r="F49" s="19">
        <f t="shared" si="1"/>
        <v>0.40000000000000568</v>
      </c>
      <c r="G49" s="20">
        <v>180.3</v>
      </c>
      <c r="H49" s="29"/>
      <c r="I49" s="27"/>
      <c r="J49" s="31"/>
      <c r="K49" s="48"/>
      <c r="L49" s="32"/>
    </row>
    <row r="50" spans="1:12" s="25" customFormat="1" x14ac:dyDescent="0.15">
      <c r="A50" s="44">
        <f t="shared" si="0"/>
        <v>46</v>
      </c>
      <c r="B50" s="52" t="s">
        <v>106</v>
      </c>
      <c r="C50" s="45"/>
      <c r="D50" s="52" t="s">
        <v>77</v>
      </c>
      <c r="E50" s="52" t="s">
        <v>102</v>
      </c>
      <c r="F50" s="61">
        <f t="shared" si="1"/>
        <v>0.59999999999999432</v>
      </c>
      <c r="G50" s="46">
        <v>180.9</v>
      </c>
      <c r="H50" s="52" t="s">
        <v>186</v>
      </c>
      <c r="I50" s="47">
        <v>76.900000000000006</v>
      </c>
      <c r="J50" s="31"/>
      <c r="K50" s="48"/>
      <c r="L50" s="32"/>
    </row>
    <row r="51" spans="1:12" s="25" customFormat="1" x14ac:dyDescent="0.15">
      <c r="A51" s="12">
        <f t="shared" si="0"/>
        <v>47</v>
      </c>
      <c r="B51" s="26" t="s">
        <v>103</v>
      </c>
      <c r="C51" s="36"/>
      <c r="D51" s="26" t="s">
        <v>25</v>
      </c>
      <c r="E51" s="26" t="s">
        <v>104</v>
      </c>
      <c r="F51" s="19">
        <f t="shared" si="1"/>
        <v>11</v>
      </c>
      <c r="G51" s="20">
        <v>191.9</v>
      </c>
      <c r="H51" s="26" t="s">
        <v>105</v>
      </c>
      <c r="I51" s="27"/>
      <c r="J51" s="31"/>
      <c r="K51" s="48"/>
      <c r="L51" s="32"/>
    </row>
    <row r="52" spans="1:12" s="25" customFormat="1" x14ac:dyDescent="0.15">
      <c r="A52" s="12">
        <f t="shared" si="0"/>
        <v>48</v>
      </c>
      <c r="B52" s="26" t="s">
        <v>107</v>
      </c>
      <c r="C52" s="36"/>
      <c r="D52" s="26" t="s">
        <v>8</v>
      </c>
      <c r="E52" s="26" t="s">
        <v>109</v>
      </c>
      <c r="F52" s="19">
        <f t="shared" si="1"/>
        <v>20.799999999999983</v>
      </c>
      <c r="G52" s="20">
        <v>212.7</v>
      </c>
      <c r="H52" s="26" t="s">
        <v>108</v>
      </c>
      <c r="I52" s="27"/>
      <c r="J52" s="31"/>
      <c r="K52" s="48"/>
      <c r="L52" s="32"/>
    </row>
    <row r="53" spans="1:12" s="25" customFormat="1" x14ac:dyDescent="0.15">
      <c r="A53" s="12">
        <f t="shared" si="0"/>
        <v>49</v>
      </c>
      <c r="B53" s="26" t="s">
        <v>110</v>
      </c>
      <c r="C53" s="36"/>
      <c r="D53" s="26" t="s">
        <v>83</v>
      </c>
      <c r="E53" s="26" t="s">
        <v>111</v>
      </c>
      <c r="F53" s="19">
        <f t="shared" si="1"/>
        <v>8.4000000000000057</v>
      </c>
      <c r="G53" s="20">
        <v>221.1</v>
      </c>
      <c r="H53" s="29"/>
      <c r="I53" s="27"/>
      <c r="J53" s="31"/>
      <c r="K53" s="48"/>
      <c r="L53" s="32"/>
    </row>
    <row r="54" spans="1:12" s="25" customFormat="1" x14ac:dyDescent="0.15">
      <c r="A54" s="12">
        <f t="shared" si="0"/>
        <v>50</v>
      </c>
      <c r="B54" s="26" t="s">
        <v>115</v>
      </c>
      <c r="C54" s="36"/>
      <c r="D54" s="26" t="s">
        <v>25</v>
      </c>
      <c r="E54" s="29" t="s">
        <v>116</v>
      </c>
      <c r="F54" s="19">
        <f t="shared" si="1"/>
        <v>10.5</v>
      </c>
      <c r="G54" s="20">
        <v>231.6</v>
      </c>
      <c r="H54" s="26"/>
      <c r="I54" s="27"/>
      <c r="J54" s="31"/>
      <c r="K54" s="48"/>
      <c r="L54" s="32"/>
    </row>
    <row r="55" spans="1:12" s="25" customFormat="1" x14ac:dyDescent="0.15">
      <c r="A55" s="12">
        <f t="shared" si="0"/>
        <v>51</v>
      </c>
      <c r="B55" s="26" t="s">
        <v>117</v>
      </c>
      <c r="C55" s="36"/>
      <c r="D55" s="26" t="s">
        <v>25</v>
      </c>
      <c r="E55" s="29" t="s">
        <v>119</v>
      </c>
      <c r="F55" s="19">
        <f t="shared" si="1"/>
        <v>4.5</v>
      </c>
      <c r="G55" s="20">
        <v>236.1</v>
      </c>
      <c r="H55" s="29" t="s">
        <v>128</v>
      </c>
      <c r="I55" s="27"/>
      <c r="J55" s="31"/>
      <c r="K55" s="48"/>
      <c r="L55" s="32"/>
    </row>
    <row r="56" spans="1:12" s="25" customFormat="1" x14ac:dyDescent="0.15">
      <c r="A56" s="44">
        <f t="shared" si="0"/>
        <v>52</v>
      </c>
      <c r="B56" s="52" t="s">
        <v>127</v>
      </c>
      <c r="C56" s="45"/>
      <c r="D56" s="52" t="s">
        <v>125</v>
      </c>
      <c r="E56" s="51" t="s">
        <v>119</v>
      </c>
      <c r="F56" s="61">
        <f t="shared" si="1"/>
        <v>0</v>
      </c>
      <c r="G56" s="46">
        <v>236.1</v>
      </c>
      <c r="H56" s="52" t="s">
        <v>187</v>
      </c>
      <c r="I56" s="47">
        <v>55.2</v>
      </c>
      <c r="J56" s="31"/>
      <c r="K56" s="48"/>
      <c r="L56" s="32"/>
    </row>
    <row r="57" spans="1:12" s="25" customFormat="1" x14ac:dyDescent="0.15">
      <c r="A57" s="12">
        <f t="shared" si="0"/>
        <v>53</v>
      </c>
      <c r="B57" s="26" t="s">
        <v>120</v>
      </c>
      <c r="C57" s="36"/>
      <c r="D57" s="26" t="s">
        <v>25</v>
      </c>
      <c r="E57" s="29" t="s">
        <v>121</v>
      </c>
      <c r="F57" s="19">
        <f t="shared" si="1"/>
        <v>1.8000000000000114</v>
      </c>
      <c r="G57" s="20">
        <v>237.9</v>
      </c>
      <c r="H57" s="26" t="s">
        <v>182</v>
      </c>
      <c r="I57" s="27"/>
      <c r="J57" s="31"/>
      <c r="K57" s="48"/>
      <c r="L57" s="32"/>
    </row>
    <row r="58" spans="1:12" s="25" customFormat="1" x14ac:dyDescent="0.15">
      <c r="A58" s="12">
        <f t="shared" si="0"/>
        <v>54</v>
      </c>
      <c r="B58" s="26" t="s">
        <v>122</v>
      </c>
      <c r="C58" s="36"/>
      <c r="D58" s="26" t="s">
        <v>25</v>
      </c>
      <c r="E58" s="29" t="s">
        <v>118</v>
      </c>
      <c r="F58" s="19">
        <f t="shared" si="1"/>
        <v>3</v>
      </c>
      <c r="G58" s="20">
        <v>240.9</v>
      </c>
      <c r="H58" s="26"/>
      <c r="I58" s="27"/>
      <c r="J58" s="31"/>
      <c r="K58" s="48"/>
      <c r="L58" s="32"/>
    </row>
    <row r="59" spans="1:12" s="25" customFormat="1" x14ac:dyDescent="0.15">
      <c r="A59" s="12">
        <f t="shared" si="0"/>
        <v>55</v>
      </c>
      <c r="B59" s="26" t="s">
        <v>27</v>
      </c>
      <c r="C59" s="36"/>
      <c r="D59" s="26" t="s">
        <v>8</v>
      </c>
      <c r="E59" s="29" t="s">
        <v>123</v>
      </c>
      <c r="F59" s="19">
        <f t="shared" si="1"/>
        <v>0.29999999999998295</v>
      </c>
      <c r="G59" s="20">
        <v>241.2</v>
      </c>
      <c r="H59" s="26" t="s">
        <v>124</v>
      </c>
      <c r="I59" s="27"/>
      <c r="J59" s="31"/>
      <c r="K59" s="48"/>
      <c r="L59" s="32"/>
    </row>
    <row r="60" spans="1:12" s="25" customFormat="1" x14ac:dyDescent="0.15">
      <c r="A60" s="12">
        <f t="shared" si="0"/>
        <v>56</v>
      </c>
      <c r="B60" s="29" t="s">
        <v>50</v>
      </c>
      <c r="C60" s="36"/>
      <c r="D60" s="26" t="s">
        <v>25</v>
      </c>
      <c r="E60" s="26" t="s">
        <v>126</v>
      </c>
      <c r="F60" s="19">
        <f t="shared" si="1"/>
        <v>2.8000000000000114</v>
      </c>
      <c r="G60" s="20">
        <v>244</v>
      </c>
      <c r="H60" s="29" t="s">
        <v>158</v>
      </c>
      <c r="I60" s="27"/>
      <c r="J60" s="31"/>
      <c r="K60" s="48"/>
      <c r="L60" s="32"/>
    </row>
    <row r="61" spans="1:12" s="25" customFormat="1" x14ac:dyDescent="0.15">
      <c r="A61" s="12">
        <f t="shared" si="0"/>
        <v>57</v>
      </c>
      <c r="B61" s="29" t="s">
        <v>129</v>
      </c>
      <c r="C61" s="36"/>
      <c r="D61" s="26" t="s">
        <v>25</v>
      </c>
      <c r="E61" s="29" t="s">
        <v>130</v>
      </c>
      <c r="F61" s="19">
        <f t="shared" si="1"/>
        <v>31.600000000000023</v>
      </c>
      <c r="G61" s="20">
        <v>275.60000000000002</v>
      </c>
      <c r="H61" s="23" t="s">
        <v>131</v>
      </c>
      <c r="I61" s="27"/>
      <c r="J61" s="31"/>
      <c r="K61" s="48"/>
      <c r="L61" s="32"/>
    </row>
    <row r="62" spans="1:12" s="25" customFormat="1" x14ac:dyDescent="0.15">
      <c r="A62" s="44">
        <f t="shared" si="0"/>
        <v>58</v>
      </c>
      <c r="B62" s="52" t="s">
        <v>132</v>
      </c>
      <c r="C62" s="63"/>
      <c r="D62" s="52" t="s">
        <v>125</v>
      </c>
      <c r="E62" s="52" t="s">
        <v>133</v>
      </c>
      <c r="F62" s="61">
        <f t="shared" si="1"/>
        <v>31.899999999999977</v>
      </c>
      <c r="G62" s="64">
        <v>307.5</v>
      </c>
      <c r="H62" s="52" t="s">
        <v>188</v>
      </c>
      <c r="I62" s="47">
        <v>71.400000000000006</v>
      </c>
      <c r="J62" s="31"/>
      <c r="K62" s="48"/>
      <c r="L62" s="32"/>
    </row>
    <row r="63" spans="1:12" s="25" customFormat="1" x14ac:dyDescent="0.15">
      <c r="A63" s="12">
        <f t="shared" si="0"/>
        <v>59</v>
      </c>
      <c r="B63" s="26" t="s">
        <v>134</v>
      </c>
      <c r="C63" s="58"/>
      <c r="D63" s="26" t="s">
        <v>25</v>
      </c>
      <c r="E63" s="26" t="s">
        <v>135</v>
      </c>
      <c r="F63" s="19">
        <f t="shared" si="1"/>
        <v>27.399999999999977</v>
      </c>
      <c r="G63" s="59">
        <v>334.9</v>
      </c>
      <c r="H63" s="26" t="s">
        <v>140</v>
      </c>
      <c r="I63" s="27"/>
      <c r="J63" s="31"/>
      <c r="K63" s="48"/>
      <c r="L63" s="32"/>
    </row>
    <row r="64" spans="1:12" s="25" customFormat="1" x14ac:dyDescent="0.15">
      <c r="A64" s="12">
        <f t="shared" si="0"/>
        <v>60</v>
      </c>
      <c r="B64" s="26" t="s">
        <v>136</v>
      </c>
      <c r="C64" s="36"/>
      <c r="D64" s="26" t="s">
        <v>8</v>
      </c>
      <c r="E64" s="26" t="s">
        <v>137</v>
      </c>
      <c r="F64" s="19">
        <f t="shared" si="1"/>
        <v>0.30000000000001137</v>
      </c>
      <c r="G64" s="20">
        <v>335.2</v>
      </c>
      <c r="H64" s="23"/>
      <c r="I64" s="27"/>
      <c r="J64" s="31"/>
      <c r="K64" s="48"/>
      <c r="L64" s="32"/>
    </row>
    <row r="65" spans="1:12" s="25" customFormat="1" x14ac:dyDescent="0.15">
      <c r="A65" s="12">
        <f t="shared" si="0"/>
        <v>61</v>
      </c>
      <c r="B65" s="18" t="s">
        <v>138</v>
      </c>
      <c r="C65" s="36"/>
      <c r="D65" s="26" t="s">
        <v>8</v>
      </c>
      <c r="E65" s="26" t="s">
        <v>139</v>
      </c>
      <c r="F65" s="19">
        <f t="shared" si="1"/>
        <v>12.600000000000023</v>
      </c>
      <c r="G65" s="20">
        <v>347.8</v>
      </c>
      <c r="H65" s="29" t="s">
        <v>141</v>
      </c>
      <c r="I65" s="27"/>
      <c r="J65" s="31"/>
      <c r="K65" s="48"/>
      <c r="L65" s="32"/>
    </row>
    <row r="66" spans="1:12" s="25" customFormat="1" x14ac:dyDescent="0.15">
      <c r="A66" s="12">
        <f t="shared" si="0"/>
        <v>62</v>
      </c>
      <c r="B66" s="29" t="s">
        <v>50</v>
      </c>
      <c r="C66" s="36"/>
      <c r="D66" s="26" t="s">
        <v>25</v>
      </c>
      <c r="E66" s="26" t="s">
        <v>142</v>
      </c>
      <c r="F66" s="19">
        <f t="shared" si="1"/>
        <v>11.899999999999977</v>
      </c>
      <c r="G66" s="20">
        <v>359.7</v>
      </c>
      <c r="H66" s="29" t="s">
        <v>143</v>
      </c>
      <c r="I66" s="27"/>
      <c r="J66" s="31"/>
      <c r="K66" s="48"/>
      <c r="L66" s="32"/>
    </row>
    <row r="67" spans="1:12" s="25" customFormat="1" x14ac:dyDescent="0.15">
      <c r="A67" s="12">
        <f t="shared" si="0"/>
        <v>63</v>
      </c>
      <c r="B67" s="18" t="s">
        <v>138</v>
      </c>
      <c r="C67" s="36"/>
      <c r="D67" s="26" t="s">
        <v>8</v>
      </c>
      <c r="E67" s="26" t="s">
        <v>144</v>
      </c>
      <c r="F67" s="19">
        <f t="shared" si="1"/>
        <v>0.19999999999998863</v>
      </c>
      <c r="G67" s="20">
        <v>359.9</v>
      </c>
      <c r="H67" s="29"/>
      <c r="I67" s="27"/>
      <c r="J67" s="31"/>
      <c r="K67" s="48"/>
      <c r="L67" s="32"/>
    </row>
    <row r="68" spans="1:12" s="25" customFormat="1" x14ac:dyDescent="0.15">
      <c r="A68" s="12">
        <f t="shared" si="0"/>
        <v>64</v>
      </c>
      <c r="B68" s="18" t="s">
        <v>138</v>
      </c>
      <c r="C68" s="36"/>
      <c r="D68" s="26" t="s">
        <v>145</v>
      </c>
      <c r="E68" s="26" t="s">
        <v>144</v>
      </c>
      <c r="F68" s="19">
        <f t="shared" si="1"/>
        <v>0.30000000000001137</v>
      </c>
      <c r="G68" s="20">
        <v>360.2</v>
      </c>
      <c r="H68" s="29" t="s">
        <v>146</v>
      </c>
      <c r="I68" s="27"/>
      <c r="J68" s="31"/>
      <c r="K68" s="48"/>
      <c r="L68" s="32"/>
    </row>
    <row r="69" spans="1:12" s="25" customFormat="1" x14ac:dyDescent="0.15">
      <c r="A69" s="12">
        <f t="shared" si="0"/>
        <v>65</v>
      </c>
      <c r="B69" s="26" t="s">
        <v>47</v>
      </c>
      <c r="C69" s="36"/>
      <c r="D69" s="26" t="s">
        <v>8</v>
      </c>
      <c r="E69" s="26" t="s">
        <v>147</v>
      </c>
      <c r="F69" s="19">
        <f t="shared" si="1"/>
        <v>1.5</v>
      </c>
      <c r="G69" s="20">
        <v>361.7</v>
      </c>
      <c r="H69" s="29" t="s">
        <v>148</v>
      </c>
      <c r="I69" s="27"/>
      <c r="J69" s="31"/>
      <c r="K69" s="48"/>
      <c r="L69" s="32"/>
    </row>
    <row r="70" spans="1:12" s="25" customFormat="1" x14ac:dyDescent="0.15">
      <c r="A70" s="12">
        <f t="shared" si="0"/>
        <v>66</v>
      </c>
      <c r="B70" s="26" t="s">
        <v>149</v>
      </c>
      <c r="C70" s="36"/>
      <c r="D70" s="26" t="s">
        <v>25</v>
      </c>
      <c r="E70" s="26" t="s">
        <v>150</v>
      </c>
      <c r="F70" s="19">
        <f t="shared" si="1"/>
        <v>0.40000000000003411</v>
      </c>
      <c r="G70" s="20">
        <v>362.1</v>
      </c>
      <c r="H70" s="26" t="s">
        <v>157</v>
      </c>
      <c r="I70" s="27"/>
      <c r="J70" s="31"/>
      <c r="K70" s="48"/>
      <c r="L70" s="32"/>
    </row>
    <row r="71" spans="1:12" s="25" customFormat="1" x14ac:dyDescent="0.15">
      <c r="A71" s="44">
        <f t="shared" si="0"/>
        <v>67</v>
      </c>
      <c r="B71" s="52" t="s">
        <v>160</v>
      </c>
      <c r="C71" s="45"/>
      <c r="D71" s="52" t="s">
        <v>125</v>
      </c>
      <c r="E71" s="52" t="s">
        <v>150</v>
      </c>
      <c r="F71" s="61">
        <f t="shared" si="1"/>
        <v>3.1999999999999886</v>
      </c>
      <c r="G71" s="46">
        <v>365.3</v>
      </c>
      <c r="H71" s="52" t="s">
        <v>189</v>
      </c>
      <c r="I71" s="47">
        <v>57.8</v>
      </c>
      <c r="J71" s="31"/>
      <c r="K71" s="48"/>
      <c r="L71" s="32"/>
    </row>
    <row r="72" spans="1:12" s="25" customFormat="1" x14ac:dyDescent="0.15">
      <c r="A72" s="12">
        <f t="shared" ref="A72:A82" si="2">A71+1</f>
        <v>68</v>
      </c>
      <c r="B72" s="26" t="s">
        <v>151</v>
      </c>
      <c r="C72" s="36"/>
      <c r="D72" s="26" t="s">
        <v>25</v>
      </c>
      <c r="E72" s="26" t="s">
        <v>142</v>
      </c>
      <c r="F72" s="19">
        <f t="shared" si="1"/>
        <v>2.8000000000000114</v>
      </c>
      <c r="G72" s="20">
        <v>368.1</v>
      </c>
      <c r="H72" s="29"/>
      <c r="I72" s="27"/>
      <c r="J72" s="31"/>
      <c r="K72" s="48"/>
      <c r="L72" s="32"/>
    </row>
    <row r="73" spans="1:12" s="25" customFormat="1" x14ac:dyDescent="0.15">
      <c r="A73" s="12">
        <f t="shared" si="2"/>
        <v>69</v>
      </c>
      <c r="B73" s="18" t="s">
        <v>47</v>
      </c>
      <c r="C73" s="36"/>
      <c r="D73" s="26" t="s">
        <v>25</v>
      </c>
      <c r="E73" s="26" t="s">
        <v>152</v>
      </c>
      <c r="F73" s="19">
        <f t="shared" si="1"/>
        <v>0.89999999999997726</v>
      </c>
      <c r="G73" s="20">
        <v>369</v>
      </c>
      <c r="H73" s="26" t="s">
        <v>153</v>
      </c>
      <c r="I73" s="27"/>
      <c r="J73" s="31"/>
      <c r="K73" s="48"/>
      <c r="L73" s="32"/>
    </row>
    <row r="74" spans="1:12" s="25" customFormat="1" x14ac:dyDescent="0.15">
      <c r="A74" s="12">
        <f t="shared" si="2"/>
        <v>70</v>
      </c>
      <c r="B74" s="26" t="s">
        <v>181</v>
      </c>
      <c r="C74" s="36"/>
      <c r="D74" s="26" t="s">
        <v>180</v>
      </c>
      <c r="E74" s="26" t="s">
        <v>155</v>
      </c>
      <c r="F74" s="19">
        <f t="shared" ref="F74:F82" si="3">G74-G73</f>
        <v>1.1999999999999886</v>
      </c>
      <c r="G74" s="20">
        <v>370.2</v>
      </c>
      <c r="H74" s="26" t="s">
        <v>154</v>
      </c>
      <c r="I74" s="27"/>
      <c r="J74" s="31"/>
      <c r="K74" s="48"/>
      <c r="L74" s="32"/>
    </row>
    <row r="75" spans="1:12" s="25" customFormat="1" x14ac:dyDescent="0.15">
      <c r="A75" s="12">
        <f t="shared" si="2"/>
        <v>71</v>
      </c>
      <c r="B75" s="18" t="s">
        <v>156</v>
      </c>
      <c r="C75" s="36"/>
      <c r="D75" s="18" t="s">
        <v>8</v>
      </c>
      <c r="E75" s="18" t="s">
        <v>163</v>
      </c>
      <c r="F75" s="19">
        <f t="shared" si="3"/>
        <v>1.3000000000000114</v>
      </c>
      <c r="G75" s="20">
        <v>371.5</v>
      </c>
      <c r="H75" s="18" t="s">
        <v>164</v>
      </c>
      <c r="I75" s="27"/>
      <c r="J75" s="31"/>
      <c r="K75" s="48"/>
      <c r="L75" s="32"/>
    </row>
    <row r="76" spans="1:12" s="25" customFormat="1" x14ac:dyDescent="0.15">
      <c r="A76" s="12">
        <f t="shared" si="2"/>
        <v>72</v>
      </c>
      <c r="B76" s="26" t="s">
        <v>159</v>
      </c>
      <c r="C76" s="36"/>
      <c r="D76" s="26" t="s">
        <v>25</v>
      </c>
      <c r="E76" s="26" t="s">
        <v>166</v>
      </c>
      <c r="F76" s="19">
        <f t="shared" si="3"/>
        <v>25.199999999999989</v>
      </c>
      <c r="G76" s="20">
        <v>396.7</v>
      </c>
      <c r="H76" s="26" t="s">
        <v>161</v>
      </c>
      <c r="I76" s="27"/>
      <c r="J76" s="30"/>
      <c r="K76" s="48"/>
      <c r="L76" s="32"/>
    </row>
    <row r="77" spans="1:12" s="25" customFormat="1" ht="24.75" customHeight="1" x14ac:dyDescent="0.15">
      <c r="A77" s="44">
        <f t="shared" si="2"/>
        <v>73</v>
      </c>
      <c r="B77" s="52" t="s">
        <v>162</v>
      </c>
      <c r="C77" s="45"/>
      <c r="D77" s="52" t="s">
        <v>165</v>
      </c>
      <c r="E77" s="52" t="s">
        <v>166</v>
      </c>
      <c r="F77" s="61">
        <f t="shared" si="3"/>
        <v>3.4000000000000341</v>
      </c>
      <c r="G77" s="46">
        <v>400.1</v>
      </c>
      <c r="H77" s="51" t="s">
        <v>190</v>
      </c>
      <c r="I77" s="47">
        <v>34.799999999999997</v>
      </c>
      <c r="J77" s="30"/>
      <c r="K77" s="48"/>
      <c r="L77" s="32"/>
    </row>
    <row r="78" spans="1:12" s="25" customFormat="1" ht="22.5" customHeight="1" x14ac:dyDescent="0.15">
      <c r="A78" s="12">
        <f t="shared" si="2"/>
        <v>74</v>
      </c>
      <c r="B78" s="18" t="s">
        <v>167</v>
      </c>
      <c r="C78" s="36"/>
      <c r="D78" s="18" t="s">
        <v>169</v>
      </c>
      <c r="E78" s="18" t="s">
        <v>168</v>
      </c>
      <c r="F78" s="19">
        <f t="shared" si="3"/>
        <v>1</v>
      </c>
      <c r="G78" s="20">
        <v>401.1</v>
      </c>
      <c r="H78" s="18" t="s">
        <v>170</v>
      </c>
      <c r="I78" s="27"/>
      <c r="J78" s="30"/>
      <c r="K78" s="48"/>
      <c r="L78" s="32"/>
    </row>
    <row r="79" spans="1:12" s="25" customFormat="1" ht="22.5" customHeight="1" x14ac:dyDescent="0.15">
      <c r="A79" s="67">
        <v>75</v>
      </c>
      <c r="B79" s="18" t="s">
        <v>172</v>
      </c>
      <c r="C79" s="36"/>
      <c r="D79" s="18" t="s">
        <v>171</v>
      </c>
      <c r="E79" s="18" t="s">
        <v>173</v>
      </c>
      <c r="F79" s="19">
        <f t="shared" si="3"/>
        <v>0</v>
      </c>
      <c r="G79" s="20">
        <v>401.1</v>
      </c>
      <c r="H79" s="18" t="s">
        <v>174</v>
      </c>
      <c r="I79" s="68"/>
      <c r="J79" s="30"/>
      <c r="K79" s="48"/>
      <c r="L79" s="32"/>
    </row>
    <row r="80" spans="1:12" s="25" customFormat="1" ht="22.5" customHeight="1" x14ac:dyDescent="0.15">
      <c r="A80" s="12">
        <f t="shared" si="2"/>
        <v>76</v>
      </c>
      <c r="B80" s="18" t="s">
        <v>10</v>
      </c>
      <c r="C80" s="36"/>
      <c r="D80" s="18" t="s">
        <v>165</v>
      </c>
      <c r="E80" s="18" t="s">
        <v>175</v>
      </c>
      <c r="F80" s="19">
        <f t="shared" si="3"/>
        <v>0.89999999999997726</v>
      </c>
      <c r="G80" s="20">
        <v>402</v>
      </c>
      <c r="H80" s="18" t="s">
        <v>176</v>
      </c>
      <c r="I80" s="68"/>
      <c r="J80" s="30"/>
      <c r="K80" s="48"/>
      <c r="L80" s="32"/>
    </row>
    <row r="81" spans="1:12" s="25" customFormat="1" x14ac:dyDescent="0.15">
      <c r="A81" s="67">
        <v>76</v>
      </c>
      <c r="B81" s="57" t="s">
        <v>177</v>
      </c>
      <c r="C81" s="41"/>
      <c r="D81" s="57" t="s">
        <v>25</v>
      </c>
      <c r="E81" s="57" t="s">
        <v>14</v>
      </c>
      <c r="F81" s="19">
        <f t="shared" si="3"/>
        <v>0.19999999999998863</v>
      </c>
      <c r="G81" s="42">
        <v>402.2</v>
      </c>
      <c r="H81" s="57" t="s">
        <v>178</v>
      </c>
      <c r="I81" s="66"/>
      <c r="J81" s="30"/>
      <c r="K81" s="48"/>
      <c r="L81" s="32"/>
    </row>
    <row r="82" spans="1:12" s="25" customFormat="1" ht="20.25" customHeight="1" thickBot="1" x14ac:dyDescent="0.2">
      <c r="A82" s="12">
        <f t="shared" si="2"/>
        <v>77</v>
      </c>
      <c r="B82" s="53" t="s">
        <v>15</v>
      </c>
      <c r="C82" s="54"/>
      <c r="D82" s="53"/>
      <c r="E82" s="53"/>
      <c r="F82" s="61">
        <f t="shared" si="3"/>
        <v>0</v>
      </c>
      <c r="G82" s="55">
        <v>402.2</v>
      </c>
      <c r="H82" s="53" t="s">
        <v>191</v>
      </c>
      <c r="I82" s="56"/>
      <c r="J82" s="30"/>
      <c r="K82" s="48"/>
      <c r="L82" s="32"/>
    </row>
    <row r="83" spans="1:12" x14ac:dyDescent="0.15">
      <c r="C83" s="37"/>
      <c r="H83" s="28"/>
      <c r="I83" s="28"/>
      <c r="L83" s="28"/>
    </row>
    <row r="84" spans="1:12" x14ac:dyDescent="0.15">
      <c r="C84" s="37"/>
      <c r="H84" s="28"/>
      <c r="I84" s="28"/>
      <c r="L84" s="28"/>
    </row>
    <row r="85" spans="1:12" x14ac:dyDescent="0.15">
      <c r="C85" s="37"/>
      <c r="H85" s="28"/>
      <c r="I85" s="28"/>
      <c r="L85" s="28"/>
    </row>
    <row r="86" spans="1:12" x14ac:dyDescent="0.15">
      <c r="C86" s="38"/>
    </row>
  </sheetData>
  <phoneticPr fontId="2"/>
  <pageMargins left="0.25" right="0.25" top="0.38" bottom="0.42" header="0.3" footer="0.3"/>
  <pageSetup paperSize="9" scale="80" fitToHeight="0" orientation="portrait" horizontalDpi="4294967293" verticalDpi="4294967293" r:id="rId1"/>
  <headerFooter alignWithMargins="0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2017-05-06T15:46:50Z</cp:lastPrinted>
  <dcterms:created xsi:type="dcterms:W3CDTF">2011-02-06T12:06:47Z</dcterms:created>
  <dcterms:modified xsi:type="dcterms:W3CDTF">2018-03-18T14:12:29Z</dcterms:modified>
</cp:coreProperties>
</file>