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05" yWindow="-225" windowWidth="18315" windowHeight="10980"/>
  </bookViews>
  <sheets>
    <sheet name="Sheet1" sheetId="1" r:id="rId1"/>
    <sheet name="Sheet2" sheetId="2" r:id="rId2"/>
    <sheet name="Sheet3" sheetId="3" r:id="rId3"/>
  </sheets>
  <definedNames>
    <definedName name="_xlnm.Print_Area" localSheetId="0">Sheet1!$A$1:$I$78</definedName>
  </definedNames>
  <calcPr calcId="145621"/>
</workbook>
</file>

<file path=xl/calcChain.xml><?xml version="1.0" encoding="utf-8"?>
<calcChain xmlns="http://schemas.openxmlformats.org/spreadsheetml/2006/main">
  <c r="F67" i="1" l="1"/>
  <c r="F68" i="1"/>
  <c r="F69" i="1"/>
  <c r="F70" i="1"/>
  <c r="F71" i="1"/>
  <c r="F72" i="1"/>
  <c r="F73" i="1"/>
  <c r="F74" i="1"/>
  <c r="F75" i="1"/>
  <c r="F66" i="1" l="1"/>
  <c r="F65" i="1"/>
  <c r="F63" i="1"/>
  <c r="F64" i="1"/>
  <c r="F76" i="1"/>
  <c r="F77" i="1"/>
  <c r="F78" i="1"/>
  <c r="F62" i="1"/>
  <c r="F40" i="1" l="1"/>
  <c r="F38" i="1"/>
  <c r="F39" i="1"/>
  <c r="F43" i="1"/>
  <c r="F37" i="1"/>
  <c r="F36" i="1"/>
  <c r="F33" i="1"/>
  <c r="F32" i="1" l="1"/>
  <c r="F52" i="1"/>
  <c r="F51" i="1"/>
  <c r="F7" i="1" l="1"/>
  <c r="F59" i="1" l="1"/>
  <c r="F61" i="1"/>
  <c r="F60" i="1"/>
  <c r="F58" i="1"/>
  <c r="F57" i="1"/>
  <c r="F56" i="1"/>
  <c r="F55" i="1" l="1"/>
  <c r="F54" i="1" l="1"/>
  <c r="F15" i="1" l="1"/>
  <c r="F29" i="1" l="1"/>
  <c r="F28" i="1"/>
  <c r="F8" i="1"/>
  <c r="F31" i="1" l="1"/>
  <c r="F30" i="1"/>
  <c r="F27" i="1"/>
  <c r="F41" i="1"/>
  <c r="F35" i="1" l="1"/>
  <c r="F34" i="1"/>
  <c r="F22" i="1" l="1"/>
  <c r="F21" i="1"/>
  <c r="F6" i="1" l="1"/>
  <c r="F44" i="1" l="1"/>
  <c r="F42"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F9" i="1"/>
  <c r="F10" i="1"/>
  <c r="F11" i="1"/>
  <c r="F12" i="1"/>
  <c r="F13" i="1"/>
  <c r="F14" i="1"/>
  <c r="F16" i="1"/>
  <c r="F17" i="1"/>
  <c r="F18" i="1"/>
  <c r="F19" i="1"/>
  <c r="F20" i="1"/>
  <c r="F23" i="1"/>
  <c r="F24" i="1"/>
  <c r="F25" i="1"/>
  <c r="F26" i="1"/>
  <c r="F45" i="1"/>
  <c r="F46" i="1"/>
  <c r="F47" i="1"/>
  <c r="F48" i="1"/>
  <c r="F49" i="1"/>
  <c r="F50" i="1"/>
  <c r="F53" i="1"/>
</calcChain>
</file>

<file path=xl/sharedStrings.xml><?xml version="1.0" encoding="utf-8"?>
<sst xmlns="http://schemas.openxmlformats.org/spreadsheetml/2006/main" count="294" uniqueCount="208">
  <si>
    <t>区間</t>
    <rPh sb="0" eb="2">
      <t>クカン</t>
    </rPh>
    <phoneticPr fontId="2"/>
  </si>
  <si>
    <t>合計</t>
    <rPh sb="0" eb="2">
      <t>ゴウケイ</t>
    </rPh>
    <phoneticPr fontId="2"/>
  </si>
  <si>
    <t>備考</t>
    <rPh sb="0" eb="2">
      <t>ビコウ</t>
    </rPh>
    <phoneticPr fontId="2"/>
  </si>
  <si>
    <t>標識</t>
    <rPh sb="0" eb="2">
      <t>ヒョウシキ</t>
    </rPh>
    <phoneticPr fontId="2"/>
  </si>
  <si>
    <t>川西ドラゴンランド</t>
    <rPh sb="0" eb="2">
      <t>カワニシ</t>
    </rPh>
    <phoneticPr fontId="2"/>
  </si>
  <si>
    <t>R176</t>
    <phoneticPr fontId="2"/>
  </si>
  <si>
    <t>呉服橋を渡る。</t>
    <rPh sb="0" eb="2">
      <t>クレハ</t>
    </rPh>
    <rPh sb="2" eb="3">
      <t>バシ</t>
    </rPh>
    <rPh sb="4" eb="5">
      <t>ワタ</t>
    </rPh>
    <phoneticPr fontId="2"/>
  </si>
  <si>
    <t>R173</t>
    <phoneticPr fontId="2"/>
  </si>
  <si>
    <t>左折</t>
    <rPh sb="0" eb="2">
      <t>サセツ</t>
    </rPh>
    <phoneticPr fontId="2"/>
  </si>
  <si>
    <t>R173を北上する。</t>
    <rPh sb="5" eb="7">
      <t>ホクジョウ</t>
    </rPh>
    <phoneticPr fontId="2"/>
  </si>
  <si>
    <t>多田銀橋</t>
    <rPh sb="0" eb="2">
      <t>タダ</t>
    </rPh>
    <rPh sb="2" eb="3">
      <t>ギン</t>
    </rPh>
    <rPh sb="3" eb="4">
      <t>バシ</t>
    </rPh>
    <phoneticPr fontId="2"/>
  </si>
  <si>
    <t>右折</t>
    <rPh sb="0" eb="2">
      <t>ウセツ</t>
    </rPh>
    <phoneticPr fontId="2"/>
  </si>
  <si>
    <t>県道12号</t>
    <rPh sb="0" eb="2">
      <t>ケンドウ</t>
    </rPh>
    <rPh sb="4" eb="5">
      <t>ゴウ</t>
    </rPh>
    <phoneticPr fontId="2"/>
  </si>
  <si>
    <t>直進</t>
    <rPh sb="0" eb="2">
      <t>チョクシン</t>
    </rPh>
    <phoneticPr fontId="2"/>
  </si>
  <si>
    <t>県道12号旧道</t>
    <rPh sb="0" eb="2">
      <t>ケンドウ</t>
    </rPh>
    <rPh sb="4" eb="5">
      <t>ゴウ</t>
    </rPh>
    <rPh sb="5" eb="7">
      <t>キュウドウ</t>
    </rPh>
    <phoneticPr fontId="2"/>
  </si>
  <si>
    <t>T字路多田銀橋北側横断歩道を渡る。</t>
    <rPh sb="0" eb="3">
      <t>ティージロ</t>
    </rPh>
    <rPh sb="3" eb="5">
      <t>タダ</t>
    </rPh>
    <rPh sb="5" eb="7">
      <t>ギンバシ</t>
    </rPh>
    <rPh sb="7" eb="9">
      <t>キタガワ</t>
    </rPh>
    <rPh sb="9" eb="11">
      <t>オウダン</t>
    </rPh>
    <rPh sb="11" eb="13">
      <t>ホドウ</t>
    </rPh>
    <rPh sb="14" eb="15">
      <t>ワタ</t>
    </rPh>
    <phoneticPr fontId="2"/>
  </si>
  <si>
    <t>西本町S</t>
    <rPh sb="0" eb="3">
      <t>ニシホンマチ</t>
    </rPh>
    <phoneticPr fontId="2"/>
  </si>
  <si>
    <t>多田桜木1丁目S</t>
    <rPh sb="0" eb="2">
      <t>タダ</t>
    </rPh>
    <rPh sb="2" eb="4">
      <t>サクラギ</t>
    </rPh>
    <rPh sb="5" eb="7">
      <t>チョウメ</t>
    </rPh>
    <phoneticPr fontId="2"/>
  </si>
  <si>
    <t>多田銀橋西詰S</t>
    <rPh sb="0" eb="2">
      <t>タダ</t>
    </rPh>
    <rPh sb="2" eb="4">
      <t>ギンバシ</t>
    </rPh>
    <rPh sb="4" eb="6">
      <t>ニシヅ</t>
    </rPh>
    <phoneticPr fontId="2"/>
  </si>
  <si>
    <t>清和台入口S</t>
    <rPh sb="0" eb="2">
      <t>セイワ</t>
    </rPh>
    <rPh sb="2" eb="3">
      <t>ダイ</t>
    </rPh>
    <rPh sb="3" eb="5">
      <t>イリグチ</t>
    </rPh>
    <phoneticPr fontId="2"/>
  </si>
  <si>
    <t>ポイント（Sは信号有り）</t>
    <rPh sb="7" eb="9">
      <t>シンゴウ</t>
    </rPh>
    <rPh sb="9" eb="10">
      <t>ア</t>
    </rPh>
    <phoneticPr fontId="2"/>
  </si>
  <si>
    <t>清和大橋西詰S</t>
    <rPh sb="0" eb="2">
      <t>セイワ</t>
    </rPh>
    <rPh sb="2" eb="4">
      <t>オオハシ</t>
    </rPh>
    <rPh sb="4" eb="6">
      <t>ニシヅ</t>
    </rPh>
    <phoneticPr fontId="2"/>
  </si>
  <si>
    <t>猪名川役場前S</t>
    <rPh sb="0" eb="3">
      <t>イナガワ</t>
    </rPh>
    <rPh sb="3" eb="6">
      <t>ヤクバマエ</t>
    </rPh>
    <phoneticPr fontId="2"/>
  </si>
  <si>
    <t>市道</t>
    <rPh sb="0" eb="2">
      <t>シドウ</t>
    </rPh>
    <phoneticPr fontId="2"/>
  </si>
  <si>
    <t>R372</t>
    <phoneticPr fontId="2"/>
  </si>
  <si>
    <t>西峠</t>
    <rPh sb="0" eb="1">
      <t>ニシ</t>
    </rPh>
    <rPh sb="1" eb="2">
      <t>トウゲ</t>
    </rPh>
    <phoneticPr fontId="2"/>
  </si>
  <si>
    <t>標高468m（ルート最高地点）</t>
    <rPh sb="0" eb="2">
      <t>ヒョウコウ</t>
    </rPh>
    <rPh sb="10" eb="12">
      <t>サイコウ</t>
    </rPh>
    <rPh sb="12" eb="14">
      <t>チテン</t>
    </rPh>
    <phoneticPr fontId="2"/>
  </si>
  <si>
    <t>城東トンネル</t>
    <rPh sb="0" eb="2">
      <t>ジョウトウ</t>
    </rPh>
    <phoneticPr fontId="2"/>
  </si>
  <si>
    <t>標高407m</t>
    <rPh sb="0" eb="2">
      <t>ヒョウコウ</t>
    </rPh>
    <phoneticPr fontId="2"/>
  </si>
  <si>
    <t>紫合北ノ町S</t>
    <rPh sb="0" eb="2">
      <t>ユウダ</t>
    </rPh>
    <rPh sb="2" eb="3">
      <t>キタ</t>
    </rPh>
    <rPh sb="4" eb="5">
      <t>マチ</t>
    </rPh>
    <phoneticPr fontId="2"/>
  </si>
  <si>
    <t>日置北S</t>
    <rPh sb="0" eb="2">
      <t>ヒオキ</t>
    </rPh>
    <rPh sb="2" eb="3">
      <t>キタ</t>
    </rPh>
    <phoneticPr fontId="2"/>
  </si>
  <si>
    <t>Y字路</t>
    <rPh sb="0" eb="3">
      <t>ワイジロ</t>
    </rPh>
    <phoneticPr fontId="2"/>
  </si>
  <si>
    <t>ポイント後の道路</t>
    <rPh sb="4" eb="5">
      <t>ゴ</t>
    </rPh>
    <rPh sb="6" eb="8">
      <t>ドウロ</t>
    </rPh>
    <phoneticPr fontId="2"/>
  </si>
  <si>
    <t>右斜め</t>
    <rPh sb="0" eb="1">
      <t>ミギ</t>
    </rPh>
    <rPh sb="1" eb="2">
      <t>ナナ</t>
    </rPh>
    <phoneticPr fontId="2"/>
  </si>
  <si>
    <t>R173</t>
    <phoneticPr fontId="2"/>
  </si>
  <si>
    <t>木部町S</t>
    <rPh sb="0" eb="3">
      <t>キベチョウ</t>
    </rPh>
    <phoneticPr fontId="2"/>
  </si>
  <si>
    <t>左斜め</t>
    <rPh sb="0" eb="1">
      <t>ヒダリ</t>
    </rPh>
    <rPh sb="1" eb="2">
      <t>ナナ</t>
    </rPh>
    <phoneticPr fontId="2"/>
  </si>
  <si>
    <t>市道</t>
    <rPh sb="0" eb="2">
      <t>シドウ</t>
    </rPh>
    <phoneticPr fontId="2"/>
  </si>
  <si>
    <t>府道55号</t>
    <rPh sb="0" eb="2">
      <t>フドウ</t>
    </rPh>
    <rPh sb="4" eb="5">
      <t>ゴウ</t>
    </rPh>
    <phoneticPr fontId="2"/>
  </si>
  <si>
    <t>左折</t>
    <rPh sb="0" eb="2">
      <t>サセツ</t>
    </rPh>
    <phoneticPr fontId="2"/>
  </si>
  <si>
    <t>味方S</t>
    <rPh sb="0" eb="2">
      <t>ミカタ</t>
    </rPh>
    <phoneticPr fontId="2"/>
  </si>
  <si>
    <t>橋を下りきってすぐ。右折後はR27を道なりに。</t>
    <rPh sb="0" eb="1">
      <t>ハシ</t>
    </rPh>
    <rPh sb="2" eb="3">
      <t>クダ</t>
    </rPh>
    <rPh sb="10" eb="12">
      <t>ウセツ</t>
    </rPh>
    <rPh sb="12" eb="13">
      <t>ゴ</t>
    </rPh>
    <rPh sb="18" eb="19">
      <t>ミチ</t>
    </rPh>
    <phoneticPr fontId="2"/>
  </si>
  <si>
    <t>蒲生S</t>
    <rPh sb="0" eb="2">
      <t>ガモウ</t>
    </rPh>
    <phoneticPr fontId="2"/>
  </si>
  <si>
    <t>木部町S</t>
    <rPh sb="0" eb="2">
      <t>キベ</t>
    </rPh>
    <rPh sb="2" eb="3">
      <t>チョウ</t>
    </rPh>
    <phoneticPr fontId="2"/>
  </si>
  <si>
    <t>中橋S</t>
    <rPh sb="0" eb="2">
      <t>ナカハシ</t>
    </rPh>
    <phoneticPr fontId="2"/>
  </si>
  <si>
    <t>中橋の西詰</t>
    <rPh sb="0" eb="2">
      <t>ナカハシ</t>
    </rPh>
    <rPh sb="3" eb="5">
      <t>ニシヅ</t>
    </rPh>
    <phoneticPr fontId="2"/>
  </si>
  <si>
    <t>猪名川堤防遊歩道</t>
    <rPh sb="0" eb="3">
      <t>イナガワ</t>
    </rPh>
    <rPh sb="3" eb="5">
      <t>テイボウ</t>
    </rPh>
    <rPh sb="5" eb="8">
      <t>ユウホドウ</t>
    </rPh>
    <phoneticPr fontId="2"/>
  </si>
  <si>
    <t>阪神高速高架下の遊歩道に入る。</t>
    <rPh sb="0" eb="2">
      <t>ハンシン</t>
    </rPh>
    <rPh sb="2" eb="4">
      <t>コウソク</t>
    </rPh>
    <rPh sb="4" eb="7">
      <t>コウカシタ</t>
    </rPh>
    <rPh sb="8" eb="11">
      <t>ユウホドウ</t>
    </rPh>
    <rPh sb="12" eb="13">
      <t>ハイ</t>
    </rPh>
    <phoneticPr fontId="2"/>
  </si>
  <si>
    <t>┤字路</t>
    <rPh sb="1" eb="3">
      <t>ジロ</t>
    </rPh>
    <phoneticPr fontId="2"/>
  </si>
  <si>
    <t>ト字路S</t>
    <rPh sb="1" eb="2">
      <t>ジ</t>
    </rPh>
    <rPh sb="2" eb="3">
      <t>ロ</t>
    </rPh>
    <phoneticPr fontId="2"/>
  </si>
  <si>
    <t>┤字路</t>
    <rPh sb="1" eb="2">
      <t>ジ</t>
    </rPh>
    <rPh sb="2" eb="3">
      <t>ロ</t>
    </rPh>
    <phoneticPr fontId="2"/>
  </si>
  <si>
    <t>左側前方に「ダイエー」。交差点を渡り、多田銀橋北側歩道に入る。</t>
    <rPh sb="0" eb="2">
      <t>ヒダリガワ</t>
    </rPh>
    <rPh sb="2" eb="4">
      <t>ゼンポウ</t>
    </rPh>
    <rPh sb="12" eb="15">
      <t>コウサテン</t>
    </rPh>
    <rPh sb="16" eb="17">
      <t>ワタ</t>
    </rPh>
    <rPh sb="19" eb="21">
      <t>タダ</t>
    </rPh>
    <rPh sb="21" eb="23">
      <t>ギンバシ</t>
    </rPh>
    <rPh sb="23" eb="25">
      <t>キタガワ</t>
    </rPh>
    <rPh sb="25" eb="27">
      <t>ホドウ</t>
    </rPh>
    <rPh sb="28" eb="29">
      <t>ハイ</t>
    </rPh>
    <phoneticPr fontId="2"/>
  </si>
  <si>
    <t>左手奥に「ローソン」、右手前に町のマスコット「いなぼう」の石像</t>
    <rPh sb="0" eb="2">
      <t>ヒダリテ</t>
    </rPh>
    <rPh sb="2" eb="3">
      <t>オク</t>
    </rPh>
    <rPh sb="11" eb="14">
      <t>ミギテマエ</t>
    </rPh>
    <rPh sb="15" eb="16">
      <t>チョウ</t>
    </rPh>
    <rPh sb="29" eb="31">
      <t>セキゾウ</t>
    </rPh>
    <phoneticPr fontId="2"/>
  </si>
  <si>
    <t>綾部・能勢方面へ。</t>
    <rPh sb="0" eb="2">
      <t>アヤベ</t>
    </rPh>
    <rPh sb="3" eb="5">
      <t>ノセ</t>
    </rPh>
    <rPh sb="5" eb="7">
      <t>ホウメン</t>
    </rPh>
    <phoneticPr fontId="2"/>
  </si>
  <si>
    <t>左折するとすぐ左手に猪名川町役場。</t>
    <rPh sb="0" eb="2">
      <t>サセツ</t>
    </rPh>
    <rPh sb="7" eb="9">
      <t>ヒダリテ</t>
    </rPh>
    <rPh sb="10" eb="14">
      <t>イナガワチョウ</t>
    </rPh>
    <rPh sb="14" eb="16">
      <t>ヤクバ</t>
    </rPh>
    <phoneticPr fontId="2"/>
  </si>
  <si>
    <t>左手に自動車教習所。右手にGS。</t>
    <rPh sb="0" eb="2">
      <t>ヒダリテ</t>
    </rPh>
    <rPh sb="3" eb="6">
      <t>ジドウシャ</t>
    </rPh>
    <rPh sb="6" eb="9">
      <t>キョウシュウジョ</t>
    </rPh>
    <rPh sb="10" eb="12">
      <t>ミギテ</t>
    </rPh>
    <phoneticPr fontId="2"/>
  </si>
  <si>
    <t>ブルベカード受付川西ドラゴンランド</t>
    <rPh sb="6" eb="8">
      <t>ウケツケ</t>
    </rPh>
    <rPh sb="8" eb="10">
      <t>カワニシ</t>
    </rPh>
    <phoneticPr fontId="2"/>
  </si>
  <si>
    <t>T字路 ※約70m手前に信号を回避するルート有り。坂の手前赤舗装路へ</t>
    <rPh sb="0" eb="3">
      <t>ティージロ</t>
    </rPh>
    <rPh sb="5" eb="6">
      <t>ヤク</t>
    </rPh>
    <rPh sb="9" eb="11">
      <t>テマエ</t>
    </rPh>
    <rPh sb="12" eb="14">
      <t>シンゴウ</t>
    </rPh>
    <rPh sb="15" eb="17">
      <t>カイヒ</t>
    </rPh>
    <rPh sb="22" eb="23">
      <t>ア</t>
    </rPh>
    <rPh sb="25" eb="26">
      <t>サカ</t>
    </rPh>
    <rPh sb="27" eb="29">
      <t>テマエ</t>
    </rPh>
    <rPh sb="28" eb="29">
      <t>マエ</t>
    </rPh>
    <rPh sb="29" eb="30">
      <t>アカ</t>
    </rPh>
    <rPh sb="30" eb="32">
      <t>ホソウ</t>
    </rPh>
    <rPh sb="32" eb="33">
      <t>ロ</t>
    </rPh>
    <phoneticPr fontId="2"/>
  </si>
  <si>
    <t>大倉S</t>
    <rPh sb="0" eb="2">
      <t>オオクラ</t>
    </rPh>
    <phoneticPr fontId="2"/>
  </si>
  <si>
    <t>山崎</t>
    <rPh sb="0" eb="2">
      <t>ヤマザキ</t>
    </rPh>
    <phoneticPr fontId="2"/>
  </si>
  <si>
    <t>左方向へ府道59号を下っていく</t>
    <rPh sb="0" eb="3">
      <t>ヒダリホウコウ</t>
    </rPh>
    <rPh sb="4" eb="6">
      <t>フドウ</t>
    </rPh>
    <rPh sb="8" eb="9">
      <t>ゴウ</t>
    </rPh>
    <rPh sb="10" eb="11">
      <t>クダ</t>
    </rPh>
    <phoneticPr fontId="2"/>
  </si>
  <si>
    <t>府道59号</t>
    <rPh sb="0" eb="2">
      <t>フドウ</t>
    </rPh>
    <rPh sb="4" eb="5">
      <t>ゴウ</t>
    </rPh>
    <phoneticPr fontId="2"/>
  </si>
  <si>
    <t>ゴール　ローソン池田新町店</t>
    <rPh sb="8" eb="10">
      <t>イケダ</t>
    </rPh>
    <rPh sb="10" eb="12">
      <t>シンマチ</t>
    </rPh>
    <rPh sb="12" eb="13">
      <t>テン</t>
    </rPh>
    <phoneticPr fontId="2"/>
  </si>
  <si>
    <t>右手正面に「ローソン池田新町店」。右折後レシートを取得し橋を渡る。</t>
    <rPh sb="0" eb="1">
      <t>ミギ</t>
    </rPh>
    <rPh sb="1" eb="2">
      <t>テ</t>
    </rPh>
    <rPh sb="2" eb="4">
      <t>ショウメン</t>
    </rPh>
    <rPh sb="10" eb="12">
      <t>イケダ</t>
    </rPh>
    <rPh sb="12" eb="14">
      <t>シンマチ</t>
    </rPh>
    <rPh sb="14" eb="15">
      <t>テン</t>
    </rPh>
    <rPh sb="17" eb="19">
      <t>ウセツ</t>
    </rPh>
    <rPh sb="19" eb="20">
      <t>ゴ</t>
    </rPh>
    <rPh sb="25" eb="27">
      <t>シュトク</t>
    </rPh>
    <rPh sb="28" eb="29">
      <t>ハシ</t>
    </rPh>
    <rPh sb="30" eb="31">
      <t>ワタ</t>
    </rPh>
    <phoneticPr fontId="2"/>
  </si>
  <si>
    <t>藤ヶ瀬S</t>
    <rPh sb="0" eb="3">
      <t>フジガセ</t>
    </rPh>
    <phoneticPr fontId="2"/>
  </si>
  <si>
    <t>府道80号</t>
    <rPh sb="0" eb="2">
      <t>フドウ</t>
    </rPh>
    <rPh sb="4" eb="5">
      <t>ゴウ</t>
    </rPh>
    <phoneticPr fontId="2"/>
  </si>
  <si>
    <t>右折後府道80号を下っていく</t>
    <rPh sb="0" eb="2">
      <t>ウセツ</t>
    </rPh>
    <rPh sb="2" eb="3">
      <t>ゴ</t>
    </rPh>
    <rPh sb="3" eb="5">
      <t>フドウ</t>
    </rPh>
    <rPh sb="7" eb="8">
      <t>ゴウ</t>
    </rPh>
    <rPh sb="9" eb="10">
      <t>クダ</t>
    </rPh>
    <phoneticPr fontId="2"/>
  </si>
  <si>
    <t>T字路　京都・亀岡方面へ</t>
    <rPh sb="0" eb="3">
      <t>ティージロ</t>
    </rPh>
    <rPh sb="4" eb="6">
      <t>キョウト</t>
    </rPh>
    <rPh sb="7" eb="9">
      <t>カメオカ</t>
    </rPh>
    <rPh sb="9" eb="11">
      <t>ホウメン</t>
    </rPh>
    <phoneticPr fontId="2"/>
  </si>
  <si>
    <t>長野S</t>
    <rPh sb="0" eb="2">
      <t>ナガノ</t>
    </rPh>
    <phoneticPr fontId="2"/>
  </si>
  <si>
    <t>T字路亀岡・南丹方面へ</t>
    <rPh sb="0" eb="3">
      <t>ティージロ</t>
    </rPh>
    <rPh sb="3" eb="5">
      <t>カメオカ</t>
    </rPh>
    <rPh sb="6" eb="8">
      <t>ナンタン</t>
    </rPh>
    <rPh sb="8" eb="10">
      <t>ホウメン</t>
    </rPh>
    <phoneticPr fontId="2"/>
  </si>
  <si>
    <t>R173</t>
    <phoneticPr fontId="2"/>
  </si>
  <si>
    <t>T字路池田・亀岡方面へ</t>
    <rPh sb="0" eb="3">
      <t>ティージロ</t>
    </rPh>
    <rPh sb="3" eb="5">
      <t>イケダ</t>
    </rPh>
    <rPh sb="6" eb="8">
      <t>カメオカ</t>
    </rPh>
    <rPh sb="8" eb="10">
      <t>ホウメン</t>
    </rPh>
    <phoneticPr fontId="2"/>
  </si>
  <si>
    <t>折り返し</t>
    <rPh sb="0" eb="1">
      <t>オ</t>
    </rPh>
    <rPh sb="2" eb="3">
      <t>カエ</t>
    </rPh>
    <phoneticPr fontId="2"/>
  </si>
  <si>
    <t>┤字路R173を綾部・瑞穂方面へ</t>
    <rPh sb="1" eb="3">
      <t>ジロ</t>
    </rPh>
    <rPh sb="8" eb="10">
      <t>アヤベ</t>
    </rPh>
    <rPh sb="11" eb="13">
      <t>ミズホ</t>
    </rPh>
    <rPh sb="13" eb="15">
      <t>ホウメン</t>
    </rPh>
    <phoneticPr fontId="2"/>
  </si>
  <si>
    <t>左斜め</t>
    <rPh sb="0" eb="1">
      <t>ヒダリ</t>
    </rPh>
    <rPh sb="1" eb="2">
      <t>ナナ</t>
    </rPh>
    <phoneticPr fontId="2"/>
  </si>
  <si>
    <t>県道300号</t>
    <rPh sb="0" eb="2">
      <t>ケンドウ</t>
    </rPh>
    <rPh sb="5" eb="6">
      <t>ゴウ</t>
    </rPh>
    <phoneticPr fontId="2"/>
  </si>
  <si>
    <t>R173から分岐県道300を三和方面へ</t>
    <rPh sb="6" eb="8">
      <t>ブンキ</t>
    </rPh>
    <rPh sb="8" eb="10">
      <t>ケンドウ</t>
    </rPh>
    <rPh sb="14" eb="16">
      <t>サンワ</t>
    </rPh>
    <rPh sb="16" eb="18">
      <t>ホウメン</t>
    </rPh>
    <phoneticPr fontId="2"/>
  </si>
  <si>
    <t>小野新S</t>
    <rPh sb="0" eb="2">
      <t>オノ</t>
    </rPh>
    <rPh sb="2" eb="3">
      <t>シン</t>
    </rPh>
    <phoneticPr fontId="2"/>
  </si>
  <si>
    <t>本郷S</t>
    <rPh sb="0" eb="2">
      <t>ホンゴウ</t>
    </rPh>
    <phoneticPr fontId="2"/>
  </si>
  <si>
    <t>右折</t>
    <rPh sb="0" eb="2">
      <t>ウセツ</t>
    </rPh>
    <phoneticPr fontId="2"/>
  </si>
  <si>
    <t>県道97号</t>
    <rPh sb="0" eb="2">
      <t>ケンドウ</t>
    </rPh>
    <rPh sb="4" eb="5">
      <t>ゴウ</t>
    </rPh>
    <phoneticPr fontId="2"/>
  </si>
  <si>
    <t>三和方面へ</t>
    <rPh sb="0" eb="2">
      <t>ミワ</t>
    </rPh>
    <rPh sb="2" eb="4">
      <t>ホウメン</t>
    </rPh>
    <phoneticPr fontId="2"/>
  </si>
  <si>
    <t>菟原S</t>
    <rPh sb="0" eb="1">
      <t>ウ</t>
    </rPh>
    <rPh sb="1" eb="2">
      <t>バラ</t>
    </rPh>
    <phoneticPr fontId="2"/>
  </si>
  <si>
    <t>R9</t>
    <phoneticPr fontId="2"/>
  </si>
  <si>
    <t>R9に入る</t>
    <rPh sb="3" eb="4">
      <t>ハイ</t>
    </rPh>
    <phoneticPr fontId="2"/>
  </si>
  <si>
    <t>多保市S</t>
    <rPh sb="0" eb="1">
      <t>タ</t>
    </rPh>
    <rPh sb="1" eb="2">
      <t>ホ</t>
    </rPh>
    <rPh sb="2" eb="3">
      <t>イチ</t>
    </rPh>
    <phoneticPr fontId="2"/>
  </si>
  <si>
    <t>市道</t>
    <rPh sb="0" eb="2">
      <t>シドウ</t>
    </rPh>
    <phoneticPr fontId="2"/>
  </si>
  <si>
    <t>Y字路R9から1.5車線の市道に分岐。</t>
    <rPh sb="0" eb="3">
      <t>ワイジロ</t>
    </rPh>
    <rPh sb="10" eb="12">
      <t>シャセン</t>
    </rPh>
    <rPh sb="13" eb="15">
      <t>シドウ</t>
    </rPh>
    <rPh sb="16" eb="18">
      <t>ブンキ</t>
    </rPh>
    <phoneticPr fontId="2"/>
  </si>
  <si>
    <t>ト字路</t>
    <rPh sb="1" eb="3">
      <t>ジロ</t>
    </rPh>
    <phoneticPr fontId="2"/>
  </si>
  <si>
    <t>T字路</t>
    <rPh sb="1" eb="3">
      <t>ジロ</t>
    </rPh>
    <phoneticPr fontId="2"/>
  </si>
  <si>
    <t>2車線道路を下ってきて右側の新興住宅地が途切れる地点右折車線有り</t>
    <rPh sb="1" eb="3">
      <t>シャセン</t>
    </rPh>
    <rPh sb="3" eb="5">
      <t>ドウロ</t>
    </rPh>
    <rPh sb="6" eb="7">
      <t>クダ</t>
    </rPh>
    <rPh sb="11" eb="13">
      <t>ミギガワ</t>
    </rPh>
    <rPh sb="14" eb="16">
      <t>シンコウ</t>
    </rPh>
    <rPh sb="16" eb="19">
      <t>ジュウタクチ</t>
    </rPh>
    <rPh sb="20" eb="22">
      <t>トギ</t>
    </rPh>
    <rPh sb="24" eb="26">
      <t>チテン</t>
    </rPh>
    <rPh sb="26" eb="28">
      <t>ウセツ</t>
    </rPh>
    <rPh sb="28" eb="30">
      <t>シャセン</t>
    </rPh>
    <rPh sb="30" eb="31">
      <t>ア</t>
    </rPh>
    <phoneticPr fontId="2"/>
  </si>
  <si>
    <t>R9の側道に入る</t>
    <rPh sb="3" eb="5">
      <t>ソクドウ</t>
    </rPh>
    <rPh sb="6" eb="7">
      <t>ハイ</t>
    </rPh>
    <phoneticPr fontId="2"/>
  </si>
  <si>
    <t>Y字路</t>
    <rPh sb="1" eb="3">
      <t>ジロ</t>
    </rPh>
    <phoneticPr fontId="2"/>
  </si>
  <si>
    <t>R9側道</t>
    <rPh sb="2" eb="4">
      <t>ソクドウ</t>
    </rPh>
    <phoneticPr fontId="2"/>
  </si>
  <si>
    <t>高架をくぐって福知山市街方面へ</t>
    <rPh sb="0" eb="2">
      <t>コウカ</t>
    </rPh>
    <rPh sb="7" eb="10">
      <t>フクチヤマ</t>
    </rPh>
    <rPh sb="10" eb="12">
      <t>シガイ</t>
    </rPh>
    <rPh sb="12" eb="14">
      <t>ホウメン</t>
    </rPh>
    <phoneticPr fontId="2"/>
  </si>
  <si>
    <t>直進</t>
    <rPh sb="0" eb="2">
      <t>チョクシン</t>
    </rPh>
    <phoneticPr fontId="2"/>
  </si>
  <si>
    <t>左にカーブして橋を渡る</t>
    <rPh sb="0" eb="1">
      <t>ヒダリ</t>
    </rPh>
    <rPh sb="7" eb="8">
      <t>ハシ</t>
    </rPh>
    <rPh sb="9" eb="10">
      <t>ワタ</t>
    </rPh>
    <phoneticPr fontId="2"/>
  </si>
  <si>
    <t>十字路S</t>
    <rPh sb="0" eb="3">
      <t>ジュウジロ</t>
    </rPh>
    <phoneticPr fontId="2"/>
  </si>
  <si>
    <t>松縄手S</t>
    <rPh sb="0" eb="2">
      <t>マツナワ</t>
    </rPh>
    <rPh sb="2" eb="3">
      <t>テ</t>
    </rPh>
    <phoneticPr fontId="2"/>
  </si>
  <si>
    <t>土師S</t>
    <rPh sb="0" eb="1">
      <t>ツチ</t>
    </rPh>
    <rPh sb="1" eb="2">
      <t>シ</t>
    </rPh>
    <phoneticPr fontId="2"/>
  </si>
  <si>
    <t>左折</t>
    <rPh sb="0" eb="2">
      <t>サセツ</t>
    </rPh>
    <phoneticPr fontId="2"/>
  </si>
  <si>
    <t>右手前にオリックスレンタカー。左折後は川沿いに北上。</t>
    <rPh sb="0" eb="3">
      <t>ミギテマエ</t>
    </rPh>
    <rPh sb="15" eb="17">
      <t>サセツ</t>
    </rPh>
    <rPh sb="17" eb="18">
      <t>ゴ</t>
    </rPh>
    <rPh sb="19" eb="21">
      <t>カワゾ</t>
    </rPh>
    <rPh sb="23" eb="25">
      <t>ホクジョウ</t>
    </rPh>
    <phoneticPr fontId="2"/>
  </si>
  <si>
    <t>R175</t>
    <phoneticPr fontId="2"/>
  </si>
  <si>
    <t>右手前にセブンイレブン。R175に入る</t>
    <rPh sb="0" eb="3">
      <t>ミギテマエ</t>
    </rPh>
    <rPh sb="17" eb="18">
      <t>ハイ</t>
    </rPh>
    <phoneticPr fontId="2"/>
  </si>
  <si>
    <t>T字路S</t>
    <rPh sb="1" eb="3">
      <t>ジロ</t>
    </rPh>
    <phoneticPr fontId="2"/>
  </si>
  <si>
    <t>下天津S</t>
    <rPh sb="0" eb="1">
      <t>シモ</t>
    </rPh>
    <rPh sb="1" eb="3">
      <t>アマツ</t>
    </rPh>
    <phoneticPr fontId="2"/>
  </si>
  <si>
    <t>R178</t>
    <phoneticPr fontId="2"/>
  </si>
  <si>
    <t>Y字路S</t>
    <rPh sb="1" eb="3">
      <t>ジロ</t>
    </rPh>
    <phoneticPr fontId="2"/>
  </si>
  <si>
    <t>文殊S</t>
    <rPh sb="0" eb="2">
      <t>モンジュ</t>
    </rPh>
    <phoneticPr fontId="2"/>
  </si>
  <si>
    <t>府道607号</t>
    <rPh sb="0" eb="2">
      <t>フドウ</t>
    </rPh>
    <rPh sb="5" eb="6">
      <t>ゴウ</t>
    </rPh>
    <phoneticPr fontId="2"/>
  </si>
  <si>
    <t>右手は智恩寺山門。左折後は門前町を進む。</t>
    <rPh sb="0" eb="2">
      <t>ミギテ</t>
    </rPh>
    <rPh sb="3" eb="4">
      <t>チ</t>
    </rPh>
    <rPh sb="4" eb="5">
      <t>オン</t>
    </rPh>
    <rPh sb="5" eb="6">
      <t>ジ</t>
    </rPh>
    <rPh sb="6" eb="8">
      <t>サンモン</t>
    </rPh>
    <rPh sb="9" eb="11">
      <t>サセツ</t>
    </rPh>
    <rPh sb="11" eb="12">
      <t>ゴ</t>
    </rPh>
    <rPh sb="13" eb="16">
      <t>モンゼンマチ</t>
    </rPh>
    <rPh sb="17" eb="18">
      <t>スス</t>
    </rPh>
    <phoneticPr fontId="2"/>
  </si>
  <si>
    <t>府道2号</t>
    <rPh sb="0" eb="2">
      <t>フドウ</t>
    </rPh>
    <rPh sb="3" eb="4">
      <t>ゴウ</t>
    </rPh>
    <phoneticPr fontId="2"/>
  </si>
  <si>
    <t>府道2号を宮津・舞鶴方面へ</t>
    <rPh sb="0" eb="2">
      <t>フドウ</t>
    </rPh>
    <rPh sb="3" eb="4">
      <t>ゴウ</t>
    </rPh>
    <rPh sb="5" eb="7">
      <t>ミヤヅ</t>
    </rPh>
    <rPh sb="8" eb="10">
      <t>マイヅル</t>
    </rPh>
    <rPh sb="10" eb="12">
      <t>ホウメン</t>
    </rPh>
    <phoneticPr fontId="2"/>
  </si>
  <si>
    <t>R176・178</t>
    <phoneticPr fontId="2"/>
  </si>
  <si>
    <t>府道604号</t>
    <rPh sb="0" eb="2">
      <t>フドウ</t>
    </rPh>
    <rPh sb="5" eb="6">
      <t>ゴウ</t>
    </rPh>
    <phoneticPr fontId="2"/>
  </si>
  <si>
    <t>上司S</t>
    <rPh sb="0" eb="2">
      <t>ジョウシ</t>
    </rPh>
    <phoneticPr fontId="2"/>
  </si>
  <si>
    <t>R178合流</t>
    <rPh sb="4" eb="6">
      <t>ゴウリュウ</t>
    </rPh>
    <phoneticPr fontId="2"/>
  </si>
  <si>
    <t>八田S</t>
    <rPh sb="0" eb="2">
      <t>ハッタ</t>
    </rPh>
    <phoneticPr fontId="2"/>
  </si>
  <si>
    <t>右手よりR178が合流してくる。</t>
    <rPh sb="0" eb="2">
      <t>ミギテ</t>
    </rPh>
    <rPh sb="9" eb="11">
      <t>ゴウリュウ</t>
    </rPh>
    <phoneticPr fontId="2"/>
  </si>
  <si>
    <t>藤津S</t>
    <rPh sb="0" eb="2">
      <t>フジツ</t>
    </rPh>
    <phoneticPr fontId="2"/>
  </si>
  <si>
    <t>左折後は由良川を渡る。渡りきったところが藤津S</t>
    <rPh sb="0" eb="2">
      <t>サセツ</t>
    </rPh>
    <rPh sb="2" eb="3">
      <t>ゴ</t>
    </rPh>
    <rPh sb="4" eb="7">
      <t>ユラガワ</t>
    </rPh>
    <rPh sb="8" eb="9">
      <t>ワタ</t>
    </rPh>
    <rPh sb="11" eb="12">
      <t>ワタ</t>
    </rPh>
    <rPh sb="20" eb="22">
      <t>フジツ</t>
    </rPh>
    <phoneticPr fontId="2"/>
  </si>
  <si>
    <t>府道74号</t>
    <rPh sb="0" eb="2">
      <t>フドウ</t>
    </rPh>
    <rPh sb="4" eb="5">
      <t>ゴウ</t>
    </rPh>
    <phoneticPr fontId="2"/>
  </si>
  <si>
    <t>猪崎S</t>
    <rPh sb="0" eb="2">
      <t>イザキ</t>
    </rPh>
    <phoneticPr fontId="2"/>
  </si>
  <si>
    <t>T字路。左折後は府道74号を綾部方面へ</t>
    <rPh sb="1" eb="3">
      <t>ジロ</t>
    </rPh>
    <rPh sb="4" eb="6">
      <t>サセツ</t>
    </rPh>
    <rPh sb="6" eb="7">
      <t>ゴ</t>
    </rPh>
    <rPh sb="8" eb="10">
      <t>フドウ</t>
    </rPh>
    <rPh sb="12" eb="13">
      <t>ゴウ</t>
    </rPh>
    <rPh sb="14" eb="16">
      <t>アヤベ</t>
    </rPh>
    <rPh sb="16" eb="18">
      <t>ホウメン</t>
    </rPh>
    <phoneticPr fontId="2"/>
  </si>
  <si>
    <t>右折後は由良川右岸の府道55号を道なりに進む</t>
    <rPh sb="0" eb="2">
      <t>ウセツ</t>
    </rPh>
    <rPh sb="2" eb="3">
      <t>ゴ</t>
    </rPh>
    <rPh sb="4" eb="7">
      <t>ユラガワ</t>
    </rPh>
    <rPh sb="7" eb="9">
      <t>ウガン</t>
    </rPh>
    <rPh sb="10" eb="12">
      <t>フドウ</t>
    </rPh>
    <rPh sb="14" eb="15">
      <t>ゴウ</t>
    </rPh>
    <rPh sb="16" eb="17">
      <t>ミチ</t>
    </rPh>
    <rPh sb="20" eb="21">
      <t>スス</t>
    </rPh>
    <phoneticPr fontId="2"/>
  </si>
  <si>
    <t>広域農道</t>
    <rPh sb="0" eb="2">
      <t>コウイキ</t>
    </rPh>
    <rPh sb="2" eb="4">
      <t>ノウドウ</t>
    </rPh>
    <phoneticPr fontId="2"/>
  </si>
  <si>
    <t>右折後は由良川を渡り広域農道を綾部方面に進む</t>
    <rPh sb="0" eb="2">
      <t>ウセツ</t>
    </rPh>
    <rPh sb="2" eb="3">
      <t>ゴ</t>
    </rPh>
    <rPh sb="4" eb="7">
      <t>ユラガワ</t>
    </rPh>
    <rPh sb="8" eb="9">
      <t>ワタ</t>
    </rPh>
    <rPh sb="10" eb="12">
      <t>コウイキ</t>
    </rPh>
    <rPh sb="12" eb="14">
      <t>ノウドウ</t>
    </rPh>
    <rPh sb="15" eb="17">
      <t>アヤベ</t>
    </rPh>
    <rPh sb="17" eb="19">
      <t>ホウメン</t>
    </rPh>
    <rPh sb="20" eb="21">
      <t>スス</t>
    </rPh>
    <phoneticPr fontId="2"/>
  </si>
  <si>
    <t>PC１　ローソン篠山安田店</t>
    <rPh sb="8" eb="10">
      <t>ササヤマ</t>
    </rPh>
    <rPh sb="10" eb="12">
      <t>ヤスダ</t>
    </rPh>
    <rPh sb="12" eb="13">
      <t>テン</t>
    </rPh>
    <phoneticPr fontId="2"/>
  </si>
  <si>
    <t>川糸S</t>
    <rPh sb="0" eb="1">
      <t>カワ</t>
    </rPh>
    <rPh sb="1" eb="2">
      <t>イト</t>
    </rPh>
    <phoneticPr fontId="2"/>
  </si>
  <si>
    <t>R27</t>
    <phoneticPr fontId="2"/>
  </si>
  <si>
    <t>T字路。左折後はスロープを上り由良川を渡る。</t>
    <rPh sb="1" eb="3">
      <t>ジロ</t>
    </rPh>
    <rPh sb="4" eb="6">
      <t>サセツ</t>
    </rPh>
    <rPh sb="6" eb="7">
      <t>ゴ</t>
    </rPh>
    <rPh sb="13" eb="14">
      <t>ノボ</t>
    </rPh>
    <rPh sb="15" eb="18">
      <t>ユラガワ</t>
    </rPh>
    <rPh sb="19" eb="20">
      <t>ワタ</t>
    </rPh>
    <phoneticPr fontId="2"/>
  </si>
  <si>
    <t>R27</t>
    <phoneticPr fontId="2"/>
  </si>
  <si>
    <t>R9</t>
    <phoneticPr fontId="2"/>
  </si>
  <si>
    <t>PC4　ミニストップ綾部井倉店</t>
    <phoneticPr fontId="2"/>
  </si>
  <si>
    <t>福知山市街方面へ。ここから約4km道なりに</t>
    <rPh sb="0" eb="3">
      <t>フクチヤマ</t>
    </rPh>
    <rPh sb="3" eb="5">
      <t>シガイ</t>
    </rPh>
    <rPh sb="5" eb="7">
      <t>ホウメン</t>
    </rPh>
    <rPh sb="13" eb="14">
      <t>ヤク</t>
    </rPh>
    <rPh sb="17" eb="18">
      <t>ミチ</t>
    </rPh>
    <phoneticPr fontId="2"/>
  </si>
  <si>
    <t>左手にGSとスーパーにしがき 集落の中に入っていく。</t>
    <rPh sb="0" eb="2">
      <t>ヒダリテ</t>
    </rPh>
    <rPh sb="15" eb="17">
      <t>シュウラク</t>
    </rPh>
    <rPh sb="18" eb="19">
      <t>ナカ</t>
    </rPh>
    <rPh sb="20" eb="21">
      <t>ハイ</t>
    </rPh>
    <phoneticPr fontId="2"/>
  </si>
  <si>
    <t>右折</t>
    <rPh sb="0" eb="2">
      <t>ウセツ</t>
    </rPh>
    <phoneticPr fontId="2"/>
  </si>
  <si>
    <t>南有路S</t>
    <rPh sb="0" eb="1">
      <t>ミナミ</t>
    </rPh>
    <rPh sb="1" eb="2">
      <t>ア</t>
    </rPh>
    <rPh sb="2" eb="3">
      <t>ヂ</t>
    </rPh>
    <phoneticPr fontId="2"/>
  </si>
  <si>
    <t>左カーブの途中で右折する感じ</t>
    <rPh sb="0" eb="1">
      <t>ヒダリ</t>
    </rPh>
    <rPh sb="5" eb="7">
      <t>トチュウ</t>
    </rPh>
    <rPh sb="8" eb="10">
      <t>ウセツ</t>
    </rPh>
    <rPh sb="12" eb="13">
      <t>カン</t>
    </rPh>
    <phoneticPr fontId="2"/>
  </si>
  <si>
    <t>PC2　ファミリーマート福知山大江町店</t>
    <rPh sb="12" eb="15">
      <t>フクチヤマ</t>
    </rPh>
    <rPh sb="15" eb="18">
      <t>オオエマチ</t>
    </rPh>
    <rPh sb="18" eb="19">
      <t>ミセ</t>
    </rPh>
    <phoneticPr fontId="2"/>
  </si>
  <si>
    <t>R178側道分岐</t>
    <rPh sb="4" eb="6">
      <t>ソクドウ</t>
    </rPh>
    <rPh sb="6" eb="8">
      <t>ブンキ</t>
    </rPh>
    <phoneticPr fontId="2"/>
  </si>
  <si>
    <t>R178から側道に入る。</t>
    <rPh sb="6" eb="8">
      <t>ソクドウ</t>
    </rPh>
    <rPh sb="9" eb="10">
      <t>ハイ</t>
    </rPh>
    <phoneticPr fontId="2"/>
  </si>
  <si>
    <t>右折</t>
    <rPh sb="0" eb="2">
      <t>ウセツ</t>
    </rPh>
    <phoneticPr fontId="2"/>
  </si>
  <si>
    <t>R178</t>
    <phoneticPr fontId="2"/>
  </si>
  <si>
    <t>R178合流S</t>
    <rPh sb="4" eb="6">
      <t>ゴウリュウ</t>
    </rPh>
    <phoneticPr fontId="2"/>
  </si>
  <si>
    <t>右手前にスーパー。京丹後・宮津市街方面へ</t>
    <rPh sb="0" eb="1">
      <t>ミギ</t>
    </rPh>
    <rPh sb="1" eb="3">
      <t>テマエ</t>
    </rPh>
    <rPh sb="9" eb="12">
      <t>キョウタンゴ</t>
    </rPh>
    <rPh sb="13" eb="15">
      <t>ミヤズ</t>
    </rPh>
    <rPh sb="15" eb="17">
      <t>シガイ</t>
    </rPh>
    <rPh sb="17" eb="19">
      <t>ホウメン</t>
    </rPh>
    <phoneticPr fontId="2"/>
  </si>
  <si>
    <t>R176側道分岐</t>
    <rPh sb="4" eb="6">
      <t>ソクドウ</t>
    </rPh>
    <rPh sb="6" eb="8">
      <t>ブンキ</t>
    </rPh>
    <phoneticPr fontId="2"/>
  </si>
  <si>
    <t>府道2号</t>
    <rPh sb="0" eb="2">
      <t>フドウ</t>
    </rPh>
    <rPh sb="3" eb="4">
      <t>ゴウ</t>
    </rPh>
    <phoneticPr fontId="2"/>
  </si>
  <si>
    <t>R176から側道に入る。天橋立方面へ</t>
    <rPh sb="6" eb="8">
      <t>ソクドウ</t>
    </rPh>
    <rPh sb="9" eb="10">
      <t>ハイ</t>
    </rPh>
    <rPh sb="12" eb="15">
      <t>アマノハシダテ</t>
    </rPh>
    <rPh sb="15" eb="17">
      <t>ホウメン</t>
    </rPh>
    <phoneticPr fontId="2"/>
  </si>
  <si>
    <t>消防署前S</t>
    <rPh sb="0" eb="3">
      <t>ショウボウショ</t>
    </rPh>
    <rPh sb="3" eb="4">
      <t>マエ</t>
    </rPh>
    <phoneticPr fontId="2"/>
  </si>
  <si>
    <t>PC3　ローソン与謝野町男山店</t>
    <rPh sb="8" eb="12">
      <t>ヨサノチョウ</t>
    </rPh>
    <rPh sb="12" eb="14">
      <t>オトコヤマ</t>
    </rPh>
    <rPh sb="14" eb="15">
      <t>テン</t>
    </rPh>
    <phoneticPr fontId="2"/>
  </si>
  <si>
    <t>R178</t>
    <phoneticPr fontId="2"/>
  </si>
  <si>
    <t>四叉路S</t>
    <rPh sb="0" eb="1">
      <t>ヨン</t>
    </rPh>
    <rPh sb="1" eb="2">
      <t>サ</t>
    </rPh>
    <rPh sb="2" eb="3">
      <t>ロ</t>
    </rPh>
    <phoneticPr fontId="2"/>
  </si>
  <si>
    <t>右斜め後方</t>
    <rPh sb="0" eb="1">
      <t>ミギ</t>
    </rPh>
    <rPh sb="1" eb="2">
      <t>ナナ</t>
    </rPh>
    <rPh sb="3" eb="5">
      <t>コウホウ</t>
    </rPh>
    <phoneticPr fontId="2"/>
  </si>
  <si>
    <t>左手に元伊勢神社。横断歩道を渡ったのちスロープを下り石畳の道へ</t>
    <rPh sb="0" eb="2">
      <t>ヒダリテ</t>
    </rPh>
    <rPh sb="3" eb="4">
      <t>モト</t>
    </rPh>
    <rPh sb="4" eb="6">
      <t>イセ</t>
    </rPh>
    <rPh sb="6" eb="8">
      <t>ジンジャ</t>
    </rPh>
    <rPh sb="9" eb="11">
      <t>オウダン</t>
    </rPh>
    <rPh sb="11" eb="13">
      <t>ホドウ</t>
    </rPh>
    <rPh sb="14" eb="15">
      <t>ワタ</t>
    </rPh>
    <rPh sb="24" eb="25">
      <t>クダ</t>
    </rPh>
    <rPh sb="26" eb="28">
      <t>イシダタミ</t>
    </rPh>
    <rPh sb="29" eb="30">
      <t>ミチ</t>
    </rPh>
    <phoneticPr fontId="2"/>
  </si>
  <si>
    <t>砂利道の府道607号</t>
    <rPh sb="0" eb="3">
      <t>ジャリミチ</t>
    </rPh>
    <rPh sb="4" eb="6">
      <t>フドウ</t>
    </rPh>
    <rPh sb="9" eb="10">
      <t>ゴウ</t>
    </rPh>
    <phoneticPr fontId="2"/>
  </si>
  <si>
    <t>直進後は公園内の砂利道を南下する。</t>
    <rPh sb="0" eb="2">
      <t>チョクシン</t>
    </rPh>
    <rPh sb="2" eb="3">
      <t>ゴ</t>
    </rPh>
    <rPh sb="4" eb="7">
      <t>コウエンナイ</t>
    </rPh>
    <rPh sb="8" eb="11">
      <t>ジャリミチ</t>
    </rPh>
    <rPh sb="12" eb="14">
      <t>ナンカ</t>
    </rPh>
    <phoneticPr fontId="2"/>
  </si>
  <si>
    <t>R173</t>
    <phoneticPr fontId="2"/>
  </si>
  <si>
    <t>OPEN/8:18 CLOSE/10:12  PC2まで56.6km
レシート取得後折り返しR173を綾部方面に戻る。</t>
    <rPh sb="39" eb="42">
      <t>シュトクゴ</t>
    </rPh>
    <rPh sb="42" eb="43">
      <t>オ</t>
    </rPh>
    <rPh sb="44" eb="45">
      <t>カエ</t>
    </rPh>
    <rPh sb="51" eb="53">
      <t>アヤベ</t>
    </rPh>
    <rPh sb="53" eb="55">
      <t>ホウメン</t>
    </rPh>
    <rPh sb="56" eb="57">
      <t>モド</t>
    </rPh>
    <phoneticPr fontId="2"/>
  </si>
  <si>
    <t>R175</t>
    <phoneticPr fontId="2"/>
  </si>
  <si>
    <t>OPEN/9:56 CLOSE/13:40　PC3まで44.9km
レシート取得。取得後はR175を道なりにひたすら北上</t>
    <rPh sb="38" eb="40">
      <t>シュトク</t>
    </rPh>
    <rPh sb="41" eb="44">
      <t>シュトクゴ</t>
    </rPh>
    <rPh sb="50" eb="51">
      <t>ミチ</t>
    </rPh>
    <rPh sb="51" eb="52">
      <t>シドウ</t>
    </rPh>
    <rPh sb="58" eb="60">
      <t>ホクジョウ</t>
    </rPh>
    <phoneticPr fontId="2"/>
  </si>
  <si>
    <t>京都・亀岡・京都縦貫道方面へ　PC5直前までR9を道なりに</t>
    <rPh sb="0" eb="2">
      <t>キョウト</t>
    </rPh>
    <rPh sb="3" eb="5">
      <t>カメオカ</t>
    </rPh>
    <rPh sb="6" eb="8">
      <t>キョウト</t>
    </rPh>
    <rPh sb="8" eb="11">
      <t>ジュウカンドウ</t>
    </rPh>
    <rPh sb="11" eb="13">
      <t>ホウメン</t>
    </rPh>
    <rPh sb="18" eb="20">
      <t>チョクゼン</t>
    </rPh>
    <rPh sb="25" eb="26">
      <t>ミチ</t>
    </rPh>
    <phoneticPr fontId="2"/>
  </si>
  <si>
    <t>千原S</t>
    <rPh sb="0" eb="2">
      <t>チハラ</t>
    </rPh>
    <phoneticPr fontId="2"/>
  </si>
  <si>
    <t>左折</t>
    <rPh sb="0" eb="2">
      <t>サセツ</t>
    </rPh>
    <phoneticPr fontId="2"/>
  </si>
  <si>
    <t>府道73号</t>
    <rPh sb="0" eb="2">
      <t>フドウ</t>
    </rPh>
    <rPh sb="4" eb="5">
      <t>ゴウ</t>
    </rPh>
    <phoneticPr fontId="2"/>
  </si>
  <si>
    <t>折り返し</t>
    <rPh sb="0" eb="1">
      <t>オ</t>
    </rPh>
    <rPh sb="2" eb="3">
      <t>カエ</t>
    </rPh>
    <phoneticPr fontId="2"/>
  </si>
  <si>
    <t>府道73号</t>
    <rPh sb="0" eb="2">
      <t>フドウ</t>
    </rPh>
    <rPh sb="4" eb="5">
      <t>ゴウ</t>
    </rPh>
    <phoneticPr fontId="2"/>
  </si>
  <si>
    <t>千原S</t>
    <rPh sb="0" eb="2">
      <t>チハラ</t>
    </rPh>
    <phoneticPr fontId="2"/>
  </si>
  <si>
    <t>左折後右斜め前方にローソン</t>
    <rPh sb="0" eb="2">
      <t>サセツ</t>
    </rPh>
    <rPh sb="2" eb="3">
      <t>ゴ</t>
    </rPh>
    <rPh sb="3" eb="4">
      <t>ミギ</t>
    </rPh>
    <rPh sb="4" eb="5">
      <t>ナナ</t>
    </rPh>
    <rPh sb="6" eb="8">
      <t>ゼンポウ</t>
    </rPh>
    <phoneticPr fontId="2"/>
  </si>
  <si>
    <t>PC5　ローソン亀岡千代川店</t>
    <rPh sb="8" eb="10">
      <t>カメオカ</t>
    </rPh>
    <rPh sb="10" eb="13">
      <t>チヨカワ</t>
    </rPh>
    <rPh sb="13" eb="14">
      <t>テン</t>
    </rPh>
    <phoneticPr fontId="2"/>
  </si>
  <si>
    <t>T字路</t>
    <rPh sb="1" eb="2">
      <t>ジ</t>
    </rPh>
    <rPh sb="2" eb="3">
      <t>ロ</t>
    </rPh>
    <phoneticPr fontId="2"/>
  </si>
  <si>
    <t>宮川S</t>
    <rPh sb="0" eb="2">
      <t>ミヤガワ</t>
    </rPh>
    <phoneticPr fontId="2"/>
  </si>
  <si>
    <t>市道</t>
    <rPh sb="0" eb="2">
      <t>シドウ</t>
    </rPh>
    <phoneticPr fontId="2"/>
  </si>
  <si>
    <t>R372を横断する。</t>
    <rPh sb="5" eb="7">
      <t>オウダン</t>
    </rPh>
    <phoneticPr fontId="2"/>
  </si>
  <si>
    <t>左折して市道（R372旧道）へ</t>
    <rPh sb="0" eb="2">
      <t>サセツ</t>
    </rPh>
    <rPh sb="4" eb="6">
      <t>シドウ</t>
    </rPh>
    <rPh sb="11" eb="13">
      <t>キュウドウ</t>
    </rPh>
    <phoneticPr fontId="2"/>
  </si>
  <si>
    <t>十字路</t>
    <rPh sb="0" eb="3">
      <t>ジュウジロ</t>
    </rPh>
    <phoneticPr fontId="2"/>
  </si>
  <si>
    <t>右折</t>
    <rPh sb="0" eb="2">
      <t>ウセツ</t>
    </rPh>
    <phoneticPr fontId="2"/>
  </si>
  <si>
    <t>R477</t>
    <phoneticPr fontId="2"/>
  </si>
  <si>
    <t>R9を横切り、府道73号を約7km道なりに
京都縦貫道を越えたあたりから約4kmで約１00mUP</t>
    <rPh sb="3" eb="5">
      <t>ヨコギ</t>
    </rPh>
    <rPh sb="7" eb="9">
      <t>フドウ</t>
    </rPh>
    <rPh sb="11" eb="12">
      <t>ゴウ</t>
    </rPh>
    <rPh sb="13" eb="14">
      <t>ヤク</t>
    </rPh>
    <rPh sb="17" eb="18">
      <t>ミチ</t>
    </rPh>
    <rPh sb="22" eb="24">
      <t>キョウト</t>
    </rPh>
    <rPh sb="24" eb="27">
      <t>ジュウカンドウ</t>
    </rPh>
    <rPh sb="28" eb="29">
      <t>コ</t>
    </rPh>
    <rPh sb="36" eb="37">
      <t>ヤク</t>
    </rPh>
    <rPh sb="41" eb="42">
      <t>ヤク</t>
    </rPh>
    <phoneticPr fontId="2"/>
  </si>
  <si>
    <t>Y字路S</t>
    <rPh sb="0" eb="3">
      <t>ワイジロ</t>
    </rPh>
    <phoneticPr fontId="2"/>
  </si>
  <si>
    <t>府道106号</t>
    <rPh sb="0" eb="2">
      <t>フドウ</t>
    </rPh>
    <rPh sb="5" eb="6">
      <t>ゴウ</t>
    </rPh>
    <phoneticPr fontId="2"/>
  </si>
  <si>
    <t>井補野S</t>
    <rPh sb="0" eb="1">
      <t>イ</t>
    </rPh>
    <rPh sb="1" eb="2">
      <t>ホ</t>
    </rPh>
    <rPh sb="2" eb="3">
      <t>ノ</t>
    </rPh>
    <phoneticPr fontId="2"/>
  </si>
  <si>
    <t>R173旧道</t>
    <rPh sb="4" eb="6">
      <t>キュウドウ</t>
    </rPh>
    <phoneticPr fontId="2"/>
  </si>
  <si>
    <t>前川橋前S</t>
    <rPh sb="0" eb="2">
      <t>マエカワ</t>
    </rPh>
    <rPh sb="2" eb="3">
      <t>バシ</t>
    </rPh>
    <rPh sb="3" eb="4">
      <t>マエ</t>
    </rPh>
    <phoneticPr fontId="2"/>
  </si>
  <si>
    <t>R173新道合流</t>
    <rPh sb="4" eb="6">
      <t>シンドウ</t>
    </rPh>
    <rPh sb="6" eb="8">
      <t>ゴウリュウ</t>
    </rPh>
    <phoneticPr fontId="2"/>
  </si>
  <si>
    <t>直進合流</t>
    <rPh sb="0" eb="2">
      <t>チョクシン</t>
    </rPh>
    <rPh sb="2" eb="4">
      <t>ゴウリュウ</t>
    </rPh>
    <phoneticPr fontId="2"/>
  </si>
  <si>
    <t>R173</t>
    <phoneticPr fontId="2"/>
  </si>
  <si>
    <t>杉生方面へ　約8km先から一庫ダム湖に沿ってトンネル連続する。</t>
    <rPh sb="0" eb="2">
      <t>スギオ</t>
    </rPh>
    <rPh sb="2" eb="4">
      <t>ホウメン</t>
    </rPh>
    <rPh sb="6" eb="7">
      <t>ヤク</t>
    </rPh>
    <rPh sb="10" eb="11">
      <t>サキ</t>
    </rPh>
    <rPh sb="13" eb="14">
      <t>ヒト</t>
    </rPh>
    <rPh sb="14" eb="15">
      <t>コ</t>
    </rPh>
    <rPh sb="17" eb="18">
      <t>コ</t>
    </rPh>
    <rPh sb="19" eb="20">
      <t>ゾ</t>
    </rPh>
    <rPh sb="26" eb="28">
      <t>レンゾク</t>
    </rPh>
    <phoneticPr fontId="2"/>
  </si>
  <si>
    <t>左折後橋を渡る。</t>
    <rPh sb="0" eb="2">
      <t>サセツ</t>
    </rPh>
    <rPh sb="2" eb="3">
      <t>ゴ</t>
    </rPh>
    <rPh sb="3" eb="4">
      <t>ハシ</t>
    </rPh>
    <rPh sb="5" eb="6">
      <t>ワタ</t>
    </rPh>
    <phoneticPr fontId="2"/>
  </si>
  <si>
    <t>大阪・池田方面</t>
    <rPh sb="0" eb="2">
      <t>オオサカ</t>
    </rPh>
    <rPh sb="3" eb="5">
      <t>イケダ</t>
    </rPh>
    <rPh sb="5" eb="7">
      <t>ホウメン</t>
    </rPh>
    <phoneticPr fontId="2"/>
  </si>
  <si>
    <t>右からR173新道。合流注意　ここから池田まで約8.5kmR173を道なりに。</t>
    <rPh sb="0" eb="1">
      <t>ミギ</t>
    </rPh>
    <rPh sb="7" eb="9">
      <t>シンドウ</t>
    </rPh>
    <rPh sb="10" eb="12">
      <t>ゴウリュウ</t>
    </rPh>
    <rPh sb="12" eb="14">
      <t>チュウイ</t>
    </rPh>
    <rPh sb="19" eb="21">
      <t>イケダ</t>
    </rPh>
    <rPh sb="23" eb="24">
      <t>ヤク</t>
    </rPh>
    <rPh sb="34" eb="35">
      <t>ミチ</t>
    </rPh>
    <phoneticPr fontId="2"/>
  </si>
  <si>
    <t>ひいらぎ峠</t>
    <rPh sb="4" eb="5">
      <t>トウゲ</t>
    </rPh>
    <phoneticPr fontId="2"/>
  </si>
  <si>
    <t>直進</t>
    <rPh sb="0" eb="2">
      <t>チョクシン</t>
    </rPh>
    <phoneticPr fontId="2"/>
  </si>
  <si>
    <t>右折後R477を約6km道なりに。標高183m</t>
    <rPh sb="0" eb="2">
      <t>ウセツ</t>
    </rPh>
    <rPh sb="2" eb="3">
      <t>ゴ</t>
    </rPh>
    <rPh sb="8" eb="9">
      <t>ヤク</t>
    </rPh>
    <rPh sb="12" eb="13">
      <t>ミチ</t>
    </rPh>
    <rPh sb="17" eb="19">
      <t>ヒョウコウ</t>
    </rPh>
    <phoneticPr fontId="2"/>
  </si>
  <si>
    <t>標高275m。ここからは下り基調。</t>
    <rPh sb="0" eb="2">
      <t>ヒョウコウ</t>
    </rPh>
    <rPh sb="12" eb="13">
      <t>クダ</t>
    </rPh>
    <rPh sb="14" eb="16">
      <t>キチョウ</t>
    </rPh>
    <phoneticPr fontId="2"/>
  </si>
  <si>
    <t>猪名川・日生ニュータウン方面。この先急な下りコーナー連続。</t>
    <rPh sb="0" eb="3">
      <t>イナガワ</t>
    </rPh>
    <rPh sb="4" eb="6">
      <t>ニッセイ</t>
    </rPh>
    <rPh sb="12" eb="14">
      <t>ホウメン</t>
    </rPh>
    <rPh sb="17" eb="18">
      <t>サキ</t>
    </rPh>
    <rPh sb="18" eb="19">
      <t>キュウ</t>
    </rPh>
    <rPh sb="20" eb="21">
      <t>クダ</t>
    </rPh>
    <rPh sb="26" eb="28">
      <t>レンゾク</t>
    </rPh>
    <phoneticPr fontId="2"/>
  </si>
  <si>
    <t>OPEN/13:15 CLOSE/21:08　PC5まで53.6km
レシート取得後は広域農道を道なりに綾部方面へ。</t>
    <rPh sb="39" eb="42">
      <t>シュトクゴ</t>
    </rPh>
    <rPh sb="43" eb="45">
      <t>コウイキ</t>
    </rPh>
    <rPh sb="45" eb="47">
      <t>ノウドウ</t>
    </rPh>
    <rPh sb="48" eb="49">
      <t>ミチ</t>
    </rPh>
    <rPh sb="52" eb="54">
      <t>アヤベ</t>
    </rPh>
    <rPh sb="54" eb="56">
      <t>ホウメン</t>
    </rPh>
    <phoneticPr fontId="2"/>
  </si>
  <si>
    <t>五叉路S</t>
    <rPh sb="0" eb="3">
      <t>ゴサロ</t>
    </rPh>
    <phoneticPr fontId="2"/>
  </si>
  <si>
    <t>R176側道合流</t>
    <rPh sb="4" eb="6">
      <t>ソクドウ</t>
    </rPh>
    <rPh sb="6" eb="8">
      <t>ゴウリュウ</t>
    </rPh>
    <phoneticPr fontId="2"/>
  </si>
  <si>
    <t>側道から道なりにR176に合流</t>
    <rPh sb="0" eb="2">
      <t>ソクドウ</t>
    </rPh>
    <rPh sb="4" eb="5">
      <t>ミチ</t>
    </rPh>
    <rPh sb="13" eb="15">
      <t>ゴウリュウ</t>
    </rPh>
    <phoneticPr fontId="2"/>
  </si>
  <si>
    <t>右折後すぐにR176の信号</t>
    <rPh sb="0" eb="2">
      <t>ウセツ</t>
    </rPh>
    <rPh sb="2" eb="3">
      <t>ゴ</t>
    </rPh>
    <rPh sb="11" eb="13">
      <t>シンゴウ</t>
    </rPh>
    <phoneticPr fontId="2"/>
  </si>
  <si>
    <t>左手に消防署。直進後はR178をPC３まで道なりに。</t>
    <rPh sb="0" eb="2">
      <t>ヒダリテ</t>
    </rPh>
    <rPh sb="3" eb="6">
      <t>ショウボウショ</t>
    </rPh>
    <rPh sb="7" eb="9">
      <t>チョクシン</t>
    </rPh>
    <rPh sb="9" eb="10">
      <t>ゴ</t>
    </rPh>
    <rPh sb="21" eb="22">
      <t>ミチ</t>
    </rPh>
    <phoneticPr fontId="2"/>
  </si>
  <si>
    <t>OPEN/11:16 CLOSE/16:40　PC4まで67.1km
レシート取得。取得後はR178を天橋立方面へ</t>
    <rPh sb="39" eb="41">
      <t>シュトク</t>
    </rPh>
    <rPh sb="42" eb="45">
      <t>シュトクゴ</t>
    </rPh>
    <rPh sb="51" eb="54">
      <t>アマノハシダテ</t>
    </rPh>
    <rPh sb="54" eb="56">
      <t>ホウメン</t>
    </rPh>
    <phoneticPr fontId="2"/>
  </si>
  <si>
    <t>BRM421川西300</t>
    <rPh sb="6" eb="8">
      <t>カワニシ</t>
    </rPh>
    <phoneticPr fontId="2"/>
  </si>
  <si>
    <t>ver1.00</t>
    <phoneticPr fontId="2"/>
  </si>
  <si>
    <t>OPEN/16:00　CLOSE/(4/22)3:00　レシートを取得し中橋を渡る</t>
    <rPh sb="33" eb="35">
      <t>シュトク</t>
    </rPh>
    <rPh sb="36" eb="38">
      <t>ナカハシ</t>
    </rPh>
    <rPh sb="39" eb="40">
      <t>ワタ</t>
    </rPh>
    <phoneticPr fontId="2"/>
  </si>
  <si>
    <t>OPEN/16:00　CLOSE/(4/22)3:30</t>
    <phoneticPr fontId="2"/>
  </si>
  <si>
    <t>OPEN/14:57 CLOSE/(4/22)00:44　ゴールまで37km
レシート取得。取得後は折り返して府道73号を戻る。</t>
    <rPh sb="43" eb="45">
      <t>シュトク</t>
    </rPh>
    <rPh sb="46" eb="48">
      <t>シュトク</t>
    </rPh>
    <rPh sb="48" eb="49">
      <t>ゴ</t>
    </rPh>
    <rPh sb="50" eb="51">
      <t>オ</t>
    </rPh>
    <rPh sb="52" eb="53">
      <t>カエ</t>
    </rPh>
    <rPh sb="55" eb="57">
      <t>フドウ</t>
    </rPh>
    <rPh sb="59" eb="60">
      <t>ゴウ</t>
    </rPh>
    <rPh sb="61" eb="62">
      <t>モド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</si>
</sst>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6" x14ac:knownFonts="1">
    <font>
      <sz val="11"/>
      <name val="ＭＳ Ｐゴシック"/>
      <family val="3"/>
      <charset val="128"/>
    </font>
    <font>
      <sz val="10"/>
      <name val="ＭＳ Ｐゴシック"/>
      <family val="3"/>
      <charset val="128"/>
    </font>
    <font>
      <sz val="6"/>
      <name val="ＭＳ Ｐゴシック"/>
      <family val="3"/>
      <charset val="128"/>
    </font>
    <font>
      <sz val="9"/>
      <name val="HGSｺﾞｼｯｸE"/>
      <family val="3"/>
      <charset val="128"/>
    </font>
    <font>
      <sz val="9"/>
      <name val="ＭＳ Ｐゴシック"/>
      <family val="3"/>
      <charset val="128"/>
    </font>
    <font>
      <b/>
      <sz val="9"/>
      <color rgb="FFFF0000"/>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5">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68">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176" fontId="3" fillId="0" borderId="0" xfId="0" applyNumberFormat="1" applyFont="1" applyAlignment="1">
      <alignment horizontal="left" vertical="center"/>
    </xf>
    <xf numFmtId="176" fontId="1" fillId="0" borderId="0" xfId="0" applyNumberFormat="1" applyFont="1" applyAlignment="1">
      <alignment horizontal="right" vertical="center"/>
    </xf>
    <xf numFmtId="0" fontId="1" fillId="0" borderId="0" xfId="0" applyFont="1" applyAlignment="1">
      <alignment horizontal="right" vertical="center"/>
    </xf>
    <xf numFmtId="14" fontId="1" fillId="0" borderId="0" xfId="0" applyNumberFormat="1" applyFont="1">
      <alignment vertical="center"/>
    </xf>
    <xf numFmtId="0" fontId="1" fillId="0" borderId="1" xfId="0" applyFont="1" applyBorder="1">
      <alignment vertical="center"/>
    </xf>
    <xf numFmtId="0" fontId="4" fillId="0" borderId="2" xfId="0" applyFont="1" applyBorder="1">
      <alignment vertical="center"/>
    </xf>
    <xf numFmtId="176" fontId="3" fillId="0" borderId="2" xfId="0" applyNumberFormat="1" applyFont="1" applyBorder="1" applyAlignment="1">
      <alignment horizontal="left" vertical="center"/>
    </xf>
    <xf numFmtId="176" fontId="4" fillId="0" borderId="2" xfId="0" applyNumberFormat="1" applyFont="1" applyFill="1" applyBorder="1" applyAlignment="1">
      <alignment horizontal="right" vertical="center"/>
    </xf>
    <xf numFmtId="0" fontId="4" fillId="0" borderId="3" xfId="0" applyFont="1" applyBorder="1">
      <alignment vertical="center"/>
    </xf>
    <xf numFmtId="0" fontId="1" fillId="0" borderId="4" xfId="0" applyFont="1" applyFill="1" applyBorder="1">
      <alignment vertical="center"/>
    </xf>
    <xf numFmtId="0" fontId="4" fillId="2" borderId="5" xfId="0" applyFont="1" applyFill="1" applyBorder="1">
      <alignment vertical="center"/>
    </xf>
    <xf numFmtId="0" fontId="4" fillId="2" borderId="6" xfId="0" applyFont="1" applyFill="1" applyBorder="1">
      <alignment vertical="center"/>
    </xf>
    <xf numFmtId="176" fontId="3" fillId="2" borderId="6" xfId="0" applyNumberFormat="1" applyFont="1" applyFill="1" applyBorder="1" applyAlignment="1">
      <alignment horizontal="left" vertical="center"/>
    </xf>
    <xf numFmtId="176" fontId="4" fillId="2" borderId="6" xfId="0" applyNumberFormat="1" applyFont="1" applyFill="1" applyBorder="1" applyAlignment="1">
      <alignment horizontal="right" vertical="center"/>
    </xf>
    <xf numFmtId="0" fontId="4" fillId="0" borderId="7" xfId="0" applyFont="1" applyFill="1" applyBorder="1">
      <alignment vertical="center"/>
    </xf>
    <xf numFmtId="0" fontId="4" fillId="0" borderId="5" xfId="0" applyFont="1" applyFill="1" applyBorder="1">
      <alignment vertical="center"/>
    </xf>
    <xf numFmtId="176" fontId="3" fillId="0" borderId="5" xfId="0" applyNumberFormat="1" applyFont="1" applyFill="1" applyBorder="1" applyAlignment="1">
      <alignment horizontal="left" vertical="center"/>
    </xf>
    <xf numFmtId="176" fontId="4" fillId="0" borderId="5" xfId="0" applyNumberFormat="1" applyFont="1" applyFill="1" applyBorder="1" applyAlignment="1">
      <alignment horizontal="right" vertical="center"/>
    </xf>
    <xf numFmtId="0" fontId="4" fillId="0" borderId="6" xfId="0" applyFont="1" applyFill="1" applyBorder="1">
      <alignment vertical="center"/>
    </xf>
    <xf numFmtId="0" fontId="4" fillId="0" borderId="8" xfId="0" applyFont="1" applyFill="1" applyBorder="1">
      <alignment vertical="center"/>
    </xf>
    <xf numFmtId="0" fontId="4" fillId="0" borderId="5" xfId="0" applyFont="1" applyFill="1" applyBorder="1" applyAlignment="1">
      <alignment vertical="center" wrapText="1"/>
    </xf>
    <xf numFmtId="176" fontId="4" fillId="0" borderId="8" xfId="0" applyNumberFormat="1" applyFont="1" applyFill="1" applyBorder="1">
      <alignment vertical="center"/>
    </xf>
    <xf numFmtId="0" fontId="1" fillId="0" borderId="0" xfId="0" applyFont="1" applyFill="1">
      <alignment vertical="center"/>
    </xf>
    <xf numFmtId="0" fontId="4" fillId="0" borderId="9" xfId="0" applyFont="1" applyFill="1" applyBorder="1">
      <alignment vertical="center"/>
    </xf>
    <xf numFmtId="176" fontId="4" fillId="0" borderId="10" xfId="0" applyNumberFormat="1" applyFont="1" applyFill="1" applyBorder="1">
      <alignment vertical="center"/>
    </xf>
    <xf numFmtId="0" fontId="1" fillId="0" borderId="0" xfId="0" applyFont="1" applyBorder="1">
      <alignment vertical="center"/>
    </xf>
    <xf numFmtId="0" fontId="4" fillId="0" borderId="9" xfId="0" applyFont="1" applyFill="1" applyBorder="1" applyAlignment="1">
      <alignment vertical="center" wrapText="1"/>
    </xf>
    <xf numFmtId="22" fontId="1" fillId="0" borderId="0" xfId="0" applyNumberFormat="1" applyFont="1" applyFill="1">
      <alignment vertical="center"/>
    </xf>
    <xf numFmtId="22" fontId="1" fillId="0" borderId="0" xfId="0" applyNumberFormat="1" applyFont="1">
      <alignment vertical="center"/>
    </xf>
    <xf numFmtId="176" fontId="4" fillId="0" borderId="0" xfId="0" applyNumberFormat="1" applyFont="1" applyFill="1" applyBorder="1" applyAlignment="1">
      <alignment horizontal="right" vertical="center"/>
    </xf>
    <xf numFmtId="0" fontId="1" fillId="0" borderId="0" xfId="0" applyFont="1" applyAlignment="1">
      <alignment horizontal="center" vertical="center"/>
    </xf>
    <xf numFmtId="0" fontId="4" fillId="0" borderId="2" xfId="0" applyFont="1" applyBorder="1" applyAlignment="1">
      <alignment horizontal="center" vertical="center"/>
    </xf>
    <xf numFmtId="0" fontId="4" fillId="2" borderId="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Border="1" applyAlignment="1">
      <alignment horizontal="center" vertical="center"/>
    </xf>
    <xf numFmtId="0" fontId="1" fillId="2" borderId="4" xfId="0" applyFont="1" applyFill="1" applyBorder="1">
      <alignment vertical="center"/>
    </xf>
    <xf numFmtId="0" fontId="4" fillId="2" borderId="7" xfId="0" applyFont="1" applyFill="1" applyBorder="1">
      <alignment vertical="center"/>
    </xf>
    <xf numFmtId="0" fontId="4" fillId="0" borderId="6" xfId="0" applyFont="1" applyFill="1" applyBorder="1" applyAlignment="1">
      <alignment horizontal="center" vertical="center"/>
    </xf>
    <xf numFmtId="176" fontId="4" fillId="0" borderId="6" xfId="0" applyNumberFormat="1" applyFont="1" applyFill="1" applyBorder="1" applyAlignment="1">
      <alignment horizontal="right" vertical="center"/>
    </xf>
    <xf numFmtId="0" fontId="4" fillId="0" borderId="10" xfId="0" applyFont="1" applyFill="1" applyBorder="1">
      <alignment vertical="center"/>
    </xf>
    <xf numFmtId="0" fontId="1" fillId="3" borderId="4" xfId="0" applyFont="1" applyFill="1" applyBorder="1">
      <alignment vertical="center"/>
    </xf>
    <xf numFmtId="0" fontId="4" fillId="3" borderId="5" xfId="0" applyFont="1" applyFill="1" applyBorder="1" applyAlignment="1">
      <alignment horizontal="center" vertical="center"/>
    </xf>
    <xf numFmtId="176" fontId="3" fillId="3" borderId="5" xfId="0" applyNumberFormat="1" applyFont="1" applyFill="1" applyBorder="1" applyAlignment="1">
      <alignment horizontal="left" vertical="center"/>
    </xf>
    <xf numFmtId="176" fontId="4" fillId="3" borderId="5" xfId="0" applyNumberFormat="1" applyFont="1" applyFill="1" applyBorder="1" applyAlignment="1">
      <alignment horizontal="right" vertical="center"/>
    </xf>
    <xf numFmtId="176" fontId="4" fillId="3" borderId="10" xfId="0" applyNumberFormat="1" applyFont="1" applyFill="1" applyBorder="1">
      <alignment vertical="center"/>
    </xf>
    <xf numFmtId="177" fontId="1" fillId="0" borderId="0" xfId="0" applyNumberFormat="1" applyFont="1" applyFill="1">
      <alignment vertical="center"/>
    </xf>
    <xf numFmtId="0" fontId="5" fillId="0" borderId="5" xfId="0" applyFont="1" applyFill="1" applyBorder="1" applyAlignment="1">
      <alignment horizontal="center" vertical="center"/>
    </xf>
    <xf numFmtId="0" fontId="4" fillId="3" borderId="5" xfId="0" applyFont="1" applyFill="1" applyBorder="1">
      <alignment vertical="center"/>
    </xf>
    <xf numFmtId="0" fontId="4" fillId="3" borderId="5" xfId="0" applyFont="1" applyFill="1" applyBorder="1" applyAlignment="1">
      <alignment vertical="center" wrapText="1"/>
    </xf>
    <xf numFmtId="0" fontId="4" fillId="3" borderId="9" xfId="0" applyFont="1" applyFill="1" applyBorder="1" applyAlignment="1">
      <alignment vertical="center" wrapText="1"/>
    </xf>
    <xf numFmtId="0" fontId="4" fillId="3" borderId="9" xfId="0" applyFont="1" applyFill="1" applyBorder="1">
      <alignment vertical="center"/>
    </xf>
    <xf numFmtId="0" fontId="4" fillId="3" borderId="10" xfId="0" applyFont="1" applyFill="1" applyBorder="1">
      <alignment vertical="center"/>
    </xf>
    <xf numFmtId="0" fontId="4" fillId="3" borderId="11" xfId="0" applyFont="1" applyFill="1" applyBorder="1">
      <alignment vertical="center"/>
    </xf>
    <xf numFmtId="0" fontId="4" fillId="3" borderId="11" xfId="0" applyFont="1" applyFill="1" applyBorder="1" applyAlignment="1">
      <alignment horizontal="center" vertical="center"/>
    </xf>
    <xf numFmtId="176" fontId="4" fillId="3" borderId="11" xfId="0" applyNumberFormat="1" applyFont="1" applyFill="1" applyBorder="1" applyAlignment="1">
      <alignment horizontal="right" vertical="center"/>
    </xf>
    <xf numFmtId="176" fontId="4" fillId="3" borderId="12" xfId="0" applyNumberFormat="1" applyFont="1" applyFill="1" applyBorder="1">
      <alignment vertical="center"/>
    </xf>
    <xf numFmtId="0" fontId="4" fillId="0" borderId="13" xfId="0" applyFont="1" applyFill="1" applyBorder="1">
      <alignment vertical="center"/>
    </xf>
    <xf numFmtId="176" fontId="4" fillId="3" borderId="8" xfId="0" applyNumberFormat="1" applyFont="1" applyFill="1" applyBorder="1">
      <alignment vertical="center"/>
    </xf>
    <xf numFmtId="0" fontId="4" fillId="0" borderId="9" xfId="0" applyFont="1" applyFill="1" applyBorder="1" applyAlignment="1">
      <alignment horizontal="center" vertical="center"/>
    </xf>
    <xf numFmtId="176" fontId="3" fillId="0" borderId="9" xfId="0" applyNumberFormat="1" applyFont="1" applyFill="1" applyBorder="1" applyAlignment="1">
      <alignment horizontal="left" vertical="center"/>
    </xf>
    <xf numFmtId="176" fontId="4" fillId="0" borderId="9" xfId="0" applyNumberFormat="1" applyFont="1" applyFill="1" applyBorder="1" applyAlignment="1">
      <alignment horizontal="right" vertical="center"/>
    </xf>
    <xf numFmtId="176" fontId="3" fillId="3" borderId="9" xfId="0" applyNumberFormat="1" applyFont="1" applyFill="1" applyBorder="1" applyAlignment="1">
      <alignment horizontal="left" vertical="center"/>
    </xf>
    <xf numFmtId="0" fontId="1" fillId="3" borderId="14" xfId="0" applyFont="1" applyFill="1" applyBorder="1">
      <alignment vertical="center"/>
    </xf>
    <xf numFmtId="176" fontId="3" fillId="3" borderId="11"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CC00"/>
      <color rgb="FFCC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tabSelected="1" showWhiteSpace="0" view="pageBreakPreview" zoomScale="120" zoomScaleNormal="100" zoomScaleSheetLayoutView="120" workbookViewId="0">
      <pane xSplit="1" ySplit="4" topLeftCell="B53" activePane="bottomRight" state="frozen"/>
      <selection pane="topRight" activeCell="B1" sqref="B1"/>
      <selection pane="bottomLeft" activeCell="A5" sqref="A5"/>
      <selection pane="bottomRight" activeCell="H64" sqref="H64"/>
    </sheetView>
  </sheetViews>
  <sheetFormatPr defaultColWidth="7.75" defaultRowHeight="12" x14ac:dyDescent="0.15"/>
  <cols>
    <col min="1" max="1" width="3.25" style="1" bestFit="1" customWidth="1"/>
    <col min="2" max="2" width="28.875" style="1" customWidth="1"/>
    <col min="3" max="3" width="4.5" style="33" bestFit="1" customWidth="1"/>
    <col min="4" max="4" width="10" style="1" bestFit="1" customWidth="1"/>
    <col min="5" max="5" width="15.375" style="1" bestFit="1" customWidth="1"/>
    <col min="6" max="6" width="5.5" style="3" bestFit="1" customWidth="1"/>
    <col min="7" max="7" width="6" style="4" bestFit="1" customWidth="1"/>
    <col min="8" max="8" width="47.125" style="1" bestFit="1" customWidth="1"/>
    <col min="9" max="9" width="4.5" style="1" bestFit="1" customWidth="1"/>
    <col min="10" max="11" width="14.125" style="1" bestFit="1" customWidth="1"/>
    <col min="12" max="16384" width="7.75" style="1"/>
  </cols>
  <sheetData>
    <row r="1" spans="1:11" x14ac:dyDescent="0.15">
      <c r="B1" s="2">
        <v>2018</v>
      </c>
      <c r="H1" s="5" t="s">
        <v>204</v>
      </c>
    </row>
    <row r="2" spans="1:11" x14ac:dyDescent="0.15">
      <c r="B2" s="1" t="s">
        <v>203</v>
      </c>
      <c r="H2" s="6">
        <v>43174</v>
      </c>
    </row>
    <row r="3" spans="1:11" ht="12.75" thickBot="1" x14ac:dyDescent="0.2"/>
    <row r="4" spans="1:11" ht="21.75" customHeight="1" thickBot="1" x14ac:dyDescent="0.2">
      <c r="A4" s="7"/>
      <c r="B4" s="8" t="s">
        <v>20</v>
      </c>
      <c r="C4" s="34" t="s">
        <v>3</v>
      </c>
      <c r="D4" s="8"/>
      <c r="E4" s="8" t="s">
        <v>32</v>
      </c>
      <c r="F4" s="9" t="s">
        <v>0</v>
      </c>
      <c r="G4" s="10" t="s">
        <v>1</v>
      </c>
      <c r="H4" s="8" t="s">
        <v>2</v>
      </c>
      <c r="I4" s="11"/>
    </row>
    <row r="5" spans="1:11" ht="12.75" thickTop="1" x14ac:dyDescent="0.15">
      <c r="A5" s="39">
        <v>1</v>
      </c>
      <c r="B5" s="13" t="s">
        <v>4</v>
      </c>
      <c r="C5" s="35"/>
      <c r="D5" s="14"/>
      <c r="E5" s="14" t="s">
        <v>5</v>
      </c>
      <c r="F5" s="15">
        <v>0</v>
      </c>
      <c r="G5" s="16">
        <v>0</v>
      </c>
      <c r="H5" s="14" t="s">
        <v>6</v>
      </c>
      <c r="I5" s="40"/>
      <c r="J5" s="31"/>
      <c r="K5" s="30"/>
    </row>
    <row r="6" spans="1:11" x14ac:dyDescent="0.15">
      <c r="A6" s="12">
        <f t="shared" ref="A6:A69" si="0">A5+1</f>
        <v>2</v>
      </c>
      <c r="B6" s="18" t="s">
        <v>16</v>
      </c>
      <c r="C6" s="41"/>
      <c r="D6" s="21" t="s">
        <v>8</v>
      </c>
      <c r="E6" s="21" t="s">
        <v>7</v>
      </c>
      <c r="F6" s="19">
        <f>G6-G5</f>
        <v>0.2</v>
      </c>
      <c r="G6" s="42">
        <v>0.2</v>
      </c>
      <c r="H6" s="21" t="s">
        <v>9</v>
      </c>
      <c r="I6" s="17"/>
      <c r="J6" s="31"/>
      <c r="K6" s="30"/>
    </row>
    <row r="7" spans="1:11" x14ac:dyDescent="0.15">
      <c r="A7" s="12">
        <f t="shared" si="0"/>
        <v>3</v>
      </c>
      <c r="B7" s="18" t="s">
        <v>35</v>
      </c>
      <c r="C7" s="41"/>
      <c r="D7" s="21" t="s">
        <v>8</v>
      </c>
      <c r="E7" s="21" t="s">
        <v>34</v>
      </c>
      <c r="F7" s="19">
        <f>G7-G6</f>
        <v>1.3</v>
      </c>
      <c r="G7" s="42">
        <v>1.5</v>
      </c>
      <c r="H7" s="21" t="s">
        <v>53</v>
      </c>
      <c r="I7" s="17"/>
      <c r="J7" s="31"/>
      <c r="K7" s="30"/>
    </row>
    <row r="8" spans="1:11" x14ac:dyDescent="0.15">
      <c r="A8" s="12">
        <f t="shared" si="0"/>
        <v>4</v>
      </c>
      <c r="B8" s="18" t="s">
        <v>17</v>
      </c>
      <c r="C8" s="41"/>
      <c r="D8" s="21" t="s">
        <v>8</v>
      </c>
      <c r="E8" s="21" t="s">
        <v>10</v>
      </c>
      <c r="F8" s="19">
        <f>G8-G7</f>
        <v>2.1</v>
      </c>
      <c r="G8" s="42">
        <v>3.6</v>
      </c>
      <c r="H8" s="21" t="s">
        <v>51</v>
      </c>
      <c r="I8" s="17"/>
      <c r="J8" s="31"/>
      <c r="K8" s="30"/>
    </row>
    <row r="9" spans="1:11" x14ac:dyDescent="0.15">
      <c r="A9" s="12">
        <f t="shared" si="0"/>
        <v>5</v>
      </c>
      <c r="B9" s="18" t="s">
        <v>18</v>
      </c>
      <c r="C9" s="36"/>
      <c r="D9" s="18" t="s">
        <v>11</v>
      </c>
      <c r="E9" s="21" t="s">
        <v>12</v>
      </c>
      <c r="F9" s="19">
        <f t="shared" ref="F9:F16" si="1">G9-G8</f>
        <v>0.10000000000000009</v>
      </c>
      <c r="G9" s="20">
        <v>3.7</v>
      </c>
      <c r="H9" s="18" t="s">
        <v>15</v>
      </c>
      <c r="I9" s="17"/>
      <c r="J9" s="31"/>
      <c r="K9" s="30"/>
    </row>
    <row r="10" spans="1:11" x14ac:dyDescent="0.15">
      <c r="A10" s="12">
        <f t="shared" si="0"/>
        <v>6</v>
      </c>
      <c r="B10" s="18" t="s">
        <v>19</v>
      </c>
      <c r="C10" s="36"/>
      <c r="D10" s="18" t="s">
        <v>13</v>
      </c>
      <c r="E10" s="18" t="s">
        <v>14</v>
      </c>
      <c r="F10" s="19">
        <f t="shared" si="1"/>
        <v>3.0999999999999996</v>
      </c>
      <c r="G10" s="20">
        <v>6.8</v>
      </c>
      <c r="H10" s="18" t="s">
        <v>48</v>
      </c>
      <c r="I10" s="22"/>
      <c r="J10" s="31"/>
      <c r="K10" s="30"/>
    </row>
    <row r="11" spans="1:11" x14ac:dyDescent="0.15">
      <c r="A11" s="12">
        <f t="shared" si="0"/>
        <v>7</v>
      </c>
      <c r="B11" s="18" t="s">
        <v>21</v>
      </c>
      <c r="C11" s="36"/>
      <c r="D11" s="18" t="s">
        <v>11</v>
      </c>
      <c r="E11" s="18" t="s">
        <v>12</v>
      </c>
      <c r="F11" s="19">
        <f t="shared" si="1"/>
        <v>2.5000000000000009</v>
      </c>
      <c r="G11" s="20">
        <v>9.3000000000000007</v>
      </c>
      <c r="H11" s="18" t="s">
        <v>57</v>
      </c>
      <c r="I11" s="22"/>
      <c r="J11" s="31"/>
      <c r="K11" s="30"/>
    </row>
    <row r="12" spans="1:11" x14ac:dyDescent="0.15">
      <c r="A12" s="12">
        <f t="shared" si="0"/>
        <v>8</v>
      </c>
      <c r="B12" s="18" t="s">
        <v>49</v>
      </c>
      <c r="C12" s="36"/>
      <c r="D12" s="18" t="s">
        <v>11</v>
      </c>
      <c r="E12" s="18" t="s">
        <v>23</v>
      </c>
      <c r="F12" s="19">
        <f t="shared" si="1"/>
        <v>0.29999999999999893</v>
      </c>
      <c r="G12" s="20">
        <v>9.6</v>
      </c>
      <c r="H12" s="18" t="s">
        <v>52</v>
      </c>
      <c r="I12" s="22"/>
      <c r="J12" s="31"/>
      <c r="K12" s="30"/>
    </row>
    <row r="13" spans="1:11" x14ac:dyDescent="0.15">
      <c r="A13" s="12">
        <f t="shared" si="0"/>
        <v>9</v>
      </c>
      <c r="B13" s="18" t="s">
        <v>22</v>
      </c>
      <c r="C13" s="50"/>
      <c r="D13" s="18" t="s">
        <v>8</v>
      </c>
      <c r="E13" s="21" t="s">
        <v>23</v>
      </c>
      <c r="F13" s="19">
        <f t="shared" si="1"/>
        <v>1.8000000000000007</v>
      </c>
      <c r="G13" s="20">
        <v>11.4</v>
      </c>
      <c r="H13" s="23" t="s">
        <v>54</v>
      </c>
      <c r="I13" s="22"/>
      <c r="J13" s="31"/>
      <c r="K13" s="30"/>
    </row>
    <row r="14" spans="1:11" x14ac:dyDescent="0.15">
      <c r="A14" s="12">
        <f t="shared" si="0"/>
        <v>10</v>
      </c>
      <c r="B14" s="18" t="s">
        <v>29</v>
      </c>
      <c r="C14" s="36"/>
      <c r="D14" s="18" t="s">
        <v>13</v>
      </c>
      <c r="E14" s="21" t="s">
        <v>12</v>
      </c>
      <c r="F14" s="19">
        <f t="shared" si="1"/>
        <v>1.1999999999999993</v>
      </c>
      <c r="G14" s="20">
        <v>12.6</v>
      </c>
      <c r="H14" s="18" t="s">
        <v>55</v>
      </c>
      <c r="I14" s="22"/>
      <c r="J14" s="31"/>
      <c r="K14" s="30"/>
    </row>
    <row r="15" spans="1:11" x14ac:dyDescent="0.15">
      <c r="A15" s="12">
        <f t="shared" si="0"/>
        <v>11</v>
      </c>
      <c r="B15" s="18" t="s">
        <v>25</v>
      </c>
      <c r="C15" s="36"/>
      <c r="D15" s="18" t="s">
        <v>13</v>
      </c>
      <c r="E15" s="21" t="s">
        <v>12</v>
      </c>
      <c r="F15" s="19">
        <f>G15-G14</f>
        <v>17.600000000000001</v>
      </c>
      <c r="G15" s="20">
        <v>30.2</v>
      </c>
      <c r="H15" s="18" t="s">
        <v>26</v>
      </c>
      <c r="I15" s="22"/>
      <c r="J15" s="31"/>
      <c r="K15" s="30"/>
    </row>
    <row r="16" spans="1:11" x14ac:dyDescent="0.15">
      <c r="A16" s="12">
        <f t="shared" si="0"/>
        <v>12</v>
      </c>
      <c r="B16" s="18" t="s">
        <v>27</v>
      </c>
      <c r="C16" s="36"/>
      <c r="D16" s="18" t="s">
        <v>13</v>
      </c>
      <c r="E16" s="21" t="s">
        <v>12</v>
      </c>
      <c r="F16" s="19">
        <f t="shared" si="1"/>
        <v>3.6999999999999993</v>
      </c>
      <c r="G16" s="20">
        <v>33.9</v>
      </c>
      <c r="H16" s="23" t="s">
        <v>28</v>
      </c>
      <c r="I16" s="22"/>
      <c r="J16" s="31"/>
      <c r="K16" s="30"/>
    </row>
    <row r="17" spans="1:11" x14ac:dyDescent="0.15">
      <c r="A17" s="12">
        <f t="shared" si="0"/>
        <v>13</v>
      </c>
      <c r="B17" s="18" t="s">
        <v>30</v>
      </c>
      <c r="C17" s="36"/>
      <c r="D17" s="18" t="s">
        <v>11</v>
      </c>
      <c r="E17" s="21" t="s">
        <v>24</v>
      </c>
      <c r="F17" s="19">
        <f t="shared" ref="F17:F59" si="2">G17-G16</f>
        <v>4.8999999999999986</v>
      </c>
      <c r="G17" s="20">
        <v>38.799999999999997</v>
      </c>
      <c r="H17" s="23" t="s">
        <v>69</v>
      </c>
      <c r="I17" s="24"/>
      <c r="J17" s="31"/>
      <c r="K17" s="30"/>
    </row>
    <row r="18" spans="1:11" x14ac:dyDescent="0.15">
      <c r="A18" s="12">
        <f t="shared" si="0"/>
        <v>14</v>
      </c>
      <c r="B18" s="18" t="s">
        <v>77</v>
      </c>
      <c r="C18" s="36"/>
      <c r="D18" s="18" t="s">
        <v>11</v>
      </c>
      <c r="E18" s="18" t="s">
        <v>70</v>
      </c>
      <c r="F18" s="19">
        <f t="shared" si="2"/>
        <v>4.5</v>
      </c>
      <c r="G18" s="20">
        <v>43.3</v>
      </c>
      <c r="H18" s="23" t="s">
        <v>71</v>
      </c>
      <c r="I18" s="22"/>
      <c r="J18" s="31"/>
      <c r="K18" s="30"/>
    </row>
    <row r="19" spans="1:11" ht="22.5" x14ac:dyDescent="0.15">
      <c r="A19" s="44">
        <f t="shared" si="0"/>
        <v>15</v>
      </c>
      <c r="B19" s="51" t="s">
        <v>127</v>
      </c>
      <c r="C19" s="45"/>
      <c r="D19" s="51" t="s">
        <v>72</v>
      </c>
      <c r="E19" s="51" t="s">
        <v>70</v>
      </c>
      <c r="F19" s="46">
        <f t="shared" si="2"/>
        <v>0.40000000000000568</v>
      </c>
      <c r="G19" s="47">
        <v>43.7</v>
      </c>
      <c r="H19" s="52" t="s">
        <v>158</v>
      </c>
      <c r="I19" s="61"/>
      <c r="J19" s="31"/>
      <c r="K19" s="30"/>
    </row>
    <row r="20" spans="1:11" x14ac:dyDescent="0.15">
      <c r="A20" s="12">
        <f t="shared" si="0"/>
        <v>16</v>
      </c>
      <c r="B20" s="18" t="s">
        <v>77</v>
      </c>
      <c r="C20" s="36"/>
      <c r="D20" s="18" t="s">
        <v>13</v>
      </c>
      <c r="E20" s="18" t="s">
        <v>70</v>
      </c>
      <c r="F20" s="19">
        <f t="shared" si="2"/>
        <v>0.39999999999999858</v>
      </c>
      <c r="G20" s="20">
        <v>44.1</v>
      </c>
      <c r="H20" s="18" t="s">
        <v>73</v>
      </c>
      <c r="I20" s="24"/>
      <c r="J20" s="31"/>
      <c r="K20" s="30"/>
    </row>
    <row r="21" spans="1:11" x14ac:dyDescent="0.15">
      <c r="A21" s="12">
        <f t="shared" si="0"/>
        <v>17</v>
      </c>
      <c r="B21" s="26" t="s">
        <v>31</v>
      </c>
      <c r="C21" s="36"/>
      <c r="D21" s="18" t="s">
        <v>74</v>
      </c>
      <c r="E21" s="18" t="s">
        <v>75</v>
      </c>
      <c r="F21" s="19">
        <f>G21-G20</f>
        <v>8.7999999999999972</v>
      </c>
      <c r="G21" s="20">
        <v>52.9</v>
      </c>
      <c r="H21" s="23" t="s">
        <v>76</v>
      </c>
      <c r="I21" s="22"/>
      <c r="J21" s="31"/>
      <c r="K21" s="30"/>
    </row>
    <row r="22" spans="1:11" x14ac:dyDescent="0.15">
      <c r="A22" s="12">
        <f t="shared" si="0"/>
        <v>18</v>
      </c>
      <c r="B22" s="18" t="s">
        <v>78</v>
      </c>
      <c r="C22" s="36"/>
      <c r="D22" s="18" t="s">
        <v>79</v>
      </c>
      <c r="E22" s="18" t="s">
        <v>80</v>
      </c>
      <c r="F22" s="19">
        <f>G22-G21</f>
        <v>9.1000000000000014</v>
      </c>
      <c r="G22" s="20">
        <v>62</v>
      </c>
      <c r="H22" s="23" t="s">
        <v>81</v>
      </c>
      <c r="I22" s="22"/>
      <c r="J22" s="31"/>
      <c r="K22" s="30"/>
    </row>
    <row r="23" spans="1:11" x14ac:dyDescent="0.15">
      <c r="A23" s="12">
        <f t="shared" si="0"/>
        <v>19</v>
      </c>
      <c r="B23" s="18" t="s">
        <v>82</v>
      </c>
      <c r="C23" s="36"/>
      <c r="D23" s="18" t="s">
        <v>8</v>
      </c>
      <c r="E23" s="18" t="s">
        <v>83</v>
      </c>
      <c r="F23" s="19">
        <f t="shared" si="2"/>
        <v>6.2999999999999972</v>
      </c>
      <c r="G23" s="20">
        <v>68.3</v>
      </c>
      <c r="H23" s="23" t="s">
        <v>84</v>
      </c>
      <c r="I23" s="22"/>
      <c r="J23" s="31"/>
      <c r="K23" s="30"/>
    </row>
    <row r="24" spans="1:11" x14ac:dyDescent="0.15">
      <c r="A24" s="12">
        <f t="shared" si="0"/>
        <v>20</v>
      </c>
      <c r="B24" s="18" t="s">
        <v>85</v>
      </c>
      <c r="C24" s="36"/>
      <c r="D24" s="18" t="s">
        <v>74</v>
      </c>
      <c r="E24" s="18" t="s">
        <v>86</v>
      </c>
      <c r="F24" s="19">
        <f t="shared" si="2"/>
        <v>11.799999999999997</v>
      </c>
      <c r="G24" s="20">
        <v>80.099999999999994</v>
      </c>
      <c r="H24" s="26" t="s">
        <v>87</v>
      </c>
      <c r="I24" s="24"/>
      <c r="J24" s="31"/>
      <c r="K24" s="30"/>
    </row>
    <row r="25" spans="1:11" s="25" customFormat="1" ht="24" customHeight="1" x14ac:dyDescent="0.15">
      <c r="A25" s="12">
        <f t="shared" si="0"/>
        <v>21</v>
      </c>
      <c r="B25" s="18" t="s">
        <v>88</v>
      </c>
      <c r="C25" s="36"/>
      <c r="D25" s="18" t="s">
        <v>11</v>
      </c>
      <c r="E25" s="18" t="s">
        <v>23</v>
      </c>
      <c r="F25" s="19">
        <f t="shared" si="2"/>
        <v>3.7000000000000028</v>
      </c>
      <c r="G25" s="20">
        <v>83.8</v>
      </c>
      <c r="H25" s="23" t="s">
        <v>90</v>
      </c>
      <c r="I25" s="24"/>
      <c r="J25" s="31"/>
      <c r="K25" s="30"/>
    </row>
    <row r="26" spans="1:11" x14ac:dyDescent="0.15">
      <c r="A26" s="12">
        <f t="shared" si="0"/>
        <v>22</v>
      </c>
      <c r="B26" s="18" t="s">
        <v>89</v>
      </c>
      <c r="C26" s="36"/>
      <c r="D26" s="18" t="s">
        <v>8</v>
      </c>
      <c r="E26" s="18" t="s">
        <v>93</v>
      </c>
      <c r="F26" s="19">
        <f t="shared" si="2"/>
        <v>0.70000000000000284</v>
      </c>
      <c r="G26" s="20">
        <v>84.5</v>
      </c>
      <c r="H26" s="18" t="s">
        <v>91</v>
      </c>
      <c r="I26" s="22"/>
      <c r="J26" s="31"/>
      <c r="K26" s="30"/>
    </row>
    <row r="27" spans="1:11" x14ac:dyDescent="0.15">
      <c r="A27" s="12">
        <f t="shared" si="0"/>
        <v>23</v>
      </c>
      <c r="B27" s="18" t="s">
        <v>92</v>
      </c>
      <c r="C27" s="36"/>
      <c r="D27" s="18" t="s">
        <v>33</v>
      </c>
      <c r="E27" s="18" t="s">
        <v>93</v>
      </c>
      <c r="F27" s="19">
        <f t="shared" si="2"/>
        <v>0.20000000000000284</v>
      </c>
      <c r="G27" s="20">
        <v>84.7</v>
      </c>
      <c r="H27" s="18" t="s">
        <v>94</v>
      </c>
      <c r="I27" s="43"/>
      <c r="J27" s="31"/>
      <c r="K27" s="30"/>
    </row>
    <row r="28" spans="1:11" x14ac:dyDescent="0.15">
      <c r="A28" s="12">
        <f t="shared" si="0"/>
        <v>24</v>
      </c>
      <c r="B28" s="18" t="s">
        <v>99</v>
      </c>
      <c r="C28" s="36"/>
      <c r="D28" s="18" t="s">
        <v>95</v>
      </c>
      <c r="E28" s="18" t="s">
        <v>83</v>
      </c>
      <c r="F28" s="19">
        <f t="shared" ref="F28" si="3">G28-G27</f>
        <v>0.70000000000000284</v>
      </c>
      <c r="G28" s="20">
        <v>85.4</v>
      </c>
      <c r="H28" s="18" t="s">
        <v>96</v>
      </c>
      <c r="I28" s="43"/>
      <c r="J28" s="31"/>
      <c r="K28" s="30"/>
    </row>
    <row r="29" spans="1:11" x14ac:dyDescent="0.15">
      <c r="A29" s="12">
        <f t="shared" si="0"/>
        <v>25</v>
      </c>
      <c r="B29" s="18" t="s">
        <v>98</v>
      </c>
      <c r="C29" s="36"/>
      <c r="D29" s="18" t="s">
        <v>11</v>
      </c>
      <c r="E29" s="18" t="s">
        <v>38</v>
      </c>
      <c r="F29" s="19">
        <f>G29-G28</f>
        <v>0.5</v>
      </c>
      <c r="G29" s="20">
        <v>85.9</v>
      </c>
      <c r="H29" s="23" t="s">
        <v>134</v>
      </c>
      <c r="I29" s="27"/>
      <c r="J29" s="31"/>
      <c r="K29" s="30"/>
    </row>
    <row r="30" spans="1:11" x14ac:dyDescent="0.15">
      <c r="A30" s="12">
        <f t="shared" si="0"/>
        <v>26</v>
      </c>
      <c r="B30" s="18" t="s">
        <v>97</v>
      </c>
      <c r="C30" s="36"/>
      <c r="D30" s="18" t="s">
        <v>100</v>
      </c>
      <c r="E30" s="18" t="s">
        <v>86</v>
      </c>
      <c r="F30" s="19">
        <f t="shared" si="2"/>
        <v>4</v>
      </c>
      <c r="G30" s="20">
        <v>89.9</v>
      </c>
      <c r="H30" s="23" t="s">
        <v>101</v>
      </c>
      <c r="I30" s="27"/>
      <c r="J30" s="31"/>
      <c r="K30" s="30"/>
    </row>
    <row r="31" spans="1:11" x14ac:dyDescent="0.15">
      <c r="A31" s="12">
        <f t="shared" si="0"/>
        <v>27</v>
      </c>
      <c r="B31" s="18" t="s">
        <v>104</v>
      </c>
      <c r="C31" s="36"/>
      <c r="D31" s="18" t="s">
        <v>79</v>
      </c>
      <c r="E31" s="18" t="s">
        <v>102</v>
      </c>
      <c r="F31" s="19">
        <f t="shared" si="2"/>
        <v>3.8999999999999915</v>
      </c>
      <c r="G31" s="20">
        <v>93.8</v>
      </c>
      <c r="H31" s="23" t="s">
        <v>103</v>
      </c>
      <c r="I31" s="22"/>
      <c r="J31" s="31"/>
      <c r="K31" s="49"/>
    </row>
    <row r="32" spans="1:11" x14ac:dyDescent="0.15">
      <c r="A32" s="12">
        <f t="shared" si="0"/>
        <v>28</v>
      </c>
      <c r="B32" s="18" t="s">
        <v>105</v>
      </c>
      <c r="C32" s="36"/>
      <c r="D32" s="18" t="s">
        <v>13</v>
      </c>
      <c r="E32" s="18" t="s">
        <v>102</v>
      </c>
      <c r="F32" s="19">
        <f t="shared" si="2"/>
        <v>2.4000000000000057</v>
      </c>
      <c r="G32" s="20">
        <v>96.2</v>
      </c>
      <c r="H32" s="18"/>
      <c r="I32" s="22"/>
      <c r="J32" s="31"/>
      <c r="K32" s="49"/>
    </row>
    <row r="33" spans="1:12" ht="22.5" x14ac:dyDescent="0.15">
      <c r="A33" s="44">
        <f t="shared" si="0"/>
        <v>29</v>
      </c>
      <c r="B33" s="54" t="s">
        <v>139</v>
      </c>
      <c r="C33" s="45"/>
      <c r="D33" s="54" t="s">
        <v>95</v>
      </c>
      <c r="E33" s="51" t="s">
        <v>159</v>
      </c>
      <c r="F33" s="46">
        <f t="shared" si="2"/>
        <v>4.0999999999999943</v>
      </c>
      <c r="G33" s="47">
        <v>100.3</v>
      </c>
      <c r="H33" s="53" t="s">
        <v>160</v>
      </c>
      <c r="I33" s="55"/>
      <c r="J33" s="31"/>
      <c r="K33" s="49"/>
    </row>
    <row r="34" spans="1:12" x14ac:dyDescent="0.15">
      <c r="A34" s="12">
        <f t="shared" si="0"/>
        <v>30</v>
      </c>
      <c r="B34" s="26" t="s">
        <v>140</v>
      </c>
      <c r="C34" s="36"/>
      <c r="D34" s="26" t="s">
        <v>36</v>
      </c>
      <c r="E34" s="18" t="s">
        <v>23</v>
      </c>
      <c r="F34" s="19">
        <f t="shared" si="2"/>
        <v>28.399999999999991</v>
      </c>
      <c r="G34" s="20">
        <v>128.69999999999999</v>
      </c>
      <c r="H34" s="29" t="s">
        <v>141</v>
      </c>
      <c r="I34" s="43"/>
      <c r="J34" s="31"/>
      <c r="K34" s="49"/>
    </row>
    <row r="35" spans="1:12" x14ac:dyDescent="0.15">
      <c r="A35" s="12">
        <f t="shared" si="0"/>
        <v>31</v>
      </c>
      <c r="B35" s="18" t="s">
        <v>115</v>
      </c>
      <c r="C35" s="36"/>
      <c r="D35" s="26" t="s">
        <v>8</v>
      </c>
      <c r="E35" s="18" t="s">
        <v>114</v>
      </c>
      <c r="F35" s="19">
        <f t="shared" si="2"/>
        <v>2.2000000000000171</v>
      </c>
      <c r="G35" s="20">
        <v>130.9</v>
      </c>
      <c r="H35" s="29"/>
      <c r="I35" s="43"/>
      <c r="J35" s="31"/>
      <c r="K35" s="49"/>
    </row>
    <row r="36" spans="1:12" x14ac:dyDescent="0.15">
      <c r="A36" s="12">
        <f t="shared" si="0"/>
        <v>32</v>
      </c>
      <c r="B36" s="18" t="s">
        <v>144</v>
      </c>
      <c r="C36" s="36"/>
      <c r="D36" s="26" t="s">
        <v>33</v>
      </c>
      <c r="E36" s="18" t="s">
        <v>143</v>
      </c>
      <c r="F36" s="19">
        <f t="shared" si="2"/>
        <v>0.19999999999998863</v>
      </c>
      <c r="G36" s="20">
        <v>131.1</v>
      </c>
      <c r="H36" s="29" t="s">
        <v>145</v>
      </c>
      <c r="I36" s="43"/>
      <c r="J36" s="31"/>
      <c r="K36" s="49"/>
    </row>
    <row r="37" spans="1:12" x14ac:dyDescent="0.15">
      <c r="A37" s="12">
        <f t="shared" si="0"/>
        <v>33</v>
      </c>
      <c r="B37" s="18" t="s">
        <v>146</v>
      </c>
      <c r="C37" s="36"/>
      <c r="D37" s="26" t="s">
        <v>36</v>
      </c>
      <c r="E37" s="18" t="s">
        <v>147</v>
      </c>
      <c r="F37" s="19">
        <f t="shared" si="2"/>
        <v>5.7000000000000171</v>
      </c>
      <c r="G37" s="20">
        <v>136.80000000000001</v>
      </c>
      <c r="H37" s="29" t="s">
        <v>148</v>
      </c>
      <c r="I37" s="43"/>
      <c r="J37" s="31"/>
      <c r="K37" s="49"/>
    </row>
    <row r="38" spans="1:12" x14ac:dyDescent="0.15">
      <c r="A38" s="12">
        <f t="shared" si="0"/>
        <v>34</v>
      </c>
      <c r="B38" s="18" t="s">
        <v>197</v>
      </c>
      <c r="C38" s="36"/>
      <c r="D38" s="26" t="s">
        <v>142</v>
      </c>
      <c r="E38" s="18" t="s">
        <v>23</v>
      </c>
      <c r="F38" s="19">
        <f t="shared" si="2"/>
        <v>5.5999999999999943</v>
      </c>
      <c r="G38" s="20">
        <v>142.4</v>
      </c>
      <c r="H38" s="29" t="s">
        <v>200</v>
      </c>
      <c r="I38" s="43"/>
      <c r="J38" s="31"/>
      <c r="K38" s="49"/>
    </row>
    <row r="39" spans="1:12" x14ac:dyDescent="0.15">
      <c r="A39" s="12">
        <f t="shared" si="0"/>
        <v>35</v>
      </c>
      <c r="B39" s="18" t="s">
        <v>149</v>
      </c>
      <c r="C39" s="36"/>
      <c r="D39" s="26" t="s">
        <v>13</v>
      </c>
      <c r="E39" s="18" t="s">
        <v>143</v>
      </c>
      <c r="F39" s="19">
        <f t="shared" si="2"/>
        <v>9.9999999999994316E-2</v>
      </c>
      <c r="G39" s="20">
        <v>142.5</v>
      </c>
      <c r="H39" s="29" t="s">
        <v>201</v>
      </c>
      <c r="I39" s="43"/>
      <c r="J39" s="31"/>
      <c r="K39" s="49"/>
    </row>
    <row r="40" spans="1:12" ht="22.5" x14ac:dyDescent="0.15">
      <c r="A40" s="44">
        <f t="shared" si="0"/>
        <v>36</v>
      </c>
      <c r="B40" s="51" t="s">
        <v>150</v>
      </c>
      <c r="C40" s="45"/>
      <c r="D40" s="54" t="s">
        <v>13</v>
      </c>
      <c r="E40" s="51" t="s">
        <v>151</v>
      </c>
      <c r="F40" s="46">
        <f t="shared" si="2"/>
        <v>3.1999999999999886</v>
      </c>
      <c r="G40" s="47">
        <v>145.69999999999999</v>
      </c>
      <c r="H40" s="53" t="s">
        <v>202</v>
      </c>
      <c r="I40" s="55"/>
      <c r="J40" s="31"/>
      <c r="K40" s="49"/>
    </row>
    <row r="41" spans="1:12" s="25" customFormat="1" ht="21.75" customHeight="1" x14ac:dyDescent="0.15">
      <c r="A41" s="12">
        <f t="shared" si="0"/>
        <v>37</v>
      </c>
      <c r="B41" s="18" t="s">
        <v>152</v>
      </c>
      <c r="C41" s="36"/>
      <c r="D41" s="26" t="s">
        <v>153</v>
      </c>
      <c r="E41" s="26" t="s">
        <v>109</v>
      </c>
      <c r="F41" s="19">
        <f>G41-G40</f>
        <v>3</v>
      </c>
      <c r="G41" s="20">
        <v>148.69999999999999</v>
      </c>
      <c r="H41" s="29" t="s">
        <v>154</v>
      </c>
      <c r="I41" s="27"/>
      <c r="J41" s="31"/>
      <c r="K41" s="49"/>
      <c r="L41" s="32"/>
    </row>
    <row r="42" spans="1:12" s="25" customFormat="1" x14ac:dyDescent="0.15">
      <c r="A42" s="12">
        <f t="shared" si="0"/>
        <v>38</v>
      </c>
      <c r="B42" s="18" t="s">
        <v>50</v>
      </c>
      <c r="C42" s="36"/>
      <c r="D42" s="18" t="s">
        <v>95</v>
      </c>
      <c r="E42" s="23" t="s">
        <v>155</v>
      </c>
      <c r="F42" s="19">
        <f t="shared" si="2"/>
        <v>0.40000000000000568</v>
      </c>
      <c r="G42" s="20">
        <v>149.1</v>
      </c>
      <c r="H42" s="23" t="s">
        <v>156</v>
      </c>
      <c r="I42" s="27"/>
      <c r="J42" s="31"/>
      <c r="K42" s="49"/>
      <c r="L42" s="32"/>
    </row>
    <row r="43" spans="1:12" s="25" customFormat="1" x14ac:dyDescent="0.15">
      <c r="A43" s="12">
        <f t="shared" si="0"/>
        <v>39</v>
      </c>
      <c r="B43" s="18" t="s">
        <v>89</v>
      </c>
      <c r="C43" s="36"/>
      <c r="D43" s="18" t="s">
        <v>8</v>
      </c>
      <c r="E43" s="23" t="s">
        <v>109</v>
      </c>
      <c r="F43" s="19">
        <f t="shared" si="2"/>
        <v>2.7000000000000171</v>
      </c>
      <c r="G43" s="20">
        <v>151.80000000000001</v>
      </c>
      <c r="H43" s="23" t="s">
        <v>110</v>
      </c>
      <c r="I43" s="27"/>
      <c r="J43" s="31"/>
      <c r="K43" s="49"/>
      <c r="L43" s="32"/>
    </row>
    <row r="44" spans="1:12" s="25" customFormat="1" x14ac:dyDescent="0.15">
      <c r="A44" s="12">
        <f t="shared" si="0"/>
        <v>40</v>
      </c>
      <c r="B44" s="26" t="s">
        <v>108</v>
      </c>
      <c r="C44" s="36"/>
      <c r="D44" s="26" t="s">
        <v>8</v>
      </c>
      <c r="E44" s="26" t="s">
        <v>111</v>
      </c>
      <c r="F44" s="19">
        <f t="shared" si="2"/>
        <v>0.19999999999998863</v>
      </c>
      <c r="G44" s="20">
        <v>152</v>
      </c>
      <c r="H44" s="29" t="s">
        <v>112</v>
      </c>
      <c r="I44" s="27"/>
      <c r="J44" s="31"/>
      <c r="K44" s="49"/>
      <c r="L44" s="32"/>
    </row>
    <row r="45" spans="1:12" s="25" customFormat="1" x14ac:dyDescent="0.15">
      <c r="A45" s="12">
        <f t="shared" si="0"/>
        <v>41</v>
      </c>
      <c r="B45" s="18" t="s">
        <v>198</v>
      </c>
      <c r="C45" s="36"/>
      <c r="D45" s="26" t="s">
        <v>8</v>
      </c>
      <c r="E45" s="26" t="s">
        <v>113</v>
      </c>
      <c r="F45" s="19">
        <f t="shared" si="2"/>
        <v>1</v>
      </c>
      <c r="G45" s="20">
        <v>153</v>
      </c>
      <c r="H45" s="29" t="s">
        <v>199</v>
      </c>
      <c r="I45" s="27"/>
      <c r="J45" s="31"/>
      <c r="K45" s="49"/>
      <c r="L45" s="32"/>
    </row>
    <row r="46" spans="1:12" s="25" customFormat="1" ht="12" customHeight="1" x14ac:dyDescent="0.15">
      <c r="A46" s="12">
        <f t="shared" si="0"/>
        <v>42</v>
      </c>
      <c r="B46" s="18" t="s">
        <v>107</v>
      </c>
      <c r="C46" s="36"/>
      <c r="D46" s="26" t="s">
        <v>74</v>
      </c>
      <c r="E46" s="29" t="s">
        <v>114</v>
      </c>
      <c r="F46" s="19">
        <f t="shared" si="2"/>
        <v>6</v>
      </c>
      <c r="G46" s="20">
        <v>159</v>
      </c>
      <c r="H46" s="29" t="s">
        <v>135</v>
      </c>
      <c r="I46" s="27"/>
      <c r="J46" s="31"/>
      <c r="K46" s="49"/>
      <c r="L46" s="32"/>
    </row>
    <row r="47" spans="1:12" s="25" customFormat="1" x14ac:dyDescent="0.15">
      <c r="A47" s="12">
        <f t="shared" si="0"/>
        <v>43</v>
      </c>
      <c r="B47" s="26" t="s">
        <v>115</v>
      </c>
      <c r="C47" s="36"/>
      <c r="D47" s="26" t="s">
        <v>79</v>
      </c>
      <c r="E47" s="29" t="s">
        <v>114</v>
      </c>
      <c r="F47" s="19">
        <f t="shared" si="2"/>
        <v>0.19999999999998863</v>
      </c>
      <c r="G47" s="20">
        <v>159.19999999999999</v>
      </c>
      <c r="H47" s="29"/>
      <c r="I47" s="27"/>
      <c r="J47" s="31"/>
      <c r="K47" s="49"/>
      <c r="L47" s="32"/>
    </row>
    <row r="48" spans="1:12" s="25" customFormat="1" x14ac:dyDescent="0.15">
      <c r="A48" s="12">
        <f t="shared" si="0"/>
        <v>44</v>
      </c>
      <c r="B48" s="18" t="s">
        <v>116</v>
      </c>
      <c r="C48" s="36"/>
      <c r="D48" s="26" t="s">
        <v>100</v>
      </c>
      <c r="E48" s="29" t="s">
        <v>106</v>
      </c>
      <c r="F48" s="19">
        <f t="shared" si="2"/>
        <v>2.2000000000000171</v>
      </c>
      <c r="G48" s="20">
        <v>161.4</v>
      </c>
      <c r="H48" s="29" t="s">
        <v>118</v>
      </c>
      <c r="I48" s="27"/>
      <c r="J48" s="31"/>
      <c r="K48" s="49"/>
      <c r="L48" s="32"/>
    </row>
    <row r="49" spans="1:12" s="25" customFormat="1" x14ac:dyDescent="0.15">
      <c r="A49" s="12">
        <f t="shared" si="0"/>
        <v>45</v>
      </c>
      <c r="B49" s="26" t="s">
        <v>117</v>
      </c>
      <c r="C49" s="36"/>
      <c r="D49" s="26" t="s">
        <v>100</v>
      </c>
      <c r="E49" s="26" t="s">
        <v>102</v>
      </c>
      <c r="F49" s="19">
        <f t="shared" si="2"/>
        <v>12.699999999999989</v>
      </c>
      <c r="G49" s="20">
        <v>174.1</v>
      </c>
      <c r="H49" s="26" t="s">
        <v>120</v>
      </c>
      <c r="I49" s="27"/>
      <c r="J49" s="31"/>
      <c r="K49" s="49"/>
      <c r="L49" s="32"/>
    </row>
    <row r="50" spans="1:12" s="25" customFormat="1" x14ac:dyDescent="0.15">
      <c r="A50" s="12">
        <f t="shared" si="0"/>
        <v>46</v>
      </c>
      <c r="B50" s="26" t="s">
        <v>119</v>
      </c>
      <c r="C50" s="36"/>
      <c r="D50" s="26" t="s">
        <v>79</v>
      </c>
      <c r="E50" s="26" t="s">
        <v>38</v>
      </c>
      <c r="F50" s="19">
        <f t="shared" si="2"/>
        <v>0.40000000000000568</v>
      </c>
      <c r="G50" s="20">
        <v>174.5</v>
      </c>
      <c r="H50" s="26" t="s">
        <v>124</v>
      </c>
      <c r="I50" s="27"/>
      <c r="J50" s="31"/>
      <c r="K50" s="49"/>
      <c r="L50" s="32"/>
    </row>
    <row r="51" spans="1:12" s="25" customFormat="1" x14ac:dyDescent="0.15">
      <c r="A51" s="12">
        <f t="shared" si="0"/>
        <v>47</v>
      </c>
      <c r="B51" s="26" t="s">
        <v>137</v>
      </c>
      <c r="C51" s="36"/>
      <c r="D51" s="26" t="s">
        <v>136</v>
      </c>
      <c r="E51" s="26" t="s">
        <v>38</v>
      </c>
      <c r="F51" s="19">
        <f t="shared" si="2"/>
        <v>13</v>
      </c>
      <c r="G51" s="20">
        <v>187.5</v>
      </c>
      <c r="H51" s="26" t="s">
        <v>138</v>
      </c>
      <c r="I51" s="27"/>
      <c r="J51" s="31"/>
      <c r="K51" s="49"/>
      <c r="L51" s="32"/>
    </row>
    <row r="52" spans="1:12" s="25" customFormat="1" x14ac:dyDescent="0.15">
      <c r="A52" s="12">
        <f t="shared" si="0"/>
        <v>48</v>
      </c>
      <c r="B52" s="26" t="s">
        <v>122</v>
      </c>
      <c r="C52" s="36"/>
      <c r="D52" s="26" t="s">
        <v>100</v>
      </c>
      <c r="E52" s="26" t="s">
        <v>121</v>
      </c>
      <c r="F52" s="19">
        <f t="shared" si="2"/>
        <v>14.400000000000006</v>
      </c>
      <c r="G52" s="20">
        <v>201.9</v>
      </c>
      <c r="H52" s="29" t="s">
        <v>123</v>
      </c>
      <c r="I52" s="27"/>
      <c r="J52" s="31"/>
      <c r="K52" s="49"/>
      <c r="L52" s="32"/>
    </row>
    <row r="53" spans="1:12" s="25" customFormat="1" x14ac:dyDescent="0.15">
      <c r="A53" s="12">
        <f t="shared" si="0"/>
        <v>49</v>
      </c>
      <c r="B53" s="26" t="s">
        <v>97</v>
      </c>
      <c r="C53" s="36"/>
      <c r="D53" s="26" t="s">
        <v>79</v>
      </c>
      <c r="E53" s="29" t="s">
        <v>125</v>
      </c>
      <c r="F53" s="19">
        <f t="shared" si="2"/>
        <v>0.89999999999997726</v>
      </c>
      <c r="G53" s="20">
        <v>202.79999999999998</v>
      </c>
      <c r="H53" s="26" t="s">
        <v>126</v>
      </c>
      <c r="I53" s="27"/>
      <c r="J53" s="31"/>
      <c r="K53" s="49"/>
      <c r="L53" s="32"/>
    </row>
    <row r="54" spans="1:12" s="25" customFormat="1" ht="22.5" x14ac:dyDescent="0.15">
      <c r="A54" s="44">
        <f t="shared" si="0"/>
        <v>50</v>
      </c>
      <c r="B54" s="54" t="s">
        <v>133</v>
      </c>
      <c r="C54" s="45"/>
      <c r="D54" s="54" t="s">
        <v>95</v>
      </c>
      <c r="E54" s="53" t="s">
        <v>125</v>
      </c>
      <c r="F54" s="46">
        <f t="shared" si="2"/>
        <v>10</v>
      </c>
      <c r="G54" s="47">
        <v>212.79999999999998</v>
      </c>
      <c r="H54" s="53" t="s">
        <v>196</v>
      </c>
      <c r="I54" s="48"/>
      <c r="J54" s="31"/>
      <c r="K54" s="49"/>
      <c r="L54" s="32"/>
    </row>
    <row r="55" spans="1:12" s="25" customFormat="1" x14ac:dyDescent="0.15">
      <c r="A55" s="12">
        <f t="shared" si="0"/>
        <v>51</v>
      </c>
      <c r="B55" s="26" t="s">
        <v>128</v>
      </c>
      <c r="C55" s="36"/>
      <c r="D55" s="26" t="s">
        <v>8</v>
      </c>
      <c r="E55" s="29" t="s">
        <v>129</v>
      </c>
      <c r="F55" s="19">
        <f t="shared" si="2"/>
        <v>2.2000000000000171</v>
      </c>
      <c r="G55" s="20">
        <v>215</v>
      </c>
      <c r="H55" s="26" t="s">
        <v>130</v>
      </c>
      <c r="I55" s="27"/>
      <c r="J55" s="31"/>
      <c r="K55" s="49"/>
      <c r="L55" s="32"/>
    </row>
    <row r="56" spans="1:12" s="25" customFormat="1" x14ac:dyDescent="0.15">
      <c r="A56" s="12">
        <f t="shared" si="0"/>
        <v>52</v>
      </c>
      <c r="B56" s="26" t="s">
        <v>40</v>
      </c>
      <c r="C56" s="36"/>
      <c r="D56" s="26" t="s">
        <v>11</v>
      </c>
      <c r="E56" s="29" t="s">
        <v>131</v>
      </c>
      <c r="F56" s="19">
        <f t="shared" si="2"/>
        <v>0.5</v>
      </c>
      <c r="G56" s="20">
        <v>215.5</v>
      </c>
      <c r="H56" s="26" t="s">
        <v>41</v>
      </c>
      <c r="I56" s="27"/>
      <c r="J56" s="31"/>
      <c r="K56" s="49"/>
      <c r="L56" s="32"/>
    </row>
    <row r="57" spans="1:12" s="25" customFormat="1" x14ac:dyDescent="0.15">
      <c r="A57" s="12">
        <f t="shared" si="0"/>
        <v>53</v>
      </c>
      <c r="B57" s="26" t="s">
        <v>59</v>
      </c>
      <c r="C57" s="36"/>
      <c r="D57" s="26" t="s">
        <v>36</v>
      </c>
      <c r="E57" s="29" t="s">
        <v>61</v>
      </c>
      <c r="F57" s="19">
        <f t="shared" si="2"/>
        <v>10.5</v>
      </c>
      <c r="G57" s="20">
        <v>226</v>
      </c>
      <c r="H57" s="26" t="s">
        <v>60</v>
      </c>
      <c r="I57" s="27"/>
      <c r="J57" s="31"/>
      <c r="K57" s="49"/>
      <c r="L57" s="32"/>
    </row>
    <row r="58" spans="1:12" s="25" customFormat="1" x14ac:dyDescent="0.15">
      <c r="A58" s="12">
        <f t="shared" si="0"/>
        <v>54</v>
      </c>
      <c r="B58" s="26" t="s">
        <v>58</v>
      </c>
      <c r="C58" s="36"/>
      <c r="D58" s="26" t="s">
        <v>11</v>
      </c>
      <c r="E58" s="29" t="s">
        <v>131</v>
      </c>
      <c r="F58" s="19">
        <f t="shared" si="2"/>
        <v>7.4000000000000057</v>
      </c>
      <c r="G58" s="20">
        <v>233.4</v>
      </c>
      <c r="H58" s="26"/>
      <c r="I58" s="27"/>
      <c r="J58" s="31"/>
      <c r="K58" s="49"/>
      <c r="L58" s="32"/>
    </row>
    <row r="59" spans="1:12" s="25" customFormat="1" x14ac:dyDescent="0.15">
      <c r="A59" s="12">
        <f t="shared" si="0"/>
        <v>55</v>
      </c>
      <c r="B59" s="29" t="s">
        <v>64</v>
      </c>
      <c r="C59" s="36"/>
      <c r="D59" s="26" t="s">
        <v>11</v>
      </c>
      <c r="E59" s="26" t="s">
        <v>65</v>
      </c>
      <c r="F59" s="19">
        <f t="shared" si="2"/>
        <v>5.2999999999999829</v>
      </c>
      <c r="G59" s="20">
        <v>238.7</v>
      </c>
      <c r="H59" s="29" t="s">
        <v>66</v>
      </c>
      <c r="I59" s="27"/>
      <c r="J59" s="31"/>
      <c r="K59" s="49"/>
      <c r="L59" s="32"/>
    </row>
    <row r="60" spans="1:12" s="25" customFormat="1" x14ac:dyDescent="0.15">
      <c r="A60" s="12">
        <f t="shared" si="0"/>
        <v>56</v>
      </c>
      <c r="B60" s="29" t="s">
        <v>68</v>
      </c>
      <c r="C60" s="36"/>
      <c r="D60" s="26" t="s">
        <v>11</v>
      </c>
      <c r="E60" s="29" t="s">
        <v>131</v>
      </c>
      <c r="F60" s="19">
        <f>G60-G59</f>
        <v>3.2000000000000171</v>
      </c>
      <c r="G60" s="20">
        <v>241.9</v>
      </c>
      <c r="H60" s="23" t="s">
        <v>67</v>
      </c>
      <c r="I60" s="27"/>
      <c r="J60" s="31"/>
      <c r="K60" s="49"/>
      <c r="L60" s="32"/>
    </row>
    <row r="61" spans="1:12" s="25" customFormat="1" x14ac:dyDescent="0.15">
      <c r="A61" s="12">
        <f t="shared" si="0"/>
        <v>57</v>
      </c>
      <c r="B61" s="26" t="s">
        <v>42</v>
      </c>
      <c r="C61" s="62"/>
      <c r="D61" s="26" t="s">
        <v>8</v>
      </c>
      <c r="E61" s="26" t="s">
        <v>132</v>
      </c>
      <c r="F61" s="63">
        <f>G61-G60</f>
        <v>4.0999999999999943</v>
      </c>
      <c r="G61" s="64">
        <v>246</v>
      </c>
      <c r="H61" s="26" t="s">
        <v>161</v>
      </c>
      <c r="I61" s="27"/>
      <c r="J61" s="31"/>
      <c r="K61" s="49"/>
      <c r="L61" s="32"/>
    </row>
    <row r="62" spans="1:12" s="25" customFormat="1" x14ac:dyDescent="0.15">
      <c r="A62" s="12">
        <f t="shared" si="0"/>
        <v>58</v>
      </c>
      <c r="B62" s="26" t="s">
        <v>162</v>
      </c>
      <c r="C62" s="62"/>
      <c r="D62" s="26" t="s">
        <v>163</v>
      </c>
      <c r="E62" s="26" t="s">
        <v>164</v>
      </c>
      <c r="F62" s="63">
        <f>G62-G61</f>
        <v>20.299999999999955</v>
      </c>
      <c r="G62" s="64">
        <v>266.29999999999995</v>
      </c>
      <c r="H62" s="26" t="s">
        <v>168</v>
      </c>
      <c r="I62" s="27"/>
      <c r="J62" s="31"/>
      <c r="K62" s="49"/>
      <c r="L62" s="32"/>
    </row>
    <row r="63" spans="1:12" s="25" customFormat="1" ht="22.5" x14ac:dyDescent="0.15">
      <c r="A63" s="44">
        <f t="shared" si="0"/>
        <v>59</v>
      </c>
      <c r="B63" s="54" t="s">
        <v>169</v>
      </c>
      <c r="C63" s="45"/>
      <c r="D63" s="54" t="s">
        <v>165</v>
      </c>
      <c r="E63" s="54" t="s">
        <v>166</v>
      </c>
      <c r="F63" s="65">
        <f t="shared" ref="F63:F78" si="4">G63-G62</f>
        <v>0.10000000000002274</v>
      </c>
      <c r="G63" s="47">
        <v>266.39999999999998</v>
      </c>
      <c r="H63" s="52" t="s">
        <v>207</v>
      </c>
      <c r="I63" s="48"/>
      <c r="J63" s="31"/>
      <c r="K63" s="49"/>
      <c r="L63" s="32"/>
    </row>
    <row r="64" spans="1:12" s="25" customFormat="1" ht="22.5" x14ac:dyDescent="0.15">
      <c r="A64" s="12">
        <f t="shared" si="0"/>
        <v>60</v>
      </c>
      <c r="B64" s="26" t="s">
        <v>167</v>
      </c>
      <c r="C64" s="36"/>
      <c r="D64" s="26" t="s">
        <v>13</v>
      </c>
      <c r="E64" s="26" t="s">
        <v>164</v>
      </c>
      <c r="F64" s="63">
        <f>G64-G63</f>
        <v>0.10000000000002274</v>
      </c>
      <c r="G64" s="20">
        <v>266.5</v>
      </c>
      <c r="H64" s="29" t="s">
        <v>178</v>
      </c>
      <c r="I64" s="27"/>
      <c r="J64" s="31"/>
      <c r="K64" s="49"/>
      <c r="L64" s="32"/>
    </row>
    <row r="65" spans="1:12" s="25" customFormat="1" x14ac:dyDescent="0.15">
      <c r="A65" s="12">
        <f t="shared" si="0"/>
        <v>61</v>
      </c>
      <c r="B65" s="26" t="s">
        <v>171</v>
      </c>
      <c r="C65" s="36"/>
      <c r="D65" s="26" t="s">
        <v>13</v>
      </c>
      <c r="E65" s="26" t="s">
        <v>172</v>
      </c>
      <c r="F65" s="63">
        <f>G65-G64</f>
        <v>6.5</v>
      </c>
      <c r="G65" s="20">
        <v>273</v>
      </c>
      <c r="H65" s="29" t="s">
        <v>173</v>
      </c>
      <c r="I65" s="27"/>
      <c r="J65" s="31"/>
      <c r="K65" s="49"/>
      <c r="L65" s="32"/>
    </row>
    <row r="66" spans="1:12" s="25" customFormat="1" x14ac:dyDescent="0.15">
      <c r="A66" s="12">
        <f t="shared" si="0"/>
        <v>62</v>
      </c>
      <c r="B66" s="26" t="s">
        <v>170</v>
      </c>
      <c r="C66" s="36"/>
      <c r="D66" s="26" t="s">
        <v>163</v>
      </c>
      <c r="E66" s="26" t="s">
        <v>172</v>
      </c>
      <c r="F66" s="63">
        <f t="shared" ref="F66:F75" si="5">G66-G65</f>
        <v>0.29999999999995453</v>
      </c>
      <c r="G66" s="20">
        <v>273.29999999999995</v>
      </c>
      <c r="H66" s="29" t="s">
        <v>174</v>
      </c>
      <c r="I66" s="27"/>
      <c r="J66" s="31"/>
      <c r="K66" s="49"/>
      <c r="L66" s="32"/>
    </row>
    <row r="67" spans="1:12" s="25" customFormat="1" x14ac:dyDescent="0.15">
      <c r="A67" s="12">
        <f t="shared" si="0"/>
        <v>63</v>
      </c>
      <c r="B67" s="26" t="s">
        <v>175</v>
      </c>
      <c r="C67" s="36"/>
      <c r="D67" s="26" t="s">
        <v>176</v>
      </c>
      <c r="E67" s="26" t="s">
        <v>177</v>
      </c>
      <c r="F67" s="63">
        <f t="shared" si="5"/>
        <v>0.90000000000003411</v>
      </c>
      <c r="G67" s="20">
        <v>274.2</v>
      </c>
      <c r="H67" s="29" t="s">
        <v>193</v>
      </c>
      <c r="I67" s="27"/>
      <c r="J67" s="31"/>
      <c r="K67" s="49"/>
      <c r="L67" s="32"/>
    </row>
    <row r="68" spans="1:12" s="25" customFormat="1" x14ac:dyDescent="0.15">
      <c r="A68" s="12">
        <f t="shared" si="0"/>
        <v>64</v>
      </c>
      <c r="B68" s="26" t="s">
        <v>191</v>
      </c>
      <c r="C68" s="36"/>
      <c r="D68" s="26" t="s">
        <v>192</v>
      </c>
      <c r="E68" s="26" t="s">
        <v>177</v>
      </c>
      <c r="F68" s="63">
        <f t="shared" si="5"/>
        <v>5</v>
      </c>
      <c r="G68" s="20">
        <v>279.2</v>
      </c>
      <c r="H68" s="29" t="s">
        <v>194</v>
      </c>
      <c r="I68" s="27"/>
      <c r="J68" s="31"/>
      <c r="K68" s="49"/>
      <c r="L68" s="32"/>
    </row>
    <row r="69" spans="1:12" s="25" customFormat="1" x14ac:dyDescent="0.15">
      <c r="A69" s="12">
        <f t="shared" si="0"/>
        <v>65</v>
      </c>
      <c r="B69" s="26" t="s">
        <v>179</v>
      </c>
      <c r="C69" s="36"/>
      <c r="D69" s="26" t="s">
        <v>33</v>
      </c>
      <c r="E69" s="26" t="s">
        <v>180</v>
      </c>
      <c r="F69" s="63">
        <f t="shared" si="5"/>
        <v>1.1999999999999886</v>
      </c>
      <c r="G69" s="20">
        <v>280.39999999999998</v>
      </c>
      <c r="H69" s="26" t="s">
        <v>187</v>
      </c>
      <c r="I69" s="27"/>
      <c r="J69" s="31"/>
      <c r="K69" s="49"/>
      <c r="L69" s="32"/>
    </row>
    <row r="70" spans="1:12" s="25" customFormat="1" x14ac:dyDescent="0.15">
      <c r="A70" s="12">
        <f t="shared" ref="A70:A78" si="6">A69+1</f>
        <v>66</v>
      </c>
      <c r="B70" s="26" t="s">
        <v>181</v>
      </c>
      <c r="C70" s="36"/>
      <c r="D70" s="26" t="s">
        <v>13</v>
      </c>
      <c r="E70" s="26" t="s">
        <v>182</v>
      </c>
      <c r="F70" s="63">
        <f t="shared" si="5"/>
        <v>13.100000000000023</v>
      </c>
      <c r="G70" s="20">
        <v>293.5</v>
      </c>
      <c r="H70" s="29" t="s">
        <v>195</v>
      </c>
      <c r="I70" s="27"/>
      <c r="J70" s="31"/>
      <c r="K70" s="49"/>
      <c r="L70" s="32"/>
    </row>
    <row r="71" spans="1:12" s="25" customFormat="1" x14ac:dyDescent="0.15">
      <c r="A71" s="12">
        <f t="shared" si="6"/>
        <v>67</v>
      </c>
      <c r="B71" s="18" t="s">
        <v>50</v>
      </c>
      <c r="C71" s="36"/>
      <c r="D71" s="26" t="s">
        <v>8</v>
      </c>
      <c r="E71" s="26" t="s">
        <v>182</v>
      </c>
      <c r="F71" s="63">
        <f t="shared" si="5"/>
        <v>0.79999999999995453</v>
      </c>
      <c r="G71" s="20">
        <v>294.29999999999995</v>
      </c>
      <c r="H71" s="26" t="s">
        <v>188</v>
      </c>
      <c r="I71" s="27"/>
      <c r="J71" s="31"/>
      <c r="K71" s="49"/>
      <c r="L71" s="32"/>
    </row>
    <row r="72" spans="1:12" s="25" customFormat="1" x14ac:dyDescent="0.15">
      <c r="A72" s="12">
        <f t="shared" si="6"/>
        <v>68</v>
      </c>
      <c r="B72" s="26" t="s">
        <v>183</v>
      </c>
      <c r="C72" s="36"/>
      <c r="D72" s="26" t="s">
        <v>8</v>
      </c>
      <c r="E72" s="26" t="s">
        <v>182</v>
      </c>
      <c r="F72" s="63">
        <f t="shared" si="5"/>
        <v>0.10000000000002274</v>
      </c>
      <c r="G72" s="20">
        <v>294.39999999999998</v>
      </c>
      <c r="H72" s="26" t="s">
        <v>189</v>
      </c>
      <c r="I72" s="27"/>
      <c r="J72" s="31"/>
      <c r="K72" s="49"/>
      <c r="L72" s="32"/>
    </row>
    <row r="73" spans="1:12" s="25" customFormat="1" x14ac:dyDescent="0.15">
      <c r="A73" s="12">
        <f t="shared" si="6"/>
        <v>69</v>
      </c>
      <c r="B73" s="18" t="s">
        <v>184</v>
      </c>
      <c r="C73" s="36"/>
      <c r="D73" s="18" t="s">
        <v>185</v>
      </c>
      <c r="E73" s="18" t="s">
        <v>186</v>
      </c>
      <c r="F73" s="63">
        <f t="shared" si="5"/>
        <v>0.60000000000002274</v>
      </c>
      <c r="G73" s="20">
        <v>295</v>
      </c>
      <c r="H73" s="18" t="s">
        <v>190</v>
      </c>
      <c r="I73" s="27"/>
      <c r="J73" s="31"/>
      <c r="K73" s="49"/>
      <c r="L73" s="32"/>
    </row>
    <row r="74" spans="1:12" s="25" customFormat="1" x14ac:dyDescent="0.15">
      <c r="A74" s="12">
        <f t="shared" si="6"/>
        <v>70</v>
      </c>
      <c r="B74" s="26" t="s">
        <v>43</v>
      </c>
      <c r="C74" s="36"/>
      <c r="D74" s="26" t="s">
        <v>11</v>
      </c>
      <c r="E74" s="26" t="s">
        <v>157</v>
      </c>
      <c r="F74" s="63">
        <f t="shared" si="5"/>
        <v>7.5</v>
      </c>
      <c r="G74" s="20">
        <v>302.5</v>
      </c>
      <c r="H74" s="26"/>
      <c r="I74" s="27"/>
      <c r="J74" s="30"/>
      <c r="K74" s="49"/>
      <c r="L74" s="32"/>
    </row>
    <row r="75" spans="1:12" s="25" customFormat="1" ht="24.75" customHeight="1" x14ac:dyDescent="0.15">
      <c r="A75" s="12">
        <f t="shared" si="6"/>
        <v>71</v>
      </c>
      <c r="B75" s="26" t="s">
        <v>44</v>
      </c>
      <c r="C75" s="36"/>
      <c r="D75" s="26" t="s">
        <v>11</v>
      </c>
      <c r="E75" s="26" t="s">
        <v>37</v>
      </c>
      <c r="F75" s="63">
        <f t="shared" si="5"/>
        <v>0.89999999999997726</v>
      </c>
      <c r="G75" s="20">
        <v>303.39999999999998</v>
      </c>
      <c r="H75" s="29" t="s">
        <v>63</v>
      </c>
      <c r="I75" s="27"/>
      <c r="J75" s="30"/>
      <c r="K75" s="49"/>
      <c r="L75" s="32"/>
    </row>
    <row r="76" spans="1:12" s="25" customFormat="1" ht="22.5" customHeight="1" x14ac:dyDescent="0.15">
      <c r="A76" s="44">
        <f t="shared" si="6"/>
        <v>72</v>
      </c>
      <c r="B76" s="51" t="s">
        <v>62</v>
      </c>
      <c r="C76" s="45"/>
      <c r="D76" s="51"/>
      <c r="E76" s="51"/>
      <c r="F76" s="65">
        <f t="shared" si="4"/>
        <v>0</v>
      </c>
      <c r="G76" s="47">
        <v>303.39999999999998</v>
      </c>
      <c r="H76" s="51" t="s">
        <v>205</v>
      </c>
      <c r="I76" s="48"/>
      <c r="J76" s="30"/>
      <c r="K76" s="49"/>
      <c r="L76" s="32"/>
    </row>
    <row r="77" spans="1:12" s="25" customFormat="1" x14ac:dyDescent="0.15">
      <c r="A77" s="12">
        <f t="shared" si="6"/>
        <v>73</v>
      </c>
      <c r="B77" s="60" t="s">
        <v>45</v>
      </c>
      <c r="C77" s="41"/>
      <c r="D77" s="60" t="s">
        <v>39</v>
      </c>
      <c r="E77" s="60" t="s">
        <v>46</v>
      </c>
      <c r="F77" s="63">
        <f t="shared" si="4"/>
        <v>0.10000000000002274</v>
      </c>
      <c r="G77" s="42">
        <v>303.5</v>
      </c>
      <c r="H77" s="60" t="s">
        <v>47</v>
      </c>
      <c r="I77" s="27"/>
      <c r="J77" s="30"/>
      <c r="K77" s="49"/>
      <c r="L77" s="32"/>
    </row>
    <row r="78" spans="1:12" s="25" customFormat="1" ht="20.25" customHeight="1" thickBot="1" x14ac:dyDescent="0.2">
      <c r="A78" s="66">
        <f t="shared" si="6"/>
        <v>74</v>
      </c>
      <c r="B78" s="56" t="s">
        <v>56</v>
      </c>
      <c r="C78" s="57"/>
      <c r="D78" s="56"/>
      <c r="E78" s="56"/>
      <c r="F78" s="67">
        <f t="shared" si="4"/>
        <v>0.29999999999995453</v>
      </c>
      <c r="G78" s="58">
        <v>303.79999999999995</v>
      </c>
      <c r="H78" s="56" t="s">
        <v>206</v>
      </c>
      <c r="I78" s="59"/>
      <c r="J78" s="30"/>
      <c r="K78" s="49"/>
      <c r="L78" s="32"/>
    </row>
    <row r="79" spans="1:12" x14ac:dyDescent="0.15">
      <c r="C79" s="37"/>
      <c r="H79" s="28"/>
      <c r="I79" s="28"/>
      <c r="L79" s="28"/>
    </row>
    <row r="80" spans="1:12" x14ac:dyDescent="0.15">
      <c r="C80" s="37"/>
      <c r="H80" s="28"/>
      <c r="I80" s="28"/>
      <c r="L80" s="28"/>
    </row>
    <row r="81" spans="3:12" x14ac:dyDescent="0.15">
      <c r="C81" s="37"/>
      <c r="H81" s="28"/>
      <c r="I81" s="28"/>
      <c r="L81" s="28"/>
    </row>
    <row r="82" spans="3:12" x14ac:dyDescent="0.15">
      <c r="C82" s="38"/>
    </row>
  </sheetData>
  <phoneticPr fontId="2"/>
  <pageMargins left="0.25" right="0.25" top="0.38" bottom="0.42" header="0.3" footer="0.3"/>
  <pageSetup paperSize="9" scale="80" fitToHeight="0" orientation="portrait" horizontalDpi="4294967293" verticalDpi="4294967293" r:id="rId1"/>
  <headerFooter alignWithMargins="0"/>
  <webPublishItems count="1">
    <webPublishItem id="30523" divId="2013-224que_30523" sourceType="printArea" destinationFile="H:\Users\ZIN\Documents\AudaxKinki\オダックス近畿2013\2013\brm0224\2013-224que.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FJ-USER</cp:lastModifiedBy>
  <cp:lastPrinted>2017-05-06T15:46:50Z</cp:lastPrinted>
  <dcterms:created xsi:type="dcterms:W3CDTF">2011-02-06T12:06:47Z</dcterms:created>
  <dcterms:modified xsi:type="dcterms:W3CDTF">2018-04-05T15:45:38Z</dcterms:modified>
</cp:coreProperties>
</file>