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05" yWindow="1485" windowWidth="12780" windowHeight="6885"/>
  </bookViews>
  <sheets>
    <sheet name="18BRM512川西400" sheetId="24" r:id="rId1"/>
  </sheets>
  <definedNames>
    <definedName name="_xlnm.Print_Area" localSheetId="0">'18BRM512川西400'!$B$1:$U$65</definedName>
  </definedNames>
  <calcPr calcId="145621"/>
</workbook>
</file>

<file path=xl/calcChain.xml><?xml version="1.0" encoding="utf-8"?>
<calcChain xmlns="http://schemas.openxmlformats.org/spreadsheetml/2006/main">
  <c r="L34" i="24" l="1"/>
  <c r="R42" i="24"/>
  <c r="AD9" i="24"/>
  <c r="AC9" i="24"/>
  <c r="T10" i="24" l="1"/>
  <c r="J10" i="24"/>
  <c r="S60" i="24" l="1"/>
  <c r="Y12" i="24" l="1"/>
  <c r="E46" i="24" l="1"/>
  <c r="K14" i="24"/>
  <c r="AA12" i="24" l="1"/>
  <c r="AA10" i="24"/>
  <c r="Y10" i="24"/>
  <c r="Y9" i="24"/>
  <c r="AA8" i="24"/>
  <c r="Y8" i="24"/>
  <c r="AA7" i="24"/>
  <c r="Y7" i="24"/>
  <c r="AA6" i="24"/>
  <c r="Y6" i="24"/>
  <c r="AA5" i="24"/>
  <c r="Y5" i="24"/>
  <c r="AD11" i="24" l="1"/>
  <c r="AC11" i="24"/>
  <c r="AC4" i="24"/>
  <c r="AD4" i="24"/>
  <c r="AC5" i="24"/>
  <c r="AD5" i="24"/>
  <c r="AC6" i="24"/>
  <c r="AD6" i="24"/>
  <c r="AC7" i="24"/>
  <c r="AD7" i="24"/>
  <c r="AC8" i="24"/>
  <c r="AD8" i="24"/>
  <c r="AC10" i="24"/>
  <c r="AD10" i="24"/>
  <c r="X12" i="24"/>
  <c r="R60" i="24" l="1"/>
  <c r="S65" i="24"/>
  <c r="AA11" i="24" l="1"/>
  <c r="M60" i="24" s="1"/>
  <c r="Y11" i="24"/>
  <c r="L60" i="24" s="1"/>
  <c r="AA4" i="24" l="1"/>
  <c r="E4" i="24" l="1"/>
  <c r="G3" i="24"/>
  <c r="G4" i="24" s="1"/>
  <c r="E2" i="24"/>
  <c r="Y4" i="24"/>
  <c r="I3" i="24" l="1"/>
  <c r="I4" i="24" l="1"/>
  <c r="K3" i="24"/>
  <c r="K4" i="24" s="1"/>
  <c r="C11" i="24" l="1"/>
  <c r="E11" i="24" l="1"/>
  <c r="C12" i="24"/>
  <c r="E12" i="24" l="1"/>
  <c r="G11" i="24"/>
  <c r="I11" i="24" l="1"/>
  <c r="K11" i="24" s="1"/>
  <c r="C19" i="24" s="1"/>
  <c r="G12" i="24"/>
  <c r="I12" i="24" l="1"/>
  <c r="E19" i="24" l="1"/>
  <c r="C20" i="24"/>
  <c r="E20" i="24" l="1"/>
  <c r="G19" i="24"/>
  <c r="I19" i="24" l="1"/>
  <c r="K19" i="24" s="1"/>
  <c r="G20" i="24"/>
  <c r="I20" i="24" l="1"/>
  <c r="K20" i="24" l="1"/>
  <c r="C27" i="24"/>
  <c r="C28" i="24" s="1"/>
  <c r="E27" i="24" l="1"/>
  <c r="G27" i="24" s="1"/>
  <c r="E28" i="24" l="1"/>
  <c r="I27" i="24" l="1"/>
  <c r="G28" i="24"/>
  <c r="I28" i="24" l="1"/>
  <c r="K27" i="24"/>
  <c r="C35" i="24" s="1"/>
  <c r="E35" i="24" l="1"/>
  <c r="C36" i="24"/>
  <c r="E36" i="24" l="1"/>
  <c r="G35" i="24"/>
  <c r="I35" i="24" l="1"/>
  <c r="G36" i="24"/>
  <c r="I36" i="24" l="1"/>
  <c r="K35" i="24"/>
  <c r="C43" i="24" s="1"/>
  <c r="C44" i="24" l="1"/>
  <c r="E43" i="24"/>
  <c r="G43" i="24" s="1"/>
  <c r="K36" i="24"/>
  <c r="X5" i="24" l="1"/>
  <c r="K13" i="24" l="1"/>
  <c r="G44" i="24"/>
  <c r="I43" i="24"/>
  <c r="C9" i="24" l="1"/>
  <c r="C8" i="24"/>
  <c r="K43" i="24"/>
  <c r="I44" i="24"/>
  <c r="J13" i="24"/>
  <c r="K44" i="24" l="1"/>
  <c r="C51" i="24"/>
  <c r="C52" i="24" l="1"/>
  <c r="E51" i="24"/>
  <c r="E52" i="24" l="1"/>
  <c r="G51" i="24"/>
  <c r="I51" i="24" s="1"/>
  <c r="G52" i="24" l="1"/>
  <c r="X6" i="24" l="1"/>
  <c r="I52" i="24" l="1"/>
  <c r="K51" i="24"/>
  <c r="E45" i="24"/>
  <c r="D45" i="24"/>
  <c r="J12" i="24" l="1"/>
  <c r="K52" i="24"/>
  <c r="C59" i="24"/>
  <c r="C60" i="24" l="1"/>
  <c r="E59" i="24"/>
  <c r="E60" i="24" l="1"/>
  <c r="G59" i="24"/>
  <c r="I59" i="24" l="1"/>
  <c r="K59" i="24" s="1"/>
  <c r="M3" i="24" s="1"/>
  <c r="G60" i="24"/>
  <c r="I60" i="24" l="1"/>
  <c r="O3" i="24" l="1"/>
  <c r="M4" i="24"/>
  <c r="Q3" i="24" l="1"/>
  <c r="O4" i="24"/>
  <c r="Q4" i="24" l="1"/>
  <c r="S3" i="24"/>
  <c r="U3" i="24" s="1"/>
  <c r="M11" i="24" s="1"/>
  <c r="S4" i="24" l="1"/>
  <c r="X7" i="24" l="1"/>
  <c r="K61" i="24" l="1"/>
  <c r="J61" i="24"/>
  <c r="O11" i="24"/>
  <c r="M12" i="24"/>
  <c r="Q11" i="24" l="1"/>
  <c r="O12" i="24"/>
  <c r="D42" i="24"/>
  <c r="D44" i="24" l="1"/>
  <c r="S11" i="24"/>
  <c r="U11" i="24" s="1"/>
  <c r="M19" i="24" s="1"/>
  <c r="Q12" i="24"/>
  <c r="S12" i="24" l="1"/>
  <c r="O19" i="24" l="1"/>
  <c r="M20" i="24"/>
  <c r="Q19" i="24" l="1"/>
  <c r="O20" i="24"/>
  <c r="S19" i="24" l="1"/>
  <c r="Q20" i="24"/>
  <c r="S20" i="24" l="1"/>
  <c r="U19" i="24"/>
  <c r="U20" i="24" l="1"/>
  <c r="M27" i="24"/>
  <c r="M28" i="24" l="1"/>
  <c r="O27" i="24"/>
  <c r="Q27" i="24" s="1"/>
  <c r="S27" i="24" s="1"/>
  <c r="O28" i="24" l="1"/>
  <c r="X8" i="24" l="1"/>
  <c r="Q28" i="24" l="1"/>
  <c r="U13" i="24"/>
  <c r="T13" i="24"/>
  <c r="J58" i="24" l="1"/>
  <c r="J60" i="24"/>
  <c r="S28" i="24" l="1"/>
  <c r="U27" i="24"/>
  <c r="U28" i="24" l="1"/>
  <c r="M35" i="24"/>
  <c r="O35" i="24" l="1"/>
  <c r="X9" i="24"/>
  <c r="AA9" i="24" l="1"/>
  <c r="O36" i="24"/>
  <c r="Q35" i="24"/>
  <c r="M37" i="24" l="1"/>
  <c r="S45" i="24"/>
  <c r="L37" i="24"/>
  <c r="R45" i="24"/>
  <c r="Q36" i="24"/>
  <c r="S35" i="24"/>
  <c r="T12" i="24"/>
  <c r="U35" i="24" l="1"/>
  <c r="U36" i="24" s="1"/>
  <c r="S36" i="24"/>
  <c r="M43" i="24"/>
  <c r="M44" i="24" l="1"/>
  <c r="O43" i="24"/>
  <c r="O44" i="24" l="1"/>
  <c r="Q43" i="24"/>
  <c r="S43" i="24" s="1"/>
  <c r="X10" i="24" l="1"/>
  <c r="U43" i="24"/>
  <c r="Q44" i="24"/>
  <c r="M51" i="24" l="1"/>
  <c r="O51" i="24" s="1"/>
  <c r="U44" i="24"/>
  <c r="Q51" i="24" l="1"/>
  <c r="O52" i="24"/>
  <c r="Q52" i="24" l="1"/>
  <c r="S51" i="24"/>
  <c r="U51" i="24" l="1"/>
  <c r="M59" i="24" s="1"/>
  <c r="O59" i="24" s="1"/>
  <c r="Q59" i="24" s="1"/>
  <c r="S59" i="24" l="1"/>
  <c r="Q60" i="24"/>
  <c r="U52" i="24"/>
  <c r="O60" i="24" l="1"/>
  <c r="X11" i="24"/>
  <c r="R44" i="24" l="1"/>
  <c r="T14" i="24"/>
  <c r="L36" i="24" l="1"/>
</calcChain>
</file>

<file path=xl/sharedStrings.xml><?xml version="1.0" encoding="utf-8"?>
<sst xmlns="http://schemas.openxmlformats.org/spreadsheetml/2006/main" count="88" uniqueCount="70">
  <si>
    <t>交差点名</t>
  </si>
  <si>
    <t>　</t>
  </si>
  <si>
    <t>信号有り</t>
  </si>
  <si>
    <t xml:space="preserve">  </t>
  </si>
  <si>
    <t>信号無し</t>
  </si>
  <si>
    <t>参加者位置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</si>
  <si>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</si>
  <si>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</si>
  <si>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</si>
  <si>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</si>
  <si>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</si>
  <si>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ｷｭｰｼｰﾄNo</t>
    <phoneticPr fontId="2"/>
  </si>
  <si>
    <t>Ｖ１５時刻</t>
    <rPh sb="3" eb="5">
      <t>ジコク</t>
    </rPh>
    <phoneticPr fontId="2"/>
  </si>
  <si>
    <t xml:space="preserve"> </t>
    <phoneticPr fontId="2"/>
  </si>
  <si>
    <t>木部町</t>
    <rPh sb="0" eb="3">
      <t>キベチョウ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</si>
  <si>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</si>
  <si>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白瀬橋南</t>
    <rPh sb="0" eb="2">
      <t>シラセ</t>
    </rPh>
    <rPh sb="2" eb="3">
      <t>バシ</t>
    </rPh>
    <rPh sb="3" eb="4">
      <t>ナン</t>
    </rPh>
    <phoneticPr fontId="2"/>
  </si>
  <si>
    <t>川糸</t>
    <rPh sb="0" eb="1">
      <t>カワ</t>
    </rPh>
    <rPh sb="1" eb="2">
      <t>イト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</si>
  <si>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</si>
  <si>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</si>
  <si>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南有路</t>
    <rPh sb="0" eb="1">
      <t>ナン</t>
    </rPh>
    <rPh sb="1" eb="2">
      <t>アリ</t>
    </rPh>
    <rPh sb="2" eb="3">
      <t>ジ</t>
    </rPh>
    <phoneticPr fontId="2"/>
  </si>
  <si>
    <t>オープン</t>
    <phoneticPr fontId="2"/>
  </si>
  <si>
    <t>クローズ</t>
    <phoneticPr fontId="2"/>
  </si>
  <si>
    <t xml:space="preserve">区間距離km </t>
    <phoneticPr fontId="2"/>
  </si>
  <si>
    <t>積算距離km</t>
    <phoneticPr fontId="2"/>
  </si>
  <si>
    <t>-</t>
    <phoneticPr fontId="2"/>
  </si>
  <si>
    <t>'18BRM512川西400㎞海と湖  5/12暦（神戸）日出04:59日没18:53  月齢26月出03:07月正中09：10月没15：20</t>
    <rPh sb="9" eb="11">
      <t>カワニシ</t>
    </rPh>
    <rPh sb="15" eb="16">
      <t>ウミ</t>
    </rPh>
    <rPh sb="17" eb="18">
      <t>ミズウミ</t>
    </rPh>
    <rPh sb="26" eb="28">
      <t>コウベ</t>
    </rPh>
    <rPh sb="50" eb="51">
      <t>デ</t>
    </rPh>
    <rPh sb="56" eb="57">
      <t>ツキ</t>
    </rPh>
    <rPh sb="57" eb="58">
      <t>セイ</t>
    </rPh>
    <rPh sb="58" eb="59">
      <t>チュウ</t>
    </rPh>
    <rPh sb="64" eb="65">
      <t>ツキ</t>
    </rPh>
    <rPh sb="65" eb="66">
      <t>ボツ</t>
    </rPh>
    <phoneticPr fontId="2"/>
  </si>
  <si>
    <t>参　　　　考</t>
    <rPh sb="0" eb="1">
      <t>サン</t>
    </rPh>
    <rPh sb="5" eb="6">
      <t>コウ</t>
    </rPh>
    <phoneticPr fontId="2"/>
  </si>
  <si>
    <t>PC No.</t>
    <phoneticPr fontId="2"/>
  </si>
  <si>
    <t>スタート</t>
    <phoneticPr fontId="2"/>
  </si>
  <si>
    <t>ｺﾞｰﾙ</t>
    <phoneticPr fontId="2"/>
  </si>
  <si>
    <t xml:space="preserve"> </t>
    <phoneticPr fontId="2"/>
  </si>
  <si>
    <t>加塚</t>
    <rPh sb="0" eb="1">
      <t>カ</t>
    </rPh>
    <rPh sb="1" eb="2">
      <t>ツカ</t>
    </rPh>
    <phoneticPr fontId="2"/>
  </si>
  <si>
    <t>納所</t>
    <rPh sb="0" eb="1">
      <t>ノウ</t>
    </rPh>
    <rPh sb="1" eb="2">
      <t>ショ</t>
    </rPh>
    <phoneticPr fontId="2"/>
  </si>
  <si>
    <t>味方</t>
    <rPh sb="0" eb="2">
      <t>アジカタ</t>
    </rPh>
    <phoneticPr fontId="2"/>
  </si>
  <si>
    <t>藤津</t>
    <rPh sb="0" eb="2">
      <t>フジツ</t>
    </rPh>
    <phoneticPr fontId="2"/>
  </si>
  <si>
    <t>大手</t>
    <rPh sb="0" eb="2">
      <t>オオテ</t>
    </rPh>
    <phoneticPr fontId="2"/>
  </si>
  <si>
    <t>中舞鶴歩道橋</t>
  </si>
  <si>
    <t>舞鶴市役所前</t>
    <rPh sb="2" eb="5">
      <t>シヤクショ</t>
    </rPh>
    <rPh sb="5" eb="6">
      <t>マエ</t>
    </rPh>
    <phoneticPr fontId="2"/>
  </si>
  <si>
    <t>松島橋</t>
    <rPh sb="0" eb="2">
      <t>マツシマ</t>
    </rPh>
    <rPh sb="2" eb="3">
      <t>ハシ</t>
    </rPh>
    <phoneticPr fontId="2"/>
  </si>
  <si>
    <t>大門松島</t>
    <rPh sb="0" eb="2">
      <t>ダイモン</t>
    </rPh>
    <rPh sb="2" eb="4">
      <t>マツシマ</t>
    </rPh>
    <phoneticPr fontId="2"/>
  </si>
  <si>
    <t>後瀬山東</t>
    <rPh sb="0" eb="1">
      <t>ウシロ</t>
    </rPh>
    <rPh sb="1" eb="2">
      <t>セ</t>
    </rPh>
    <rPh sb="2" eb="3">
      <t>ヤマ</t>
    </rPh>
    <rPh sb="3" eb="4">
      <t>ヒガシ</t>
    </rPh>
    <phoneticPr fontId="2"/>
  </si>
  <si>
    <t>三宅</t>
    <rPh sb="0" eb="2">
      <t>ミヤケ</t>
    </rPh>
    <phoneticPr fontId="2"/>
  </si>
  <si>
    <t>弘川</t>
    <rPh sb="0" eb="1">
      <t>ヒロ</t>
    </rPh>
    <rPh sb="1" eb="2">
      <t>カワ</t>
    </rPh>
    <phoneticPr fontId="2"/>
  </si>
  <si>
    <t>南新保</t>
    <rPh sb="0" eb="1">
      <t>ナン</t>
    </rPh>
    <rPh sb="1" eb="2">
      <t>シン</t>
    </rPh>
    <rPh sb="2" eb="3">
      <t>ホ</t>
    </rPh>
    <phoneticPr fontId="2"/>
  </si>
  <si>
    <t>西浜</t>
    <rPh sb="0" eb="2">
      <t>ニシハマ</t>
    </rPh>
    <phoneticPr fontId="2"/>
  </si>
  <si>
    <t xml:space="preserve"> 　 海津大崎</t>
    <rPh sb="3" eb="4">
      <t>カイ</t>
    </rPh>
    <rPh sb="4" eb="5">
      <t>ツ</t>
    </rPh>
    <rPh sb="5" eb="7">
      <t>オオサキ</t>
    </rPh>
    <phoneticPr fontId="2"/>
  </si>
  <si>
    <t>大浦</t>
    <rPh sb="0" eb="2">
      <t>オオウラ</t>
    </rPh>
    <phoneticPr fontId="2"/>
  </si>
  <si>
    <t>飯浦</t>
    <rPh sb="0" eb="2">
      <t>イイウラ</t>
    </rPh>
    <phoneticPr fontId="2"/>
  </si>
  <si>
    <t>　　賤ヶ岳隧道</t>
    <phoneticPr fontId="2"/>
  </si>
  <si>
    <t>馬場2丁目</t>
    <rPh sb="0" eb="2">
      <t>バンバ</t>
    </rPh>
    <rPh sb="3" eb="5">
      <t>チョウメ</t>
    </rPh>
    <phoneticPr fontId="2"/>
  </si>
  <si>
    <t>公園町</t>
    <rPh sb="0" eb="2">
      <t>コウエン</t>
    </rPh>
    <rPh sb="2" eb="3">
      <t>マチ</t>
    </rPh>
    <phoneticPr fontId="2"/>
  </si>
  <si>
    <t>唐橋東詰</t>
    <rPh sb="0" eb="2">
      <t>カラハシ</t>
    </rPh>
    <rPh sb="2" eb="3">
      <t>ヒガシ</t>
    </rPh>
    <rPh sb="3" eb="4">
      <t>ツメ</t>
    </rPh>
    <phoneticPr fontId="2"/>
  </si>
  <si>
    <t>長命寺町</t>
    <rPh sb="0" eb="3">
      <t>チョウメイジ</t>
    </rPh>
    <rPh sb="3" eb="4">
      <t>チョウ</t>
    </rPh>
    <phoneticPr fontId="2"/>
  </si>
  <si>
    <t>湖岸白鳥川</t>
    <rPh sb="0" eb="2">
      <t>コガン</t>
    </rPh>
    <rPh sb="2" eb="4">
      <t>ハクチョウ</t>
    </rPh>
    <rPh sb="4" eb="5">
      <t>カワ</t>
    </rPh>
    <phoneticPr fontId="2"/>
  </si>
  <si>
    <t>鹿跳橋西詰</t>
    <rPh sb="0" eb="1">
      <t>シカ</t>
    </rPh>
    <rPh sb="1" eb="2">
      <t>ト</t>
    </rPh>
    <rPh sb="2" eb="3">
      <t>ハシ</t>
    </rPh>
    <rPh sb="3" eb="4">
      <t>ニシ</t>
    </rPh>
    <rPh sb="4" eb="5">
      <t>ツメ</t>
    </rPh>
    <phoneticPr fontId="2"/>
  </si>
  <si>
    <t>勝竜寺</t>
    <rPh sb="0" eb="1">
      <t>カツ</t>
    </rPh>
    <rPh sb="1" eb="2">
      <t>リュウ</t>
    </rPh>
    <rPh sb="2" eb="3">
      <t>ジ</t>
    </rPh>
    <phoneticPr fontId="2"/>
  </si>
  <si>
    <t>畑田東</t>
    <rPh sb="0" eb="1">
      <t>ハタケ</t>
    </rPh>
    <rPh sb="1" eb="2">
      <t>タ</t>
    </rPh>
    <rPh sb="2" eb="3">
      <t>トウ</t>
    </rPh>
    <phoneticPr fontId="2"/>
  </si>
  <si>
    <t>　 上池田１丁目</t>
    <rPh sb="2" eb="3">
      <t>ウエ</t>
    </rPh>
    <rPh sb="3" eb="5">
      <t>イケダ</t>
    </rPh>
    <rPh sb="6" eb="8">
      <t>チョウメ</t>
    </rPh>
    <phoneticPr fontId="2"/>
  </si>
  <si>
    <t>猪崎</t>
    <rPh sb="0" eb="1">
      <t>イ</t>
    </rPh>
    <rPh sb="1" eb="2">
      <t>サキ</t>
    </rPh>
    <phoneticPr fontId="2"/>
  </si>
  <si>
    <t>海津</t>
    <rPh sb="0" eb="1">
      <t>ウミ</t>
    </rPh>
    <rPh sb="1" eb="2">
      <t>ツ</t>
    </rPh>
    <phoneticPr fontId="2"/>
  </si>
  <si>
    <t>永原</t>
    <rPh sb="0" eb="2">
      <t>ナガハラ</t>
    </rPh>
    <phoneticPr fontId="2"/>
  </si>
  <si>
    <t>カード受付</t>
    <rPh sb="3" eb="5">
      <t>ウケツケ</t>
    </rPh>
    <phoneticPr fontId="2"/>
  </si>
  <si>
    <t>淀大橋南</t>
    <rPh sb="0" eb="1">
      <t>ヨド</t>
    </rPh>
    <rPh sb="1" eb="3">
      <t>オオハシ</t>
    </rPh>
    <rPh sb="3" eb="4">
      <t>ミナミ</t>
    </rPh>
    <phoneticPr fontId="2"/>
  </si>
  <si>
    <t>菅野3</t>
    <rPh sb="0" eb="2">
      <t>スガノ</t>
    </rPh>
    <phoneticPr fontId="2"/>
  </si>
  <si>
    <t>ﾌﾞﾙﾍﾞｶｰﾄﾞ受付</t>
    <rPh sb="9" eb="11">
      <t>ウケツケ</t>
    </rPh>
    <phoneticPr fontId="2"/>
  </si>
  <si>
    <t>西本町</t>
    <rPh sb="0" eb="2">
      <t>ニシモト</t>
    </rPh>
    <rPh sb="2" eb="3">
      <t>チョウ</t>
    </rPh>
    <phoneticPr fontId="2"/>
  </si>
  <si>
    <t>保津</t>
    <rPh sb="0" eb="1">
      <t>ホ</t>
    </rPh>
    <rPh sb="1" eb="2">
      <t>ツ</t>
    </rPh>
    <phoneticPr fontId="2"/>
  </si>
  <si>
    <t xml:space="preserve">   ARIVEE </t>
    <phoneticPr fontId="2"/>
  </si>
  <si>
    <t>5月6日版</t>
    <rPh sb="1" eb="2">
      <t>ガツ</t>
    </rPh>
    <rPh sb="3" eb="4">
      <t>ニチ</t>
    </rPh>
    <rPh sb="4" eb="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</si>
</sst>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6" formatCode="&quot;¥&quot;#,##0;[Red]&quot;¥&quot;\-#,##0"/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Open&quot;h:mm"/>
    <numFmt numFmtId="190" formatCode="&quot;【PC1】PC２ 迄&quot;0.0&quot;㎞&quot;"/>
    <numFmt numFmtId="191" formatCode="&quot;Dep&quot;h:mm"/>
    <numFmt numFmtId="192" formatCode="&quot;【PC3】&quot;0.0&quot;㎞ to Finish&quot;"/>
    <numFmt numFmtId="193" formatCode="&quot;【PC4】&quot;0.0&quot;㎞ to Finish&quot;"/>
    <numFmt numFmtId="194" formatCode="&quot;閉鎖時間基ﾆ&quot;0.0&quot;㎞/h&quot;"/>
    <numFmt numFmtId="195" formatCode="&quot;通過ﾁｪｯｸ迄&quot;0.0&quot;㎞&quot;"/>
    <numFmt numFmtId="196" formatCode="&quot;【PC２】PC3迄&quot;0.0&quot;㎞&quot;"/>
    <numFmt numFmtId="197" formatCode="&quot;　【PC３】&quot;0.0&quot;㎞ to PC４&quot;"/>
    <numFmt numFmtId="198" formatCode="&quot;【通過ﾁｪｯｸ】PC1迄&quot;0.0&quot;㎞&quot;"/>
    <numFmt numFmtId="199" formatCode="&quot;通過ﾁｪｯｸ,次ﾁｪｯｸ迄&quot;0.0&quot;㎞&quot;"/>
    <numFmt numFmtId="200" formatCode="&quot;　【PC1】PC２ 迄&quot;0.0&quot;㎞&quot;"/>
    <numFmt numFmtId="201" formatCode="&quot;　【PC２】PC３迄&quot;0.0&quot;㎞&quot;"/>
    <numFmt numFmtId="202" formatCode="&quot;【PC1】　PC２&quot;&quot;迄&quot;0.0&quot;㎞&quot;"/>
    <numFmt numFmtId="203" formatCode="&quot;   【通過ﾁｪｯｸ】PC1迄&quot;0.0&quot;㎞&quot;"/>
    <numFmt numFmtId="204" formatCode="&quot;Oｐｅｎ&quot;h:mm"/>
    <numFmt numFmtId="205" formatCode="&quot;～&quot;\ h:mm"/>
    <numFmt numFmtId="206" formatCode="&quot;【ＰＣ１】PC２&quot;&quot;迄&quot;0.0&quot;㎞&quot;"/>
    <numFmt numFmtId="207" formatCode="&quot;【通過ﾁｪｯｸ】次ﾁｪｯｸ迄&quot;0.0&quot;㎞&quot;"/>
    <numFmt numFmtId="208" formatCode="&quot;～&quot;d\ h:mm"/>
    <numFmt numFmtId="209" formatCode="&quot;通過チェック迄ﾞ&quot;0.0&quot;㎞&quot;"/>
    <numFmt numFmtId="211" formatCode="&quot;　  【PC6】ARIVEE迄&quot;0.0&quot;㎞&quot;"/>
    <numFmt numFmtId="213" formatCode="&quot;'&quot;yy/m/d\ h:mm"/>
    <numFmt numFmtId="216" formatCode="&quot;　 【PC4】 PC5&quot;\ &quot;迄&quot;0.0&quot;㎞&quot;"/>
    <numFmt numFmtId="217" formatCode="&quot;　 【PC5】PC6迄&quot;0.0&quot;㎞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420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177" fontId="1" fillId="0" borderId="1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6" fontId="9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0" xfId="0" applyNumberFormat="1" applyFont="1" applyBorder="1">
      <alignment vertical="center"/>
    </xf>
    <xf numFmtId="184" fontId="4" fillId="0" borderId="3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84" fontId="4" fillId="0" borderId="22" xfId="0" applyNumberFormat="1" applyFont="1" applyBorder="1" applyAlignment="1">
      <alignment horizontal="center" vertical="center"/>
    </xf>
    <xf numFmtId="18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177" fontId="10" fillId="0" borderId="0" xfId="0" applyNumberFormat="1" applyFont="1" applyBorder="1" applyAlignment="1">
      <alignment horizontal="center" vertical="center"/>
    </xf>
    <xf numFmtId="177" fontId="10" fillId="0" borderId="0" xfId="0" applyNumberFormat="1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top"/>
    </xf>
    <xf numFmtId="176" fontId="4" fillId="0" borderId="8" xfId="0" applyNumberFormat="1" applyFont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86" fontId="5" fillId="0" borderId="2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0" fontId="4" fillId="2" borderId="35" xfId="0" applyFont="1" applyFill="1" applyBorder="1" applyAlignment="1">
      <alignment horizontal="left"/>
    </xf>
    <xf numFmtId="20" fontId="11" fillId="0" borderId="36" xfId="0" applyNumberFormat="1" applyFont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186" fontId="5" fillId="2" borderId="37" xfId="0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177" fontId="10" fillId="0" borderId="33" xfId="0" applyNumberFormat="1" applyFont="1" applyBorder="1" applyAlignment="1">
      <alignment horizontal="center" vertical="center"/>
    </xf>
    <xf numFmtId="177" fontId="6" fillId="0" borderId="34" xfId="0" applyNumberFormat="1" applyFont="1" applyBorder="1">
      <alignment vertical="center"/>
    </xf>
    <xf numFmtId="0" fontId="4" fillId="0" borderId="35" xfId="0" applyFont="1" applyBorder="1">
      <alignment vertical="center"/>
    </xf>
    <xf numFmtId="0" fontId="4" fillId="0" borderId="35" xfId="0" applyFont="1" applyBorder="1" applyAlignment="1"/>
    <xf numFmtId="0" fontId="4" fillId="0" borderId="36" xfId="0" applyFont="1" applyBorder="1" applyAlignment="1"/>
    <xf numFmtId="0" fontId="4" fillId="0" borderId="36" xfId="0" applyFont="1" applyBorder="1" applyAlignment="1">
      <alignment horizontal="left" vertical="top"/>
    </xf>
    <xf numFmtId="0" fontId="4" fillId="0" borderId="36" xfId="0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left" vertical="center"/>
    </xf>
    <xf numFmtId="176" fontId="4" fillId="0" borderId="37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177" fontId="10" fillId="0" borderId="33" xfId="0" applyNumberFormat="1" applyFont="1" applyBorder="1" applyAlignment="1">
      <alignment horizontal="left" vertical="center"/>
    </xf>
    <xf numFmtId="177" fontId="1" fillId="0" borderId="33" xfId="0" applyNumberFormat="1" applyFont="1" applyBorder="1" applyAlignment="1">
      <alignment horizontal="left" vertical="center"/>
    </xf>
    <xf numFmtId="177" fontId="6" fillId="0" borderId="34" xfId="0" applyNumberFormat="1" applyFont="1" applyFill="1" applyBorder="1">
      <alignment vertical="center"/>
    </xf>
    <xf numFmtId="177" fontId="4" fillId="0" borderId="34" xfId="0" applyNumberFormat="1" applyFont="1" applyBorder="1">
      <alignment vertical="center"/>
    </xf>
    <xf numFmtId="177" fontId="6" fillId="0" borderId="34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right"/>
    </xf>
    <xf numFmtId="177" fontId="4" fillId="0" borderId="34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top"/>
    </xf>
    <xf numFmtId="0" fontId="4" fillId="0" borderId="35" xfId="0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7" fontId="6" fillId="0" borderId="34" xfId="0" applyNumberFormat="1" applyFont="1" applyBorder="1" applyAlignment="1">
      <alignment horizontal="right" vertical="center"/>
    </xf>
    <xf numFmtId="0" fontId="4" fillId="0" borderId="36" xfId="0" applyFont="1" applyBorder="1">
      <alignment vertical="center"/>
    </xf>
    <xf numFmtId="177" fontId="1" fillId="0" borderId="33" xfId="0" applyNumberFormat="1" applyFont="1" applyBorder="1" applyAlignment="1">
      <alignment horizontal="center" vertical="center"/>
    </xf>
    <xf numFmtId="177" fontId="1" fillId="2" borderId="33" xfId="0" applyNumberFormat="1" applyFont="1" applyFill="1" applyBorder="1" applyAlignment="1">
      <alignment horizontal="left" vertical="center"/>
    </xf>
    <xf numFmtId="177" fontId="10" fillId="2" borderId="33" xfId="0" applyNumberFormat="1" applyFont="1" applyFill="1" applyBorder="1" applyAlignment="1">
      <alignment horizontal="left" vertical="center"/>
    </xf>
    <xf numFmtId="189" fontId="5" fillId="0" borderId="35" xfId="0" applyNumberFormat="1" applyFont="1" applyFill="1" applyBorder="1" applyAlignment="1">
      <alignment horizontal="right" vertical="top"/>
    </xf>
    <xf numFmtId="0" fontId="4" fillId="0" borderId="40" xfId="0" applyFont="1" applyBorder="1">
      <alignment vertical="center"/>
    </xf>
    <xf numFmtId="0" fontId="4" fillId="0" borderId="37" xfId="0" applyFont="1" applyBorder="1">
      <alignment vertical="center"/>
    </xf>
    <xf numFmtId="190" fontId="4" fillId="0" borderId="29" xfId="0" applyNumberFormat="1" applyFont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6" fontId="4" fillId="0" borderId="40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2" borderId="35" xfId="0" applyFont="1" applyFill="1" applyBorder="1">
      <alignment vertical="center"/>
    </xf>
    <xf numFmtId="0" fontId="4" fillId="2" borderId="40" xfId="0" applyFont="1" applyFill="1" applyBorder="1">
      <alignment vertical="center"/>
    </xf>
    <xf numFmtId="191" fontId="6" fillId="0" borderId="29" xfId="0" applyNumberFormat="1" applyFont="1" applyFill="1" applyBorder="1" applyAlignment="1">
      <alignment horizontal="right" vertical="top" shrinkToFit="1"/>
    </xf>
    <xf numFmtId="185" fontId="4" fillId="0" borderId="32" xfId="0" applyNumberFormat="1" applyFont="1" applyBorder="1" applyAlignment="1">
      <alignment horizontal="left" vertical="top" shrinkToFit="1"/>
    </xf>
    <xf numFmtId="185" fontId="6" fillId="0" borderId="1" xfId="0" applyNumberFormat="1" applyFont="1" applyFill="1" applyBorder="1" applyAlignment="1">
      <alignment horizontal="center" vertical="top" shrinkToFit="1"/>
    </xf>
    <xf numFmtId="0" fontId="4" fillId="2" borderId="0" xfId="0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 shrinkToFit="1"/>
    </xf>
    <xf numFmtId="192" fontId="4" fillId="0" borderId="12" xfId="0" applyNumberFormat="1" applyFont="1" applyBorder="1" applyAlignment="1">
      <alignment horizontal="right" vertical="center" shrinkToFit="1"/>
    </xf>
    <xf numFmtId="176" fontId="4" fillId="0" borderId="35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92" fontId="4" fillId="0" borderId="32" xfId="0" applyNumberFormat="1" applyFont="1" applyBorder="1" applyAlignment="1">
      <alignment horizontal="right" vertical="center" shrinkToFit="1"/>
    </xf>
    <xf numFmtId="182" fontId="5" fillId="0" borderId="35" xfId="0" applyNumberFormat="1" applyFont="1" applyBorder="1" applyAlignment="1">
      <alignment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176" fontId="4" fillId="0" borderId="36" xfId="0" applyNumberFormat="1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20" fontId="16" fillId="0" borderId="36" xfId="0" applyNumberFormat="1" applyFont="1" applyBorder="1" applyAlignment="1">
      <alignment horizontal="right" vertical="center"/>
    </xf>
    <xf numFmtId="192" fontId="4" fillId="0" borderId="5" xfId="0" applyNumberFormat="1" applyFont="1" applyBorder="1" applyAlignment="1">
      <alignment horizontal="right" vertical="center" shrinkToFit="1"/>
    </xf>
    <xf numFmtId="0" fontId="4" fillId="0" borderId="38" xfId="0" applyFont="1" applyBorder="1">
      <alignment vertical="center"/>
    </xf>
    <xf numFmtId="0" fontId="4" fillId="0" borderId="8" xfId="0" applyFont="1" applyBorder="1" applyAlignment="1">
      <alignment horizontal="left" vertical="top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0" fillId="0" borderId="35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left" vertical="top"/>
    </xf>
    <xf numFmtId="0" fontId="0" fillId="0" borderId="36" xfId="0" applyFont="1" applyBorder="1" applyAlignment="1">
      <alignment horizontal="right" vertical="center"/>
    </xf>
    <xf numFmtId="0" fontId="0" fillId="0" borderId="35" xfId="0" applyFont="1" applyBorder="1">
      <alignment vertical="center"/>
    </xf>
    <xf numFmtId="0" fontId="0" fillId="0" borderId="35" xfId="0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176" fontId="0" fillId="0" borderId="40" xfId="0" applyNumberFormat="1" applyFont="1" applyBorder="1" applyAlignment="1">
      <alignment horizontal="left" vertical="center"/>
    </xf>
    <xf numFmtId="176" fontId="0" fillId="0" borderId="37" xfId="0" applyNumberFormat="1" applyFont="1" applyBorder="1" applyAlignment="1">
      <alignment horizontal="right" vertical="center"/>
    </xf>
    <xf numFmtId="0" fontId="0" fillId="0" borderId="29" xfId="0" applyFont="1" applyBorder="1" applyAlignment="1">
      <alignment horizontal="center"/>
    </xf>
    <xf numFmtId="0" fontId="4" fillId="0" borderId="36" xfId="0" applyFont="1" applyBorder="1" applyAlignment="1">
      <alignment horizontal="left"/>
    </xf>
    <xf numFmtId="177" fontId="0" fillId="0" borderId="33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189" fontId="4" fillId="0" borderId="0" xfId="0" applyNumberFormat="1" applyFont="1" applyFill="1" applyBorder="1" applyAlignment="1">
      <alignment horizontal="right" vertical="top" shrinkToFit="1"/>
    </xf>
    <xf numFmtId="0" fontId="4" fillId="0" borderId="39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9" fontId="4" fillId="0" borderId="35" xfId="0" applyNumberFormat="1" applyFont="1" applyFill="1" applyBorder="1" applyAlignment="1">
      <alignment horizontal="right" vertical="top" shrinkToFit="1"/>
    </xf>
    <xf numFmtId="0" fontId="6" fillId="0" borderId="0" xfId="0" applyFont="1" applyBorder="1" applyAlignment="1">
      <alignment horizontal="center" vertical="top"/>
    </xf>
    <xf numFmtId="0" fontId="0" fillId="0" borderId="1" xfId="0" applyFont="1" applyBorder="1">
      <alignment vertical="center"/>
    </xf>
    <xf numFmtId="0" fontId="0" fillId="0" borderId="5" xfId="0" applyBorder="1">
      <alignment vertical="center"/>
    </xf>
    <xf numFmtId="177" fontId="10" fillId="2" borderId="33" xfId="0" applyNumberFormat="1" applyFont="1" applyFill="1" applyBorder="1" applyAlignment="1">
      <alignment horizontal="center" vertical="center"/>
    </xf>
    <xf numFmtId="194" fontId="4" fillId="0" borderId="0" xfId="0" applyNumberFormat="1" applyFont="1" applyFill="1" applyBorder="1" applyAlignment="1">
      <alignment vertical="center"/>
    </xf>
    <xf numFmtId="194" fontId="1" fillId="0" borderId="0" xfId="0" applyNumberFormat="1" applyFont="1" applyFill="1" applyBorder="1" applyAlignment="1">
      <alignment vertical="center"/>
    </xf>
    <xf numFmtId="177" fontId="4" fillId="0" borderId="6" xfId="0" applyNumberFormat="1" applyFont="1" applyBorder="1" applyAlignment="1">
      <alignment horizontal="right" vertical="center"/>
    </xf>
    <xf numFmtId="176" fontId="4" fillId="0" borderId="41" xfId="0" applyNumberFormat="1" applyFont="1" applyBorder="1">
      <alignment vertical="center"/>
    </xf>
    <xf numFmtId="184" fontId="4" fillId="0" borderId="44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84" fontId="4" fillId="0" borderId="46" xfId="0" applyNumberFormat="1" applyFont="1" applyBorder="1" applyAlignment="1">
      <alignment horizontal="center" vertical="center"/>
    </xf>
    <xf numFmtId="196" fontId="4" fillId="0" borderId="5" xfId="0" applyNumberFormat="1" applyFont="1" applyFill="1" applyBorder="1" applyAlignment="1">
      <alignment vertical="center"/>
    </xf>
    <xf numFmtId="196" fontId="4" fillId="0" borderId="5" xfId="0" applyNumberFormat="1" applyFont="1" applyFill="1" applyBorder="1" applyAlignment="1">
      <alignment horizontal="right" vertical="center"/>
    </xf>
    <xf numFmtId="177" fontId="10" fillId="0" borderId="6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189" fontId="4" fillId="0" borderId="0" xfId="0" applyNumberFormat="1" applyFont="1" applyFill="1" applyBorder="1" applyAlignment="1">
      <alignment horizontal="right" vertical="top"/>
    </xf>
    <xf numFmtId="176" fontId="4" fillId="0" borderId="28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center" vertical="center"/>
    </xf>
    <xf numFmtId="184" fontId="4" fillId="0" borderId="28" xfId="0" applyNumberFormat="1" applyFont="1" applyBorder="1" applyAlignment="1">
      <alignment horizontal="center" vertical="center"/>
    </xf>
    <xf numFmtId="194" fontId="1" fillId="0" borderId="1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22" fontId="4" fillId="0" borderId="6" xfId="0" applyNumberFormat="1" applyFont="1" applyBorder="1" applyAlignment="1">
      <alignment horizontal="left" vertical="center"/>
    </xf>
    <xf numFmtId="176" fontId="4" fillId="0" borderId="6" xfId="0" applyNumberFormat="1" applyFont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>
      <alignment vertical="center"/>
    </xf>
    <xf numFmtId="176" fontId="4" fillId="0" borderId="0" xfId="0" applyNumberFormat="1" applyFont="1" applyBorder="1">
      <alignment vertical="center"/>
    </xf>
    <xf numFmtId="199" fontId="4" fillId="0" borderId="7" xfId="0" applyNumberFormat="1" applyFont="1" applyFill="1" applyBorder="1" applyAlignment="1">
      <alignment vertical="center" shrinkToFit="1"/>
    </xf>
    <xf numFmtId="177" fontId="10" fillId="0" borderId="14" xfId="0" applyNumberFormat="1" applyFont="1" applyFill="1" applyBorder="1" applyAlignment="1">
      <alignment horizontal="left" vertical="center"/>
    </xf>
    <xf numFmtId="177" fontId="0" fillId="0" borderId="6" xfId="0" applyNumberFormat="1" applyFont="1" applyBorder="1" applyAlignment="1">
      <alignment horizontal="left" vertical="center"/>
    </xf>
    <xf numFmtId="177" fontId="0" fillId="2" borderId="14" xfId="0" applyNumberFormat="1" applyFont="1" applyFill="1" applyBorder="1" applyAlignment="1">
      <alignment horizontal="left" vertical="center"/>
    </xf>
    <xf numFmtId="189" fontId="5" fillId="2" borderId="8" xfId="0" applyNumberFormat="1" applyFont="1" applyFill="1" applyBorder="1" applyAlignment="1">
      <alignment horizontal="right" vertical="top" shrinkToFit="1"/>
    </xf>
    <xf numFmtId="0" fontId="4" fillId="2" borderId="8" xfId="0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right" vertical="center"/>
    </xf>
    <xf numFmtId="185" fontId="6" fillId="0" borderId="0" xfId="0" applyNumberFormat="1" applyFont="1" applyFill="1" applyBorder="1" applyAlignment="1">
      <alignment horizontal="center" vertical="top" shrinkToFit="1"/>
    </xf>
    <xf numFmtId="0" fontId="4" fillId="0" borderId="8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90" fontId="4" fillId="0" borderId="5" xfId="0" applyNumberFormat="1" applyFont="1" applyBorder="1" applyAlignment="1">
      <alignment horizontal="right" vertical="center"/>
    </xf>
    <xf numFmtId="202" fontId="4" fillId="0" borderId="12" xfId="0" applyNumberFormat="1" applyFont="1" applyFill="1" applyBorder="1" applyAlignment="1">
      <alignment horizontal="right" vertical="center" shrinkToFit="1"/>
    </xf>
    <xf numFmtId="177" fontId="4" fillId="0" borderId="10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readingOrder="1"/>
    </xf>
    <xf numFmtId="0" fontId="4" fillId="0" borderId="1" xfId="0" applyFont="1" applyBorder="1" applyAlignment="1">
      <alignment horizontal="center" vertical="center"/>
    </xf>
    <xf numFmtId="205" fontId="6" fillId="0" borderId="1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206" fontId="4" fillId="0" borderId="12" xfId="0" applyNumberFormat="1" applyFont="1" applyBorder="1" applyAlignment="1">
      <alignment vertical="center"/>
    </xf>
    <xf numFmtId="177" fontId="4" fillId="0" borderId="6" xfId="0" applyNumberFormat="1" applyFont="1" applyFill="1" applyBorder="1">
      <alignment vertical="center"/>
    </xf>
    <xf numFmtId="182" fontId="5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horizontal="right"/>
    </xf>
    <xf numFmtId="0" fontId="4" fillId="0" borderId="36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177" fontId="1" fillId="0" borderId="6" xfId="0" applyNumberFormat="1" applyFont="1" applyFill="1" applyBorder="1" applyAlignment="1">
      <alignment horizontal="left" vertical="center"/>
    </xf>
    <xf numFmtId="20" fontId="11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0" fillId="0" borderId="35" xfId="0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177" fontId="6" fillId="0" borderId="1" xfId="0" applyNumberFormat="1" applyFont="1" applyBorder="1">
      <alignment vertical="center"/>
    </xf>
    <xf numFmtId="20" fontId="14" fillId="0" borderId="36" xfId="0" applyNumberFormat="1" applyFont="1" applyBorder="1" applyAlignment="1">
      <alignment horizontal="right" vertical="top"/>
    </xf>
    <xf numFmtId="0" fontId="0" fillId="0" borderId="36" xfId="0" applyBorder="1">
      <alignment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176" fontId="4" fillId="0" borderId="40" xfId="0" applyNumberFormat="1" applyFont="1" applyFill="1" applyBorder="1" applyAlignment="1">
      <alignment horizontal="right" vertical="center"/>
    </xf>
    <xf numFmtId="176" fontId="4" fillId="2" borderId="40" xfId="0" applyNumberFormat="1" applyFont="1" applyFill="1" applyBorder="1" applyAlignment="1">
      <alignment horizontal="left" vertical="center"/>
    </xf>
    <xf numFmtId="176" fontId="4" fillId="2" borderId="37" xfId="0" applyNumberFormat="1" applyFont="1" applyFill="1" applyBorder="1" applyAlignment="1">
      <alignment horizontal="right" vertical="center"/>
    </xf>
    <xf numFmtId="177" fontId="10" fillId="0" borderId="8" xfId="0" applyNumberFormat="1" applyFont="1" applyBorder="1" applyAlignment="1">
      <alignment horizontal="center" vertical="center"/>
    </xf>
    <xf numFmtId="177" fontId="6" fillId="0" borderId="36" xfId="0" applyNumberFormat="1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0" fillId="0" borderId="36" xfId="0" applyFont="1" applyBorder="1">
      <alignment vertical="center"/>
    </xf>
    <xf numFmtId="0" fontId="6" fillId="0" borderId="35" xfId="0" applyFont="1" applyBorder="1" applyAlignment="1">
      <alignment horizontal="center" vertical="top"/>
    </xf>
    <xf numFmtId="196" fontId="4" fillId="0" borderId="29" xfId="0" applyNumberFormat="1" applyFont="1" applyFill="1" applyBorder="1" applyAlignment="1">
      <alignment vertical="center"/>
    </xf>
    <xf numFmtId="196" fontId="4" fillId="0" borderId="32" xfId="0" applyNumberFormat="1" applyFont="1" applyFill="1" applyBorder="1" applyAlignment="1">
      <alignment horizontal="right" vertical="center"/>
    </xf>
    <xf numFmtId="189" fontId="4" fillId="0" borderId="35" xfId="0" applyNumberFormat="1" applyFont="1" applyFill="1" applyBorder="1" applyAlignment="1">
      <alignment horizontal="right" vertical="top"/>
    </xf>
    <xf numFmtId="20" fontId="11" fillId="0" borderId="36" xfId="0" applyNumberFormat="1" applyFont="1" applyBorder="1" applyAlignment="1">
      <alignment horizontal="right" vertical="top"/>
    </xf>
    <xf numFmtId="194" fontId="4" fillId="0" borderId="35" xfId="0" applyNumberFormat="1" applyFont="1" applyFill="1" applyBorder="1" applyAlignment="1">
      <alignment vertical="center"/>
    </xf>
    <xf numFmtId="194" fontId="1" fillId="0" borderId="36" xfId="0" applyNumberFormat="1" applyFont="1" applyFill="1" applyBorder="1" applyAlignment="1">
      <alignment vertical="center"/>
    </xf>
    <xf numFmtId="0" fontId="4" fillId="0" borderId="35" xfId="0" applyFont="1" applyBorder="1" applyAlignment="1">
      <alignment vertical="top"/>
    </xf>
    <xf numFmtId="0" fontId="4" fillId="0" borderId="36" xfId="0" applyFont="1" applyBorder="1" applyAlignment="1">
      <alignment horizontal="right"/>
    </xf>
    <xf numFmtId="0" fontId="4" fillId="0" borderId="29" xfId="0" applyFont="1" applyBorder="1" applyAlignment="1">
      <alignment horizontal="center"/>
    </xf>
    <xf numFmtId="177" fontId="1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177" fontId="1" fillId="0" borderId="33" xfId="0" applyNumberFormat="1" applyFont="1" applyBorder="1" applyAlignment="1">
      <alignment horizontal="left" vertical="top"/>
    </xf>
    <xf numFmtId="185" fontId="6" fillId="0" borderId="1" xfId="0" applyNumberFormat="1" applyFont="1" applyFill="1" applyBorder="1" applyAlignment="1">
      <alignment horizontal="right" vertical="top" shrinkToFit="1"/>
    </xf>
    <xf numFmtId="199" fontId="4" fillId="0" borderId="5" xfId="0" applyNumberFormat="1" applyFont="1" applyFill="1" applyBorder="1" applyAlignment="1">
      <alignment horizontal="right" vertical="center" shrinkToFit="1"/>
    </xf>
    <xf numFmtId="0" fontId="0" fillId="0" borderId="4" xfId="0" applyBorder="1">
      <alignment vertical="center"/>
    </xf>
    <xf numFmtId="177" fontId="4" fillId="0" borderId="36" xfId="0" applyNumberFormat="1" applyFont="1" applyBorder="1">
      <alignment vertical="center"/>
    </xf>
    <xf numFmtId="196" fontId="4" fillId="0" borderId="7" xfId="0" applyNumberFormat="1" applyFont="1" applyFill="1" applyBorder="1" applyAlignment="1">
      <alignment vertical="center" shrinkToFit="1"/>
    </xf>
    <xf numFmtId="196" fontId="4" fillId="0" borderId="12" xfId="0" applyNumberFormat="1" applyFont="1" applyFill="1" applyBorder="1" applyAlignment="1">
      <alignment horizontal="right" vertical="center"/>
    </xf>
    <xf numFmtId="189" fontId="4" fillId="0" borderId="8" xfId="0" applyNumberFormat="1" applyFont="1" applyFill="1" applyBorder="1" applyAlignment="1">
      <alignment horizontal="right" vertical="top" shrinkToFit="1"/>
    </xf>
    <xf numFmtId="176" fontId="4" fillId="0" borderId="38" xfId="0" applyNumberFormat="1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193" fontId="4" fillId="0" borderId="29" xfId="0" applyNumberFormat="1" applyFont="1" applyBorder="1" applyAlignment="1">
      <alignment vertical="center"/>
    </xf>
    <xf numFmtId="6" fontId="4" fillId="0" borderId="32" xfId="2" applyFont="1" applyBorder="1" applyAlignment="1">
      <alignment horizontal="right" vertical="center"/>
    </xf>
    <xf numFmtId="177" fontId="0" fillId="0" borderId="33" xfId="0" applyNumberFormat="1" applyFont="1" applyBorder="1" applyAlignment="1">
      <alignment horizontal="center" vertical="top"/>
    </xf>
    <xf numFmtId="0" fontId="5" fillId="0" borderId="32" xfId="0" applyFont="1" applyBorder="1" applyAlignment="1">
      <alignment horizontal="right" vertical="center"/>
    </xf>
    <xf numFmtId="207" fontId="4" fillId="0" borderId="32" xfId="0" applyNumberFormat="1" applyFont="1" applyFill="1" applyBorder="1" applyAlignment="1">
      <alignment horizontal="right" vertical="center" shrinkToFit="1"/>
    </xf>
    <xf numFmtId="182" fontId="5" fillId="0" borderId="35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left"/>
    </xf>
    <xf numFmtId="209" fontId="4" fillId="0" borderId="35" xfId="0" applyNumberFormat="1" applyFont="1" applyFill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7" fontId="1" fillId="0" borderId="33" xfId="0" applyNumberFormat="1" applyFont="1" applyFill="1" applyBorder="1" applyAlignment="1">
      <alignment horizontal="center" vertical="center"/>
    </xf>
    <xf numFmtId="197" fontId="4" fillId="0" borderId="12" xfId="0" applyNumberFormat="1" applyFont="1" applyFill="1" applyBorder="1" applyAlignment="1">
      <alignment horizontal="right" vertical="center" shrinkToFit="1"/>
    </xf>
    <xf numFmtId="177" fontId="0" fillId="0" borderId="33" xfId="0" applyNumberFormat="1" applyFont="1" applyFill="1" applyBorder="1" applyAlignment="1">
      <alignment horizontal="left" vertical="top"/>
    </xf>
    <xf numFmtId="177" fontId="0" fillId="2" borderId="33" xfId="0" applyNumberFormat="1" applyFont="1" applyFill="1" applyBorder="1" applyAlignment="1">
      <alignment horizontal="left" vertical="center"/>
    </xf>
    <xf numFmtId="176" fontId="4" fillId="2" borderId="40" xfId="0" applyNumberFormat="1" applyFon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8" fontId="5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0" fontId="11" fillId="0" borderId="2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4" fillId="0" borderId="7" xfId="0" quotePrefix="1" applyFont="1" applyBorder="1" applyAlignment="1">
      <alignment horizontal="left" vertical="center"/>
    </xf>
    <xf numFmtId="0" fontId="0" fillId="0" borderId="38" xfId="0" applyBorder="1">
      <alignment vertical="center"/>
    </xf>
    <xf numFmtId="177" fontId="1" fillId="0" borderId="33" xfId="0" applyNumberFormat="1" applyFont="1" applyBorder="1" applyAlignment="1">
      <alignment horizontal="right" vertical="center"/>
    </xf>
    <xf numFmtId="180" fontId="5" fillId="0" borderId="35" xfId="0" applyNumberFormat="1" applyFont="1" applyFill="1" applyBorder="1" applyAlignment="1">
      <alignment vertical="center"/>
    </xf>
    <xf numFmtId="176" fontId="4" fillId="2" borderId="47" xfId="0" applyNumberFormat="1" applyFont="1" applyFill="1" applyBorder="1" applyAlignment="1">
      <alignment horizontal="right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20" fontId="11" fillId="0" borderId="3" xfId="0" applyNumberFormat="1" applyFont="1" applyBorder="1" applyAlignment="1">
      <alignment horizontal="right" vertical="center"/>
    </xf>
    <xf numFmtId="0" fontId="4" fillId="0" borderId="5" xfId="0" quotePrefix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left" vertical="top"/>
    </xf>
    <xf numFmtId="22" fontId="15" fillId="0" borderId="36" xfId="0" applyNumberFormat="1" applyFont="1" applyBorder="1" applyAlignment="1">
      <alignment vertical="center"/>
    </xf>
    <xf numFmtId="22" fontId="17" fillId="0" borderId="36" xfId="0" applyNumberFormat="1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197" fontId="4" fillId="0" borderId="5" xfId="0" applyNumberFormat="1" applyFont="1" applyFill="1" applyBorder="1" applyAlignment="1">
      <alignment vertical="center" shrinkToFit="1"/>
    </xf>
    <xf numFmtId="196" fontId="4" fillId="0" borderId="32" xfId="0" applyNumberFormat="1" applyFont="1" applyFill="1" applyBorder="1" applyAlignment="1">
      <alignment vertical="center" shrinkToFit="1"/>
    </xf>
    <xf numFmtId="0" fontId="6" fillId="0" borderId="36" xfId="0" applyFont="1" applyBorder="1" applyAlignment="1">
      <alignment vertical="top"/>
    </xf>
    <xf numFmtId="176" fontId="4" fillId="2" borderId="36" xfId="0" applyNumberFormat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0" fillId="0" borderId="7" xfId="0" applyBorder="1">
      <alignment vertical="center"/>
    </xf>
    <xf numFmtId="0" fontId="0" fillId="0" borderId="32" xfId="0" applyBorder="1">
      <alignment vertical="center"/>
    </xf>
    <xf numFmtId="20" fontId="11" fillId="0" borderId="32" xfId="0" applyNumberFormat="1" applyFont="1" applyBorder="1" applyAlignment="1">
      <alignment horizontal="center"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13" fillId="0" borderId="29" xfId="0" applyFont="1" applyBorder="1" applyAlignment="1">
      <alignment horizontal="right" vertical="center" readingOrder="1"/>
    </xf>
    <xf numFmtId="189" fontId="4" fillId="2" borderId="35" xfId="0" applyNumberFormat="1" applyFont="1" applyFill="1" applyBorder="1" applyAlignment="1">
      <alignment horizontal="right" vertical="top" shrinkToFit="1"/>
    </xf>
    <xf numFmtId="206" fontId="4" fillId="0" borderId="29" xfId="0" applyNumberFormat="1" applyFont="1" applyBorder="1" applyAlignment="1">
      <alignment vertical="center"/>
    </xf>
    <xf numFmtId="204" fontId="4" fillId="0" borderId="35" xfId="0" applyNumberFormat="1" applyFont="1" applyBorder="1" applyAlignment="1">
      <alignment vertical="top"/>
    </xf>
    <xf numFmtId="0" fontId="4" fillId="0" borderId="29" xfId="0" applyFont="1" applyBorder="1">
      <alignment vertical="center"/>
    </xf>
    <xf numFmtId="202" fontId="4" fillId="0" borderId="29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top"/>
    </xf>
    <xf numFmtId="176" fontId="4" fillId="0" borderId="40" xfId="0" applyNumberFormat="1" applyFont="1" applyFill="1" applyBorder="1" applyAlignment="1">
      <alignment horizontal="left" vertical="center"/>
    </xf>
    <xf numFmtId="0" fontId="0" fillId="2" borderId="35" xfId="0" applyFill="1" applyBorder="1">
      <alignment vertical="center"/>
    </xf>
    <xf numFmtId="0" fontId="0" fillId="2" borderId="1" xfId="0" applyFill="1" applyBorder="1">
      <alignment vertical="center"/>
    </xf>
    <xf numFmtId="185" fontId="6" fillId="0" borderId="36" xfId="0" applyNumberFormat="1" applyFont="1" applyFill="1" applyBorder="1" applyAlignment="1">
      <alignment horizontal="right" vertical="top" shrinkToFit="1"/>
    </xf>
    <xf numFmtId="0" fontId="4" fillId="0" borderId="0" xfId="0" applyFont="1" applyBorder="1" applyAlignment="1">
      <alignment horizontal="left" vertical="center"/>
    </xf>
    <xf numFmtId="208" fontId="6" fillId="0" borderId="36" xfId="0" applyNumberFormat="1" applyFont="1" applyFill="1" applyBorder="1" applyAlignment="1">
      <alignment horizontal="center" vertical="top" shrinkToFit="1"/>
    </xf>
    <xf numFmtId="208" fontId="6" fillId="0" borderId="1" xfId="0" applyNumberFormat="1" applyFont="1" applyFill="1" applyBorder="1" applyAlignment="1">
      <alignment horizontal="center" vertical="top" shrinkToFit="1"/>
    </xf>
    <xf numFmtId="177" fontId="9" fillId="2" borderId="33" xfId="0" applyNumberFormat="1" applyFont="1" applyFill="1" applyBorder="1" applyAlignment="1">
      <alignment horizontal="left" vertical="top"/>
    </xf>
    <xf numFmtId="177" fontId="7" fillId="0" borderId="34" xfId="0" applyNumberFormat="1" applyFont="1" applyFill="1" applyBorder="1" applyAlignment="1">
      <alignment horizontal="right" vertical="center"/>
    </xf>
    <xf numFmtId="213" fontId="11" fillId="0" borderId="36" xfId="0" applyNumberFormat="1" applyFont="1" applyBorder="1" applyAlignment="1">
      <alignment horizontal="right" shrinkToFit="1"/>
    </xf>
    <xf numFmtId="176" fontId="12" fillId="0" borderId="2" xfId="0" applyNumberFormat="1" applyFont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95" fontId="4" fillId="0" borderId="0" xfId="0" applyNumberFormat="1" applyFont="1" applyFill="1" applyBorder="1" applyAlignment="1">
      <alignment horizontal="left" vertical="center"/>
    </xf>
    <xf numFmtId="195" fontId="4" fillId="0" borderId="1" xfId="0" applyNumberFormat="1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2" fontId="15" fillId="0" borderId="23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22" fontId="4" fillId="0" borderId="0" xfId="0" applyNumberFormat="1" applyFont="1" applyBorder="1" applyAlignment="1">
      <alignment horizontal="center" vertical="center"/>
    </xf>
    <xf numFmtId="22" fontId="15" fillId="0" borderId="26" xfId="0" applyNumberFormat="1" applyFont="1" applyBorder="1" applyAlignment="1">
      <alignment horizontal="center" vertical="center"/>
    </xf>
    <xf numFmtId="22" fontId="4" fillId="0" borderId="21" xfId="0" applyNumberFormat="1" applyFont="1" applyBorder="1" applyAlignment="1">
      <alignment horizontal="center" vertical="top"/>
    </xf>
    <xf numFmtId="22" fontId="4" fillId="0" borderId="21" xfId="0" applyNumberFormat="1" applyFont="1" applyBorder="1" applyAlignment="1">
      <alignment horizontal="center" vertical="center"/>
    </xf>
    <xf numFmtId="22" fontId="15" fillId="0" borderId="22" xfId="0" applyNumberFormat="1" applyFont="1" applyBorder="1" applyAlignment="1">
      <alignment horizontal="center" vertical="center"/>
    </xf>
    <xf numFmtId="195" fontId="4" fillId="2" borderId="35" xfId="0" applyNumberFormat="1" applyFont="1" applyFill="1" applyBorder="1" applyAlignment="1">
      <alignment horizontal="left" vertical="center"/>
    </xf>
    <xf numFmtId="195" fontId="4" fillId="2" borderId="1" xfId="0" applyNumberFormat="1" applyFont="1" applyFill="1" applyBorder="1" applyAlignment="1">
      <alignment horizontal="left" vertical="center"/>
    </xf>
    <xf numFmtId="197" fontId="4" fillId="0" borderId="29" xfId="0" applyNumberFormat="1" applyFont="1" applyFill="1" applyBorder="1" applyAlignment="1">
      <alignment horizontal="center" vertical="center" shrinkToFit="1"/>
    </xf>
    <xf numFmtId="197" fontId="4" fillId="0" borderId="12" xfId="0" applyNumberFormat="1" applyFont="1" applyFill="1" applyBorder="1" applyAlignment="1">
      <alignment horizontal="center" vertical="center" shrinkToFit="1"/>
    </xf>
    <xf numFmtId="22" fontId="4" fillId="0" borderId="26" xfId="0" applyNumberFormat="1" applyFont="1" applyBorder="1" applyAlignment="1">
      <alignment horizontal="center" vertical="center"/>
    </xf>
    <xf numFmtId="180" fontId="5" fillId="2" borderId="35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22" fontId="15" fillId="0" borderId="0" xfId="0" applyNumberFormat="1" applyFont="1" applyBorder="1" applyAlignment="1">
      <alignment horizontal="center" vertical="center"/>
    </xf>
    <xf numFmtId="180" fontId="5" fillId="2" borderId="8" xfId="0" applyNumberFormat="1" applyFont="1" applyFill="1" applyBorder="1" applyAlignment="1">
      <alignment horizontal="center" vertical="center"/>
    </xf>
    <xf numFmtId="180" fontId="5" fillId="2" borderId="36" xfId="0" applyNumberFormat="1" applyFont="1" applyFill="1" applyBorder="1" applyAlignment="1">
      <alignment horizontal="center" vertical="center"/>
    </xf>
    <xf numFmtId="195" fontId="4" fillId="2" borderId="8" xfId="0" applyNumberFormat="1" applyFont="1" applyFill="1" applyBorder="1" applyAlignment="1">
      <alignment horizontal="left" vertical="center"/>
    </xf>
    <xf numFmtId="195" fontId="4" fillId="2" borderId="36" xfId="0" applyNumberFormat="1" applyFont="1" applyFill="1" applyBorder="1" applyAlignment="1">
      <alignment horizontal="left" vertical="center"/>
    </xf>
    <xf numFmtId="0" fontId="4" fillId="0" borderId="3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01" fontId="4" fillId="0" borderId="29" xfId="0" applyNumberFormat="1" applyFont="1" applyFill="1" applyBorder="1" applyAlignment="1">
      <alignment horizontal="center" vertical="center" shrinkToFit="1"/>
    </xf>
    <xf numFmtId="201" fontId="4" fillId="0" borderId="32" xfId="0" applyNumberFormat="1" applyFont="1" applyFill="1" applyBorder="1" applyAlignment="1">
      <alignment horizontal="center" vertical="center" shrinkToFit="1"/>
    </xf>
    <xf numFmtId="211" fontId="4" fillId="0" borderId="29" xfId="0" applyNumberFormat="1" applyFont="1" applyFill="1" applyBorder="1" applyAlignment="1">
      <alignment horizontal="left" vertical="center" shrinkToFit="1"/>
    </xf>
    <xf numFmtId="211" fontId="4" fillId="0" borderId="32" xfId="0" applyNumberFormat="1" applyFont="1" applyFill="1" applyBorder="1" applyAlignment="1">
      <alignment horizontal="left" vertical="center" shrinkToFit="1"/>
    </xf>
    <xf numFmtId="183" fontId="4" fillId="2" borderId="0" xfId="0" applyNumberFormat="1" applyFont="1" applyFill="1" applyBorder="1" applyAlignment="1">
      <alignment horizontal="center" vertical="center"/>
    </xf>
    <xf numFmtId="183" fontId="0" fillId="2" borderId="0" xfId="0" applyNumberFormat="1" applyFont="1" applyFill="1" applyBorder="1" applyAlignment="1">
      <alignment horizontal="center" vertical="center"/>
    </xf>
    <xf numFmtId="182" fontId="4" fillId="2" borderId="2" xfId="0" applyNumberFormat="1" applyFont="1" applyFill="1" applyBorder="1" applyAlignment="1">
      <alignment horizontal="center" vertical="center" shrinkToFit="1"/>
    </xf>
    <xf numFmtId="182" fontId="0" fillId="2" borderId="2" xfId="0" applyNumberFormat="1" applyFont="1" applyFill="1" applyBorder="1" applyAlignment="1">
      <alignment horizontal="center" vertical="center" shrinkToFit="1"/>
    </xf>
    <xf numFmtId="203" fontId="6" fillId="0" borderId="29" xfId="0" applyNumberFormat="1" applyFont="1" applyFill="1" applyBorder="1" applyAlignment="1">
      <alignment horizontal="center" vertical="center" shrinkToFit="1"/>
    </xf>
    <xf numFmtId="203" fontId="6" fillId="0" borderId="32" xfId="0" applyNumberFormat="1" applyFont="1" applyFill="1" applyBorder="1" applyAlignment="1">
      <alignment horizontal="center" vertical="center" shrinkToFit="1"/>
    </xf>
    <xf numFmtId="198" fontId="6" fillId="0" borderId="29" xfId="0" applyNumberFormat="1" applyFont="1" applyFill="1" applyBorder="1" applyAlignment="1">
      <alignment horizontal="center" vertical="center" shrinkToFit="1"/>
    </xf>
    <xf numFmtId="198" fontId="6" fillId="0" borderId="12" xfId="0" applyNumberFormat="1" applyFont="1" applyFill="1" applyBorder="1" applyAlignment="1">
      <alignment horizontal="center" vertical="center" shrinkToFit="1"/>
    </xf>
    <xf numFmtId="200" fontId="4" fillId="0" borderId="29" xfId="0" applyNumberFormat="1" applyFont="1" applyBorder="1" applyAlignment="1">
      <alignment horizontal="center" vertical="center" shrinkToFit="1"/>
    </xf>
    <xf numFmtId="200" fontId="4" fillId="0" borderId="12" xfId="0" applyNumberFormat="1" applyFont="1" applyBorder="1" applyAlignment="1">
      <alignment horizontal="center" vertical="center" shrinkToFit="1"/>
    </xf>
    <xf numFmtId="180" fontId="5" fillId="2" borderId="35" xfId="0" applyNumberFormat="1" applyFont="1" applyFill="1" applyBorder="1" applyAlignment="1">
      <alignment horizontal="left" vertical="center"/>
    </xf>
    <xf numFmtId="180" fontId="5" fillId="2" borderId="1" xfId="0" applyNumberFormat="1" applyFont="1" applyFill="1" applyBorder="1" applyAlignment="1">
      <alignment horizontal="left" vertical="center"/>
    </xf>
    <xf numFmtId="196" fontId="4" fillId="0" borderId="5" xfId="0" applyNumberFormat="1" applyFont="1" applyFill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 vertical="center"/>
    </xf>
    <xf numFmtId="195" fontId="7" fillId="2" borderId="0" xfId="0" applyNumberFormat="1" applyFont="1" applyFill="1" applyBorder="1" applyAlignment="1">
      <alignment horizontal="center" vertical="top"/>
    </xf>
    <xf numFmtId="195" fontId="7" fillId="2" borderId="1" xfId="0" applyNumberFormat="1" applyFont="1" applyFill="1" applyBorder="1" applyAlignment="1">
      <alignment horizontal="center" vertical="top"/>
    </xf>
    <xf numFmtId="187" fontId="4" fillId="0" borderId="5" xfId="0" applyNumberFormat="1" applyFont="1" applyFill="1" applyBorder="1" applyAlignment="1">
      <alignment horizontal="right" vertical="center" shrinkToFit="1"/>
    </xf>
    <xf numFmtId="187" fontId="4" fillId="0" borderId="12" xfId="0" applyNumberFormat="1" applyFont="1" applyFill="1" applyBorder="1" applyAlignment="1">
      <alignment horizontal="right" vertical="center" shrinkToFit="1"/>
    </xf>
    <xf numFmtId="22" fontId="4" fillId="0" borderId="22" xfId="0" applyNumberFormat="1" applyFont="1" applyBorder="1" applyAlignment="1">
      <alignment horizontal="center" vertical="center"/>
    </xf>
    <xf numFmtId="216" fontId="4" fillId="0" borderId="5" xfId="0" applyNumberFormat="1" applyFont="1" applyFill="1" applyBorder="1" applyAlignment="1">
      <alignment horizontal="center" vertical="center" shrinkToFit="1"/>
    </xf>
    <xf numFmtId="216" fontId="4" fillId="0" borderId="12" xfId="0" applyNumberFormat="1" applyFont="1" applyFill="1" applyBorder="1" applyAlignment="1">
      <alignment horizontal="center" vertical="center" shrinkToFit="1"/>
    </xf>
    <xf numFmtId="217" fontId="4" fillId="0" borderId="7" xfId="0" applyNumberFormat="1" applyFont="1" applyFill="1" applyBorder="1" applyAlignment="1">
      <alignment horizontal="left" vertical="center" shrinkToFit="1"/>
    </xf>
    <xf numFmtId="217" fontId="4" fillId="0" borderId="32" xfId="0" applyNumberFormat="1" applyFont="1" applyFill="1" applyBorder="1" applyAlignment="1">
      <alignment horizontal="left" vertical="center" shrinkToFit="1"/>
    </xf>
  </cellXfs>
  <cellStyles count="3">
    <cellStyle name="通貨" xfId="2" builtinId="7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10851</xdr:colOff>
      <xdr:row>51</xdr:row>
      <xdr:rowOff>42721</xdr:rowOff>
    </xdr:from>
    <xdr:to>
      <xdr:col>5</xdr:col>
      <xdr:colOff>376643</xdr:colOff>
      <xdr:row>54</xdr:row>
      <xdr:rowOff>62339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8166500">
          <a:off x="1637095" y="9221399"/>
          <a:ext cx="530398" cy="365792"/>
        </a:xfrm>
        <a:prstGeom prst="rect">
          <a:avLst/>
        </a:prstGeom>
      </xdr:spPr>
    </xdr:pic>
    <xdr:clientData/>
  </xdr:twoCellAnchor>
  <xdr:oneCellAnchor>
    <xdr:from>
      <xdr:col>1</xdr:col>
      <xdr:colOff>16620</xdr:colOff>
      <xdr:row>29</xdr:row>
      <xdr:rowOff>148876</xdr:rowOff>
    </xdr:from>
    <xdr:ext cx="681142" cy="254734"/>
    <xdr:sp macro="" textlink="">
      <xdr:nvSpPr>
        <xdr:cNvPr id="622" name="Text Box 849"/>
        <xdr:cNvSpPr txBox="1">
          <a:spLocks noChangeArrowheads="1"/>
        </xdr:cNvSpPr>
      </xdr:nvSpPr>
      <xdr:spPr bwMode="auto">
        <a:xfrm>
          <a:off x="177812" y="5028607"/>
          <a:ext cx="681142" cy="254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ｽﾌﾟﾘﾝｸﾞひよし</a:t>
          </a:r>
        </a:p>
      </xdr:txBody>
    </xdr:sp>
    <xdr:clientData/>
  </xdr:oneCellAnchor>
  <xdr:twoCellAnchor>
    <xdr:from>
      <xdr:col>1</xdr:col>
      <xdr:colOff>286796</xdr:colOff>
      <xdr:row>9</xdr:row>
      <xdr:rowOff>38113</xdr:rowOff>
    </xdr:from>
    <xdr:to>
      <xdr:col>2</xdr:col>
      <xdr:colOff>61192</xdr:colOff>
      <xdr:row>10</xdr:row>
      <xdr:rowOff>113309</xdr:rowOff>
    </xdr:to>
    <xdr:sp macro="" textlink="">
      <xdr:nvSpPr>
        <xdr:cNvPr id="1928" name="Line 120"/>
        <xdr:cNvSpPr>
          <a:spLocks noChangeShapeType="1"/>
        </xdr:cNvSpPr>
      </xdr:nvSpPr>
      <xdr:spPr bwMode="auto">
        <a:xfrm>
          <a:off x="447881" y="1550907"/>
          <a:ext cx="544800" cy="243284"/>
        </a:xfrm>
        <a:custGeom>
          <a:avLst/>
          <a:gdLst>
            <a:gd name="connsiteX0" fmla="*/ 0 w 526370"/>
            <a:gd name="connsiteY0" fmla="*/ 0 h 80210"/>
            <a:gd name="connsiteX1" fmla="*/ 526370 w 526370"/>
            <a:gd name="connsiteY1" fmla="*/ 80210 h 80210"/>
            <a:gd name="connsiteX0" fmla="*/ 0 w 551436"/>
            <a:gd name="connsiteY0" fmla="*/ 0 h 235618"/>
            <a:gd name="connsiteX1" fmla="*/ 551436 w 551436"/>
            <a:gd name="connsiteY1" fmla="*/ 235618 h 235618"/>
            <a:gd name="connsiteX0" fmla="*/ 1584 w 553020"/>
            <a:gd name="connsiteY0" fmla="*/ 0 h 235618"/>
            <a:gd name="connsiteX1" fmla="*/ 553020 w 553020"/>
            <a:gd name="connsiteY1" fmla="*/ 235618 h 235618"/>
            <a:gd name="connsiteX0" fmla="*/ 3704 w 555140"/>
            <a:gd name="connsiteY0" fmla="*/ 0 h 235618"/>
            <a:gd name="connsiteX1" fmla="*/ 555140 w 555140"/>
            <a:gd name="connsiteY1" fmla="*/ 235618 h 235618"/>
            <a:gd name="connsiteX0" fmla="*/ 3704 w 555140"/>
            <a:gd name="connsiteY0" fmla="*/ 0 h 260684"/>
            <a:gd name="connsiteX1" fmla="*/ 555140 w 555140"/>
            <a:gd name="connsiteY1" fmla="*/ 260684 h 260684"/>
            <a:gd name="connsiteX0" fmla="*/ 1 w 551437"/>
            <a:gd name="connsiteY0" fmla="*/ 0 h 260684"/>
            <a:gd name="connsiteX1" fmla="*/ 551437 w 551437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422" h="245644">
              <a:moveTo>
                <a:pt x="0" y="0"/>
              </a:moveTo>
              <a:cubicBezTo>
                <a:pt x="10023" y="242303"/>
                <a:pt x="-55154" y="158750"/>
                <a:pt x="546422" y="245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20053</xdr:colOff>
      <xdr:row>11</xdr:row>
      <xdr:rowOff>30079</xdr:rowOff>
    </xdr:from>
    <xdr:to>
      <xdr:col>1</xdr:col>
      <xdr:colOff>621632</xdr:colOff>
      <xdr:row>11</xdr:row>
      <xdr:rowOff>60157</xdr:rowOff>
    </xdr:to>
    <xdr:sp macro="" textlink="">
      <xdr:nvSpPr>
        <xdr:cNvPr id="1925" name="Line 120"/>
        <xdr:cNvSpPr>
          <a:spLocks noChangeShapeType="1"/>
        </xdr:cNvSpPr>
      </xdr:nvSpPr>
      <xdr:spPr bwMode="auto">
        <a:xfrm>
          <a:off x="180474" y="1905000"/>
          <a:ext cx="601579" cy="30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521443</xdr:colOff>
      <xdr:row>59</xdr:row>
      <xdr:rowOff>142528</xdr:rowOff>
    </xdr:from>
    <xdr:to>
      <xdr:col>17</xdr:col>
      <xdr:colOff>521443</xdr:colOff>
      <xdr:row>60</xdr:row>
      <xdr:rowOff>107765</xdr:rowOff>
    </xdr:to>
    <xdr:sp macro="" textlink="">
      <xdr:nvSpPr>
        <xdr:cNvPr id="2133" name="Line 120"/>
        <xdr:cNvSpPr>
          <a:spLocks noChangeShapeType="1"/>
        </xdr:cNvSpPr>
      </xdr:nvSpPr>
      <xdr:spPr bwMode="auto">
        <a:xfrm>
          <a:off x="13032565" y="10192446"/>
          <a:ext cx="0" cy="1355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326744</xdr:colOff>
      <xdr:row>60</xdr:row>
      <xdr:rowOff>93860</xdr:rowOff>
    </xdr:from>
    <xdr:to>
      <xdr:col>18</xdr:col>
      <xdr:colOff>451916</xdr:colOff>
      <xdr:row>60</xdr:row>
      <xdr:rowOff>104280</xdr:rowOff>
    </xdr:to>
    <xdr:sp macro="" textlink="">
      <xdr:nvSpPr>
        <xdr:cNvPr id="2132" name="Line 120"/>
        <xdr:cNvSpPr>
          <a:spLocks noChangeShapeType="1"/>
        </xdr:cNvSpPr>
      </xdr:nvSpPr>
      <xdr:spPr bwMode="auto">
        <a:xfrm flipV="1">
          <a:off x="12837866" y="10314115"/>
          <a:ext cx="907335" cy="10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559636</xdr:colOff>
      <xdr:row>59</xdr:row>
      <xdr:rowOff>163385</xdr:rowOff>
    </xdr:from>
    <xdr:ext cx="549190" cy="152155"/>
    <xdr:sp macro="" textlink="">
      <xdr:nvSpPr>
        <xdr:cNvPr id="2131" name="Text Box 849"/>
        <xdr:cNvSpPr txBox="1">
          <a:spLocks noChangeArrowheads="1"/>
        </xdr:cNvSpPr>
      </xdr:nvSpPr>
      <xdr:spPr bwMode="auto">
        <a:xfrm>
          <a:off x="13070758" y="10213303"/>
          <a:ext cx="549190" cy="152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oneCellAnchor>
    <xdr:from>
      <xdr:col>11</xdr:col>
      <xdr:colOff>49027</xdr:colOff>
      <xdr:row>61</xdr:row>
      <xdr:rowOff>103796</xdr:rowOff>
    </xdr:from>
    <xdr:ext cx="1064557" cy="326243"/>
    <xdr:sp macro="" textlink="">
      <xdr:nvSpPr>
        <xdr:cNvPr id="2090" name="Text Box 616"/>
        <xdr:cNvSpPr txBox="1">
          <a:spLocks noChangeArrowheads="1"/>
        </xdr:cNvSpPr>
      </xdr:nvSpPr>
      <xdr:spPr bwMode="auto">
        <a:xfrm>
          <a:off x="7914156" y="10357178"/>
          <a:ext cx="1064557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ｾﾌﾞﾝｲﾚﾌﾞﾝ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池田旭丘１丁目店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15</xdr:col>
      <xdr:colOff>366073</xdr:colOff>
      <xdr:row>44</xdr:row>
      <xdr:rowOff>110178</xdr:rowOff>
    </xdr:from>
    <xdr:to>
      <xdr:col>16</xdr:col>
      <xdr:colOff>238126</xdr:colOff>
      <xdr:row>46</xdr:row>
      <xdr:rowOff>36868</xdr:rowOff>
    </xdr:to>
    <xdr:sp macro="" textlink="">
      <xdr:nvSpPr>
        <xdr:cNvPr id="2043" name="Line 547"/>
        <xdr:cNvSpPr>
          <a:spLocks noChangeShapeType="1"/>
        </xdr:cNvSpPr>
      </xdr:nvSpPr>
      <xdr:spPr bwMode="auto">
        <a:xfrm flipH="1" flipV="1">
          <a:off x="11326931" y="7616447"/>
          <a:ext cx="643294" cy="267884"/>
        </a:xfrm>
        <a:custGeom>
          <a:avLst/>
          <a:gdLst>
            <a:gd name="connsiteX0" fmla="*/ 0 w 238125"/>
            <a:gd name="connsiteY0" fmla="*/ 0 h 523780"/>
            <a:gd name="connsiteX1" fmla="*/ 238125 w 238125"/>
            <a:gd name="connsiteY1" fmla="*/ 523780 h 523780"/>
            <a:gd name="connsiteX0" fmla="*/ 0 w 661064"/>
            <a:gd name="connsiteY0" fmla="*/ 0 h 452698"/>
            <a:gd name="connsiteX1" fmla="*/ 661064 w 661064"/>
            <a:gd name="connsiteY1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61064 w 661064"/>
            <a:gd name="connsiteY2" fmla="*/ 452698 h 452698"/>
            <a:gd name="connsiteX0" fmla="*/ 0 w 675498"/>
            <a:gd name="connsiteY0" fmla="*/ 0 h 452698"/>
            <a:gd name="connsiteX1" fmla="*/ 56867 w 675498"/>
            <a:gd name="connsiteY1" fmla="*/ 168369 h 452698"/>
            <a:gd name="connsiteX2" fmla="*/ 618415 w 675498"/>
            <a:gd name="connsiteY2" fmla="*/ 299871 h 452698"/>
            <a:gd name="connsiteX3" fmla="*/ 661064 w 675498"/>
            <a:gd name="connsiteY3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18415"/>
            <a:gd name="connsiteY0" fmla="*/ 0 h 299871"/>
            <a:gd name="connsiteX1" fmla="*/ 49759 w 618415"/>
            <a:gd name="connsiteY1" fmla="*/ 200356 h 299871"/>
            <a:gd name="connsiteX2" fmla="*/ 618415 w 618415"/>
            <a:gd name="connsiteY2" fmla="*/ 299871 h 299871"/>
            <a:gd name="connsiteX0" fmla="*/ 0 w 629077"/>
            <a:gd name="connsiteY0" fmla="*/ 0 h 285655"/>
            <a:gd name="connsiteX1" fmla="*/ 49759 w 629077"/>
            <a:gd name="connsiteY1" fmla="*/ 200356 h 285655"/>
            <a:gd name="connsiteX2" fmla="*/ 629077 w 629077"/>
            <a:gd name="connsiteY2" fmla="*/ 285655 h 285655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3294" h="267884">
              <a:moveTo>
                <a:pt x="0" y="0"/>
              </a:moveTo>
              <a:cubicBezTo>
                <a:pt x="26656" y="22730"/>
                <a:pt x="16439" y="171943"/>
                <a:pt x="49759" y="200356"/>
              </a:cubicBezTo>
              <a:cubicBezTo>
                <a:pt x="153420" y="265736"/>
                <a:pt x="524824" y="252483"/>
                <a:pt x="643294" y="2678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693749</xdr:colOff>
      <xdr:row>14</xdr:row>
      <xdr:rowOff>139130</xdr:rowOff>
    </xdr:from>
    <xdr:to>
      <xdr:col>20</xdr:col>
      <xdr:colOff>764457</xdr:colOff>
      <xdr:row>15</xdr:row>
      <xdr:rowOff>74914</xdr:rowOff>
    </xdr:to>
    <xdr:sp macro="" textlink="">
      <xdr:nvSpPr>
        <xdr:cNvPr id="1495" name="Freeform 917"/>
        <xdr:cNvSpPr>
          <a:spLocks/>
        </xdr:cNvSpPr>
      </xdr:nvSpPr>
      <xdr:spPr bwMode="auto">
        <a:xfrm flipV="1">
          <a:off x="14735097" y="2536433"/>
          <a:ext cx="841270" cy="107020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27484"/>
            <a:gd name="connsiteY0" fmla="*/ 0 h 2335"/>
            <a:gd name="connsiteX1" fmla="*/ 10000 w 27484"/>
            <a:gd name="connsiteY1" fmla="*/ 0 h 2335"/>
            <a:gd name="connsiteX2" fmla="*/ 27484 w 27484"/>
            <a:gd name="connsiteY2" fmla="*/ 2335 h 2335"/>
            <a:gd name="connsiteX0" fmla="*/ 0 w 6371"/>
            <a:gd name="connsiteY0" fmla="*/ 13217 h 13217"/>
            <a:gd name="connsiteX1" fmla="*/ 9 w 6371"/>
            <a:gd name="connsiteY1" fmla="*/ 0 h 13217"/>
            <a:gd name="connsiteX2" fmla="*/ 6371 w 6371"/>
            <a:gd name="connsiteY2" fmla="*/ 10000 h 13217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757 w 14296"/>
            <a:gd name="connsiteY0" fmla="*/ 10174 h 10174"/>
            <a:gd name="connsiteX1" fmla="*/ 771 w 14296"/>
            <a:gd name="connsiteY1" fmla="*/ 174 h 10174"/>
            <a:gd name="connsiteX2" fmla="*/ 14296 w 14296"/>
            <a:gd name="connsiteY2" fmla="*/ 7340 h 10174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758 w 14297"/>
            <a:gd name="connsiteY0" fmla="*/ 8222 h 8222"/>
            <a:gd name="connsiteX1" fmla="*/ 772 w 14297"/>
            <a:gd name="connsiteY1" fmla="*/ 222 h 8222"/>
            <a:gd name="connsiteX2" fmla="*/ 14297 w 14297"/>
            <a:gd name="connsiteY2" fmla="*/ 7388 h 8222"/>
            <a:gd name="connsiteX0" fmla="*/ 21 w 9491"/>
            <a:gd name="connsiteY0" fmla="*/ 9730 h 9730"/>
            <a:gd name="connsiteX1" fmla="*/ 31 w 9491"/>
            <a:gd name="connsiteY1" fmla="*/ 0 h 9730"/>
            <a:gd name="connsiteX2" fmla="*/ 9491 w 9491"/>
            <a:gd name="connsiteY2" fmla="*/ 8716 h 9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1" h="9730">
              <a:moveTo>
                <a:pt x="21" y="9730"/>
              </a:moveTo>
              <a:cubicBezTo>
                <a:pt x="25" y="5675"/>
                <a:pt x="-33" y="4542"/>
                <a:pt x="31" y="0"/>
              </a:cubicBezTo>
              <a:cubicBezTo>
                <a:pt x="4076" y="2433"/>
                <a:pt x="5567" y="5797"/>
                <a:pt x="9491" y="871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152719</xdr:colOff>
      <xdr:row>11</xdr:row>
      <xdr:rowOff>34673</xdr:rowOff>
    </xdr:from>
    <xdr:to>
      <xdr:col>18</xdr:col>
      <xdr:colOff>586022</xdr:colOff>
      <xdr:row>17</xdr:row>
      <xdr:rowOff>156063</xdr:rowOff>
    </xdr:to>
    <xdr:sp macro="" textlink="">
      <xdr:nvSpPr>
        <xdr:cNvPr id="1303" name="Freeform 527"/>
        <xdr:cNvSpPr>
          <a:spLocks/>
        </xdr:cNvSpPr>
      </xdr:nvSpPr>
      <xdr:spPr bwMode="auto">
        <a:xfrm rot="3168335" flipH="1">
          <a:off x="12691176" y="1888491"/>
          <a:ext cx="1150090" cy="12143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  <a:gd name="connsiteX0" fmla="*/ 0 w 1468"/>
            <a:gd name="connsiteY0" fmla="*/ 23765 h 23765"/>
            <a:gd name="connsiteX1" fmla="*/ 0 w 1468"/>
            <a:gd name="connsiteY1" fmla="*/ 14663 h 23765"/>
            <a:gd name="connsiteX2" fmla="*/ 1468 w 1468"/>
            <a:gd name="connsiteY2" fmla="*/ 0 h 23765"/>
            <a:gd name="connsiteX0" fmla="*/ 0 w 20268"/>
            <a:gd name="connsiteY0" fmla="*/ 10000 h 10000"/>
            <a:gd name="connsiteX1" fmla="*/ 0 w 20268"/>
            <a:gd name="connsiteY1" fmla="*/ 6170 h 10000"/>
            <a:gd name="connsiteX2" fmla="*/ 10000 w 20268"/>
            <a:gd name="connsiteY2" fmla="*/ 0 h 10000"/>
            <a:gd name="connsiteX0" fmla="*/ 0 w 17117"/>
            <a:gd name="connsiteY0" fmla="*/ 10000 h 10000"/>
            <a:gd name="connsiteX1" fmla="*/ 0 w 17117"/>
            <a:gd name="connsiteY1" fmla="*/ 6170 h 10000"/>
            <a:gd name="connsiteX2" fmla="*/ 16874 w 17117"/>
            <a:gd name="connsiteY2" fmla="*/ 2525 h 10000"/>
            <a:gd name="connsiteX3" fmla="*/ 10000 w 17117"/>
            <a:gd name="connsiteY3" fmla="*/ 0 h 10000"/>
            <a:gd name="connsiteX0" fmla="*/ 0 w 38816"/>
            <a:gd name="connsiteY0" fmla="*/ 10000 h 10000"/>
            <a:gd name="connsiteX1" fmla="*/ 0 w 38816"/>
            <a:gd name="connsiteY1" fmla="*/ 6170 h 10000"/>
            <a:gd name="connsiteX2" fmla="*/ 38748 w 38816"/>
            <a:gd name="connsiteY2" fmla="*/ 1980 h 10000"/>
            <a:gd name="connsiteX3" fmla="*/ 10000 w 38816"/>
            <a:gd name="connsiteY3" fmla="*/ 0 h 10000"/>
            <a:gd name="connsiteX0" fmla="*/ 0 w 43806"/>
            <a:gd name="connsiteY0" fmla="*/ 10000 h 10000"/>
            <a:gd name="connsiteX1" fmla="*/ 0 w 43806"/>
            <a:gd name="connsiteY1" fmla="*/ 6170 h 10000"/>
            <a:gd name="connsiteX2" fmla="*/ 43748 w 43806"/>
            <a:gd name="connsiteY2" fmla="*/ 2079 h 10000"/>
            <a:gd name="connsiteX3" fmla="*/ 10000 w 43806"/>
            <a:gd name="connsiteY3" fmla="*/ 0 h 10000"/>
            <a:gd name="connsiteX0" fmla="*/ 0 w 43806"/>
            <a:gd name="connsiteY0" fmla="*/ 10000 h 10000"/>
            <a:gd name="connsiteX1" fmla="*/ 0 w 43806"/>
            <a:gd name="connsiteY1" fmla="*/ 6170 h 10000"/>
            <a:gd name="connsiteX2" fmla="*/ 43748 w 43806"/>
            <a:gd name="connsiteY2" fmla="*/ 2079 h 10000"/>
            <a:gd name="connsiteX3" fmla="*/ 10000 w 43806"/>
            <a:gd name="connsiteY3" fmla="*/ 0 h 10000"/>
            <a:gd name="connsiteX0" fmla="*/ 0 w 43806"/>
            <a:gd name="connsiteY0" fmla="*/ 10000 h 10000"/>
            <a:gd name="connsiteX1" fmla="*/ 0 w 43806"/>
            <a:gd name="connsiteY1" fmla="*/ 6170 h 10000"/>
            <a:gd name="connsiteX2" fmla="*/ 22499 w 43806"/>
            <a:gd name="connsiteY2" fmla="*/ 5148 h 10000"/>
            <a:gd name="connsiteX3" fmla="*/ 43748 w 43806"/>
            <a:gd name="connsiteY3" fmla="*/ 2079 h 10000"/>
            <a:gd name="connsiteX4" fmla="*/ 10000 w 43806"/>
            <a:gd name="connsiteY4" fmla="*/ 0 h 10000"/>
            <a:gd name="connsiteX0" fmla="*/ 0 w 43806"/>
            <a:gd name="connsiteY0" fmla="*/ 10000 h 10000"/>
            <a:gd name="connsiteX1" fmla="*/ 0 w 43806"/>
            <a:gd name="connsiteY1" fmla="*/ 6170 h 10000"/>
            <a:gd name="connsiteX2" fmla="*/ 43748 w 43806"/>
            <a:gd name="connsiteY2" fmla="*/ 2079 h 10000"/>
            <a:gd name="connsiteX3" fmla="*/ 10000 w 43806"/>
            <a:gd name="connsiteY3" fmla="*/ 0 h 10000"/>
            <a:gd name="connsiteX0" fmla="*/ 0 w 43806"/>
            <a:gd name="connsiteY0" fmla="*/ 10000 h 10000"/>
            <a:gd name="connsiteX1" fmla="*/ 0 w 43806"/>
            <a:gd name="connsiteY1" fmla="*/ 6170 h 10000"/>
            <a:gd name="connsiteX2" fmla="*/ 43748 w 43806"/>
            <a:gd name="connsiteY2" fmla="*/ 2079 h 10000"/>
            <a:gd name="connsiteX3" fmla="*/ 10000 w 43806"/>
            <a:gd name="connsiteY3" fmla="*/ 0 h 10000"/>
            <a:gd name="connsiteX0" fmla="*/ 0 w 50048"/>
            <a:gd name="connsiteY0" fmla="*/ 10000 h 10000"/>
            <a:gd name="connsiteX1" fmla="*/ 0 w 50048"/>
            <a:gd name="connsiteY1" fmla="*/ 6170 h 10000"/>
            <a:gd name="connsiteX2" fmla="*/ 49998 w 50048"/>
            <a:gd name="connsiteY2" fmla="*/ 2228 h 10000"/>
            <a:gd name="connsiteX3" fmla="*/ 10000 w 50048"/>
            <a:gd name="connsiteY3" fmla="*/ 0 h 10000"/>
            <a:gd name="connsiteX0" fmla="*/ 0 w 49998"/>
            <a:gd name="connsiteY0" fmla="*/ 10000 h 10000"/>
            <a:gd name="connsiteX1" fmla="*/ 0 w 49998"/>
            <a:gd name="connsiteY1" fmla="*/ 6170 h 10000"/>
            <a:gd name="connsiteX2" fmla="*/ 49998 w 49998"/>
            <a:gd name="connsiteY2" fmla="*/ 2228 h 10000"/>
            <a:gd name="connsiteX3" fmla="*/ 10000 w 49998"/>
            <a:gd name="connsiteY3" fmla="*/ 0 h 10000"/>
            <a:gd name="connsiteX0" fmla="*/ 0 w 55623"/>
            <a:gd name="connsiteY0" fmla="*/ 10000 h 10000"/>
            <a:gd name="connsiteX1" fmla="*/ 0 w 55623"/>
            <a:gd name="connsiteY1" fmla="*/ 6170 h 10000"/>
            <a:gd name="connsiteX2" fmla="*/ 55623 w 55623"/>
            <a:gd name="connsiteY2" fmla="*/ 2426 h 10000"/>
            <a:gd name="connsiteX3" fmla="*/ 10000 w 55623"/>
            <a:gd name="connsiteY3" fmla="*/ 0 h 10000"/>
            <a:gd name="connsiteX0" fmla="*/ 0 w 55623"/>
            <a:gd name="connsiteY0" fmla="*/ 10000 h 10000"/>
            <a:gd name="connsiteX1" fmla="*/ 0 w 55623"/>
            <a:gd name="connsiteY1" fmla="*/ 6170 h 10000"/>
            <a:gd name="connsiteX2" fmla="*/ 55623 w 55623"/>
            <a:gd name="connsiteY2" fmla="*/ 2426 h 10000"/>
            <a:gd name="connsiteX3" fmla="*/ 10000 w 55623"/>
            <a:gd name="connsiteY3" fmla="*/ 0 h 10000"/>
            <a:gd name="connsiteX0" fmla="*/ 0 w 55623"/>
            <a:gd name="connsiteY0" fmla="*/ 10000 h 10000"/>
            <a:gd name="connsiteX1" fmla="*/ 0 w 55623"/>
            <a:gd name="connsiteY1" fmla="*/ 6170 h 10000"/>
            <a:gd name="connsiteX2" fmla="*/ 55623 w 55623"/>
            <a:gd name="connsiteY2" fmla="*/ 2426 h 10000"/>
            <a:gd name="connsiteX3" fmla="*/ 10000 w 55623"/>
            <a:gd name="connsiteY3" fmla="*/ 0 h 10000"/>
            <a:gd name="connsiteX0" fmla="*/ 21248 w 76871"/>
            <a:gd name="connsiteY0" fmla="*/ 11188 h 11188"/>
            <a:gd name="connsiteX1" fmla="*/ 21248 w 76871"/>
            <a:gd name="connsiteY1" fmla="*/ 7358 h 11188"/>
            <a:gd name="connsiteX2" fmla="*/ 76871 w 76871"/>
            <a:gd name="connsiteY2" fmla="*/ 3614 h 11188"/>
            <a:gd name="connsiteX3" fmla="*/ 0 w 76871"/>
            <a:gd name="connsiteY3" fmla="*/ 0 h 11188"/>
            <a:gd name="connsiteX0" fmla="*/ 21248 w 76871"/>
            <a:gd name="connsiteY0" fmla="*/ 11188 h 11188"/>
            <a:gd name="connsiteX1" fmla="*/ 21248 w 76871"/>
            <a:gd name="connsiteY1" fmla="*/ 7358 h 11188"/>
            <a:gd name="connsiteX2" fmla="*/ 76871 w 76871"/>
            <a:gd name="connsiteY2" fmla="*/ 3614 h 11188"/>
            <a:gd name="connsiteX3" fmla="*/ 0 w 76871"/>
            <a:gd name="connsiteY3" fmla="*/ 0 h 11188"/>
            <a:gd name="connsiteX0" fmla="*/ 21248 w 76871"/>
            <a:gd name="connsiteY0" fmla="*/ 11188 h 11188"/>
            <a:gd name="connsiteX1" fmla="*/ 21248 w 76871"/>
            <a:gd name="connsiteY1" fmla="*/ 7358 h 11188"/>
            <a:gd name="connsiteX2" fmla="*/ 76871 w 76871"/>
            <a:gd name="connsiteY2" fmla="*/ 3614 h 11188"/>
            <a:gd name="connsiteX3" fmla="*/ 0 w 76871"/>
            <a:gd name="connsiteY3" fmla="*/ 0 h 11188"/>
            <a:gd name="connsiteX0" fmla="*/ 39372 w 94995"/>
            <a:gd name="connsiteY0" fmla="*/ 9752 h 9752"/>
            <a:gd name="connsiteX1" fmla="*/ 39372 w 94995"/>
            <a:gd name="connsiteY1" fmla="*/ 5922 h 9752"/>
            <a:gd name="connsiteX2" fmla="*/ 94995 w 94995"/>
            <a:gd name="connsiteY2" fmla="*/ 2178 h 9752"/>
            <a:gd name="connsiteX3" fmla="*/ 0 w 94995"/>
            <a:gd name="connsiteY3" fmla="*/ 0 h 9752"/>
            <a:gd name="connsiteX0" fmla="*/ 4145 w 10000"/>
            <a:gd name="connsiteY0" fmla="*/ 10806 h 10806"/>
            <a:gd name="connsiteX1" fmla="*/ 4145 w 10000"/>
            <a:gd name="connsiteY1" fmla="*/ 6879 h 10806"/>
            <a:gd name="connsiteX2" fmla="*/ 10000 w 10000"/>
            <a:gd name="connsiteY2" fmla="*/ 3039 h 10806"/>
            <a:gd name="connsiteX3" fmla="*/ 0 w 10000"/>
            <a:gd name="connsiteY3" fmla="*/ 806 h 10806"/>
            <a:gd name="connsiteX0" fmla="*/ 5395 w 11250"/>
            <a:gd name="connsiteY0" fmla="*/ 11009 h 11009"/>
            <a:gd name="connsiteX1" fmla="*/ 5395 w 11250"/>
            <a:gd name="connsiteY1" fmla="*/ 7082 h 11009"/>
            <a:gd name="connsiteX2" fmla="*/ 11250 w 11250"/>
            <a:gd name="connsiteY2" fmla="*/ 3242 h 11009"/>
            <a:gd name="connsiteX3" fmla="*/ 0 w 11250"/>
            <a:gd name="connsiteY3" fmla="*/ 755 h 11009"/>
            <a:gd name="connsiteX0" fmla="*/ 5395 w 11250"/>
            <a:gd name="connsiteY0" fmla="*/ 11343 h 11343"/>
            <a:gd name="connsiteX1" fmla="*/ 5395 w 11250"/>
            <a:gd name="connsiteY1" fmla="*/ 7416 h 11343"/>
            <a:gd name="connsiteX2" fmla="*/ 11250 w 11250"/>
            <a:gd name="connsiteY2" fmla="*/ 3576 h 11343"/>
            <a:gd name="connsiteX3" fmla="*/ 0 w 11250"/>
            <a:gd name="connsiteY3" fmla="*/ 1089 h 11343"/>
            <a:gd name="connsiteX0" fmla="*/ 5395 w 10855"/>
            <a:gd name="connsiteY0" fmla="*/ 11227 h 11227"/>
            <a:gd name="connsiteX1" fmla="*/ 5395 w 10855"/>
            <a:gd name="connsiteY1" fmla="*/ 7300 h 11227"/>
            <a:gd name="connsiteX2" fmla="*/ 10855 w 10855"/>
            <a:gd name="connsiteY2" fmla="*/ 3866 h 11227"/>
            <a:gd name="connsiteX3" fmla="*/ 0 w 10855"/>
            <a:gd name="connsiteY3" fmla="*/ 973 h 11227"/>
            <a:gd name="connsiteX0" fmla="*/ 5395 w 10855"/>
            <a:gd name="connsiteY0" fmla="*/ 11140 h 11140"/>
            <a:gd name="connsiteX1" fmla="*/ 5395 w 10855"/>
            <a:gd name="connsiteY1" fmla="*/ 7213 h 11140"/>
            <a:gd name="connsiteX2" fmla="*/ 10855 w 10855"/>
            <a:gd name="connsiteY2" fmla="*/ 3779 h 11140"/>
            <a:gd name="connsiteX3" fmla="*/ 0 w 10855"/>
            <a:gd name="connsiteY3" fmla="*/ 886 h 11140"/>
            <a:gd name="connsiteX0" fmla="*/ 7171 w 12631"/>
            <a:gd name="connsiteY0" fmla="*/ 10911 h 10911"/>
            <a:gd name="connsiteX1" fmla="*/ 7171 w 12631"/>
            <a:gd name="connsiteY1" fmla="*/ 6984 h 10911"/>
            <a:gd name="connsiteX2" fmla="*/ 12631 w 12631"/>
            <a:gd name="connsiteY2" fmla="*/ 3550 h 10911"/>
            <a:gd name="connsiteX3" fmla="*/ 0 w 12631"/>
            <a:gd name="connsiteY3" fmla="*/ 962 h 10911"/>
            <a:gd name="connsiteX0" fmla="*/ 7171 w 12631"/>
            <a:gd name="connsiteY0" fmla="*/ 10528 h 10528"/>
            <a:gd name="connsiteX1" fmla="*/ 7171 w 12631"/>
            <a:gd name="connsiteY1" fmla="*/ 6601 h 10528"/>
            <a:gd name="connsiteX2" fmla="*/ 12631 w 12631"/>
            <a:gd name="connsiteY2" fmla="*/ 3167 h 10528"/>
            <a:gd name="connsiteX3" fmla="*/ 0 w 12631"/>
            <a:gd name="connsiteY3" fmla="*/ 579 h 10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631" h="10528">
              <a:moveTo>
                <a:pt x="7171" y="10528"/>
              </a:moveTo>
              <a:lnTo>
                <a:pt x="7171" y="6601"/>
              </a:lnTo>
              <a:lnTo>
                <a:pt x="12631" y="3167"/>
              </a:lnTo>
              <a:cubicBezTo>
                <a:pt x="7763" y="-353"/>
                <a:pt x="5131" y="-471"/>
                <a:pt x="0" y="57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53265</xdr:colOff>
      <xdr:row>25</xdr:row>
      <xdr:rowOff>65017</xdr:rowOff>
    </xdr:from>
    <xdr:to>
      <xdr:col>2</xdr:col>
      <xdr:colOff>267245</xdr:colOff>
      <xdr:row>28</xdr:row>
      <xdr:rowOff>136275</xdr:rowOff>
    </xdr:to>
    <xdr:sp macro="" textlink="">
      <xdr:nvSpPr>
        <xdr:cNvPr id="652" name="Freeform 890"/>
        <xdr:cNvSpPr>
          <a:spLocks/>
        </xdr:cNvSpPr>
      </xdr:nvSpPr>
      <xdr:spPr bwMode="auto">
        <a:xfrm rot="1096660">
          <a:off x="983784" y="4270671"/>
          <a:ext cx="213980" cy="576816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692"/>
            <a:gd name="connsiteY0" fmla="*/ 8350 h 8350"/>
            <a:gd name="connsiteX1" fmla="*/ 1534 w 6692"/>
            <a:gd name="connsiteY1" fmla="*/ 5746 h 8350"/>
            <a:gd name="connsiteX2" fmla="*/ 1810 w 6692"/>
            <a:gd name="connsiteY2" fmla="*/ 3800 h 8350"/>
            <a:gd name="connsiteX3" fmla="*/ 4432 w 6692"/>
            <a:gd name="connsiteY3" fmla="*/ 2559 h 8350"/>
            <a:gd name="connsiteX4" fmla="*/ 6189 w 6692"/>
            <a:gd name="connsiteY4" fmla="*/ 0 h 8350"/>
            <a:gd name="connsiteX0" fmla="*/ 0 w 9713"/>
            <a:gd name="connsiteY0" fmla="*/ 10483 h 10483"/>
            <a:gd name="connsiteX1" fmla="*/ 2004 w 9713"/>
            <a:gd name="connsiteY1" fmla="*/ 6881 h 10483"/>
            <a:gd name="connsiteX2" fmla="*/ 2417 w 9713"/>
            <a:gd name="connsiteY2" fmla="*/ 4551 h 10483"/>
            <a:gd name="connsiteX3" fmla="*/ 6335 w 9713"/>
            <a:gd name="connsiteY3" fmla="*/ 3065 h 10483"/>
            <a:gd name="connsiteX4" fmla="*/ 8960 w 9713"/>
            <a:gd name="connsiteY4" fmla="*/ 0 h 10483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2488 w 10000"/>
            <a:gd name="connsiteY2" fmla="*/ 4341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3882 w 10000"/>
            <a:gd name="connsiteY2" fmla="*/ 4445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6649"/>
            <a:gd name="connsiteY0" fmla="*/ 11013 h 11013"/>
            <a:gd name="connsiteX1" fmla="*/ 768 w 16649"/>
            <a:gd name="connsiteY1" fmla="*/ 7626 h 11013"/>
            <a:gd name="connsiteX2" fmla="*/ 3882 w 16649"/>
            <a:gd name="connsiteY2" fmla="*/ 5458 h 11013"/>
            <a:gd name="connsiteX3" fmla="*/ 6522 w 16649"/>
            <a:gd name="connsiteY3" fmla="*/ 3937 h 11013"/>
            <a:gd name="connsiteX4" fmla="*/ 16202 w 16649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053 w 16202"/>
            <a:gd name="connsiteY1" fmla="*/ 10132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6522"/>
            <a:gd name="connsiteY0" fmla="*/ 7076 h 7076"/>
            <a:gd name="connsiteX1" fmla="*/ 1862 w 6522"/>
            <a:gd name="connsiteY1" fmla="*/ 3844 h 7076"/>
            <a:gd name="connsiteX2" fmla="*/ 3882 w 6522"/>
            <a:gd name="connsiteY2" fmla="*/ 1521 h 7076"/>
            <a:gd name="connsiteX3" fmla="*/ 6522 w 6522"/>
            <a:gd name="connsiteY3" fmla="*/ 0 h 7076"/>
            <a:gd name="connsiteX0" fmla="*/ 0 w 5952"/>
            <a:gd name="connsiteY0" fmla="*/ 7850 h 7850"/>
            <a:gd name="connsiteX1" fmla="*/ 2855 w 5952"/>
            <a:gd name="connsiteY1" fmla="*/ 3282 h 7850"/>
            <a:gd name="connsiteX2" fmla="*/ 5952 w 5952"/>
            <a:gd name="connsiteY2" fmla="*/ 0 h 7850"/>
            <a:gd name="connsiteX0" fmla="*/ 7947 w 8210"/>
            <a:gd name="connsiteY0" fmla="*/ 6644 h 6644"/>
            <a:gd name="connsiteX1" fmla="*/ 165 w 8210"/>
            <a:gd name="connsiteY1" fmla="*/ 4181 h 6644"/>
            <a:gd name="connsiteX2" fmla="*/ 5368 w 8210"/>
            <a:gd name="connsiteY2" fmla="*/ 0 h 6644"/>
            <a:gd name="connsiteX0" fmla="*/ 19088 w 19409"/>
            <a:gd name="connsiteY0" fmla="*/ 19468 h 19468"/>
            <a:gd name="connsiteX1" fmla="*/ 9609 w 19409"/>
            <a:gd name="connsiteY1" fmla="*/ 15761 h 19468"/>
            <a:gd name="connsiteX2" fmla="*/ 289 w 19409"/>
            <a:gd name="connsiteY2" fmla="*/ 0 h 19468"/>
            <a:gd name="connsiteX0" fmla="*/ 19162 w 19430"/>
            <a:gd name="connsiteY0" fmla="*/ 19468 h 19468"/>
            <a:gd name="connsiteX1" fmla="*/ 6572 w 19430"/>
            <a:gd name="connsiteY1" fmla="*/ 10287 h 19468"/>
            <a:gd name="connsiteX2" fmla="*/ 363 w 19430"/>
            <a:gd name="connsiteY2" fmla="*/ 0 h 19468"/>
            <a:gd name="connsiteX0" fmla="*/ 19162 w 19162"/>
            <a:gd name="connsiteY0" fmla="*/ 19468 h 19468"/>
            <a:gd name="connsiteX1" fmla="*/ 6572 w 19162"/>
            <a:gd name="connsiteY1" fmla="*/ 10287 h 19468"/>
            <a:gd name="connsiteX2" fmla="*/ 363 w 19162"/>
            <a:gd name="connsiteY2" fmla="*/ 0 h 19468"/>
            <a:gd name="connsiteX0" fmla="*/ 23748 w 23748"/>
            <a:gd name="connsiteY0" fmla="*/ 25933 h 25933"/>
            <a:gd name="connsiteX1" fmla="*/ 6572 w 23748"/>
            <a:gd name="connsiteY1" fmla="*/ 10287 h 25933"/>
            <a:gd name="connsiteX2" fmla="*/ 363 w 23748"/>
            <a:gd name="connsiteY2" fmla="*/ 0 h 25933"/>
            <a:gd name="connsiteX0" fmla="*/ 28465 w 28465"/>
            <a:gd name="connsiteY0" fmla="*/ 31979 h 31979"/>
            <a:gd name="connsiteX1" fmla="*/ 6572 w 28465"/>
            <a:gd name="connsiteY1" fmla="*/ 10287 h 31979"/>
            <a:gd name="connsiteX2" fmla="*/ 363 w 28465"/>
            <a:gd name="connsiteY2" fmla="*/ 0 h 31979"/>
            <a:gd name="connsiteX0" fmla="*/ 22070 w 22070"/>
            <a:gd name="connsiteY0" fmla="*/ 30771 h 30771"/>
            <a:gd name="connsiteX1" fmla="*/ 177 w 22070"/>
            <a:gd name="connsiteY1" fmla="*/ 9079 h 30771"/>
            <a:gd name="connsiteX2" fmla="*/ 2952 w 22070"/>
            <a:gd name="connsiteY2" fmla="*/ 0 h 30771"/>
            <a:gd name="connsiteX0" fmla="*/ 25549 w 25549"/>
            <a:gd name="connsiteY0" fmla="*/ 32329 h 32329"/>
            <a:gd name="connsiteX1" fmla="*/ 3656 w 25549"/>
            <a:gd name="connsiteY1" fmla="*/ 10637 h 32329"/>
            <a:gd name="connsiteX2" fmla="*/ 6431 w 25549"/>
            <a:gd name="connsiteY2" fmla="*/ 1558 h 323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549" h="32329">
              <a:moveTo>
                <a:pt x="25549" y="32329"/>
              </a:moveTo>
              <a:cubicBezTo>
                <a:pt x="17608" y="24001"/>
                <a:pt x="1626" y="13146"/>
                <a:pt x="3656" y="10637"/>
              </a:cubicBezTo>
              <a:cubicBezTo>
                <a:pt x="5685" y="8129"/>
                <a:pt x="-7393" y="-4317"/>
                <a:pt x="6431" y="155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47628</xdr:colOff>
      <xdr:row>27</xdr:row>
      <xdr:rowOff>132678</xdr:rowOff>
    </xdr:from>
    <xdr:to>
      <xdr:col>2</xdr:col>
      <xdr:colOff>266499</xdr:colOff>
      <xdr:row>28</xdr:row>
      <xdr:rowOff>28251</xdr:rowOff>
    </xdr:to>
    <xdr:sp macro="" textlink="">
      <xdr:nvSpPr>
        <xdr:cNvPr id="1984" name="Text Box 1620"/>
        <xdr:cNvSpPr txBox="1">
          <a:spLocks noChangeArrowheads="1"/>
        </xdr:cNvSpPr>
      </xdr:nvSpPr>
      <xdr:spPr bwMode="auto">
        <a:xfrm rot="18907998">
          <a:off x="983119" y="4725089"/>
          <a:ext cx="218871" cy="6566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697319</xdr:colOff>
      <xdr:row>25</xdr:row>
      <xdr:rowOff>18149</xdr:rowOff>
    </xdr:from>
    <xdr:to>
      <xdr:col>2</xdr:col>
      <xdr:colOff>319256</xdr:colOff>
      <xdr:row>32</xdr:row>
      <xdr:rowOff>158513</xdr:rowOff>
    </xdr:to>
    <xdr:sp macro="" textlink="">
      <xdr:nvSpPr>
        <xdr:cNvPr id="651" name="Line 927"/>
        <xdr:cNvSpPr>
          <a:spLocks noChangeShapeType="1"/>
        </xdr:cNvSpPr>
      </xdr:nvSpPr>
      <xdr:spPr bwMode="auto">
        <a:xfrm rot="10800000" flipH="1">
          <a:off x="860331" y="4323577"/>
          <a:ext cx="392247" cy="1348569"/>
        </a:xfrm>
        <a:custGeom>
          <a:avLst/>
          <a:gdLst>
            <a:gd name="connsiteX0" fmla="*/ 0 w 57150"/>
            <a:gd name="connsiteY0" fmla="*/ 0 h 655865"/>
            <a:gd name="connsiteX1" fmla="*/ 57150 w 57150"/>
            <a:gd name="connsiteY1" fmla="*/ 655865 h 655865"/>
            <a:gd name="connsiteX0" fmla="*/ 0 w 40537"/>
            <a:gd name="connsiteY0" fmla="*/ 0 h 860763"/>
            <a:gd name="connsiteX1" fmla="*/ 40537 w 40537"/>
            <a:gd name="connsiteY1" fmla="*/ 860763 h 860763"/>
            <a:gd name="connsiteX0" fmla="*/ 5213 w 45750"/>
            <a:gd name="connsiteY0" fmla="*/ 0 h 860763"/>
            <a:gd name="connsiteX1" fmla="*/ 45750 w 45750"/>
            <a:gd name="connsiteY1" fmla="*/ 860763 h 860763"/>
            <a:gd name="connsiteX0" fmla="*/ 14028 w 54565"/>
            <a:gd name="connsiteY0" fmla="*/ 0 h 860763"/>
            <a:gd name="connsiteX1" fmla="*/ 54565 w 54565"/>
            <a:gd name="connsiteY1" fmla="*/ 860763 h 860763"/>
            <a:gd name="connsiteX0" fmla="*/ 17083 w 40154"/>
            <a:gd name="connsiteY0" fmla="*/ 0 h 945606"/>
            <a:gd name="connsiteX1" fmla="*/ 40154 w 40154"/>
            <a:gd name="connsiteY1" fmla="*/ 945606 h 945606"/>
            <a:gd name="connsiteX0" fmla="*/ 6844 w 63994"/>
            <a:gd name="connsiteY0" fmla="*/ 0 h 945606"/>
            <a:gd name="connsiteX1" fmla="*/ 29915 w 63994"/>
            <a:gd name="connsiteY1" fmla="*/ 945606 h 945606"/>
            <a:gd name="connsiteX0" fmla="*/ 3807 w 198900"/>
            <a:gd name="connsiteY0" fmla="*/ 0 h 1069607"/>
            <a:gd name="connsiteX1" fmla="*/ 178256 w 198900"/>
            <a:gd name="connsiteY1" fmla="*/ 1069607 h 1069607"/>
            <a:gd name="connsiteX0" fmla="*/ 29668 w 219288"/>
            <a:gd name="connsiteY0" fmla="*/ 0 h 1069607"/>
            <a:gd name="connsiteX1" fmla="*/ 57657 w 219288"/>
            <a:gd name="connsiteY1" fmla="*/ 905752 h 1069607"/>
            <a:gd name="connsiteX2" fmla="*/ 204117 w 219288"/>
            <a:gd name="connsiteY2" fmla="*/ 1069607 h 1069607"/>
            <a:gd name="connsiteX0" fmla="*/ 24552 w 270865"/>
            <a:gd name="connsiteY0" fmla="*/ 0 h 1082660"/>
            <a:gd name="connsiteX1" fmla="*/ 52541 w 270865"/>
            <a:gd name="connsiteY1" fmla="*/ 905752 h 1082660"/>
            <a:gd name="connsiteX2" fmla="*/ 257223 w 270865"/>
            <a:gd name="connsiteY2" fmla="*/ 1082660 h 1082660"/>
            <a:gd name="connsiteX0" fmla="*/ 37293 w 269964"/>
            <a:gd name="connsiteY0" fmla="*/ 0 h 1082660"/>
            <a:gd name="connsiteX1" fmla="*/ 65282 w 269964"/>
            <a:gd name="connsiteY1" fmla="*/ 905752 h 1082660"/>
            <a:gd name="connsiteX2" fmla="*/ 269964 w 269964"/>
            <a:gd name="connsiteY2" fmla="*/ 1082660 h 1082660"/>
            <a:gd name="connsiteX0" fmla="*/ 0 w 232671"/>
            <a:gd name="connsiteY0" fmla="*/ 0 h 1082660"/>
            <a:gd name="connsiteX1" fmla="*/ 27989 w 232671"/>
            <a:gd name="connsiteY1" fmla="*/ 905752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287301"/>
            <a:gd name="connsiteY0" fmla="*/ 0 h 1318739"/>
            <a:gd name="connsiteX1" fmla="*/ 123787 w 287301"/>
            <a:gd name="connsiteY1" fmla="*/ 807093 h 1318739"/>
            <a:gd name="connsiteX2" fmla="*/ 233055 w 287301"/>
            <a:gd name="connsiteY2" fmla="*/ 1038031 h 1318739"/>
            <a:gd name="connsiteX3" fmla="*/ 287301 w 287301"/>
            <a:gd name="connsiteY3" fmla="*/ 1318739 h 1318739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9717 w 366349"/>
            <a:gd name="connsiteY2" fmla="*/ 1124840 h 1378640"/>
            <a:gd name="connsiteX3" fmla="*/ 366349 w 366349"/>
            <a:gd name="connsiteY3" fmla="*/ 1378640 h 1378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6349" h="1378640">
              <a:moveTo>
                <a:pt x="0" y="0"/>
              </a:moveTo>
              <a:cubicBezTo>
                <a:pt x="9890" y="621722"/>
                <a:pt x="17444" y="492409"/>
                <a:pt x="117464" y="877564"/>
              </a:cubicBezTo>
              <a:cubicBezTo>
                <a:pt x="156306" y="1044696"/>
                <a:pt x="10115" y="1055420"/>
                <a:pt x="229717" y="1124840"/>
              </a:cubicBezTo>
              <a:cubicBezTo>
                <a:pt x="262766" y="1190735"/>
                <a:pt x="199739" y="1341837"/>
                <a:pt x="366349" y="13786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39652</xdr:colOff>
      <xdr:row>27</xdr:row>
      <xdr:rowOff>6309</xdr:rowOff>
    </xdr:from>
    <xdr:to>
      <xdr:col>2</xdr:col>
      <xdr:colOff>104658</xdr:colOff>
      <xdr:row>28</xdr:row>
      <xdr:rowOff>57382</xdr:rowOff>
    </xdr:to>
    <xdr:sp macro="" textlink="">
      <xdr:nvSpPr>
        <xdr:cNvPr id="1982" name="Text Box 1620"/>
        <xdr:cNvSpPr txBox="1">
          <a:spLocks noChangeArrowheads="1"/>
        </xdr:cNvSpPr>
      </xdr:nvSpPr>
      <xdr:spPr bwMode="auto">
        <a:xfrm rot="18600000">
          <a:off x="895586" y="4708597"/>
          <a:ext cx="222642" cy="6500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470138</xdr:colOff>
      <xdr:row>59</xdr:row>
      <xdr:rowOff>66102</xdr:rowOff>
    </xdr:from>
    <xdr:to>
      <xdr:col>16</xdr:col>
      <xdr:colOff>219481</xdr:colOff>
      <xdr:row>63</xdr:row>
      <xdr:rowOff>155871</xdr:rowOff>
    </xdr:to>
    <xdr:sp macro="" textlink="">
      <xdr:nvSpPr>
        <xdr:cNvPr id="1945" name="Freeform 527"/>
        <xdr:cNvSpPr>
          <a:spLocks/>
        </xdr:cNvSpPr>
      </xdr:nvSpPr>
      <xdr:spPr bwMode="auto">
        <a:xfrm rot="12793218">
          <a:off x="11416884" y="9976304"/>
          <a:ext cx="519748" cy="76212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90113 w 126187"/>
            <a:gd name="connsiteY2" fmla="*/ 5268 h 11548"/>
            <a:gd name="connsiteX3" fmla="*/ 0 w 126187"/>
            <a:gd name="connsiteY3" fmla="*/ 0 h 11548"/>
            <a:gd name="connsiteX0" fmla="*/ 129850 w 129850"/>
            <a:gd name="connsiteY0" fmla="*/ 11343 h 11343"/>
            <a:gd name="connsiteX1" fmla="*/ 63529 w 129850"/>
            <a:gd name="connsiteY1" fmla="*/ 7087 h 11343"/>
            <a:gd name="connsiteX2" fmla="*/ 93776 w 129850"/>
            <a:gd name="connsiteY2" fmla="*/ 5063 h 11343"/>
            <a:gd name="connsiteX3" fmla="*/ 0 w 129850"/>
            <a:gd name="connsiteY3" fmla="*/ 0 h 11343"/>
            <a:gd name="connsiteX0" fmla="*/ 129850 w 129850"/>
            <a:gd name="connsiteY0" fmla="*/ 11343 h 11343"/>
            <a:gd name="connsiteX1" fmla="*/ 63529 w 129850"/>
            <a:gd name="connsiteY1" fmla="*/ 7087 h 11343"/>
            <a:gd name="connsiteX2" fmla="*/ 93776 w 129850"/>
            <a:gd name="connsiteY2" fmla="*/ 5063 h 11343"/>
            <a:gd name="connsiteX3" fmla="*/ 0 w 129850"/>
            <a:gd name="connsiteY3" fmla="*/ 0 h 11343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8628 w 134702"/>
            <a:gd name="connsiteY2" fmla="*/ 4917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8628 w 134702"/>
            <a:gd name="connsiteY2" fmla="*/ 4917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1149 w 134702"/>
            <a:gd name="connsiteY2" fmla="*/ 4739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84609 w 134702"/>
            <a:gd name="connsiteY2" fmla="*/ 441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84609 w 134702"/>
            <a:gd name="connsiteY2" fmla="*/ 4414 h 11197"/>
            <a:gd name="connsiteX3" fmla="*/ 0 w 134702"/>
            <a:gd name="connsiteY3" fmla="*/ 0 h 11197"/>
            <a:gd name="connsiteX0" fmla="*/ 158682 w 158682"/>
            <a:gd name="connsiteY0" fmla="*/ 10390 h 10390"/>
            <a:gd name="connsiteX1" fmla="*/ 68381 w 158682"/>
            <a:gd name="connsiteY1" fmla="*/ 6941 h 10390"/>
            <a:gd name="connsiteX2" fmla="*/ 84609 w 158682"/>
            <a:gd name="connsiteY2" fmla="*/ 4414 h 10390"/>
            <a:gd name="connsiteX3" fmla="*/ 0 w 158682"/>
            <a:gd name="connsiteY3" fmla="*/ 0 h 10390"/>
            <a:gd name="connsiteX0" fmla="*/ 158682 w 158682"/>
            <a:gd name="connsiteY0" fmla="*/ 10390 h 10390"/>
            <a:gd name="connsiteX1" fmla="*/ 84609 w 158682"/>
            <a:gd name="connsiteY1" fmla="*/ 4414 h 10390"/>
            <a:gd name="connsiteX2" fmla="*/ 0 w 158682"/>
            <a:gd name="connsiteY2" fmla="*/ 0 h 10390"/>
            <a:gd name="connsiteX0" fmla="*/ 158682 w 158682"/>
            <a:gd name="connsiteY0" fmla="*/ 10390 h 10390"/>
            <a:gd name="connsiteX1" fmla="*/ 84609 w 158682"/>
            <a:gd name="connsiteY1" fmla="*/ 4414 h 10390"/>
            <a:gd name="connsiteX2" fmla="*/ 0 w 158682"/>
            <a:gd name="connsiteY2" fmla="*/ 0 h 10390"/>
            <a:gd name="connsiteX0" fmla="*/ 160530 w 160530"/>
            <a:gd name="connsiteY0" fmla="*/ 10224 h 10224"/>
            <a:gd name="connsiteX1" fmla="*/ 84609 w 160530"/>
            <a:gd name="connsiteY1" fmla="*/ 4414 h 10224"/>
            <a:gd name="connsiteX2" fmla="*/ 0 w 160530"/>
            <a:gd name="connsiteY2" fmla="*/ 0 h 10224"/>
            <a:gd name="connsiteX0" fmla="*/ 169045 w 169045"/>
            <a:gd name="connsiteY0" fmla="*/ 9874 h 9874"/>
            <a:gd name="connsiteX1" fmla="*/ 84609 w 169045"/>
            <a:gd name="connsiteY1" fmla="*/ 4414 h 9874"/>
            <a:gd name="connsiteX2" fmla="*/ 0 w 169045"/>
            <a:gd name="connsiteY2" fmla="*/ 0 h 9874"/>
            <a:gd name="connsiteX0" fmla="*/ 10000 w 10000"/>
            <a:gd name="connsiteY0" fmla="*/ 10000 h 10000"/>
            <a:gd name="connsiteX1" fmla="*/ 5005 w 10000"/>
            <a:gd name="connsiteY1" fmla="*/ 4470 h 10000"/>
            <a:gd name="connsiteX2" fmla="*/ 0 w 10000"/>
            <a:gd name="connsiteY2" fmla="*/ 0 h 10000"/>
            <a:gd name="connsiteX0" fmla="*/ 10359 w 10359"/>
            <a:gd name="connsiteY0" fmla="*/ 9783 h 9783"/>
            <a:gd name="connsiteX1" fmla="*/ 5005 w 10359"/>
            <a:gd name="connsiteY1" fmla="*/ 4470 h 9783"/>
            <a:gd name="connsiteX2" fmla="*/ 0 w 10359"/>
            <a:gd name="connsiteY2" fmla="*/ 0 h 9783"/>
            <a:gd name="connsiteX0" fmla="*/ 10000 w 10000"/>
            <a:gd name="connsiteY0" fmla="*/ 10000 h 10000"/>
            <a:gd name="connsiteX1" fmla="*/ 4832 w 10000"/>
            <a:gd name="connsiteY1" fmla="*/ 456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832 w 10000"/>
            <a:gd name="connsiteY1" fmla="*/ 4569 h 10000"/>
            <a:gd name="connsiteX2" fmla="*/ 0 w 10000"/>
            <a:gd name="connsiteY2" fmla="*/ 0 h 10000"/>
            <a:gd name="connsiteX0" fmla="*/ 10429 w 10429"/>
            <a:gd name="connsiteY0" fmla="*/ 10053 h 10053"/>
            <a:gd name="connsiteX1" fmla="*/ 4832 w 10429"/>
            <a:gd name="connsiteY1" fmla="*/ 4569 h 10053"/>
            <a:gd name="connsiteX2" fmla="*/ 0 w 10429"/>
            <a:gd name="connsiteY2" fmla="*/ 0 h 10053"/>
            <a:gd name="connsiteX0" fmla="*/ 9968 w 9968"/>
            <a:gd name="connsiteY0" fmla="*/ 9838 h 9838"/>
            <a:gd name="connsiteX1" fmla="*/ 4832 w 9968"/>
            <a:gd name="connsiteY1" fmla="*/ 4569 h 9838"/>
            <a:gd name="connsiteX2" fmla="*/ 0 w 9968"/>
            <a:gd name="connsiteY2" fmla="*/ 0 h 9838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3480 w 5390"/>
            <a:gd name="connsiteY0" fmla="*/ 6081 h 6081"/>
            <a:gd name="connsiteX1" fmla="*/ 5137 w 5390"/>
            <a:gd name="connsiteY1" fmla="*/ 4975 h 6081"/>
            <a:gd name="connsiteX2" fmla="*/ 0 w 5390"/>
            <a:gd name="connsiteY2" fmla="*/ 0 h 6081"/>
            <a:gd name="connsiteX0" fmla="*/ 6456 w 10678"/>
            <a:gd name="connsiteY0" fmla="*/ 10000 h 10000"/>
            <a:gd name="connsiteX1" fmla="*/ 9531 w 10678"/>
            <a:gd name="connsiteY1" fmla="*/ 8181 h 10000"/>
            <a:gd name="connsiteX2" fmla="*/ 0 w 10678"/>
            <a:gd name="connsiteY2" fmla="*/ 0 h 10000"/>
            <a:gd name="connsiteX0" fmla="*/ 6456 w 9531"/>
            <a:gd name="connsiteY0" fmla="*/ 10000 h 10000"/>
            <a:gd name="connsiteX1" fmla="*/ 9531 w 9531"/>
            <a:gd name="connsiteY1" fmla="*/ 8181 h 10000"/>
            <a:gd name="connsiteX2" fmla="*/ 0 w 9531"/>
            <a:gd name="connsiteY2" fmla="*/ 0 h 10000"/>
            <a:gd name="connsiteX0" fmla="*/ 5494 w 10000"/>
            <a:gd name="connsiteY0" fmla="*/ 9551 h 9551"/>
            <a:gd name="connsiteX1" fmla="*/ 10000 w 10000"/>
            <a:gd name="connsiteY1" fmla="*/ 8181 h 9551"/>
            <a:gd name="connsiteX2" fmla="*/ 0 w 10000"/>
            <a:gd name="connsiteY2" fmla="*/ 0 h 9551"/>
            <a:gd name="connsiteX0" fmla="*/ 5494 w 10000"/>
            <a:gd name="connsiteY0" fmla="*/ 10000 h 10000"/>
            <a:gd name="connsiteX1" fmla="*/ 10000 w 10000"/>
            <a:gd name="connsiteY1" fmla="*/ 8566 h 10000"/>
            <a:gd name="connsiteX2" fmla="*/ 0 w 10000"/>
            <a:gd name="connsiteY2" fmla="*/ 0 h 10000"/>
            <a:gd name="connsiteX0" fmla="*/ 5625 w 10000"/>
            <a:gd name="connsiteY0" fmla="*/ 10198 h 10198"/>
            <a:gd name="connsiteX1" fmla="*/ 10000 w 10000"/>
            <a:gd name="connsiteY1" fmla="*/ 8566 h 10198"/>
            <a:gd name="connsiteX2" fmla="*/ 0 w 10000"/>
            <a:gd name="connsiteY2" fmla="*/ 0 h 10198"/>
            <a:gd name="connsiteX0" fmla="*/ 6805 w 11180"/>
            <a:gd name="connsiteY0" fmla="*/ 10581 h 10581"/>
            <a:gd name="connsiteX1" fmla="*/ 11180 w 11180"/>
            <a:gd name="connsiteY1" fmla="*/ 8949 h 10581"/>
            <a:gd name="connsiteX2" fmla="*/ 0 w 11180"/>
            <a:gd name="connsiteY2" fmla="*/ 0 h 10581"/>
            <a:gd name="connsiteX0" fmla="*/ 9253 w 13628"/>
            <a:gd name="connsiteY0" fmla="*/ 12526 h 12526"/>
            <a:gd name="connsiteX1" fmla="*/ 13628 w 13628"/>
            <a:gd name="connsiteY1" fmla="*/ 10894 h 12526"/>
            <a:gd name="connsiteX2" fmla="*/ 0 w 13628"/>
            <a:gd name="connsiteY2" fmla="*/ 0 h 12526"/>
            <a:gd name="connsiteX0" fmla="*/ 13628 w 13628"/>
            <a:gd name="connsiteY0" fmla="*/ 10894 h 10894"/>
            <a:gd name="connsiteX1" fmla="*/ 0 w 13628"/>
            <a:gd name="connsiteY1" fmla="*/ 0 h 10894"/>
            <a:gd name="connsiteX0" fmla="*/ 15010 w 15010"/>
            <a:gd name="connsiteY0" fmla="*/ 12277 h 12277"/>
            <a:gd name="connsiteX1" fmla="*/ 0 w 15010"/>
            <a:gd name="connsiteY1" fmla="*/ 0 h 122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10" h="12277">
              <a:moveTo>
                <a:pt x="15010" y="12277"/>
              </a:moveTo>
              <a:cubicBezTo>
                <a:pt x="10467" y="8646"/>
                <a:pt x="4543" y="363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60720</xdr:colOff>
      <xdr:row>61</xdr:row>
      <xdr:rowOff>159381</xdr:rowOff>
    </xdr:from>
    <xdr:to>
      <xdr:col>16</xdr:col>
      <xdr:colOff>469847</xdr:colOff>
      <xdr:row>61</xdr:row>
      <xdr:rowOff>162577</xdr:rowOff>
    </xdr:to>
    <xdr:sp macro="" textlink="">
      <xdr:nvSpPr>
        <xdr:cNvPr id="1948" name="Line 1040"/>
        <xdr:cNvSpPr>
          <a:spLocks noChangeShapeType="1"/>
        </xdr:cNvSpPr>
      </xdr:nvSpPr>
      <xdr:spPr bwMode="auto">
        <a:xfrm flipH="1" flipV="1">
          <a:off x="11028375" y="10549974"/>
          <a:ext cx="1180861" cy="31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203114</xdr:colOff>
      <xdr:row>63</xdr:row>
      <xdr:rowOff>61352</xdr:rowOff>
    </xdr:from>
    <xdr:to>
      <xdr:col>13</xdr:col>
      <xdr:colOff>695362</xdr:colOff>
      <xdr:row>63</xdr:row>
      <xdr:rowOff>66034</xdr:rowOff>
    </xdr:to>
    <xdr:sp macro="" textlink="">
      <xdr:nvSpPr>
        <xdr:cNvPr id="1870" name="Line 1040"/>
        <xdr:cNvSpPr>
          <a:spLocks noChangeShapeType="1"/>
        </xdr:cNvSpPr>
      </xdr:nvSpPr>
      <xdr:spPr bwMode="auto">
        <a:xfrm flipH="1" flipV="1">
          <a:off x="9609052" y="10650911"/>
          <a:ext cx="492248" cy="4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15991</xdr:colOff>
      <xdr:row>62</xdr:row>
      <xdr:rowOff>130066</xdr:rowOff>
    </xdr:from>
    <xdr:to>
      <xdr:col>14</xdr:col>
      <xdr:colOff>391203</xdr:colOff>
      <xdr:row>63</xdr:row>
      <xdr:rowOff>66160</xdr:rowOff>
    </xdr:to>
    <xdr:sp macro="" textlink="">
      <xdr:nvSpPr>
        <xdr:cNvPr id="1871" name="Line 267"/>
        <xdr:cNvSpPr>
          <a:spLocks noChangeShapeType="1"/>
        </xdr:cNvSpPr>
      </xdr:nvSpPr>
      <xdr:spPr bwMode="auto">
        <a:xfrm flipH="1">
          <a:off x="10192333" y="10551537"/>
          <a:ext cx="375212" cy="104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755872</xdr:colOff>
      <xdr:row>63</xdr:row>
      <xdr:rowOff>93368</xdr:rowOff>
    </xdr:from>
    <xdr:to>
      <xdr:col>14</xdr:col>
      <xdr:colOff>252279</xdr:colOff>
      <xdr:row>64</xdr:row>
      <xdr:rowOff>145395</xdr:rowOff>
    </xdr:to>
    <xdr:sp macro="" textlink="">
      <xdr:nvSpPr>
        <xdr:cNvPr id="1872" name="Line 267"/>
        <xdr:cNvSpPr>
          <a:spLocks noChangeShapeType="1"/>
        </xdr:cNvSpPr>
      </xdr:nvSpPr>
      <xdr:spPr bwMode="auto">
        <a:xfrm flipH="1" flipV="1">
          <a:off x="10180060" y="10824636"/>
          <a:ext cx="268141" cy="2223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244775</xdr:colOff>
      <xdr:row>50</xdr:row>
      <xdr:rowOff>79817</xdr:rowOff>
    </xdr:from>
    <xdr:to>
      <xdr:col>18</xdr:col>
      <xdr:colOff>196887</xdr:colOff>
      <xdr:row>56</xdr:row>
      <xdr:rowOff>58532</xdr:rowOff>
    </xdr:to>
    <xdr:sp macro="" textlink="">
      <xdr:nvSpPr>
        <xdr:cNvPr id="1891" name="Line 547"/>
        <xdr:cNvSpPr>
          <a:spLocks noChangeShapeType="1"/>
        </xdr:cNvSpPr>
      </xdr:nvSpPr>
      <xdr:spPr bwMode="auto">
        <a:xfrm flipH="1">
          <a:off x="9666011" y="10413644"/>
          <a:ext cx="723690" cy="1021676"/>
        </a:xfrm>
        <a:custGeom>
          <a:avLst/>
          <a:gdLst>
            <a:gd name="connsiteX0" fmla="*/ 0 w 635888"/>
            <a:gd name="connsiteY0" fmla="*/ 0 h 114407"/>
            <a:gd name="connsiteX1" fmla="*/ 635888 w 635888"/>
            <a:gd name="connsiteY1" fmla="*/ 114407 h 114407"/>
            <a:gd name="connsiteX0" fmla="*/ 0 w 635888"/>
            <a:gd name="connsiteY0" fmla="*/ 0 h 114407"/>
            <a:gd name="connsiteX1" fmla="*/ 263399 w 635888"/>
            <a:gd name="connsiteY1" fmla="*/ 111747 h 114407"/>
            <a:gd name="connsiteX2" fmla="*/ 635888 w 635888"/>
            <a:gd name="connsiteY2" fmla="*/ 114407 h 114407"/>
            <a:gd name="connsiteX0" fmla="*/ 0 w 635888"/>
            <a:gd name="connsiteY0" fmla="*/ 0 h 114407"/>
            <a:gd name="connsiteX1" fmla="*/ 170278 w 635888"/>
            <a:gd name="connsiteY1" fmla="*/ 50552 h 114407"/>
            <a:gd name="connsiteX2" fmla="*/ 263399 w 635888"/>
            <a:gd name="connsiteY2" fmla="*/ 111747 h 114407"/>
            <a:gd name="connsiteX3" fmla="*/ 635888 w 635888"/>
            <a:gd name="connsiteY3" fmla="*/ 114407 h 114407"/>
            <a:gd name="connsiteX0" fmla="*/ 0 w 635888"/>
            <a:gd name="connsiteY0" fmla="*/ 0 h 146908"/>
            <a:gd name="connsiteX1" fmla="*/ 170278 w 635888"/>
            <a:gd name="connsiteY1" fmla="*/ 50552 h 146908"/>
            <a:gd name="connsiteX2" fmla="*/ 263399 w 635888"/>
            <a:gd name="connsiteY2" fmla="*/ 111747 h 146908"/>
            <a:gd name="connsiteX3" fmla="*/ 635888 w 635888"/>
            <a:gd name="connsiteY3" fmla="*/ 114407 h 146908"/>
            <a:gd name="connsiteX0" fmla="*/ 0 w 635888"/>
            <a:gd name="connsiteY0" fmla="*/ 0 h 146908"/>
            <a:gd name="connsiteX1" fmla="*/ 170278 w 635888"/>
            <a:gd name="connsiteY1" fmla="*/ 50552 h 146908"/>
            <a:gd name="connsiteX2" fmla="*/ 263399 w 635888"/>
            <a:gd name="connsiteY2" fmla="*/ 111747 h 146908"/>
            <a:gd name="connsiteX3" fmla="*/ 635888 w 635888"/>
            <a:gd name="connsiteY3" fmla="*/ 114407 h 146908"/>
            <a:gd name="connsiteX0" fmla="*/ 0 w 635888"/>
            <a:gd name="connsiteY0" fmla="*/ 0 h 114407"/>
            <a:gd name="connsiteX1" fmla="*/ 170278 w 635888"/>
            <a:gd name="connsiteY1" fmla="*/ 50552 h 114407"/>
            <a:gd name="connsiteX2" fmla="*/ 263399 w 635888"/>
            <a:gd name="connsiteY2" fmla="*/ 111747 h 114407"/>
            <a:gd name="connsiteX3" fmla="*/ 635888 w 635888"/>
            <a:gd name="connsiteY3" fmla="*/ 114407 h 114407"/>
            <a:gd name="connsiteX0" fmla="*/ 0 w 814149"/>
            <a:gd name="connsiteY0" fmla="*/ 0 h 436341"/>
            <a:gd name="connsiteX1" fmla="*/ 348539 w 814149"/>
            <a:gd name="connsiteY1" fmla="*/ 372486 h 436341"/>
            <a:gd name="connsiteX2" fmla="*/ 441660 w 814149"/>
            <a:gd name="connsiteY2" fmla="*/ 433681 h 436341"/>
            <a:gd name="connsiteX3" fmla="*/ 814149 w 814149"/>
            <a:gd name="connsiteY3" fmla="*/ 436341 h 436341"/>
            <a:gd name="connsiteX0" fmla="*/ 0 w 814149"/>
            <a:gd name="connsiteY0" fmla="*/ 0 h 436341"/>
            <a:gd name="connsiteX1" fmla="*/ 321933 w 814149"/>
            <a:gd name="connsiteY1" fmla="*/ 295329 h 436341"/>
            <a:gd name="connsiteX2" fmla="*/ 441660 w 814149"/>
            <a:gd name="connsiteY2" fmla="*/ 433681 h 436341"/>
            <a:gd name="connsiteX3" fmla="*/ 814149 w 814149"/>
            <a:gd name="connsiteY3" fmla="*/ 436341 h 436341"/>
            <a:gd name="connsiteX0" fmla="*/ 0 w 814149"/>
            <a:gd name="connsiteY0" fmla="*/ 0 h 436341"/>
            <a:gd name="connsiteX1" fmla="*/ 321933 w 814149"/>
            <a:gd name="connsiteY1" fmla="*/ 295329 h 436341"/>
            <a:gd name="connsiteX2" fmla="*/ 441660 w 814149"/>
            <a:gd name="connsiteY2" fmla="*/ 409736 h 436341"/>
            <a:gd name="connsiteX3" fmla="*/ 814149 w 814149"/>
            <a:gd name="connsiteY3" fmla="*/ 436341 h 436341"/>
            <a:gd name="connsiteX0" fmla="*/ 0 w 814149"/>
            <a:gd name="connsiteY0" fmla="*/ 0 h 436341"/>
            <a:gd name="connsiteX1" fmla="*/ 321933 w 814149"/>
            <a:gd name="connsiteY1" fmla="*/ 295329 h 436341"/>
            <a:gd name="connsiteX2" fmla="*/ 441660 w 814149"/>
            <a:gd name="connsiteY2" fmla="*/ 409736 h 436341"/>
            <a:gd name="connsiteX3" fmla="*/ 814149 w 814149"/>
            <a:gd name="connsiteY3" fmla="*/ 436341 h 436341"/>
            <a:gd name="connsiteX0" fmla="*/ 0 w 814149"/>
            <a:gd name="connsiteY0" fmla="*/ 0 h 436341"/>
            <a:gd name="connsiteX1" fmla="*/ 321933 w 814149"/>
            <a:gd name="connsiteY1" fmla="*/ 295329 h 436341"/>
            <a:gd name="connsiteX2" fmla="*/ 441660 w 814149"/>
            <a:gd name="connsiteY2" fmla="*/ 409736 h 436341"/>
            <a:gd name="connsiteX3" fmla="*/ 814149 w 814149"/>
            <a:gd name="connsiteY3" fmla="*/ 436341 h 436341"/>
            <a:gd name="connsiteX0" fmla="*/ 0 w 814149"/>
            <a:gd name="connsiteY0" fmla="*/ 0 h 436341"/>
            <a:gd name="connsiteX1" fmla="*/ 321933 w 814149"/>
            <a:gd name="connsiteY1" fmla="*/ 295329 h 436341"/>
            <a:gd name="connsiteX2" fmla="*/ 441660 w 814149"/>
            <a:gd name="connsiteY2" fmla="*/ 409736 h 436341"/>
            <a:gd name="connsiteX3" fmla="*/ 457624 w 814149"/>
            <a:gd name="connsiteY3" fmla="*/ 388450 h 436341"/>
            <a:gd name="connsiteX4" fmla="*/ 814149 w 814149"/>
            <a:gd name="connsiteY4" fmla="*/ 436341 h 436341"/>
            <a:gd name="connsiteX0" fmla="*/ 0 w 814149"/>
            <a:gd name="connsiteY0" fmla="*/ 0 h 436341"/>
            <a:gd name="connsiteX1" fmla="*/ 321933 w 814149"/>
            <a:gd name="connsiteY1" fmla="*/ 295329 h 436341"/>
            <a:gd name="connsiteX2" fmla="*/ 441660 w 814149"/>
            <a:gd name="connsiteY2" fmla="*/ 409736 h 436341"/>
            <a:gd name="connsiteX3" fmla="*/ 457624 w 814149"/>
            <a:gd name="connsiteY3" fmla="*/ 388450 h 436341"/>
            <a:gd name="connsiteX4" fmla="*/ 814149 w 814149"/>
            <a:gd name="connsiteY4" fmla="*/ 436341 h 436341"/>
            <a:gd name="connsiteX0" fmla="*/ 0 w 814149"/>
            <a:gd name="connsiteY0" fmla="*/ 0 h 436341"/>
            <a:gd name="connsiteX1" fmla="*/ 321933 w 814149"/>
            <a:gd name="connsiteY1" fmla="*/ 295329 h 436341"/>
            <a:gd name="connsiteX2" fmla="*/ 385787 w 814149"/>
            <a:gd name="connsiteY2" fmla="*/ 337900 h 436341"/>
            <a:gd name="connsiteX3" fmla="*/ 457624 w 814149"/>
            <a:gd name="connsiteY3" fmla="*/ 388450 h 436341"/>
            <a:gd name="connsiteX4" fmla="*/ 814149 w 814149"/>
            <a:gd name="connsiteY4" fmla="*/ 436341 h 436341"/>
            <a:gd name="connsiteX0" fmla="*/ 0 w 814149"/>
            <a:gd name="connsiteY0" fmla="*/ 221584 h 657925"/>
            <a:gd name="connsiteX1" fmla="*/ 85138 w 814149"/>
            <a:gd name="connsiteY1" fmla="*/ 6075 h 657925"/>
            <a:gd name="connsiteX2" fmla="*/ 321933 w 814149"/>
            <a:gd name="connsiteY2" fmla="*/ 516913 h 657925"/>
            <a:gd name="connsiteX3" fmla="*/ 385787 w 814149"/>
            <a:gd name="connsiteY3" fmla="*/ 559484 h 657925"/>
            <a:gd name="connsiteX4" fmla="*/ 457624 w 814149"/>
            <a:gd name="connsiteY4" fmla="*/ 610034 h 657925"/>
            <a:gd name="connsiteX5" fmla="*/ 814149 w 814149"/>
            <a:gd name="connsiteY5" fmla="*/ 657925 h 657925"/>
            <a:gd name="connsiteX0" fmla="*/ 2166 w 765763"/>
            <a:gd name="connsiteY0" fmla="*/ 23590 h 672780"/>
            <a:gd name="connsiteX1" fmla="*/ 36752 w 765763"/>
            <a:gd name="connsiteY1" fmla="*/ 20930 h 672780"/>
            <a:gd name="connsiteX2" fmla="*/ 273547 w 765763"/>
            <a:gd name="connsiteY2" fmla="*/ 531768 h 672780"/>
            <a:gd name="connsiteX3" fmla="*/ 337401 w 765763"/>
            <a:gd name="connsiteY3" fmla="*/ 574339 h 672780"/>
            <a:gd name="connsiteX4" fmla="*/ 409238 w 765763"/>
            <a:gd name="connsiteY4" fmla="*/ 624889 h 672780"/>
            <a:gd name="connsiteX5" fmla="*/ 765763 w 765763"/>
            <a:gd name="connsiteY5" fmla="*/ 672780 h 672780"/>
            <a:gd name="connsiteX0" fmla="*/ 0 w 763597"/>
            <a:gd name="connsiteY0" fmla="*/ 167806 h 816996"/>
            <a:gd name="connsiteX1" fmla="*/ 34586 w 763597"/>
            <a:gd name="connsiteY1" fmla="*/ 165146 h 816996"/>
            <a:gd name="connsiteX2" fmla="*/ 271381 w 763597"/>
            <a:gd name="connsiteY2" fmla="*/ 675984 h 816996"/>
            <a:gd name="connsiteX3" fmla="*/ 335235 w 763597"/>
            <a:gd name="connsiteY3" fmla="*/ 718555 h 816996"/>
            <a:gd name="connsiteX4" fmla="*/ 407072 w 763597"/>
            <a:gd name="connsiteY4" fmla="*/ 769105 h 816996"/>
            <a:gd name="connsiteX5" fmla="*/ 763597 w 763597"/>
            <a:gd name="connsiteY5" fmla="*/ 816996 h 816996"/>
            <a:gd name="connsiteX0" fmla="*/ 0 w 763597"/>
            <a:gd name="connsiteY0" fmla="*/ 167806 h 816996"/>
            <a:gd name="connsiteX1" fmla="*/ 34586 w 763597"/>
            <a:gd name="connsiteY1" fmla="*/ 165146 h 816996"/>
            <a:gd name="connsiteX2" fmla="*/ 271381 w 763597"/>
            <a:gd name="connsiteY2" fmla="*/ 675984 h 816996"/>
            <a:gd name="connsiteX3" fmla="*/ 335235 w 763597"/>
            <a:gd name="connsiteY3" fmla="*/ 718555 h 816996"/>
            <a:gd name="connsiteX4" fmla="*/ 407072 w 763597"/>
            <a:gd name="connsiteY4" fmla="*/ 769105 h 816996"/>
            <a:gd name="connsiteX5" fmla="*/ 763597 w 763597"/>
            <a:gd name="connsiteY5" fmla="*/ 816996 h 816996"/>
            <a:gd name="connsiteX0" fmla="*/ 22276 w 737982"/>
            <a:gd name="connsiteY0" fmla="*/ 122537 h 979255"/>
            <a:gd name="connsiteX1" fmla="*/ 8971 w 737982"/>
            <a:gd name="connsiteY1" fmla="*/ 327405 h 979255"/>
            <a:gd name="connsiteX2" fmla="*/ 245766 w 737982"/>
            <a:gd name="connsiteY2" fmla="*/ 838243 h 979255"/>
            <a:gd name="connsiteX3" fmla="*/ 309620 w 737982"/>
            <a:gd name="connsiteY3" fmla="*/ 880814 h 979255"/>
            <a:gd name="connsiteX4" fmla="*/ 381457 w 737982"/>
            <a:gd name="connsiteY4" fmla="*/ 931364 h 979255"/>
            <a:gd name="connsiteX5" fmla="*/ 737982 w 737982"/>
            <a:gd name="connsiteY5" fmla="*/ 979255 h 979255"/>
            <a:gd name="connsiteX0" fmla="*/ 84695 w 800401"/>
            <a:gd name="connsiteY0" fmla="*/ 20235 h 876953"/>
            <a:gd name="connsiteX1" fmla="*/ 71390 w 800401"/>
            <a:gd name="connsiteY1" fmla="*/ 225103 h 876953"/>
            <a:gd name="connsiteX2" fmla="*/ 308185 w 800401"/>
            <a:gd name="connsiteY2" fmla="*/ 735941 h 876953"/>
            <a:gd name="connsiteX3" fmla="*/ 372039 w 800401"/>
            <a:gd name="connsiteY3" fmla="*/ 778512 h 876953"/>
            <a:gd name="connsiteX4" fmla="*/ 443876 w 800401"/>
            <a:gd name="connsiteY4" fmla="*/ 829062 h 876953"/>
            <a:gd name="connsiteX5" fmla="*/ 800401 w 800401"/>
            <a:gd name="connsiteY5" fmla="*/ 876953 h 876953"/>
            <a:gd name="connsiteX0" fmla="*/ 151952 w 753252"/>
            <a:gd name="connsiteY0" fmla="*/ 13659 h 1022032"/>
            <a:gd name="connsiteX1" fmla="*/ 24241 w 753252"/>
            <a:gd name="connsiteY1" fmla="*/ 370182 h 1022032"/>
            <a:gd name="connsiteX2" fmla="*/ 261036 w 753252"/>
            <a:gd name="connsiteY2" fmla="*/ 881020 h 1022032"/>
            <a:gd name="connsiteX3" fmla="*/ 324890 w 753252"/>
            <a:gd name="connsiteY3" fmla="*/ 923591 h 1022032"/>
            <a:gd name="connsiteX4" fmla="*/ 396727 w 753252"/>
            <a:gd name="connsiteY4" fmla="*/ 974141 h 1022032"/>
            <a:gd name="connsiteX5" fmla="*/ 753252 w 753252"/>
            <a:gd name="connsiteY5" fmla="*/ 1022032 h 1022032"/>
            <a:gd name="connsiteX0" fmla="*/ 140215 w 741515"/>
            <a:gd name="connsiteY0" fmla="*/ 0 h 1008373"/>
            <a:gd name="connsiteX1" fmla="*/ 12504 w 741515"/>
            <a:gd name="connsiteY1" fmla="*/ 356523 h 1008373"/>
            <a:gd name="connsiteX2" fmla="*/ 249299 w 741515"/>
            <a:gd name="connsiteY2" fmla="*/ 867361 h 1008373"/>
            <a:gd name="connsiteX3" fmla="*/ 313153 w 741515"/>
            <a:gd name="connsiteY3" fmla="*/ 909932 h 1008373"/>
            <a:gd name="connsiteX4" fmla="*/ 384990 w 741515"/>
            <a:gd name="connsiteY4" fmla="*/ 960482 h 1008373"/>
            <a:gd name="connsiteX5" fmla="*/ 741515 w 741515"/>
            <a:gd name="connsiteY5" fmla="*/ 1008373 h 1008373"/>
            <a:gd name="connsiteX0" fmla="*/ 135281 w 741902"/>
            <a:gd name="connsiteY0" fmla="*/ 0 h 1021676"/>
            <a:gd name="connsiteX1" fmla="*/ 12891 w 741902"/>
            <a:gd name="connsiteY1" fmla="*/ 369826 h 1021676"/>
            <a:gd name="connsiteX2" fmla="*/ 249686 w 741902"/>
            <a:gd name="connsiteY2" fmla="*/ 880664 h 1021676"/>
            <a:gd name="connsiteX3" fmla="*/ 313540 w 741902"/>
            <a:gd name="connsiteY3" fmla="*/ 923235 h 1021676"/>
            <a:gd name="connsiteX4" fmla="*/ 385377 w 741902"/>
            <a:gd name="connsiteY4" fmla="*/ 973785 h 1021676"/>
            <a:gd name="connsiteX5" fmla="*/ 741902 w 741902"/>
            <a:gd name="connsiteY5" fmla="*/ 1021676 h 1021676"/>
            <a:gd name="connsiteX0" fmla="*/ 130373 w 736994"/>
            <a:gd name="connsiteY0" fmla="*/ 0 h 1021676"/>
            <a:gd name="connsiteX1" fmla="*/ 13304 w 736994"/>
            <a:gd name="connsiteY1" fmla="*/ 242116 h 1021676"/>
            <a:gd name="connsiteX2" fmla="*/ 244778 w 736994"/>
            <a:gd name="connsiteY2" fmla="*/ 880664 h 1021676"/>
            <a:gd name="connsiteX3" fmla="*/ 308632 w 736994"/>
            <a:gd name="connsiteY3" fmla="*/ 923235 h 1021676"/>
            <a:gd name="connsiteX4" fmla="*/ 380469 w 736994"/>
            <a:gd name="connsiteY4" fmla="*/ 973785 h 1021676"/>
            <a:gd name="connsiteX5" fmla="*/ 736994 w 736994"/>
            <a:gd name="connsiteY5" fmla="*/ 1021676 h 1021676"/>
            <a:gd name="connsiteX0" fmla="*/ 117069 w 723690"/>
            <a:gd name="connsiteY0" fmla="*/ 0 h 1021676"/>
            <a:gd name="connsiteX1" fmla="*/ 0 w 723690"/>
            <a:gd name="connsiteY1" fmla="*/ 242116 h 1021676"/>
            <a:gd name="connsiteX2" fmla="*/ 231474 w 723690"/>
            <a:gd name="connsiteY2" fmla="*/ 880664 h 1021676"/>
            <a:gd name="connsiteX3" fmla="*/ 295328 w 723690"/>
            <a:gd name="connsiteY3" fmla="*/ 923235 h 1021676"/>
            <a:gd name="connsiteX4" fmla="*/ 367165 w 723690"/>
            <a:gd name="connsiteY4" fmla="*/ 973785 h 1021676"/>
            <a:gd name="connsiteX5" fmla="*/ 723690 w 723690"/>
            <a:gd name="connsiteY5" fmla="*/ 1021676 h 1021676"/>
            <a:gd name="connsiteX0" fmla="*/ 117069 w 723690"/>
            <a:gd name="connsiteY0" fmla="*/ 0 h 1021676"/>
            <a:gd name="connsiteX1" fmla="*/ 0 w 723690"/>
            <a:gd name="connsiteY1" fmla="*/ 242116 h 1021676"/>
            <a:gd name="connsiteX2" fmla="*/ 119729 w 723690"/>
            <a:gd name="connsiteY2" fmla="*/ 407075 h 1021676"/>
            <a:gd name="connsiteX3" fmla="*/ 295328 w 723690"/>
            <a:gd name="connsiteY3" fmla="*/ 923235 h 1021676"/>
            <a:gd name="connsiteX4" fmla="*/ 367165 w 723690"/>
            <a:gd name="connsiteY4" fmla="*/ 973785 h 1021676"/>
            <a:gd name="connsiteX5" fmla="*/ 723690 w 723690"/>
            <a:gd name="connsiteY5" fmla="*/ 1021676 h 10216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23690" h="1021676">
              <a:moveTo>
                <a:pt x="117069" y="0"/>
              </a:moveTo>
              <a:cubicBezTo>
                <a:pt x="69176" y="113077"/>
                <a:pt x="26162" y="158306"/>
                <a:pt x="0" y="242116"/>
              </a:cubicBezTo>
              <a:cubicBezTo>
                <a:pt x="53656" y="291338"/>
                <a:pt x="58092" y="352089"/>
                <a:pt x="119729" y="407075"/>
              </a:cubicBezTo>
              <a:cubicBezTo>
                <a:pt x="181367" y="462061"/>
                <a:pt x="272269" y="903281"/>
                <a:pt x="295328" y="923235"/>
              </a:cubicBezTo>
              <a:cubicBezTo>
                <a:pt x="318387" y="943189"/>
                <a:pt x="305084" y="969351"/>
                <a:pt x="367165" y="973785"/>
              </a:cubicBezTo>
              <a:cubicBezTo>
                <a:pt x="431907" y="1015468"/>
                <a:pt x="664713" y="1018129"/>
                <a:pt x="723690" y="102167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412978</xdr:colOff>
      <xdr:row>48</xdr:row>
      <xdr:rowOff>166136</xdr:rowOff>
    </xdr:from>
    <xdr:to>
      <xdr:col>18</xdr:col>
      <xdr:colOff>109592</xdr:colOff>
      <xdr:row>56</xdr:row>
      <xdr:rowOff>145105</xdr:rowOff>
    </xdr:to>
    <xdr:sp macro="" textlink="">
      <xdr:nvSpPr>
        <xdr:cNvPr id="1883" name="Freeform 527"/>
        <xdr:cNvSpPr>
          <a:spLocks/>
        </xdr:cNvSpPr>
      </xdr:nvSpPr>
      <xdr:spPr bwMode="auto">
        <a:xfrm rot="12793218">
          <a:off x="9834214" y="10148762"/>
          <a:ext cx="468192" cy="137313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172" h="12185">
              <a:moveTo>
                <a:pt x="40171" y="12185"/>
              </a:moveTo>
              <a:cubicBezTo>
                <a:pt x="132366" y="8041"/>
                <a:pt x="120222" y="8174"/>
                <a:pt x="126397" y="6803"/>
              </a:cubicBezTo>
              <a:cubicBezTo>
                <a:pt x="131508" y="5972"/>
                <a:pt x="110423" y="5451"/>
                <a:pt x="90694" y="4375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42567</xdr:colOff>
      <xdr:row>50</xdr:row>
      <xdr:rowOff>23945</xdr:rowOff>
    </xdr:from>
    <xdr:to>
      <xdr:col>18</xdr:col>
      <xdr:colOff>125048</xdr:colOff>
      <xdr:row>50</xdr:row>
      <xdr:rowOff>105921</xdr:rowOff>
    </xdr:to>
    <xdr:sp macro="" textlink="">
      <xdr:nvSpPr>
        <xdr:cNvPr id="1917" name="Oval 383"/>
        <xdr:cNvSpPr>
          <a:spLocks noChangeArrowheads="1"/>
        </xdr:cNvSpPr>
      </xdr:nvSpPr>
      <xdr:spPr bwMode="auto">
        <a:xfrm>
          <a:off x="10235381" y="10357772"/>
          <a:ext cx="82481" cy="81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96251</xdr:colOff>
      <xdr:row>49</xdr:row>
      <xdr:rowOff>166539</xdr:rowOff>
    </xdr:from>
    <xdr:to>
      <xdr:col>18</xdr:col>
      <xdr:colOff>145499</xdr:colOff>
      <xdr:row>50</xdr:row>
      <xdr:rowOff>96674</xdr:rowOff>
    </xdr:to>
    <xdr:sp macro="" textlink="">
      <xdr:nvSpPr>
        <xdr:cNvPr id="1908" name="Text Box 1118"/>
        <xdr:cNvSpPr txBox="1">
          <a:spLocks noChangeArrowheads="1"/>
        </xdr:cNvSpPr>
      </xdr:nvSpPr>
      <xdr:spPr bwMode="auto">
        <a:xfrm rot="3564734">
          <a:off x="10263481" y="10355670"/>
          <a:ext cx="100415" cy="4924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67606</xdr:colOff>
      <xdr:row>51</xdr:row>
      <xdr:rowOff>153650</xdr:rowOff>
    </xdr:from>
    <xdr:to>
      <xdr:col>17</xdr:col>
      <xdr:colOff>347802</xdr:colOff>
      <xdr:row>52</xdr:row>
      <xdr:rowOff>102343</xdr:rowOff>
    </xdr:to>
    <xdr:sp macro="" textlink="">
      <xdr:nvSpPr>
        <xdr:cNvPr id="1895" name="Text Box 1620"/>
        <xdr:cNvSpPr txBox="1">
          <a:spLocks noChangeArrowheads="1"/>
        </xdr:cNvSpPr>
      </xdr:nvSpPr>
      <xdr:spPr bwMode="auto">
        <a:xfrm>
          <a:off x="12569937" y="8919723"/>
          <a:ext cx="280196" cy="12075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291897</xdr:colOff>
      <xdr:row>50</xdr:row>
      <xdr:rowOff>172342</xdr:rowOff>
    </xdr:from>
    <xdr:to>
      <xdr:col>17</xdr:col>
      <xdr:colOff>637450</xdr:colOff>
      <xdr:row>51</xdr:row>
      <xdr:rowOff>62952</xdr:rowOff>
    </xdr:to>
    <xdr:sp macro="" textlink="">
      <xdr:nvSpPr>
        <xdr:cNvPr id="1893" name="Line 547"/>
        <xdr:cNvSpPr>
          <a:spLocks noChangeShapeType="1"/>
        </xdr:cNvSpPr>
      </xdr:nvSpPr>
      <xdr:spPr bwMode="auto">
        <a:xfrm flipH="1">
          <a:off x="9713133" y="10506169"/>
          <a:ext cx="345553" cy="71532"/>
        </a:xfrm>
        <a:custGeom>
          <a:avLst/>
          <a:gdLst>
            <a:gd name="connsiteX0" fmla="*/ 0 w 334911"/>
            <a:gd name="connsiteY0" fmla="*/ 0 h 46089"/>
            <a:gd name="connsiteX1" fmla="*/ 334911 w 334911"/>
            <a:gd name="connsiteY1" fmla="*/ 46089 h 46089"/>
            <a:gd name="connsiteX0" fmla="*/ 0 w 334911"/>
            <a:gd name="connsiteY0" fmla="*/ 0 h 48268"/>
            <a:gd name="connsiteX1" fmla="*/ 334911 w 334911"/>
            <a:gd name="connsiteY1" fmla="*/ 46089 h 48268"/>
            <a:gd name="connsiteX0" fmla="*/ 0 w 345553"/>
            <a:gd name="connsiteY0" fmla="*/ 0 h 71532"/>
            <a:gd name="connsiteX1" fmla="*/ 345553 w 345553"/>
            <a:gd name="connsiteY1" fmla="*/ 70035 h 715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5553" h="71532">
              <a:moveTo>
                <a:pt x="0" y="0"/>
              </a:moveTo>
              <a:cubicBezTo>
                <a:pt x="111637" y="15363"/>
                <a:pt x="187827" y="82325"/>
                <a:pt x="345553" y="700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175846</xdr:colOff>
      <xdr:row>52</xdr:row>
      <xdr:rowOff>24020</xdr:rowOff>
    </xdr:from>
    <xdr:to>
      <xdr:col>16</xdr:col>
      <xdr:colOff>87500</xdr:colOff>
      <xdr:row>56</xdr:row>
      <xdr:rowOff>131884</xdr:rowOff>
    </xdr:to>
    <xdr:sp macro="" textlink="">
      <xdr:nvSpPr>
        <xdr:cNvPr id="1760" name="Freeform 601"/>
        <xdr:cNvSpPr>
          <a:spLocks/>
        </xdr:cNvSpPr>
      </xdr:nvSpPr>
      <xdr:spPr bwMode="auto">
        <a:xfrm>
          <a:off x="8030308" y="10743308"/>
          <a:ext cx="680980" cy="78194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14" h="15671">
              <a:moveTo>
                <a:pt x="13714" y="15671"/>
              </a:moveTo>
              <a:cubicBezTo>
                <a:pt x="13800" y="13170"/>
                <a:pt x="13725" y="5910"/>
                <a:pt x="14214" y="2256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693662</xdr:colOff>
      <xdr:row>47</xdr:row>
      <xdr:rowOff>51767</xdr:rowOff>
    </xdr:from>
    <xdr:to>
      <xdr:col>20</xdr:col>
      <xdr:colOff>507314</xdr:colOff>
      <xdr:row>47</xdr:row>
      <xdr:rowOff>86114</xdr:rowOff>
    </xdr:to>
    <xdr:sp macro="" textlink="">
      <xdr:nvSpPr>
        <xdr:cNvPr id="1776" name="Line 547"/>
        <xdr:cNvSpPr>
          <a:spLocks noChangeShapeType="1"/>
        </xdr:cNvSpPr>
      </xdr:nvSpPr>
      <xdr:spPr bwMode="auto">
        <a:xfrm flipH="1">
          <a:off x="14748214" y="9851128"/>
          <a:ext cx="584970" cy="343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18265</xdr:colOff>
      <xdr:row>43</xdr:row>
      <xdr:rowOff>14525</xdr:rowOff>
    </xdr:from>
    <xdr:to>
      <xdr:col>16</xdr:col>
      <xdr:colOff>233448</xdr:colOff>
      <xdr:row>48</xdr:row>
      <xdr:rowOff>109258</xdr:rowOff>
    </xdr:to>
    <xdr:sp macro="" textlink="">
      <xdr:nvSpPr>
        <xdr:cNvPr id="1731" name="Freeform 601"/>
        <xdr:cNvSpPr>
          <a:spLocks/>
        </xdr:cNvSpPr>
      </xdr:nvSpPr>
      <xdr:spPr bwMode="auto">
        <a:xfrm>
          <a:off x="10979123" y="7350197"/>
          <a:ext cx="986424" cy="94771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997 w 21403"/>
            <a:gd name="connsiteY0" fmla="*/ 22074 h 22074"/>
            <a:gd name="connsiteX1" fmla="*/ 21403 w 21403"/>
            <a:gd name="connsiteY1" fmla="*/ 12074 h 22074"/>
            <a:gd name="connsiteX2" fmla="*/ 6343 w 21403"/>
            <a:gd name="connsiteY2" fmla="*/ 12355 h 22074"/>
            <a:gd name="connsiteX3" fmla="*/ 0 w 21403"/>
            <a:gd name="connsiteY3" fmla="*/ 0 h 22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403" h="22074">
              <a:moveTo>
                <a:pt x="20997" y="22074"/>
              </a:moveTo>
              <a:cubicBezTo>
                <a:pt x="21083" y="19573"/>
                <a:pt x="20914" y="15728"/>
                <a:pt x="21403" y="12074"/>
              </a:cubicBezTo>
              <a:lnTo>
                <a:pt x="6343" y="12355"/>
              </a:lnTo>
              <a:cubicBezTo>
                <a:pt x="4089" y="8016"/>
                <a:pt x="885" y="775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49927</xdr:colOff>
      <xdr:row>43</xdr:row>
      <xdr:rowOff>147765</xdr:rowOff>
    </xdr:from>
    <xdr:ext cx="391483" cy="80561"/>
    <xdr:sp macro="" textlink="">
      <xdr:nvSpPr>
        <xdr:cNvPr id="1765" name="Text Box 1620"/>
        <xdr:cNvSpPr txBox="1">
          <a:spLocks noChangeArrowheads="1"/>
        </xdr:cNvSpPr>
      </xdr:nvSpPr>
      <xdr:spPr bwMode="auto">
        <a:xfrm rot="300000">
          <a:off x="11010785" y="7483437"/>
          <a:ext cx="391483" cy="8056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667778</xdr:colOff>
      <xdr:row>45</xdr:row>
      <xdr:rowOff>26933</xdr:rowOff>
    </xdr:from>
    <xdr:to>
      <xdr:col>16</xdr:col>
      <xdr:colOff>667784</xdr:colOff>
      <xdr:row>48</xdr:row>
      <xdr:rowOff>120086</xdr:rowOff>
    </xdr:to>
    <xdr:sp macro="" textlink="">
      <xdr:nvSpPr>
        <xdr:cNvPr id="1762" name="Line 547"/>
        <xdr:cNvSpPr>
          <a:spLocks noChangeShapeType="1"/>
        </xdr:cNvSpPr>
      </xdr:nvSpPr>
      <xdr:spPr bwMode="auto">
        <a:xfrm flipV="1">
          <a:off x="14010850" y="9382420"/>
          <a:ext cx="6" cy="6016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297415</xdr:colOff>
      <xdr:row>45</xdr:row>
      <xdr:rowOff>152696</xdr:rowOff>
    </xdr:from>
    <xdr:to>
      <xdr:col>15</xdr:col>
      <xdr:colOff>535540</xdr:colOff>
      <xdr:row>48</xdr:row>
      <xdr:rowOff>164686</xdr:rowOff>
    </xdr:to>
    <xdr:sp macro="" textlink="">
      <xdr:nvSpPr>
        <xdr:cNvPr id="1761" name="Line 547"/>
        <xdr:cNvSpPr>
          <a:spLocks noChangeShapeType="1"/>
        </xdr:cNvSpPr>
      </xdr:nvSpPr>
      <xdr:spPr bwMode="auto">
        <a:xfrm flipH="1" flipV="1">
          <a:off x="11244161" y="7716667"/>
          <a:ext cx="238125" cy="5162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15532</xdr:colOff>
      <xdr:row>46</xdr:row>
      <xdr:rowOff>32538</xdr:rowOff>
    </xdr:from>
    <xdr:to>
      <xdr:col>16</xdr:col>
      <xdr:colOff>770633</xdr:colOff>
      <xdr:row>46</xdr:row>
      <xdr:rowOff>36080</xdr:rowOff>
    </xdr:to>
    <xdr:sp macro="" textlink="">
      <xdr:nvSpPr>
        <xdr:cNvPr id="1754" name="Line 547"/>
        <xdr:cNvSpPr>
          <a:spLocks noChangeShapeType="1"/>
        </xdr:cNvSpPr>
      </xdr:nvSpPr>
      <xdr:spPr bwMode="auto">
        <a:xfrm flipH="1">
          <a:off x="10976390" y="7880001"/>
          <a:ext cx="1526342" cy="3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280843</xdr:colOff>
      <xdr:row>48</xdr:row>
      <xdr:rowOff>18951</xdr:rowOff>
    </xdr:from>
    <xdr:to>
      <xdr:col>11</xdr:col>
      <xdr:colOff>413849</xdr:colOff>
      <xdr:row>48</xdr:row>
      <xdr:rowOff>131086</xdr:rowOff>
    </xdr:to>
    <xdr:sp macro="" textlink="">
      <xdr:nvSpPr>
        <xdr:cNvPr id="1715" name="六角形 1714"/>
        <xdr:cNvSpPr/>
      </xdr:nvSpPr>
      <xdr:spPr bwMode="auto">
        <a:xfrm>
          <a:off x="9704024" y="9974218"/>
          <a:ext cx="133006" cy="112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15</xdr:col>
      <xdr:colOff>87203</xdr:colOff>
      <xdr:row>37</xdr:row>
      <xdr:rowOff>89209</xdr:rowOff>
    </xdr:from>
    <xdr:to>
      <xdr:col>16</xdr:col>
      <xdr:colOff>20123</xdr:colOff>
      <xdr:row>37</xdr:row>
      <xdr:rowOff>93908</xdr:rowOff>
    </xdr:to>
    <xdr:sp macro="" textlink="">
      <xdr:nvSpPr>
        <xdr:cNvPr id="1632" name="Line 547"/>
        <xdr:cNvSpPr>
          <a:spLocks noChangeShapeType="1"/>
        </xdr:cNvSpPr>
      </xdr:nvSpPr>
      <xdr:spPr bwMode="auto">
        <a:xfrm flipH="1" flipV="1">
          <a:off x="12590442" y="8145213"/>
          <a:ext cx="704311" cy="46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560966</xdr:colOff>
      <xdr:row>35</xdr:row>
      <xdr:rowOff>12705</xdr:rowOff>
    </xdr:from>
    <xdr:to>
      <xdr:col>13</xdr:col>
      <xdr:colOff>566568</xdr:colOff>
      <xdr:row>38</xdr:row>
      <xdr:rowOff>13811</xdr:rowOff>
    </xdr:to>
    <xdr:sp macro="" textlink="">
      <xdr:nvSpPr>
        <xdr:cNvPr id="1613" name="Line 547"/>
        <xdr:cNvSpPr>
          <a:spLocks noChangeShapeType="1"/>
        </xdr:cNvSpPr>
      </xdr:nvSpPr>
      <xdr:spPr bwMode="auto">
        <a:xfrm flipH="1" flipV="1">
          <a:off x="11521424" y="7679659"/>
          <a:ext cx="5602" cy="5645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558914</xdr:colOff>
      <xdr:row>35</xdr:row>
      <xdr:rowOff>9260</xdr:rowOff>
    </xdr:from>
    <xdr:to>
      <xdr:col>14</xdr:col>
      <xdr:colOff>301818</xdr:colOff>
      <xdr:row>40</xdr:row>
      <xdr:rowOff>158195</xdr:rowOff>
    </xdr:to>
    <xdr:sp macro="" textlink="">
      <xdr:nvSpPr>
        <xdr:cNvPr id="1612" name="Freeform 527"/>
        <xdr:cNvSpPr>
          <a:spLocks/>
        </xdr:cNvSpPr>
      </xdr:nvSpPr>
      <xdr:spPr bwMode="auto">
        <a:xfrm>
          <a:off x="11519372" y="7676214"/>
          <a:ext cx="514295" cy="10611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96" h="10000">
              <a:moveTo>
                <a:pt x="0" y="10000"/>
              </a:moveTo>
              <a:cubicBezTo>
                <a:pt x="295" y="8807"/>
                <a:pt x="96" y="9829"/>
                <a:pt x="96" y="4987"/>
              </a:cubicBezTo>
              <a:lnTo>
                <a:pt x="9996" y="5222"/>
              </a:lnTo>
              <a:cubicBezTo>
                <a:pt x="9711" y="3348"/>
                <a:pt x="8363" y="302"/>
                <a:pt x="90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206567</xdr:colOff>
      <xdr:row>26</xdr:row>
      <xdr:rowOff>137064</xdr:rowOff>
    </xdr:from>
    <xdr:to>
      <xdr:col>16</xdr:col>
      <xdr:colOff>387542</xdr:colOff>
      <xdr:row>30</xdr:row>
      <xdr:rowOff>158983</xdr:rowOff>
    </xdr:to>
    <xdr:sp macro="" textlink="">
      <xdr:nvSpPr>
        <xdr:cNvPr id="1394" name="Freeform 1147"/>
        <xdr:cNvSpPr>
          <a:spLocks/>
        </xdr:cNvSpPr>
      </xdr:nvSpPr>
      <xdr:spPr bwMode="auto">
        <a:xfrm rot="5122636">
          <a:off x="11673079" y="4866125"/>
          <a:ext cx="710177" cy="180975"/>
        </a:xfrm>
        <a:custGeom>
          <a:avLst/>
          <a:gdLst>
            <a:gd name="T0" fmla="*/ 2147483647 w 9172"/>
            <a:gd name="T1" fmla="*/ 2147483647 h 11652"/>
            <a:gd name="T2" fmla="*/ 2147483647 w 9172"/>
            <a:gd name="T3" fmla="*/ 2147483647 h 11652"/>
            <a:gd name="T4" fmla="*/ 2147483647 w 9172"/>
            <a:gd name="T5" fmla="*/ 2147483647 h 11652"/>
            <a:gd name="T6" fmla="*/ 2147483647 w 9172"/>
            <a:gd name="T7" fmla="*/ 2147483647 h 11652"/>
            <a:gd name="T8" fmla="*/ 2147483647 w 9172"/>
            <a:gd name="T9" fmla="*/ 2147483647 h 11652"/>
            <a:gd name="T10" fmla="*/ 0 w 9172"/>
            <a:gd name="T11" fmla="*/ 2147483647 h 116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172" h="11652">
              <a:moveTo>
                <a:pt x="9172" y="1"/>
              </a:moveTo>
              <a:cubicBezTo>
                <a:pt x="8653" y="-122"/>
                <a:pt x="8974" y="5483"/>
                <a:pt x="8644" y="6936"/>
              </a:cubicBezTo>
              <a:cubicBezTo>
                <a:pt x="8315" y="8390"/>
                <a:pt x="7661" y="8401"/>
                <a:pt x="7195" y="8722"/>
              </a:cubicBezTo>
              <a:cubicBezTo>
                <a:pt x="6729" y="9043"/>
                <a:pt x="6507" y="8380"/>
                <a:pt x="5849" y="8862"/>
              </a:cubicBezTo>
              <a:cubicBezTo>
                <a:pt x="5191" y="9345"/>
                <a:pt x="4193" y="11986"/>
                <a:pt x="3245" y="11617"/>
              </a:cubicBezTo>
              <a:cubicBezTo>
                <a:pt x="2300" y="11248"/>
                <a:pt x="1487" y="10452"/>
                <a:pt x="0" y="97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425535</xdr:colOff>
      <xdr:row>25</xdr:row>
      <xdr:rowOff>27322</xdr:rowOff>
    </xdr:from>
    <xdr:to>
      <xdr:col>15</xdr:col>
      <xdr:colOff>433310</xdr:colOff>
      <xdr:row>30</xdr:row>
      <xdr:rowOff>31261</xdr:rowOff>
    </xdr:to>
    <xdr:sp macro="" textlink="">
      <xdr:nvSpPr>
        <xdr:cNvPr id="1440" name="Line 73"/>
        <xdr:cNvSpPr>
          <a:spLocks noChangeShapeType="1"/>
        </xdr:cNvSpPr>
      </xdr:nvSpPr>
      <xdr:spPr bwMode="auto">
        <a:xfrm flipV="1">
          <a:off x="14498332" y="4446297"/>
          <a:ext cx="7775" cy="893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186303</xdr:colOff>
      <xdr:row>29</xdr:row>
      <xdr:rowOff>42800</xdr:rowOff>
    </xdr:from>
    <xdr:to>
      <xdr:col>15</xdr:col>
      <xdr:colOff>376802</xdr:colOff>
      <xdr:row>30</xdr:row>
      <xdr:rowOff>42111</xdr:rowOff>
    </xdr:to>
    <xdr:sp macro="" textlink="">
      <xdr:nvSpPr>
        <xdr:cNvPr id="1351" name="Text Box 1118"/>
        <xdr:cNvSpPr txBox="1">
          <a:spLocks noChangeArrowheads="1"/>
        </xdr:cNvSpPr>
      </xdr:nvSpPr>
      <xdr:spPr bwMode="auto">
        <a:xfrm>
          <a:off x="14259100" y="5180054"/>
          <a:ext cx="190499" cy="1710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34428</xdr:colOff>
      <xdr:row>30</xdr:row>
      <xdr:rowOff>80332</xdr:rowOff>
    </xdr:from>
    <xdr:to>
      <xdr:col>15</xdr:col>
      <xdr:colOff>280534</xdr:colOff>
      <xdr:row>32</xdr:row>
      <xdr:rowOff>51643</xdr:rowOff>
    </xdr:to>
    <xdr:sp macro="" textlink="">
      <xdr:nvSpPr>
        <xdr:cNvPr id="1338" name="Text Box 1118"/>
        <xdr:cNvSpPr txBox="1">
          <a:spLocks noChangeArrowheads="1"/>
        </xdr:cNvSpPr>
      </xdr:nvSpPr>
      <xdr:spPr bwMode="auto">
        <a:xfrm>
          <a:off x="14035030" y="5451055"/>
          <a:ext cx="246106" cy="31558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ﾄﾞﾗｯｸﾞ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ﾕﾀｶ</a:t>
          </a:r>
        </a:p>
      </xdr:txBody>
    </xdr:sp>
    <xdr:clientData/>
  </xdr:twoCellAnchor>
  <xdr:twoCellAnchor>
    <xdr:from>
      <xdr:col>15</xdr:col>
      <xdr:colOff>484293</xdr:colOff>
      <xdr:row>31</xdr:row>
      <xdr:rowOff>128822</xdr:rowOff>
    </xdr:from>
    <xdr:to>
      <xdr:col>16</xdr:col>
      <xdr:colOff>54654</xdr:colOff>
      <xdr:row>32</xdr:row>
      <xdr:rowOff>57733</xdr:rowOff>
    </xdr:to>
    <xdr:sp macro="" textlink="">
      <xdr:nvSpPr>
        <xdr:cNvPr id="1380" name="Text Box 1118"/>
        <xdr:cNvSpPr txBox="1">
          <a:spLocks noChangeArrowheads="1"/>
        </xdr:cNvSpPr>
      </xdr:nvSpPr>
      <xdr:spPr bwMode="auto">
        <a:xfrm>
          <a:off x="14557090" y="5609601"/>
          <a:ext cx="343291" cy="1006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松原橋</a:t>
          </a:r>
        </a:p>
      </xdr:txBody>
    </xdr:sp>
    <xdr:clientData/>
  </xdr:twoCellAnchor>
  <xdr:twoCellAnchor>
    <xdr:from>
      <xdr:col>13</xdr:col>
      <xdr:colOff>113108</xdr:colOff>
      <xdr:row>21</xdr:row>
      <xdr:rowOff>128417</xdr:rowOff>
    </xdr:from>
    <xdr:to>
      <xdr:col>13</xdr:col>
      <xdr:colOff>744139</xdr:colOff>
      <xdr:row>21</xdr:row>
      <xdr:rowOff>128417</xdr:rowOff>
    </xdr:to>
    <xdr:sp macro="" textlink="">
      <xdr:nvSpPr>
        <xdr:cNvPr id="1487" name="Line 72"/>
        <xdr:cNvSpPr>
          <a:spLocks noChangeShapeType="1"/>
        </xdr:cNvSpPr>
      </xdr:nvSpPr>
      <xdr:spPr bwMode="auto">
        <a:xfrm rot="16200000">
          <a:off x="9817553" y="3384776"/>
          <a:ext cx="0" cy="6310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275843</xdr:colOff>
      <xdr:row>15</xdr:row>
      <xdr:rowOff>46123</xdr:rowOff>
    </xdr:from>
    <xdr:ext cx="214673" cy="122075"/>
    <xdr:sp macro="" textlink="">
      <xdr:nvSpPr>
        <xdr:cNvPr id="1327" name="Text Box 1620"/>
        <xdr:cNvSpPr txBox="1">
          <a:spLocks noChangeArrowheads="1"/>
        </xdr:cNvSpPr>
      </xdr:nvSpPr>
      <xdr:spPr bwMode="auto">
        <a:xfrm rot="6157735">
          <a:off x="12828467" y="2571574"/>
          <a:ext cx="122075" cy="21467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391647</xdr:colOff>
      <xdr:row>6</xdr:row>
      <xdr:rowOff>19050</xdr:rowOff>
    </xdr:from>
    <xdr:to>
      <xdr:col>17</xdr:col>
      <xdr:colOff>762815</xdr:colOff>
      <xdr:row>7</xdr:row>
      <xdr:rowOff>139700</xdr:rowOff>
    </xdr:to>
    <xdr:sp macro="" textlink="">
      <xdr:nvSpPr>
        <xdr:cNvPr id="1241" name="Line 120"/>
        <xdr:cNvSpPr>
          <a:spLocks noChangeShapeType="1"/>
        </xdr:cNvSpPr>
      </xdr:nvSpPr>
      <xdr:spPr bwMode="auto">
        <a:xfrm flipV="1">
          <a:off x="11351542" y="1051437"/>
          <a:ext cx="371168" cy="2927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476251</xdr:colOff>
      <xdr:row>3</xdr:row>
      <xdr:rowOff>107950</xdr:rowOff>
    </xdr:from>
    <xdr:to>
      <xdr:col>11</xdr:col>
      <xdr:colOff>545821</xdr:colOff>
      <xdr:row>8</xdr:row>
      <xdr:rowOff>95250</xdr:rowOff>
    </xdr:to>
    <xdr:sp macro="" textlink="">
      <xdr:nvSpPr>
        <xdr:cNvPr id="1115" name="Line 927"/>
        <xdr:cNvSpPr>
          <a:spLocks noChangeShapeType="1"/>
        </xdr:cNvSpPr>
      </xdr:nvSpPr>
      <xdr:spPr bwMode="auto">
        <a:xfrm flipV="1">
          <a:off x="6838951" y="10731500"/>
          <a:ext cx="69570" cy="869950"/>
        </a:xfrm>
        <a:custGeom>
          <a:avLst/>
          <a:gdLst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127888"/>
            <a:gd name="connsiteY0" fmla="*/ 0 h 479428"/>
            <a:gd name="connsiteX1" fmla="*/ 84525 w 127888"/>
            <a:gd name="connsiteY1" fmla="*/ 479428 h 479428"/>
            <a:gd name="connsiteX0" fmla="*/ 0 w 80060"/>
            <a:gd name="connsiteY0" fmla="*/ 0 h 482877"/>
            <a:gd name="connsiteX1" fmla="*/ 25826 w 80060"/>
            <a:gd name="connsiteY1" fmla="*/ 482877 h 482877"/>
            <a:gd name="connsiteX0" fmla="*/ 0 w 100598"/>
            <a:gd name="connsiteY0" fmla="*/ 0 h 482877"/>
            <a:gd name="connsiteX1" fmla="*/ 25826 w 100598"/>
            <a:gd name="connsiteY1" fmla="*/ 482877 h 482877"/>
            <a:gd name="connsiteX0" fmla="*/ 21133 w 95564"/>
            <a:gd name="connsiteY0" fmla="*/ 0 h 479428"/>
            <a:gd name="connsiteX1" fmla="*/ 0 w 95564"/>
            <a:gd name="connsiteY1" fmla="*/ 479428 h 479428"/>
            <a:gd name="connsiteX0" fmla="*/ 44613 w 108646"/>
            <a:gd name="connsiteY0" fmla="*/ 0 h 475979"/>
            <a:gd name="connsiteX1" fmla="*/ 0 w 108646"/>
            <a:gd name="connsiteY1" fmla="*/ 475979 h 475979"/>
            <a:gd name="connsiteX0" fmla="*/ 44613 w 113558"/>
            <a:gd name="connsiteY0" fmla="*/ 0 h 475979"/>
            <a:gd name="connsiteX1" fmla="*/ 0 w 113558"/>
            <a:gd name="connsiteY1" fmla="*/ 475979 h 475979"/>
            <a:gd name="connsiteX0" fmla="*/ 68093 w 128620"/>
            <a:gd name="connsiteY0" fmla="*/ 0 h 472530"/>
            <a:gd name="connsiteX1" fmla="*/ 0 w 128620"/>
            <a:gd name="connsiteY1" fmla="*/ 472530 h 472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8620" h="472530">
              <a:moveTo>
                <a:pt x="68093" y="0"/>
              </a:moveTo>
              <a:cubicBezTo>
                <a:pt x="177486" y="190462"/>
                <a:pt x="128872" y="266238"/>
                <a:pt x="0" y="47253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684059</xdr:colOff>
      <xdr:row>61</xdr:row>
      <xdr:rowOff>47611</xdr:rowOff>
    </xdr:from>
    <xdr:ext cx="286020" cy="131719"/>
    <xdr:sp macro="" textlink="">
      <xdr:nvSpPr>
        <xdr:cNvPr id="1177" name="Text Box 1075"/>
        <xdr:cNvSpPr txBox="1">
          <a:spLocks noChangeArrowheads="1"/>
        </xdr:cNvSpPr>
      </xdr:nvSpPr>
      <xdr:spPr bwMode="auto">
        <a:xfrm>
          <a:off x="5468207" y="11014350"/>
          <a:ext cx="286020" cy="1317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8</xdr:col>
      <xdr:colOff>249483</xdr:colOff>
      <xdr:row>58</xdr:row>
      <xdr:rowOff>173124</xdr:rowOff>
    </xdr:from>
    <xdr:to>
      <xdr:col>8</xdr:col>
      <xdr:colOff>251112</xdr:colOff>
      <xdr:row>60</xdr:row>
      <xdr:rowOff>177511</xdr:rowOff>
    </xdr:to>
    <xdr:sp macro="" textlink="">
      <xdr:nvSpPr>
        <xdr:cNvPr id="1167" name="Line 927"/>
        <xdr:cNvSpPr>
          <a:spLocks noChangeShapeType="1"/>
        </xdr:cNvSpPr>
      </xdr:nvSpPr>
      <xdr:spPr bwMode="auto">
        <a:xfrm flipH="1" flipV="1">
          <a:off x="5804290" y="10594340"/>
          <a:ext cx="1629" cy="3680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602965</xdr:colOff>
      <xdr:row>58</xdr:row>
      <xdr:rowOff>13169</xdr:rowOff>
    </xdr:from>
    <xdr:to>
      <xdr:col>6</xdr:col>
      <xdr:colOff>66117</xdr:colOff>
      <xdr:row>59</xdr:row>
      <xdr:rowOff>78710</xdr:rowOff>
    </xdr:to>
    <xdr:pic>
      <xdr:nvPicPr>
        <xdr:cNvPr id="1117" name="図 11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072" y="9878348"/>
          <a:ext cx="231956" cy="235629"/>
        </a:xfrm>
        <a:prstGeom prst="rect">
          <a:avLst/>
        </a:prstGeom>
      </xdr:spPr>
    </xdr:pic>
    <xdr:clientData/>
  </xdr:twoCellAnchor>
  <xdr:twoCellAnchor>
    <xdr:from>
      <xdr:col>5</xdr:col>
      <xdr:colOff>575829</xdr:colOff>
      <xdr:row>57</xdr:row>
      <xdr:rowOff>90920</xdr:rowOff>
    </xdr:from>
    <xdr:to>
      <xdr:col>5</xdr:col>
      <xdr:colOff>580220</xdr:colOff>
      <xdr:row>60</xdr:row>
      <xdr:rowOff>149615</xdr:rowOff>
    </xdr:to>
    <xdr:sp macro="" textlink="">
      <xdr:nvSpPr>
        <xdr:cNvPr id="1131" name="Line 927"/>
        <xdr:cNvSpPr>
          <a:spLocks noChangeShapeType="1"/>
        </xdr:cNvSpPr>
      </xdr:nvSpPr>
      <xdr:spPr bwMode="auto">
        <a:xfrm flipH="1" flipV="1">
          <a:off x="3818659" y="10338954"/>
          <a:ext cx="4391" cy="595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632180</xdr:colOff>
      <xdr:row>64</xdr:row>
      <xdr:rowOff>8660</xdr:rowOff>
    </xdr:from>
    <xdr:to>
      <xdr:col>4</xdr:col>
      <xdr:colOff>113253</xdr:colOff>
      <xdr:row>64</xdr:row>
      <xdr:rowOff>149679</xdr:rowOff>
    </xdr:to>
    <xdr:sp macro="" textlink="">
      <xdr:nvSpPr>
        <xdr:cNvPr id="1054" name="Text Box 2947"/>
        <xdr:cNvSpPr txBox="1">
          <a:spLocks noChangeArrowheads="1"/>
        </xdr:cNvSpPr>
      </xdr:nvSpPr>
      <xdr:spPr bwMode="auto">
        <a:xfrm>
          <a:off x="2333691" y="11494944"/>
          <a:ext cx="251732" cy="14101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青井</a:t>
          </a:r>
        </a:p>
      </xdr:txBody>
    </xdr:sp>
    <xdr:clientData/>
  </xdr:twoCellAnchor>
  <xdr:twoCellAnchor>
    <xdr:from>
      <xdr:col>3</xdr:col>
      <xdr:colOff>706050</xdr:colOff>
      <xdr:row>57</xdr:row>
      <xdr:rowOff>25162</xdr:rowOff>
    </xdr:from>
    <xdr:to>
      <xdr:col>4</xdr:col>
      <xdr:colOff>210276</xdr:colOff>
      <xdr:row>64</xdr:row>
      <xdr:rowOff>164521</xdr:rowOff>
    </xdr:to>
    <xdr:sp macro="" textlink="">
      <xdr:nvSpPr>
        <xdr:cNvPr id="994" name="Freeform 570"/>
        <xdr:cNvSpPr>
          <a:spLocks/>
        </xdr:cNvSpPr>
      </xdr:nvSpPr>
      <xdr:spPr bwMode="auto">
        <a:xfrm flipH="1">
          <a:off x="2407561" y="10273196"/>
          <a:ext cx="274885" cy="137760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2674 w 8802"/>
            <a:gd name="connsiteY0" fmla="*/ 10496 h 10496"/>
            <a:gd name="connsiteX1" fmla="*/ 2652 w 8802"/>
            <a:gd name="connsiteY1" fmla="*/ 7331 h 10496"/>
            <a:gd name="connsiteX2" fmla="*/ 3302 w 8802"/>
            <a:gd name="connsiteY2" fmla="*/ 4539 h 10496"/>
            <a:gd name="connsiteX3" fmla="*/ 7485 w 8802"/>
            <a:gd name="connsiteY3" fmla="*/ 3700 h 10496"/>
            <a:gd name="connsiteX4" fmla="*/ 8802 w 8802"/>
            <a:gd name="connsiteY4" fmla="*/ 725 h 10496"/>
            <a:gd name="connsiteX5" fmla="*/ 0 w 8802"/>
            <a:gd name="connsiteY5" fmla="*/ 0 h 10496"/>
            <a:gd name="connsiteX0" fmla="*/ 3038 w 10000"/>
            <a:gd name="connsiteY0" fmla="*/ 10000 h 10000"/>
            <a:gd name="connsiteX1" fmla="*/ 3013 w 10000"/>
            <a:gd name="connsiteY1" fmla="*/ 6985 h 10000"/>
            <a:gd name="connsiteX2" fmla="*/ 3751 w 10000"/>
            <a:gd name="connsiteY2" fmla="*/ 4325 h 10000"/>
            <a:gd name="connsiteX3" fmla="*/ 8504 w 10000"/>
            <a:gd name="connsiteY3" fmla="*/ 3525 h 10000"/>
            <a:gd name="connsiteX4" fmla="*/ 10000 w 10000"/>
            <a:gd name="connsiteY4" fmla="*/ 691 h 10000"/>
            <a:gd name="connsiteX5" fmla="*/ 0 w 10000"/>
            <a:gd name="connsiteY5" fmla="*/ 0 h 10000"/>
            <a:gd name="connsiteX0" fmla="*/ 1677 w 8639"/>
            <a:gd name="connsiteY0" fmla="*/ 10032 h 10032"/>
            <a:gd name="connsiteX1" fmla="*/ 1652 w 8639"/>
            <a:gd name="connsiteY1" fmla="*/ 7017 h 10032"/>
            <a:gd name="connsiteX2" fmla="*/ 2390 w 8639"/>
            <a:gd name="connsiteY2" fmla="*/ 4357 h 10032"/>
            <a:gd name="connsiteX3" fmla="*/ 7143 w 8639"/>
            <a:gd name="connsiteY3" fmla="*/ 3557 h 10032"/>
            <a:gd name="connsiteX4" fmla="*/ 8639 w 8639"/>
            <a:gd name="connsiteY4" fmla="*/ 723 h 10032"/>
            <a:gd name="connsiteX5" fmla="*/ 0 w 8639"/>
            <a:gd name="connsiteY5" fmla="*/ 0 h 10032"/>
            <a:gd name="connsiteX0" fmla="*/ 1941 w 10000"/>
            <a:gd name="connsiteY0" fmla="*/ 10000 h 10000"/>
            <a:gd name="connsiteX1" fmla="*/ 1912 w 10000"/>
            <a:gd name="connsiteY1" fmla="*/ 6995 h 10000"/>
            <a:gd name="connsiteX2" fmla="*/ 2767 w 10000"/>
            <a:gd name="connsiteY2" fmla="*/ 4343 h 10000"/>
            <a:gd name="connsiteX3" fmla="*/ 8268 w 10000"/>
            <a:gd name="connsiteY3" fmla="*/ 3546 h 10000"/>
            <a:gd name="connsiteX4" fmla="*/ 10000 w 10000"/>
            <a:gd name="connsiteY4" fmla="*/ 721 h 10000"/>
            <a:gd name="connsiteX5" fmla="*/ 0 w 10000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1941" y="10000"/>
              </a:moveTo>
              <a:cubicBezTo>
                <a:pt x="2012" y="8659"/>
                <a:pt x="1843" y="8334"/>
                <a:pt x="1912" y="6995"/>
              </a:cubicBezTo>
              <a:cubicBezTo>
                <a:pt x="3073" y="6617"/>
                <a:pt x="2077" y="5127"/>
                <a:pt x="2767" y="4343"/>
              </a:cubicBezTo>
              <a:cubicBezTo>
                <a:pt x="4863" y="3825"/>
                <a:pt x="7378" y="4056"/>
                <a:pt x="8268" y="3546"/>
              </a:cubicBezTo>
              <a:cubicBezTo>
                <a:pt x="9158" y="3036"/>
                <a:pt x="9730" y="1852"/>
                <a:pt x="10000" y="721"/>
              </a:cubicBezTo>
              <a:cubicBezTo>
                <a:pt x="7174" y="679"/>
                <a:pt x="4016" y="4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43562</xdr:colOff>
      <xdr:row>59</xdr:row>
      <xdr:rowOff>140204</xdr:rowOff>
    </xdr:from>
    <xdr:to>
      <xdr:col>4</xdr:col>
      <xdr:colOff>120966</xdr:colOff>
      <xdr:row>60</xdr:row>
      <xdr:rowOff>102244</xdr:rowOff>
    </xdr:to>
    <xdr:sp macro="" textlink="">
      <xdr:nvSpPr>
        <xdr:cNvPr id="1101" name="Text Box 1664"/>
        <xdr:cNvSpPr txBox="1">
          <a:spLocks noChangeArrowheads="1"/>
        </xdr:cNvSpPr>
      </xdr:nvSpPr>
      <xdr:spPr bwMode="auto">
        <a:xfrm rot="1782907">
          <a:off x="2515732" y="10743261"/>
          <a:ext cx="77404" cy="1438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720211</xdr:colOff>
      <xdr:row>62</xdr:row>
      <xdr:rowOff>139534</xdr:rowOff>
    </xdr:from>
    <xdr:to>
      <xdr:col>2</xdr:col>
      <xdr:colOff>174730</xdr:colOff>
      <xdr:row>64</xdr:row>
      <xdr:rowOff>22376</xdr:rowOff>
    </xdr:to>
    <xdr:pic>
      <xdr:nvPicPr>
        <xdr:cNvPr id="1070" name="図 10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23" y="11278670"/>
          <a:ext cx="224828" cy="228042"/>
        </a:xfrm>
        <a:prstGeom prst="rect">
          <a:avLst/>
        </a:prstGeom>
      </xdr:spPr>
    </xdr:pic>
    <xdr:clientData/>
  </xdr:twoCellAnchor>
  <xdr:twoCellAnchor>
    <xdr:from>
      <xdr:col>1</xdr:col>
      <xdr:colOff>306208</xdr:colOff>
      <xdr:row>56</xdr:row>
      <xdr:rowOff>98993</xdr:rowOff>
    </xdr:from>
    <xdr:to>
      <xdr:col>2</xdr:col>
      <xdr:colOff>24710</xdr:colOff>
      <xdr:row>62</xdr:row>
      <xdr:rowOff>167711</xdr:rowOff>
    </xdr:to>
    <xdr:sp macro="" textlink="">
      <xdr:nvSpPr>
        <xdr:cNvPr id="1073" name="Freeform 1147"/>
        <xdr:cNvSpPr>
          <a:spLocks/>
        </xdr:cNvSpPr>
      </xdr:nvSpPr>
      <xdr:spPr bwMode="auto">
        <a:xfrm rot="11917074">
          <a:off x="469494" y="9623993"/>
          <a:ext cx="487305" cy="108925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54 w 26086"/>
            <a:gd name="connsiteY0" fmla="*/ 14196 h 14196"/>
            <a:gd name="connsiteX1" fmla="*/ 21754 w 26086"/>
            <a:gd name="connsiteY1" fmla="*/ 6454 h 14196"/>
            <a:gd name="connsiteX2" fmla="*/ 21849 w 26086"/>
            <a:gd name="connsiteY2" fmla="*/ 2475 h 14196"/>
            <a:gd name="connsiteX3" fmla="*/ 24631 w 26086"/>
            <a:gd name="connsiteY3" fmla="*/ 0 h 14196"/>
            <a:gd name="connsiteX0" fmla="*/ 98 w 38498"/>
            <a:gd name="connsiteY0" fmla="*/ 14196 h 14196"/>
            <a:gd name="connsiteX1" fmla="*/ 38371 w 38498"/>
            <a:gd name="connsiteY1" fmla="*/ 7139 h 14196"/>
            <a:gd name="connsiteX2" fmla="*/ 21793 w 38498"/>
            <a:gd name="connsiteY2" fmla="*/ 2475 h 14196"/>
            <a:gd name="connsiteX3" fmla="*/ 24575 w 38498"/>
            <a:gd name="connsiteY3" fmla="*/ 0 h 14196"/>
            <a:gd name="connsiteX0" fmla="*/ 212 w 26338"/>
            <a:gd name="connsiteY0" fmla="*/ 14196 h 14196"/>
            <a:gd name="connsiteX1" fmla="*/ 14044 w 26338"/>
            <a:gd name="connsiteY1" fmla="*/ 11232 h 14196"/>
            <a:gd name="connsiteX2" fmla="*/ 21907 w 26338"/>
            <a:gd name="connsiteY2" fmla="*/ 2475 h 14196"/>
            <a:gd name="connsiteX3" fmla="*/ 24689 w 26338"/>
            <a:gd name="connsiteY3" fmla="*/ 0 h 14196"/>
            <a:gd name="connsiteX0" fmla="*/ 212 w 53483"/>
            <a:gd name="connsiteY0" fmla="*/ 14196 h 14196"/>
            <a:gd name="connsiteX1" fmla="*/ 14044 w 53483"/>
            <a:gd name="connsiteY1" fmla="*/ 11232 h 14196"/>
            <a:gd name="connsiteX2" fmla="*/ 53397 w 53483"/>
            <a:gd name="connsiteY2" fmla="*/ 6877 h 14196"/>
            <a:gd name="connsiteX3" fmla="*/ 24689 w 53483"/>
            <a:gd name="connsiteY3" fmla="*/ 0 h 14196"/>
            <a:gd name="connsiteX0" fmla="*/ 212 w 116130"/>
            <a:gd name="connsiteY0" fmla="*/ 14629 h 14629"/>
            <a:gd name="connsiteX1" fmla="*/ 14044 w 116130"/>
            <a:gd name="connsiteY1" fmla="*/ 11665 h 14629"/>
            <a:gd name="connsiteX2" fmla="*/ 53397 w 116130"/>
            <a:gd name="connsiteY2" fmla="*/ 7310 h 14629"/>
            <a:gd name="connsiteX3" fmla="*/ 115866 w 116130"/>
            <a:gd name="connsiteY3" fmla="*/ 0 h 14629"/>
            <a:gd name="connsiteX0" fmla="*/ 258 w 116179"/>
            <a:gd name="connsiteY0" fmla="*/ 14629 h 14629"/>
            <a:gd name="connsiteX1" fmla="*/ 10457 w 116179"/>
            <a:gd name="connsiteY1" fmla="*/ 12286 h 14629"/>
            <a:gd name="connsiteX2" fmla="*/ 53443 w 116179"/>
            <a:gd name="connsiteY2" fmla="*/ 7310 h 14629"/>
            <a:gd name="connsiteX3" fmla="*/ 115912 w 116179"/>
            <a:gd name="connsiteY3" fmla="*/ 0 h 14629"/>
            <a:gd name="connsiteX0" fmla="*/ 587 w 107131"/>
            <a:gd name="connsiteY0" fmla="*/ 15867 h 15867"/>
            <a:gd name="connsiteX1" fmla="*/ 1409 w 107131"/>
            <a:gd name="connsiteY1" fmla="*/ 12286 h 15867"/>
            <a:gd name="connsiteX2" fmla="*/ 44395 w 107131"/>
            <a:gd name="connsiteY2" fmla="*/ 7310 h 15867"/>
            <a:gd name="connsiteX3" fmla="*/ 106864 w 107131"/>
            <a:gd name="connsiteY3" fmla="*/ 0 h 15867"/>
            <a:gd name="connsiteX0" fmla="*/ 2200 w 108744"/>
            <a:gd name="connsiteY0" fmla="*/ 15867 h 15867"/>
            <a:gd name="connsiteX1" fmla="*/ 3022 w 108744"/>
            <a:gd name="connsiteY1" fmla="*/ 12286 h 15867"/>
            <a:gd name="connsiteX2" fmla="*/ 46008 w 108744"/>
            <a:gd name="connsiteY2" fmla="*/ 7310 h 15867"/>
            <a:gd name="connsiteX3" fmla="*/ 108477 w 108744"/>
            <a:gd name="connsiteY3" fmla="*/ 0 h 15867"/>
            <a:gd name="connsiteX0" fmla="*/ 2200 w 108477"/>
            <a:gd name="connsiteY0" fmla="*/ 15867 h 15867"/>
            <a:gd name="connsiteX1" fmla="*/ 3022 w 108477"/>
            <a:gd name="connsiteY1" fmla="*/ 12286 h 15867"/>
            <a:gd name="connsiteX2" fmla="*/ 46008 w 108477"/>
            <a:gd name="connsiteY2" fmla="*/ 7310 h 15867"/>
            <a:gd name="connsiteX3" fmla="*/ 108477 w 108477"/>
            <a:gd name="connsiteY3" fmla="*/ 0 h 15867"/>
            <a:gd name="connsiteX0" fmla="*/ 2419 w 108296"/>
            <a:gd name="connsiteY0" fmla="*/ 17314 h 17314"/>
            <a:gd name="connsiteX1" fmla="*/ 2841 w 108296"/>
            <a:gd name="connsiteY1" fmla="*/ 12286 h 17314"/>
            <a:gd name="connsiteX2" fmla="*/ 45827 w 108296"/>
            <a:gd name="connsiteY2" fmla="*/ 7310 h 17314"/>
            <a:gd name="connsiteX3" fmla="*/ 108296 w 108296"/>
            <a:gd name="connsiteY3" fmla="*/ 0 h 17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296" h="17314">
              <a:moveTo>
                <a:pt x="2419" y="17314"/>
              </a:moveTo>
              <a:cubicBezTo>
                <a:pt x="2" y="16292"/>
                <a:pt x="-1697" y="13593"/>
                <a:pt x="2841" y="12286"/>
              </a:cubicBezTo>
              <a:cubicBezTo>
                <a:pt x="69" y="11073"/>
                <a:pt x="28251" y="9358"/>
                <a:pt x="45827" y="7310"/>
              </a:cubicBezTo>
              <a:cubicBezTo>
                <a:pt x="63403" y="5262"/>
                <a:pt x="102977" y="1357"/>
                <a:pt x="10829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677401</xdr:colOff>
      <xdr:row>57</xdr:row>
      <xdr:rowOff>6396</xdr:rowOff>
    </xdr:from>
    <xdr:to>
      <xdr:col>2</xdr:col>
      <xdr:colOff>123560</xdr:colOff>
      <xdr:row>64</xdr:row>
      <xdr:rowOff>169191</xdr:rowOff>
    </xdr:to>
    <xdr:sp macro="" textlink="">
      <xdr:nvSpPr>
        <xdr:cNvPr id="1071" name="Freeform 570"/>
        <xdr:cNvSpPr>
          <a:spLocks/>
        </xdr:cNvSpPr>
      </xdr:nvSpPr>
      <xdr:spPr bwMode="auto">
        <a:xfrm flipH="1">
          <a:off x="2378294" y="9701485"/>
          <a:ext cx="214962" cy="135342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2985" h="10937">
              <a:moveTo>
                <a:pt x="9096" y="10937"/>
              </a:moveTo>
              <a:cubicBezTo>
                <a:pt x="9209" y="9541"/>
                <a:pt x="8684" y="11061"/>
                <a:pt x="8793" y="9666"/>
              </a:cubicBezTo>
              <a:cubicBezTo>
                <a:pt x="9756" y="9288"/>
                <a:pt x="11292" y="9269"/>
                <a:pt x="12323" y="9082"/>
              </a:cubicBezTo>
              <a:cubicBezTo>
                <a:pt x="13353" y="8896"/>
                <a:pt x="13174" y="5403"/>
                <a:pt x="11847" y="4504"/>
              </a:cubicBezTo>
              <a:cubicBezTo>
                <a:pt x="10521" y="3606"/>
                <a:pt x="6230" y="3853"/>
                <a:pt x="2947" y="3394"/>
              </a:cubicBezTo>
              <a:cubicBezTo>
                <a:pt x="2221" y="3122"/>
                <a:pt x="722" y="3057"/>
                <a:pt x="106" y="2645"/>
              </a:cubicBezTo>
              <a:cubicBezTo>
                <a:pt x="1337" y="2477"/>
                <a:pt x="8599" y="2210"/>
                <a:pt x="9356" y="1904"/>
              </a:cubicBezTo>
              <a:cubicBezTo>
                <a:pt x="8409" y="1186"/>
                <a:pt x="6888" y="1422"/>
                <a:pt x="4651" y="811"/>
              </a:cubicBezTo>
              <a:cubicBezTo>
                <a:pt x="-196" y="901"/>
                <a:pt x="680" y="7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756291</xdr:colOff>
      <xdr:row>58</xdr:row>
      <xdr:rowOff>88993</xdr:rowOff>
    </xdr:from>
    <xdr:to>
      <xdr:col>2</xdr:col>
      <xdr:colOff>113944</xdr:colOff>
      <xdr:row>58</xdr:row>
      <xdr:rowOff>175108</xdr:rowOff>
    </xdr:to>
    <xdr:grpSp>
      <xdr:nvGrpSpPr>
        <xdr:cNvPr id="1086" name="グループ化 1085"/>
        <xdr:cNvGrpSpPr/>
      </xdr:nvGrpSpPr>
      <xdr:grpSpPr>
        <a:xfrm rot="6753402">
          <a:off x="935779" y="10180630"/>
          <a:ext cx="86115" cy="127591"/>
          <a:chOff x="5522914" y="2006515"/>
          <a:chExt cx="217611" cy="166517"/>
        </a:xfrm>
      </xdr:grpSpPr>
      <xdr:sp macro="" textlink="">
        <xdr:nvSpPr>
          <xdr:cNvPr id="1087" name="Text Box 1620"/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088" name="Group 405"/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1089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90" name="Freeform 407"/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14286</xdr:colOff>
      <xdr:row>57</xdr:row>
      <xdr:rowOff>23677</xdr:rowOff>
    </xdr:from>
    <xdr:to>
      <xdr:col>2</xdr:col>
      <xdr:colOff>257746</xdr:colOff>
      <xdr:row>59</xdr:row>
      <xdr:rowOff>119062</xdr:rowOff>
    </xdr:to>
    <xdr:sp macro="" textlink="">
      <xdr:nvSpPr>
        <xdr:cNvPr id="1075" name="Line 927"/>
        <xdr:cNvSpPr>
          <a:spLocks noChangeShapeType="1"/>
        </xdr:cNvSpPr>
      </xdr:nvSpPr>
      <xdr:spPr bwMode="auto">
        <a:xfrm flipV="1">
          <a:off x="945138" y="10271711"/>
          <a:ext cx="243460" cy="450408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14623"/>
            <a:gd name="connsiteY0" fmla="*/ 0 h 1314826"/>
            <a:gd name="connsiteX1" fmla="*/ 53466 w 114623"/>
            <a:gd name="connsiteY1" fmla="*/ 1072998 h 1314826"/>
            <a:gd name="connsiteX2" fmla="*/ 112594 w 114623"/>
            <a:gd name="connsiteY2" fmla="*/ 1207997 h 1314826"/>
            <a:gd name="connsiteX3" fmla="*/ 69106 w 114623"/>
            <a:gd name="connsiteY3" fmla="*/ 1314826 h 1314826"/>
            <a:gd name="connsiteX0" fmla="*/ 0 w 117029"/>
            <a:gd name="connsiteY0" fmla="*/ 0 h 1314826"/>
            <a:gd name="connsiteX1" fmla="*/ 53466 w 117029"/>
            <a:gd name="connsiteY1" fmla="*/ 1072998 h 1314826"/>
            <a:gd name="connsiteX2" fmla="*/ 112594 w 117029"/>
            <a:gd name="connsiteY2" fmla="*/ 1207997 h 1314826"/>
            <a:gd name="connsiteX3" fmla="*/ 69106 w 117029"/>
            <a:gd name="connsiteY3" fmla="*/ 1314826 h 1314826"/>
            <a:gd name="connsiteX0" fmla="*/ 0 w 181869"/>
            <a:gd name="connsiteY0" fmla="*/ 0 h 1314826"/>
            <a:gd name="connsiteX1" fmla="*/ 53466 w 181869"/>
            <a:gd name="connsiteY1" fmla="*/ 1072998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92744 w 187323"/>
            <a:gd name="connsiteY2" fmla="*/ 1077718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26983 w 208852"/>
            <a:gd name="connsiteY0" fmla="*/ 0 h 1314826"/>
            <a:gd name="connsiteX1" fmla="*/ 2819 w 208852"/>
            <a:gd name="connsiteY1" fmla="*/ 948229 h 1314826"/>
            <a:gd name="connsiteX2" fmla="*/ 114273 w 208852"/>
            <a:gd name="connsiteY2" fmla="*/ 1077718 h 1314826"/>
            <a:gd name="connsiteX3" fmla="*/ 207227 w 208852"/>
            <a:gd name="connsiteY3" fmla="*/ 1236319 h 1314826"/>
            <a:gd name="connsiteX4" fmla="*/ 96089 w 208852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0 w 206033"/>
            <a:gd name="connsiteY0" fmla="*/ 0 h 366597"/>
            <a:gd name="connsiteX1" fmla="*/ 111454 w 206033"/>
            <a:gd name="connsiteY1" fmla="*/ 129489 h 366597"/>
            <a:gd name="connsiteX2" fmla="*/ 204408 w 206033"/>
            <a:gd name="connsiteY2" fmla="*/ 288090 h 366597"/>
            <a:gd name="connsiteX3" fmla="*/ 93270 w 206033"/>
            <a:gd name="connsiteY3" fmla="*/ 366597 h 366597"/>
            <a:gd name="connsiteX0" fmla="*/ 0 w 268720"/>
            <a:gd name="connsiteY0" fmla="*/ 0 h 443299"/>
            <a:gd name="connsiteX1" fmla="*/ 111454 w 268720"/>
            <a:gd name="connsiteY1" fmla="*/ 129489 h 443299"/>
            <a:gd name="connsiteX2" fmla="*/ 204408 w 268720"/>
            <a:gd name="connsiteY2" fmla="*/ 288090 h 443299"/>
            <a:gd name="connsiteX3" fmla="*/ 260196 w 268720"/>
            <a:gd name="connsiteY3" fmla="*/ 443299 h 443299"/>
            <a:gd name="connsiteX0" fmla="*/ 0 w 260196"/>
            <a:gd name="connsiteY0" fmla="*/ 0 h 443299"/>
            <a:gd name="connsiteX1" fmla="*/ 111454 w 260196"/>
            <a:gd name="connsiteY1" fmla="*/ 129489 h 443299"/>
            <a:gd name="connsiteX2" fmla="*/ 204408 w 260196"/>
            <a:gd name="connsiteY2" fmla="*/ 288090 h 443299"/>
            <a:gd name="connsiteX3" fmla="*/ 260196 w 260196"/>
            <a:gd name="connsiteY3" fmla="*/ 443299 h 443299"/>
            <a:gd name="connsiteX0" fmla="*/ 0 w 247018"/>
            <a:gd name="connsiteY0" fmla="*/ 0 h 443299"/>
            <a:gd name="connsiteX1" fmla="*/ 111454 w 247018"/>
            <a:gd name="connsiteY1" fmla="*/ 129489 h 443299"/>
            <a:gd name="connsiteX2" fmla="*/ 204408 w 247018"/>
            <a:gd name="connsiteY2" fmla="*/ 288090 h 443299"/>
            <a:gd name="connsiteX3" fmla="*/ 247018 w 247018"/>
            <a:gd name="connsiteY3" fmla="*/ 443299 h 443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018" h="443299">
              <a:moveTo>
                <a:pt x="0" y="0"/>
              </a:moveTo>
              <a:cubicBezTo>
                <a:pt x="62064" y="52959"/>
                <a:pt x="94298" y="-6637"/>
                <a:pt x="111454" y="129489"/>
              </a:cubicBezTo>
              <a:cubicBezTo>
                <a:pt x="139617" y="216323"/>
                <a:pt x="189415" y="242229"/>
                <a:pt x="204408" y="288090"/>
              </a:cubicBezTo>
              <a:cubicBezTo>
                <a:pt x="219401" y="333951"/>
                <a:pt x="227633" y="378577"/>
                <a:pt x="247018" y="4432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141116</xdr:rowOff>
    </xdr:from>
    <xdr:to>
      <xdr:col>10</xdr:col>
      <xdr:colOff>511268</xdr:colOff>
      <xdr:row>55</xdr:row>
      <xdr:rowOff>89989</xdr:rowOff>
    </xdr:to>
    <xdr:sp macro="" textlink="">
      <xdr:nvSpPr>
        <xdr:cNvPr id="1061" name="Line 927"/>
        <xdr:cNvSpPr>
          <a:spLocks noChangeShapeType="1"/>
        </xdr:cNvSpPr>
      </xdr:nvSpPr>
      <xdr:spPr bwMode="auto">
        <a:xfrm flipH="1" flipV="1">
          <a:off x="7094724" y="9575068"/>
          <a:ext cx="511268" cy="285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66607</xdr:colOff>
      <xdr:row>44</xdr:row>
      <xdr:rowOff>116565</xdr:rowOff>
    </xdr:from>
    <xdr:to>
      <xdr:col>8</xdr:col>
      <xdr:colOff>69939</xdr:colOff>
      <xdr:row>45</xdr:row>
      <xdr:rowOff>143208</xdr:rowOff>
    </xdr:to>
    <xdr:sp macro="" textlink="">
      <xdr:nvSpPr>
        <xdr:cNvPr id="928" name="Line 72"/>
        <xdr:cNvSpPr>
          <a:spLocks noChangeShapeType="1"/>
        </xdr:cNvSpPr>
      </xdr:nvSpPr>
      <xdr:spPr bwMode="auto">
        <a:xfrm rot="16200000" flipV="1">
          <a:off x="3976520" y="7976355"/>
          <a:ext cx="236459" cy="33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516673</xdr:colOff>
      <xdr:row>9</xdr:row>
      <xdr:rowOff>52748</xdr:rowOff>
    </xdr:from>
    <xdr:to>
      <xdr:col>3</xdr:col>
      <xdr:colOff>607612</xdr:colOff>
      <xdr:row>16</xdr:row>
      <xdr:rowOff>145381</xdr:rowOff>
    </xdr:to>
    <xdr:sp macro="" textlink="">
      <xdr:nvSpPr>
        <xdr:cNvPr id="485" name="Line 4803"/>
        <xdr:cNvSpPr>
          <a:spLocks noChangeShapeType="1"/>
        </xdr:cNvSpPr>
      </xdr:nvSpPr>
      <xdr:spPr bwMode="auto">
        <a:xfrm flipH="1">
          <a:off x="2219372" y="1666940"/>
          <a:ext cx="90939" cy="1319083"/>
        </a:xfrm>
        <a:custGeom>
          <a:avLst/>
          <a:gdLst>
            <a:gd name="connsiteX0" fmla="*/ 0 w 25063"/>
            <a:gd name="connsiteY0" fmla="*/ 0 h 1318460"/>
            <a:gd name="connsiteX1" fmla="*/ 25063 w 25063"/>
            <a:gd name="connsiteY1" fmla="*/ 1318460 h 1318460"/>
            <a:gd name="connsiteX0" fmla="*/ 0 w 42516"/>
            <a:gd name="connsiteY0" fmla="*/ 0 h 1318460"/>
            <a:gd name="connsiteX1" fmla="*/ 25063 w 42516"/>
            <a:gd name="connsiteY1" fmla="*/ 1318460 h 1318460"/>
            <a:gd name="connsiteX0" fmla="*/ 0 w 53354"/>
            <a:gd name="connsiteY0" fmla="*/ 0 h 1318460"/>
            <a:gd name="connsiteX1" fmla="*/ 50129 w 53354"/>
            <a:gd name="connsiteY1" fmla="*/ 1318460 h 1318460"/>
            <a:gd name="connsiteX0" fmla="*/ 0 w 75182"/>
            <a:gd name="connsiteY0" fmla="*/ 0 h 1318460"/>
            <a:gd name="connsiteX1" fmla="*/ 50129 w 75182"/>
            <a:gd name="connsiteY1" fmla="*/ 1318460 h 1318460"/>
            <a:gd name="connsiteX0" fmla="*/ 0 w 82352"/>
            <a:gd name="connsiteY0" fmla="*/ 0 h 1318460"/>
            <a:gd name="connsiteX1" fmla="*/ 66988 w 82352"/>
            <a:gd name="connsiteY1" fmla="*/ 1318460 h 1318460"/>
            <a:gd name="connsiteX0" fmla="*/ 0 w 89080"/>
            <a:gd name="connsiteY0" fmla="*/ 0 h 1318460"/>
            <a:gd name="connsiteX1" fmla="*/ 66988 w 89080"/>
            <a:gd name="connsiteY1" fmla="*/ 1318460 h 1318460"/>
            <a:gd name="connsiteX0" fmla="*/ 0 w 90939"/>
            <a:gd name="connsiteY0" fmla="*/ 0 h 1305943"/>
            <a:gd name="connsiteX1" fmla="*/ 71202 w 90939"/>
            <a:gd name="connsiteY1" fmla="*/ 1305943 h 1305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0939" h="1305943">
              <a:moveTo>
                <a:pt x="0" y="0"/>
              </a:moveTo>
              <a:cubicBezTo>
                <a:pt x="155200" y="725268"/>
                <a:pt x="62848" y="866456"/>
                <a:pt x="71202" y="1305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329100</xdr:colOff>
      <xdr:row>9</xdr:row>
      <xdr:rowOff>113601</xdr:rowOff>
    </xdr:from>
    <xdr:to>
      <xdr:col>3</xdr:col>
      <xdr:colOff>498463</xdr:colOff>
      <xdr:row>17</xdr:row>
      <xdr:rowOff>476</xdr:rowOff>
    </xdr:to>
    <xdr:grpSp>
      <xdr:nvGrpSpPr>
        <xdr:cNvPr id="17" name="グループ化 16"/>
        <xdr:cNvGrpSpPr/>
      </xdr:nvGrpSpPr>
      <xdr:grpSpPr>
        <a:xfrm>
          <a:off x="2027725" y="1685226"/>
          <a:ext cx="169363" cy="1268000"/>
          <a:chOff x="2052810" y="1635063"/>
          <a:chExt cx="169363" cy="1281413"/>
        </a:xfrm>
      </xdr:grpSpPr>
      <xdr:sp macro="" textlink="">
        <xdr:nvSpPr>
          <xdr:cNvPr id="494" name="Line 4803"/>
          <xdr:cNvSpPr>
            <a:spLocks noChangeShapeType="1"/>
          </xdr:cNvSpPr>
        </xdr:nvSpPr>
        <xdr:spPr bwMode="auto">
          <a:xfrm flipH="1">
            <a:off x="2052810" y="1635063"/>
            <a:ext cx="144136" cy="1281413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95" name="Line 4803"/>
          <xdr:cNvSpPr>
            <a:spLocks noChangeShapeType="1"/>
          </xdr:cNvSpPr>
        </xdr:nvSpPr>
        <xdr:spPr bwMode="auto">
          <a:xfrm flipH="1">
            <a:off x="2068648" y="1644292"/>
            <a:ext cx="141310" cy="1256547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96" name="Line 4803"/>
          <xdr:cNvSpPr>
            <a:spLocks noChangeShapeType="1"/>
          </xdr:cNvSpPr>
        </xdr:nvSpPr>
        <xdr:spPr bwMode="auto">
          <a:xfrm flipH="1">
            <a:off x="2083689" y="1654320"/>
            <a:ext cx="138484" cy="1231681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319102</xdr:colOff>
      <xdr:row>9</xdr:row>
      <xdr:rowOff>148544</xdr:rowOff>
    </xdr:from>
    <xdr:to>
      <xdr:col>3</xdr:col>
      <xdr:colOff>633158</xdr:colOff>
      <xdr:row>10</xdr:row>
      <xdr:rowOff>90836</xdr:rowOff>
    </xdr:to>
    <xdr:sp macro="" textlink="">
      <xdr:nvSpPr>
        <xdr:cNvPr id="518" name="Text Box 1252"/>
        <xdr:cNvSpPr txBox="1">
          <a:spLocks noChangeArrowheads="1"/>
        </xdr:cNvSpPr>
      </xdr:nvSpPr>
      <xdr:spPr bwMode="auto">
        <a:xfrm rot="17811965">
          <a:off x="2124234" y="1652097"/>
          <a:ext cx="112739" cy="31405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476250</xdr:colOff>
      <xdr:row>6</xdr:row>
      <xdr:rowOff>150800</xdr:rowOff>
    </xdr:from>
    <xdr:ext cx="295275" cy="182575"/>
    <xdr:sp macro="" textlink="">
      <xdr:nvSpPr>
        <xdr:cNvPr id="2" name="Text Box 1300"/>
        <xdr:cNvSpPr txBox="1">
          <a:spLocks noChangeArrowheads="1"/>
        </xdr:cNvSpPr>
      </xdr:nvSpPr>
      <xdr:spPr bwMode="auto">
        <a:xfrm flipH="1">
          <a:off x="638175" y="1236650"/>
          <a:ext cx="295275" cy="1825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514350</xdr:colOff>
      <xdr:row>7</xdr:row>
      <xdr:rowOff>36741</xdr:rowOff>
    </xdr:from>
    <xdr:to>
      <xdr:col>2</xdr:col>
      <xdr:colOff>314325</xdr:colOff>
      <xdr:row>7</xdr:row>
      <xdr:rowOff>36741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306925" y="1294041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7" name="Line 75"/>
        <xdr:cNvSpPr>
          <a:spLocks noChangeShapeType="1"/>
        </xdr:cNvSpPr>
      </xdr:nvSpPr>
      <xdr:spPr bwMode="auto">
        <a:xfrm flipV="1">
          <a:off x="17479271" y="600075"/>
          <a:ext cx="0" cy="838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8" name="Line 76"/>
        <xdr:cNvSpPr>
          <a:spLocks noChangeShapeType="1"/>
        </xdr:cNvSpPr>
      </xdr:nvSpPr>
      <xdr:spPr bwMode="auto">
        <a:xfrm>
          <a:off x="17299017" y="9239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9" name="Oval 77"/>
        <xdr:cNvSpPr>
          <a:spLocks noChangeArrowheads="1"/>
        </xdr:cNvSpPr>
      </xdr:nvSpPr>
      <xdr:spPr bwMode="auto">
        <a:xfrm>
          <a:off x="17401813" y="847725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10" name="AutoShape 4802"/>
        <xdr:cNvSpPr>
          <a:spLocks noChangeArrowheads="1"/>
        </xdr:cNvSpPr>
      </xdr:nvSpPr>
      <xdr:spPr bwMode="auto">
        <a:xfrm>
          <a:off x="17412596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1" name="Line 4803"/>
        <xdr:cNvSpPr>
          <a:spLocks noChangeShapeType="1"/>
        </xdr:cNvSpPr>
      </xdr:nvSpPr>
      <xdr:spPr bwMode="auto">
        <a:xfrm>
          <a:off x="20650200" y="143607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715465</xdr:colOff>
      <xdr:row>5</xdr:row>
      <xdr:rowOff>40822</xdr:rowOff>
    </xdr:from>
    <xdr:to>
      <xdr:col>2</xdr:col>
      <xdr:colOff>755197</xdr:colOff>
      <xdr:row>6</xdr:row>
      <xdr:rowOff>165735</xdr:rowOff>
    </xdr:to>
    <xdr:sp macro="" textlink="">
      <xdr:nvSpPr>
        <xdr:cNvPr id="13" name="Text Box 1445"/>
        <xdr:cNvSpPr txBox="1">
          <a:spLocks noChangeArrowheads="1"/>
        </xdr:cNvSpPr>
      </xdr:nvSpPr>
      <xdr:spPr bwMode="auto">
        <a:xfrm>
          <a:off x="17508040" y="955222"/>
          <a:ext cx="811257" cy="296363"/>
        </a:xfrm>
        <a:prstGeom prst="rect">
          <a:avLst/>
        </a:prstGeom>
        <a:blipFill>
          <a:blip xmlns:r="http://schemas.openxmlformats.org/officeDocument/2006/relationships" r:embed="rId4"/>
          <a:tile tx="0" ty="0" sx="100000" sy="100000" flip="none" algn="tl"/>
        </a:blip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647699</xdr:colOff>
      <xdr:row>7</xdr:row>
      <xdr:rowOff>85724</xdr:rowOff>
    </xdr:from>
    <xdr:to>
      <xdr:col>2</xdr:col>
      <xdr:colOff>57149</xdr:colOff>
      <xdr:row>8</xdr:row>
      <xdr:rowOff>161925</xdr:rowOff>
    </xdr:to>
    <xdr:sp macro="" textlink="">
      <xdr:nvSpPr>
        <xdr:cNvPr id="32" name="Text Box 1252"/>
        <xdr:cNvSpPr txBox="1">
          <a:spLocks noChangeArrowheads="1"/>
        </xdr:cNvSpPr>
      </xdr:nvSpPr>
      <xdr:spPr bwMode="auto">
        <a:xfrm>
          <a:off x="809624" y="1343024"/>
          <a:ext cx="180975" cy="2476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33" name="Text Box 1620"/>
        <xdr:cNvSpPr txBox="1">
          <a:spLocks noChangeArrowheads="1"/>
        </xdr:cNvSpPr>
      </xdr:nvSpPr>
      <xdr:spPr bwMode="auto">
        <a:xfrm>
          <a:off x="20283037" y="1221908"/>
          <a:ext cx="387575" cy="206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768195</xdr:colOff>
      <xdr:row>16</xdr:row>
      <xdr:rowOff>178516</xdr:rowOff>
    </xdr:from>
    <xdr:to>
      <xdr:col>3</xdr:col>
      <xdr:colOff>168985</xdr:colOff>
      <xdr:row>17</xdr:row>
      <xdr:rowOff>171450</xdr:rowOff>
    </xdr:to>
    <xdr:sp macro="" textlink="">
      <xdr:nvSpPr>
        <xdr:cNvPr id="61" name="六角形 60"/>
        <xdr:cNvSpPr/>
      </xdr:nvSpPr>
      <xdr:spPr bwMode="auto">
        <a:xfrm>
          <a:off x="18332295" y="3007441"/>
          <a:ext cx="172315" cy="1739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769571</xdr:colOff>
      <xdr:row>1</xdr:row>
      <xdr:rowOff>28575</xdr:rowOff>
    </xdr:from>
    <xdr:to>
      <xdr:col>9</xdr:col>
      <xdr:colOff>189411</xdr:colOff>
      <xdr:row>2</xdr:row>
      <xdr:rowOff>19050</xdr:rowOff>
    </xdr:to>
    <xdr:sp macro="" textlink="">
      <xdr:nvSpPr>
        <xdr:cNvPr id="65" name="六角形 64"/>
        <xdr:cNvSpPr/>
      </xdr:nvSpPr>
      <xdr:spPr bwMode="auto">
        <a:xfrm>
          <a:off x="22962821" y="209550"/>
          <a:ext cx="191365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169496</xdr:colOff>
      <xdr:row>8</xdr:row>
      <xdr:rowOff>158750</xdr:rowOff>
    </xdr:from>
    <xdr:to>
      <xdr:col>1</xdr:col>
      <xdr:colOff>200025</xdr:colOff>
      <xdr:row>10</xdr:row>
      <xdr:rowOff>9525</xdr:rowOff>
    </xdr:to>
    <xdr:sp macro="" textlink="">
      <xdr:nvSpPr>
        <xdr:cNvPr id="66" name="六角形 65"/>
        <xdr:cNvSpPr/>
      </xdr:nvSpPr>
      <xdr:spPr bwMode="auto">
        <a:xfrm>
          <a:off x="16790621" y="1587500"/>
          <a:ext cx="201979" cy="2032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201979</xdr:colOff>
      <xdr:row>10</xdr:row>
      <xdr:rowOff>22225</xdr:rowOff>
    </xdr:to>
    <xdr:sp macro="" textlink="">
      <xdr:nvSpPr>
        <xdr:cNvPr id="67" name="六角形 66"/>
        <xdr:cNvSpPr/>
      </xdr:nvSpPr>
      <xdr:spPr bwMode="auto">
        <a:xfrm>
          <a:off x="18335625" y="1609725"/>
          <a:ext cx="201979" cy="1936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1</xdr:rowOff>
    </xdr:from>
    <xdr:to>
      <xdr:col>5</xdr:col>
      <xdr:colOff>215080</xdr:colOff>
      <xdr:row>10</xdr:row>
      <xdr:rowOff>9219</xdr:rowOff>
    </xdr:to>
    <xdr:sp macro="" textlink="">
      <xdr:nvSpPr>
        <xdr:cNvPr id="68" name="六角形 67"/>
        <xdr:cNvSpPr/>
      </xdr:nvSpPr>
      <xdr:spPr bwMode="auto">
        <a:xfrm>
          <a:off x="3247718" y="1548582"/>
          <a:ext cx="215080" cy="1812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322621</xdr:colOff>
      <xdr:row>20</xdr:row>
      <xdr:rowOff>125974</xdr:rowOff>
    </xdr:from>
    <xdr:to>
      <xdr:col>8</xdr:col>
      <xdr:colOff>482203</xdr:colOff>
      <xdr:row>21</xdr:row>
      <xdr:rowOff>65485</xdr:rowOff>
    </xdr:to>
    <xdr:sp macro="" textlink="">
      <xdr:nvSpPr>
        <xdr:cNvPr id="73" name="六角形 72"/>
        <xdr:cNvSpPr/>
      </xdr:nvSpPr>
      <xdr:spPr bwMode="auto">
        <a:xfrm>
          <a:off x="5900699" y="3578787"/>
          <a:ext cx="159582" cy="1121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460250</xdr:colOff>
      <xdr:row>15</xdr:row>
      <xdr:rowOff>111533</xdr:rowOff>
    </xdr:from>
    <xdr:to>
      <xdr:col>19</xdr:col>
      <xdr:colOff>651615</xdr:colOff>
      <xdr:row>16</xdr:row>
      <xdr:rowOff>92697</xdr:rowOff>
    </xdr:to>
    <xdr:sp macro="" textlink="">
      <xdr:nvSpPr>
        <xdr:cNvPr id="75" name="六角形 74"/>
        <xdr:cNvSpPr/>
      </xdr:nvSpPr>
      <xdr:spPr bwMode="auto">
        <a:xfrm>
          <a:off x="14501598" y="2680072"/>
          <a:ext cx="191365" cy="15240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183696</xdr:colOff>
      <xdr:row>34</xdr:row>
      <xdr:rowOff>13607</xdr:rowOff>
    </xdr:to>
    <xdr:sp macro="" textlink="">
      <xdr:nvSpPr>
        <xdr:cNvPr id="82" name="六角形 81"/>
        <xdr:cNvSpPr/>
      </xdr:nvSpPr>
      <xdr:spPr bwMode="auto">
        <a:xfrm>
          <a:off x="163286" y="5631996"/>
          <a:ext cx="183696" cy="1646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9524</xdr:colOff>
      <xdr:row>32</xdr:row>
      <xdr:rowOff>171450</xdr:rowOff>
    </xdr:from>
    <xdr:to>
      <xdr:col>5</xdr:col>
      <xdr:colOff>200889</xdr:colOff>
      <xdr:row>34</xdr:row>
      <xdr:rowOff>9524</xdr:rowOff>
    </xdr:to>
    <xdr:sp macro="" textlink="">
      <xdr:nvSpPr>
        <xdr:cNvPr id="85" name="六角形 84"/>
        <xdr:cNvSpPr/>
      </xdr:nvSpPr>
      <xdr:spPr bwMode="auto">
        <a:xfrm>
          <a:off x="21431249" y="5819775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241</xdr:colOff>
      <xdr:row>33</xdr:row>
      <xdr:rowOff>5713</xdr:rowOff>
    </xdr:from>
    <xdr:to>
      <xdr:col>7</xdr:col>
      <xdr:colOff>194781</xdr:colOff>
      <xdr:row>33</xdr:row>
      <xdr:rowOff>167638</xdr:rowOff>
    </xdr:to>
    <xdr:sp macro="" textlink="">
      <xdr:nvSpPr>
        <xdr:cNvPr id="86" name="六角形 85"/>
        <xdr:cNvSpPr/>
      </xdr:nvSpPr>
      <xdr:spPr bwMode="auto">
        <a:xfrm>
          <a:off x="22965016" y="5835013"/>
          <a:ext cx="19454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20816</xdr:colOff>
      <xdr:row>41</xdr:row>
      <xdr:rowOff>15450</xdr:rowOff>
    </xdr:from>
    <xdr:to>
      <xdr:col>7</xdr:col>
      <xdr:colOff>193131</xdr:colOff>
      <xdr:row>41</xdr:row>
      <xdr:rowOff>166954</xdr:rowOff>
    </xdr:to>
    <xdr:sp macro="" textlink="">
      <xdr:nvSpPr>
        <xdr:cNvPr id="89" name="六角形 88"/>
        <xdr:cNvSpPr/>
      </xdr:nvSpPr>
      <xdr:spPr bwMode="auto">
        <a:xfrm>
          <a:off x="3259316" y="6989111"/>
          <a:ext cx="172315" cy="151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19752</xdr:colOff>
      <xdr:row>41</xdr:row>
      <xdr:rowOff>19050</xdr:rowOff>
    </xdr:from>
    <xdr:to>
      <xdr:col>9</xdr:col>
      <xdr:colOff>192067</xdr:colOff>
      <xdr:row>42</xdr:row>
      <xdr:rowOff>0</xdr:rowOff>
    </xdr:to>
    <xdr:sp macro="" textlink="">
      <xdr:nvSpPr>
        <xdr:cNvPr id="90" name="六角形 89"/>
        <xdr:cNvSpPr/>
      </xdr:nvSpPr>
      <xdr:spPr bwMode="auto">
        <a:xfrm>
          <a:off x="6333466" y="6992711"/>
          <a:ext cx="172315" cy="1510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7960</xdr:colOff>
      <xdr:row>49</xdr:row>
      <xdr:rowOff>28575</xdr:rowOff>
    </xdr:from>
    <xdr:to>
      <xdr:col>1</xdr:col>
      <xdr:colOff>183450</xdr:colOff>
      <xdr:row>50</xdr:row>
      <xdr:rowOff>9525</xdr:rowOff>
    </xdr:to>
    <xdr:sp macro="" textlink="">
      <xdr:nvSpPr>
        <xdr:cNvPr id="91" name="六角形 90"/>
        <xdr:cNvSpPr/>
      </xdr:nvSpPr>
      <xdr:spPr bwMode="auto">
        <a:xfrm>
          <a:off x="22972735" y="7267575"/>
          <a:ext cx="17549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49</xdr:row>
      <xdr:rowOff>9525</xdr:rowOff>
    </xdr:from>
    <xdr:to>
      <xdr:col>3</xdr:col>
      <xdr:colOff>200890</xdr:colOff>
      <xdr:row>50</xdr:row>
      <xdr:rowOff>19050</xdr:rowOff>
    </xdr:to>
    <xdr:sp macro="" textlink="">
      <xdr:nvSpPr>
        <xdr:cNvPr id="92" name="六角形 91"/>
        <xdr:cNvSpPr/>
      </xdr:nvSpPr>
      <xdr:spPr bwMode="auto">
        <a:xfrm>
          <a:off x="16792575" y="8772525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2323</xdr:colOff>
      <xdr:row>41</xdr:row>
      <xdr:rowOff>3401</xdr:rowOff>
    </xdr:from>
    <xdr:to>
      <xdr:col>5</xdr:col>
      <xdr:colOff>222263</xdr:colOff>
      <xdr:row>42</xdr:row>
      <xdr:rowOff>10374</xdr:rowOff>
    </xdr:to>
    <xdr:sp macro="" textlink="">
      <xdr:nvSpPr>
        <xdr:cNvPr id="94" name="六角形 93"/>
        <xdr:cNvSpPr/>
      </xdr:nvSpPr>
      <xdr:spPr bwMode="auto">
        <a:xfrm>
          <a:off x="3240823" y="6977062"/>
          <a:ext cx="219940" cy="1770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28574</xdr:colOff>
      <xdr:row>49</xdr:row>
      <xdr:rowOff>19050</xdr:rowOff>
    </xdr:from>
    <xdr:to>
      <xdr:col>7</xdr:col>
      <xdr:colOff>219939</xdr:colOff>
      <xdr:row>50</xdr:row>
      <xdr:rowOff>38099</xdr:rowOff>
    </xdr:to>
    <xdr:sp macro="" textlink="">
      <xdr:nvSpPr>
        <xdr:cNvPr id="95" name="六角形 94"/>
        <xdr:cNvSpPr/>
      </xdr:nvSpPr>
      <xdr:spPr bwMode="auto">
        <a:xfrm>
          <a:off x="21450299" y="8782050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6823</xdr:rowOff>
    </xdr:from>
    <xdr:to>
      <xdr:col>1</xdr:col>
      <xdr:colOff>215191</xdr:colOff>
      <xdr:row>58</xdr:row>
      <xdr:rowOff>25873</xdr:rowOff>
    </xdr:to>
    <xdr:sp macro="" textlink="">
      <xdr:nvSpPr>
        <xdr:cNvPr id="97" name="六角形 96"/>
        <xdr:cNvSpPr/>
      </xdr:nvSpPr>
      <xdr:spPr bwMode="auto">
        <a:xfrm>
          <a:off x="1700885" y="9701912"/>
          <a:ext cx="215199" cy="1891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768804</xdr:colOff>
      <xdr:row>57</xdr:row>
      <xdr:rowOff>2599</xdr:rowOff>
    </xdr:from>
    <xdr:to>
      <xdr:col>3</xdr:col>
      <xdr:colOff>170460</xdr:colOff>
      <xdr:row>57</xdr:row>
      <xdr:rowOff>165390</xdr:rowOff>
    </xdr:to>
    <xdr:sp macro="" textlink="">
      <xdr:nvSpPr>
        <xdr:cNvPr id="98" name="六角形 97"/>
        <xdr:cNvSpPr/>
      </xdr:nvSpPr>
      <xdr:spPr bwMode="auto">
        <a:xfrm>
          <a:off x="1699656" y="10250633"/>
          <a:ext cx="172315" cy="1627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17484</xdr:colOff>
      <xdr:row>57</xdr:row>
      <xdr:rowOff>28575</xdr:rowOff>
    </xdr:from>
    <xdr:to>
      <xdr:col>5</xdr:col>
      <xdr:colOff>189799</xdr:colOff>
      <xdr:row>58</xdr:row>
      <xdr:rowOff>9525</xdr:rowOff>
    </xdr:to>
    <xdr:sp macro="" textlink="">
      <xdr:nvSpPr>
        <xdr:cNvPr id="99" name="六角形 98"/>
        <xdr:cNvSpPr/>
      </xdr:nvSpPr>
      <xdr:spPr bwMode="auto">
        <a:xfrm>
          <a:off x="19896159" y="10201275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770577</xdr:colOff>
      <xdr:row>57</xdr:row>
      <xdr:rowOff>22382</xdr:rowOff>
    </xdr:from>
    <xdr:to>
      <xdr:col>9</xdr:col>
      <xdr:colOff>160735</xdr:colOff>
      <xdr:row>57</xdr:row>
      <xdr:rowOff>172640</xdr:rowOff>
    </xdr:to>
    <xdr:sp macro="" textlink="">
      <xdr:nvSpPr>
        <xdr:cNvPr id="106" name="六角形 105"/>
        <xdr:cNvSpPr/>
      </xdr:nvSpPr>
      <xdr:spPr bwMode="auto">
        <a:xfrm>
          <a:off x="14087718" y="200976"/>
          <a:ext cx="164064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4240</xdr:colOff>
      <xdr:row>9</xdr:row>
      <xdr:rowOff>3566</xdr:rowOff>
    </xdr:from>
    <xdr:to>
      <xdr:col>11</xdr:col>
      <xdr:colOff>188390</xdr:colOff>
      <xdr:row>10</xdr:row>
      <xdr:rowOff>13091</xdr:rowOff>
    </xdr:to>
    <xdr:sp macro="" textlink="">
      <xdr:nvSpPr>
        <xdr:cNvPr id="107" name="六角形 106"/>
        <xdr:cNvSpPr/>
      </xdr:nvSpPr>
      <xdr:spPr bwMode="auto">
        <a:xfrm>
          <a:off x="7904037" y="1557332"/>
          <a:ext cx="184150" cy="1821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17484</xdr:colOff>
      <xdr:row>9</xdr:row>
      <xdr:rowOff>19050</xdr:rowOff>
    </xdr:from>
    <xdr:to>
      <xdr:col>15</xdr:col>
      <xdr:colOff>189799</xdr:colOff>
      <xdr:row>10</xdr:row>
      <xdr:rowOff>0</xdr:rowOff>
    </xdr:to>
    <xdr:sp macro="" textlink="">
      <xdr:nvSpPr>
        <xdr:cNvPr id="109" name="六角形 108"/>
        <xdr:cNvSpPr/>
      </xdr:nvSpPr>
      <xdr:spPr bwMode="auto">
        <a:xfrm>
          <a:off x="27611409" y="1628775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9</xdr:row>
      <xdr:rowOff>26154</xdr:rowOff>
    </xdr:from>
    <xdr:to>
      <xdr:col>19</xdr:col>
      <xdr:colOff>199322</xdr:colOff>
      <xdr:row>10</xdr:row>
      <xdr:rowOff>8464</xdr:rowOff>
    </xdr:to>
    <xdr:sp macro="" textlink="">
      <xdr:nvSpPr>
        <xdr:cNvPr id="116" name="六角形 115"/>
        <xdr:cNvSpPr/>
      </xdr:nvSpPr>
      <xdr:spPr bwMode="auto">
        <a:xfrm>
          <a:off x="12560085" y="4401196"/>
          <a:ext cx="199322" cy="1598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23201</xdr:colOff>
      <xdr:row>41</xdr:row>
      <xdr:rowOff>19574</xdr:rowOff>
    </xdr:from>
    <xdr:to>
      <xdr:col>11</xdr:col>
      <xdr:colOff>203927</xdr:colOff>
      <xdr:row>42</xdr:row>
      <xdr:rowOff>7536</xdr:rowOff>
    </xdr:to>
    <xdr:sp macro="" textlink="">
      <xdr:nvSpPr>
        <xdr:cNvPr id="119" name="六角形 118"/>
        <xdr:cNvSpPr/>
      </xdr:nvSpPr>
      <xdr:spPr bwMode="auto">
        <a:xfrm>
          <a:off x="7877663" y="6928862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199322</xdr:colOff>
      <xdr:row>25</xdr:row>
      <xdr:rowOff>163286</xdr:rowOff>
    </xdr:to>
    <xdr:sp macro="" textlink="">
      <xdr:nvSpPr>
        <xdr:cNvPr id="120" name="六角形 119"/>
        <xdr:cNvSpPr/>
      </xdr:nvSpPr>
      <xdr:spPr bwMode="auto">
        <a:xfrm>
          <a:off x="26050875" y="4419600"/>
          <a:ext cx="199322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6349</xdr:colOff>
      <xdr:row>25</xdr:row>
      <xdr:rowOff>9524</xdr:rowOff>
    </xdr:from>
    <xdr:to>
      <xdr:col>13</xdr:col>
      <xdr:colOff>185262</xdr:colOff>
      <xdr:row>25</xdr:row>
      <xdr:rowOff>170088</xdr:rowOff>
    </xdr:to>
    <xdr:sp macro="" textlink="">
      <xdr:nvSpPr>
        <xdr:cNvPr id="121" name="六角形 120"/>
        <xdr:cNvSpPr/>
      </xdr:nvSpPr>
      <xdr:spPr bwMode="auto">
        <a:xfrm>
          <a:off x="27600274" y="4429124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33795</xdr:colOff>
      <xdr:row>25</xdr:row>
      <xdr:rowOff>12245</xdr:rowOff>
    </xdr:from>
    <xdr:to>
      <xdr:col>15</xdr:col>
      <xdr:colOff>217911</xdr:colOff>
      <xdr:row>25</xdr:row>
      <xdr:rowOff>168727</xdr:rowOff>
    </xdr:to>
    <xdr:sp macro="" textlink="">
      <xdr:nvSpPr>
        <xdr:cNvPr id="123" name="六角形 122"/>
        <xdr:cNvSpPr/>
      </xdr:nvSpPr>
      <xdr:spPr bwMode="auto">
        <a:xfrm>
          <a:off x="14151782" y="4387287"/>
          <a:ext cx="18411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180726</xdr:colOff>
      <xdr:row>25</xdr:row>
      <xdr:rowOff>156482</xdr:rowOff>
    </xdr:to>
    <xdr:sp macro="" textlink="">
      <xdr:nvSpPr>
        <xdr:cNvPr id="124" name="六角形 123"/>
        <xdr:cNvSpPr/>
      </xdr:nvSpPr>
      <xdr:spPr bwMode="auto">
        <a:xfrm>
          <a:off x="30680025" y="5829300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9583</xdr:colOff>
      <xdr:row>33</xdr:row>
      <xdr:rowOff>18340</xdr:rowOff>
    </xdr:from>
    <xdr:to>
      <xdr:col>11</xdr:col>
      <xdr:colOff>206707</xdr:colOff>
      <xdr:row>34</xdr:row>
      <xdr:rowOff>18978</xdr:rowOff>
    </xdr:to>
    <xdr:sp macro="" textlink="">
      <xdr:nvSpPr>
        <xdr:cNvPr id="126" name="六角形 125"/>
        <xdr:cNvSpPr/>
      </xdr:nvSpPr>
      <xdr:spPr bwMode="auto">
        <a:xfrm>
          <a:off x="7864045" y="5579475"/>
          <a:ext cx="197124" cy="1691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14309</xdr:colOff>
      <xdr:row>33</xdr:row>
      <xdr:rowOff>13083</xdr:rowOff>
    </xdr:from>
    <xdr:to>
      <xdr:col>15</xdr:col>
      <xdr:colOff>186624</xdr:colOff>
      <xdr:row>33</xdr:row>
      <xdr:rowOff>162552</xdr:rowOff>
    </xdr:to>
    <xdr:sp macro="" textlink="">
      <xdr:nvSpPr>
        <xdr:cNvPr id="128" name="六角形 127"/>
        <xdr:cNvSpPr/>
      </xdr:nvSpPr>
      <xdr:spPr bwMode="auto">
        <a:xfrm>
          <a:off x="10946078" y="5574218"/>
          <a:ext cx="172315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32288</xdr:colOff>
      <xdr:row>33</xdr:row>
      <xdr:rowOff>17597</xdr:rowOff>
    </xdr:from>
    <xdr:to>
      <xdr:col>19</xdr:col>
      <xdr:colOff>233178</xdr:colOff>
      <xdr:row>34</xdr:row>
      <xdr:rowOff>27122</xdr:rowOff>
    </xdr:to>
    <xdr:sp macro="" textlink="">
      <xdr:nvSpPr>
        <xdr:cNvPr id="130" name="六角形 129"/>
        <xdr:cNvSpPr/>
      </xdr:nvSpPr>
      <xdr:spPr bwMode="auto">
        <a:xfrm>
          <a:off x="7942881" y="8670817"/>
          <a:ext cx="200890" cy="1790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50799</xdr:colOff>
      <xdr:row>41</xdr:row>
      <xdr:rowOff>0</xdr:rowOff>
    </xdr:from>
    <xdr:to>
      <xdr:col>13</xdr:col>
      <xdr:colOff>270739</xdr:colOff>
      <xdr:row>42</xdr:row>
      <xdr:rowOff>9525</xdr:rowOff>
    </xdr:to>
    <xdr:sp macro="" textlink="">
      <xdr:nvSpPr>
        <xdr:cNvPr id="132" name="六角形 131"/>
        <xdr:cNvSpPr/>
      </xdr:nvSpPr>
      <xdr:spPr bwMode="auto">
        <a:xfrm>
          <a:off x="27644724" y="8763000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24405</xdr:colOff>
      <xdr:row>40</xdr:row>
      <xdr:rowOff>162073</xdr:rowOff>
    </xdr:from>
    <xdr:to>
      <xdr:col>15</xdr:col>
      <xdr:colOff>215770</xdr:colOff>
      <xdr:row>42</xdr:row>
      <xdr:rowOff>10525</xdr:rowOff>
    </xdr:to>
    <xdr:sp macro="" textlink="">
      <xdr:nvSpPr>
        <xdr:cNvPr id="133" name="六角形 132"/>
        <xdr:cNvSpPr/>
      </xdr:nvSpPr>
      <xdr:spPr bwMode="auto">
        <a:xfrm>
          <a:off x="10985263" y="6985954"/>
          <a:ext cx="191365" cy="1896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17754</xdr:colOff>
      <xdr:row>49</xdr:row>
      <xdr:rowOff>24216</xdr:rowOff>
    </xdr:from>
    <xdr:to>
      <xdr:col>13</xdr:col>
      <xdr:colOff>217076</xdr:colOff>
      <xdr:row>50</xdr:row>
      <xdr:rowOff>17989</xdr:rowOff>
    </xdr:to>
    <xdr:sp macro="" textlink="">
      <xdr:nvSpPr>
        <xdr:cNvPr id="136" name="六角形 135"/>
        <xdr:cNvSpPr/>
      </xdr:nvSpPr>
      <xdr:spPr bwMode="auto">
        <a:xfrm>
          <a:off x="9478178" y="10065826"/>
          <a:ext cx="199322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33628</xdr:colOff>
      <xdr:row>49</xdr:row>
      <xdr:rowOff>35193</xdr:rowOff>
    </xdr:from>
    <xdr:to>
      <xdr:col>15</xdr:col>
      <xdr:colOff>212541</xdr:colOff>
      <xdr:row>50</xdr:row>
      <xdr:rowOff>24308</xdr:rowOff>
    </xdr:to>
    <xdr:sp macro="" textlink="">
      <xdr:nvSpPr>
        <xdr:cNvPr id="137" name="六角形 136"/>
        <xdr:cNvSpPr/>
      </xdr:nvSpPr>
      <xdr:spPr bwMode="auto">
        <a:xfrm>
          <a:off x="11043882" y="10076803"/>
          <a:ext cx="178913" cy="1586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38436</xdr:colOff>
      <xdr:row>49</xdr:row>
      <xdr:rowOff>35677</xdr:rowOff>
    </xdr:from>
    <xdr:to>
      <xdr:col>17</xdr:col>
      <xdr:colOff>210751</xdr:colOff>
      <xdr:row>50</xdr:row>
      <xdr:rowOff>24700</xdr:rowOff>
    </xdr:to>
    <xdr:sp macro="" textlink="">
      <xdr:nvSpPr>
        <xdr:cNvPr id="138" name="六角形 137"/>
        <xdr:cNvSpPr/>
      </xdr:nvSpPr>
      <xdr:spPr bwMode="auto">
        <a:xfrm>
          <a:off x="9459672" y="10199224"/>
          <a:ext cx="172315" cy="1593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339133</xdr:colOff>
      <xdr:row>11</xdr:row>
      <xdr:rowOff>109949</xdr:rowOff>
    </xdr:from>
    <xdr:to>
      <xdr:col>1</xdr:col>
      <xdr:colOff>558293</xdr:colOff>
      <xdr:row>12</xdr:row>
      <xdr:rowOff>101520</xdr:rowOff>
    </xdr:to>
    <xdr:sp macro="" textlink="">
      <xdr:nvSpPr>
        <xdr:cNvPr id="142" name="六角形 141"/>
        <xdr:cNvSpPr/>
      </xdr:nvSpPr>
      <xdr:spPr bwMode="auto">
        <a:xfrm>
          <a:off x="499554" y="1984870"/>
          <a:ext cx="219160" cy="1620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36741</xdr:rowOff>
    </xdr:from>
    <xdr:to>
      <xdr:col>2</xdr:col>
      <xdr:colOff>314325</xdr:colOff>
      <xdr:row>7</xdr:row>
      <xdr:rowOff>36741</xdr:rowOff>
    </xdr:to>
    <xdr:sp macro="" textlink="">
      <xdr:nvSpPr>
        <xdr:cNvPr id="144" name="Line 11"/>
        <xdr:cNvSpPr>
          <a:spLocks noChangeShapeType="1"/>
        </xdr:cNvSpPr>
      </xdr:nvSpPr>
      <xdr:spPr bwMode="auto">
        <a:xfrm>
          <a:off x="17306925" y="1294041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145" name="Line 75"/>
        <xdr:cNvSpPr>
          <a:spLocks noChangeShapeType="1"/>
        </xdr:cNvSpPr>
      </xdr:nvSpPr>
      <xdr:spPr bwMode="auto">
        <a:xfrm flipV="1">
          <a:off x="17479271" y="600075"/>
          <a:ext cx="0" cy="8382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46" name="Line 76"/>
        <xdr:cNvSpPr>
          <a:spLocks noChangeShapeType="1"/>
        </xdr:cNvSpPr>
      </xdr:nvSpPr>
      <xdr:spPr bwMode="auto">
        <a:xfrm>
          <a:off x="17299017" y="9239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147" name="Oval 77"/>
        <xdr:cNvSpPr>
          <a:spLocks noChangeArrowheads="1"/>
        </xdr:cNvSpPr>
      </xdr:nvSpPr>
      <xdr:spPr bwMode="auto">
        <a:xfrm>
          <a:off x="17401813" y="847725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148" name="AutoShape 4802"/>
        <xdr:cNvSpPr>
          <a:spLocks noChangeArrowheads="1"/>
        </xdr:cNvSpPr>
      </xdr:nvSpPr>
      <xdr:spPr bwMode="auto">
        <a:xfrm>
          <a:off x="17412596" y="1400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49" name="Line 4803"/>
        <xdr:cNvSpPr>
          <a:spLocks noChangeShapeType="1"/>
        </xdr:cNvSpPr>
      </xdr:nvSpPr>
      <xdr:spPr bwMode="auto">
        <a:xfrm>
          <a:off x="20650200" y="1436077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50" name="Text Box 1620"/>
        <xdr:cNvSpPr txBox="1">
          <a:spLocks noChangeArrowheads="1"/>
        </xdr:cNvSpPr>
      </xdr:nvSpPr>
      <xdr:spPr bwMode="auto">
        <a:xfrm>
          <a:off x="20283037" y="1221908"/>
          <a:ext cx="387575" cy="206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715465</xdr:colOff>
      <xdr:row>5</xdr:row>
      <xdr:rowOff>40822</xdr:rowOff>
    </xdr:from>
    <xdr:to>
      <xdr:col>2</xdr:col>
      <xdr:colOff>755197</xdr:colOff>
      <xdr:row>6</xdr:row>
      <xdr:rowOff>165735</xdr:rowOff>
    </xdr:to>
    <xdr:sp macro="" textlink="">
      <xdr:nvSpPr>
        <xdr:cNvPr id="151" name="Text Box 1445"/>
        <xdr:cNvSpPr txBox="1">
          <a:spLocks noChangeArrowheads="1"/>
        </xdr:cNvSpPr>
      </xdr:nvSpPr>
      <xdr:spPr bwMode="auto">
        <a:xfrm>
          <a:off x="17508040" y="955222"/>
          <a:ext cx="811257" cy="296363"/>
        </a:xfrm>
        <a:prstGeom prst="rect">
          <a:avLst/>
        </a:prstGeom>
        <a:blipFill>
          <a:blip xmlns:r="http://schemas.openxmlformats.org/officeDocument/2006/relationships" r:embed="rId4"/>
          <a:tile tx="0" ty="0" sx="100000" sy="100000" flip="none" algn="tl"/>
        </a:blip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770547</xdr:colOff>
      <xdr:row>7</xdr:row>
      <xdr:rowOff>66676</xdr:rowOff>
    </xdr:from>
    <xdr:to>
      <xdr:col>2</xdr:col>
      <xdr:colOff>85725</xdr:colOff>
      <xdr:row>8</xdr:row>
      <xdr:rowOff>47626</xdr:rowOff>
    </xdr:to>
    <xdr:sp macro="" textlink="">
      <xdr:nvSpPr>
        <xdr:cNvPr id="170" name="Text Box 1252"/>
        <xdr:cNvSpPr txBox="1">
          <a:spLocks noChangeArrowheads="1"/>
        </xdr:cNvSpPr>
      </xdr:nvSpPr>
      <xdr:spPr bwMode="auto">
        <a:xfrm>
          <a:off x="932472" y="1323976"/>
          <a:ext cx="86703" cy="1524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404362</xdr:colOff>
      <xdr:row>6</xdr:row>
      <xdr:rowOff>136058</xdr:rowOff>
    </xdr:from>
    <xdr:to>
      <xdr:col>6</xdr:col>
      <xdr:colOff>20412</xdr:colOff>
      <xdr:row>8</xdr:row>
      <xdr:rowOff>0</xdr:rowOff>
    </xdr:to>
    <xdr:sp macro="" textlink="">
      <xdr:nvSpPr>
        <xdr:cNvPr id="171" name="Text Box 1620"/>
        <xdr:cNvSpPr txBox="1">
          <a:spLocks noChangeArrowheads="1"/>
        </xdr:cNvSpPr>
      </xdr:nvSpPr>
      <xdr:spPr bwMode="auto">
        <a:xfrm>
          <a:off x="20283037" y="1221908"/>
          <a:ext cx="387575" cy="206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1842</xdr:colOff>
      <xdr:row>59</xdr:row>
      <xdr:rowOff>105617</xdr:rowOff>
    </xdr:from>
    <xdr:ext cx="1447799" cy="593718"/>
    <xdr:sp macro="" textlink="">
      <xdr:nvSpPr>
        <xdr:cNvPr id="175" name="Text Box 1118"/>
        <xdr:cNvSpPr txBox="1">
          <a:spLocks noChangeArrowheads="1"/>
        </xdr:cNvSpPr>
      </xdr:nvSpPr>
      <xdr:spPr bwMode="auto">
        <a:xfrm>
          <a:off x="14044213" y="10022823"/>
          <a:ext cx="1447799" cy="59371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7</xdr:col>
      <xdr:colOff>11170</xdr:colOff>
      <xdr:row>1</xdr:row>
      <xdr:rowOff>17736</xdr:rowOff>
    </xdr:from>
    <xdr:to>
      <xdr:col>7</xdr:col>
      <xdr:colOff>202535</xdr:colOff>
      <xdr:row>2</xdr:row>
      <xdr:rowOff>8211</xdr:rowOff>
    </xdr:to>
    <xdr:sp macro="" textlink="">
      <xdr:nvSpPr>
        <xdr:cNvPr id="202" name="六角形 201"/>
        <xdr:cNvSpPr/>
      </xdr:nvSpPr>
      <xdr:spPr bwMode="auto">
        <a:xfrm>
          <a:off x="4788324" y="186255"/>
          <a:ext cx="191365" cy="1589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769571</xdr:colOff>
      <xdr:row>1</xdr:row>
      <xdr:rowOff>28575</xdr:rowOff>
    </xdr:from>
    <xdr:to>
      <xdr:col>9</xdr:col>
      <xdr:colOff>189411</xdr:colOff>
      <xdr:row>2</xdr:row>
      <xdr:rowOff>19050</xdr:rowOff>
    </xdr:to>
    <xdr:sp macro="" textlink="">
      <xdr:nvSpPr>
        <xdr:cNvPr id="203" name="六角形 202"/>
        <xdr:cNvSpPr/>
      </xdr:nvSpPr>
      <xdr:spPr bwMode="auto">
        <a:xfrm>
          <a:off x="22962821" y="209550"/>
          <a:ext cx="191365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169496</xdr:colOff>
      <xdr:row>8</xdr:row>
      <xdr:rowOff>158750</xdr:rowOff>
    </xdr:from>
    <xdr:to>
      <xdr:col>1</xdr:col>
      <xdr:colOff>200025</xdr:colOff>
      <xdr:row>10</xdr:row>
      <xdr:rowOff>9525</xdr:rowOff>
    </xdr:to>
    <xdr:sp macro="" textlink="">
      <xdr:nvSpPr>
        <xdr:cNvPr id="204" name="六角形 203"/>
        <xdr:cNvSpPr/>
      </xdr:nvSpPr>
      <xdr:spPr bwMode="auto">
        <a:xfrm>
          <a:off x="16790621" y="1587500"/>
          <a:ext cx="201979" cy="2032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201979</xdr:colOff>
      <xdr:row>10</xdr:row>
      <xdr:rowOff>22225</xdr:rowOff>
    </xdr:to>
    <xdr:sp macro="" textlink="">
      <xdr:nvSpPr>
        <xdr:cNvPr id="205" name="六角形 204"/>
        <xdr:cNvSpPr/>
      </xdr:nvSpPr>
      <xdr:spPr bwMode="auto">
        <a:xfrm>
          <a:off x="18335625" y="1609725"/>
          <a:ext cx="201979" cy="1936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7099</xdr:rowOff>
    </xdr:from>
    <xdr:to>
      <xdr:col>7</xdr:col>
      <xdr:colOff>162790</xdr:colOff>
      <xdr:row>9</xdr:row>
      <xdr:rowOff>159498</xdr:rowOff>
    </xdr:to>
    <xdr:sp macro="" textlink="">
      <xdr:nvSpPr>
        <xdr:cNvPr id="207" name="六角形 206"/>
        <xdr:cNvSpPr/>
      </xdr:nvSpPr>
      <xdr:spPr bwMode="auto">
        <a:xfrm>
          <a:off x="4784912" y="1545106"/>
          <a:ext cx="162790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747076</xdr:colOff>
      <xdr:row>17</xdr:row>
      <xdr:rowOff>9525</xdr:rowOff>
    </xdr:from>
    <xdr:to>
      <xdr:col>1</xdr:col>
      <xdr:colOff>167169</xdr:colOff>
      <xdr:row>18</xdr:row>
      <xdr:rowOff>19050</xdr:rowOff>
    </xdr:to>
    <xdr:sp macro="" textlink="">
      <xdr:nvSpPr>
        <xdr:cNvPr id="208" name="六角形 207"/>
        <xdr:cNvSpPr/>
      </xdr:nvSpPr>
      <xdr:spPr bwMode="auto">
        <a:xfrm>
          <a:off x="6306136" y="1623717"/>
          <a:ext cx="191365" cy="1823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17511</xdr:colOff>
      <xdr:row>17</xdr:row>
      <xdr:rowOff>672</xdr:rowOff>
    </xdr:from>
    <xdr:to>
      <xdr:col>9</xdr:col>
      <xdr:colOff>209400</xdr:colOff>
      <xdr:row>18</xdr:row>
      <xdr:rowOff>21272</xdr:rowOff>
    </xdr:to>
    <xdr:sp macro="" textlink="">
      <xdr:nvSpPr>
        <xdr:cNvPr id="212" name="六角形 211"/>
        <xdr:cNvSpPr/>
      </xdr:nvSpPr>
      <xdr:spPr bwMode="auto">
        <a:xfrm>
          <a:off x="4794665" y="2865499"/>
          <a:ext cx="191889" cy="1891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155508</xdr:colOff>
      <xdr:row>25</xdr:row>
      <xdr:rowOff>9525</xdr:rowOff>
    </xdr:from>
    <xdr:to>
      <xdr:col>1</xdr:col>
      <xdr:colOff>190499</xdr:colOff>
      <xdr:row>26</xdr:row>
      <xdr:rowOff>6803</xdr:rowOff>
    </xdr:to>
    <xdr:sp macro="" textlink="">
      <xdr:nvSpPr>
        <xdr:cNvPr id="214" name="六角形 213"/>
        <xdr:cNvSpPr/>
      </xdr:nvSpPr>
      <xdr:spPr bwMode="auto">
        <a:xfrm>
          <a:off x="155508" y="4261757"/>
          <a:ext cx="198277" cy="1673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13403</xdr:colOff>
      <xdr:row>25</xdr:row>
      <xdr:rowOff>1134</xdr:rowOff>
    </xdr:from>
    <xdr:to>
      <xdr:col>3</xdr:col>
      <xdr:colOff>185718</xdr:colOff>
      <xdr:row>25</xdr:row>
      <xdr:rowOff>158523</xdr:rowOff>
    </xdr:to>
    <xdr:sp macro="" textlink="">
      <xdr:nvSpPr>
        <xdr:cNvPr id="215" name="六角形 214"/>
        <xdr:cNvSpPr/>
      </xdr:nvSpPr>
      <xdr:spPr bwMode="auto">
        <a:xfrm>
          <a:off x="1721099" y="4253366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757383</xdr:colOff>
      <xdr:row>25</xdr:row>
      <xdr:rowOff>20005</xdr:rowOff>
    </xdr:from>
    <xdr:to>
      <xdr:col>5</xdr:col>
      <xdr:colOff>161866</xdr:colOff>
      <xdr:row>25</xdr:row>
      <xdr:rowOff>174548</xdr:rowOff>
    </xdr:to>
    <xdr:sp macro="" textlink="">
      <xdr:nvSpPr>
        <xdr:cNvPr id="216" name="六角形 215"/>
        <xdr:cNvSpPr/>
      </xdr:nvSpPr>
      <xdr:spPr bwMode="auto">
        <a:xfrm>
          <a:off x="1690444" y="4529801"/>
          <a:ext cx="172315" cy="1545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33360</xdr:colOff>
      <xdr:row>25</xdr:row>
      <xdr:rowOff>19057</xdr:rowOff>
    </xdr:from>
    <xdr:to>
      <xdr:col>7</xdr:col>
      <xdr:colOff>205675</xdr:colOff>
      <xdr:row>26</xdr:row>
      <xdr:rowOff>9532</xdr:rowOff>
    </xdr:to>
    <xdr:sp macro="" textlink="">
      <xdr:nvSpPr>
        <xdr:cNvPr id="217" name="六角形 216"/>
        <xdr:cNvSpPr/>
      </xdr:nvSpPr>
      <xdr:spPr bwMode="auto">
        <a:xfrm>
          <a:off x="4805579" y="4344185"/>
          <a:ext cx="172315" cy="1751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25</xdr:row>
      <xdr:rowOff>11769</xdr:rowOff>
    </xdr:from>
    <xdr:to>
      <xdr:col>9</xdr:col>
      <xdr:colOff>183450</xdr:colOff>
      <xdr:row>26</xdr:row>
      <xdr:rowOff>2244</xdr:rowOff>
    </xdr:to>
    <xdr:sp macro="" textlink="">
      <xdr:nvSpPr>
        <xdr:cNvPr id="218" name="六角形 217"/>
        <xdr:cNvSpPr/>
      </xdr:nvSpPr>
      <xdr:spPr bwMode="auto">
        <a:xfrm>
          <a:off x="6336856" y="4275607"/>
          <a:ext cx="172315" cy="1613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15874</xdr:colOff>
      <xdr:row>33</xdr:row>
      <xdr:rowOff>6804</xdr:rowOff>
    </xdr:from>
    <xdr:to>
      <xdr:col>3</xdr:col>
      <xdr:colOff>207239</xdr:colOff>
      <xdr:row>33</xdr:row>
      <xdr:rowOff>168729</xdr:rowOff>
    </xdr:to>
    <xdr:sp macro="" textlink="">
      <xdr:nvSpPr>
        <xdr:cNvPr id="221" name="六角形 220"/>
        <xdr:cNvSpPr/>
      </xdr:nvSpPr>
      <xdr:spPr bwMode="auto">
        <a:xfrm>
          <a:off x="1716767" y="56197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771858</xdr:colOff>
      <xdr:row>49</xdr:row>
      <xdr:rowOff>4993</xdr:rowOff>
    </xdr:from>
    <xdr:to>
      <xdr:col>5</xdr:col>
      <xdr:colOff>190566</xdr:colOff>
      <xdr:row>49</xdr:row>
      <xdr:rowOff>165719</xdr:rowOff>
    </xdr:to>
    <xdr:sp macro="" textlink="">
      <xdr:nvSpPr>
        <xdr:cNvPr id="231" name="六角形 230"/>
        <xdr:cNvSpPr/>
      </xdr:nvSpPr>
      <xdr:spPr bwMode="auto">
        <a:xfrm>
          <a:off x="1707706" y="8714040"/>
          <a:ext cx="191365" cy="160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19265</xdr:colOff>
      <xdr:row>49</xdr:row>
      <xdr:rowOff>8430</xdr:rowOff>
    </xdr:from>
    <xdr:to>
      <xdr:col>9</xdr:col>
      <xdr:colOff>213805</xdr:colOff>
      <xdr:row>49</xdr:row>
      <xdr:rowOff>168995</xdr:rowOff>
    </xdr:to>
    <xdr:sp macro="" textlink="">
      <xdr:nvSpPr>
        <xdr:cNvPr id="234" name="六角形 233"/>
        <xdr:cNvSpPr/>
      </xdr:nvSpPr>
      <xdr:spPr bwMode="auto">
        <a:xfrm>
          <a:off x="182551" y="9703519"/>
          <a:ext cx="194540" cy="160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</a:p>
      </xdr:txBody>
    </xdr:sp>
    <xdr:clientData/>
  </xdr:twoCellAnchor>
  <xdr:twoCellAnchor>
    <xdr:from>
      <xdr:col>7</xdr:col>
      <xdr:colOff>33360</xdr:colOff>
      <xdr:row>57</xdr:row>
      <xdr:rowOff>9525</xdr:rowOff>
    </xdr:from>
    <xdr:to>
      <xdr:col>7</xdr:col>
      <xdr:colOff>205675</xdr:colOff>
      <xdr:row>58</xdr:row>
      <xdr:rowOff>0</xdr:rowOff>
    </xdr:to>
    <xdr:sp macro="" textlink="">
      <xdr:nvSpPr>
        <xdr:cNvPr id="238" name="六角形 237"/>
        <xdr:cNvSpPr/>
      </xdr:nvSpPr>
      <xdr:spPr bwMode="auto">
        <a:xfrm>
          <a:off x="21455085" y="1018222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7960</xdr:colOff>
      <xdr:row>1</xdr:row>
      <xdr:rowOff>19050</xdr:rowOff>
    </xdr:from>
    <xdr:to>
      <xdr:col>11</xdr:col>
      <xdr:colOff>183450</xdr:colOff>
      <xdr:row>2</xdr:row>
      <xdr:rowOff>9525</xdr:rowOff>
    </xdr:to>
    <xdr:sp macro="" textlink="">
      <xdr:nvSpPr>
        <xdr:cNvPr id="239" name="六角形 238"/>
        <xdr:cNvSpPr/>
      </xdr:nvSpPr>
      <xdr:spPr bwMode="auto">
        <a:xfrm>
          <a:off x="22972735" y="10191750"/>
          <a:ext cx="17549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13413</xdr:colOff>
      <xdr:row>1</xdr:row>
      <xdr:rowOff>9219</xdr:rowOff>
    </xdr:from>
    <xdr:to>
      <xdr:col>13</xdr:col>
      <xdr:colOff>204778</xdr:colOff>
      <xdr:row>1</xdr:row>
      <xdr:rowOff>171144</xdr:rowOff>
    </xdr:to>
    <xdr:sp macro="" textlink="">
      <xdr:nvSpPr>
        <xdr:cNvPr id="241" name="六角形 240"/>
        <xdr:cNvSpPr/>
      </xdr:nvSpPr>
      <xdr:spPr bwMode="auto">
        <a:xfrm>
          <a:off x="7888437" y="18128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10850</xdr:colOff>
      <xdr:row>1</xdr:row>
      <xdr:rowOff>9525</xdr:rowOff>
    </xdr:from>
    <xdr:to>
      <xdr:col>15</xdr:col>
      <xdr:colOff>209516</xdr:colOff>
      <xdr:row>1</xdr:row>
      <xdr:rowOff>163285</xdr:rowOff>
    </xdr:to>
    <xdr:sp macro="" textlink="">
      <xdr:nvSpPr>
        <xdr:cNvPr id="242" name="六角形 241"/>
        <xdr:cNvSpPr/>
      </xdr:nvSpPr>
      <xdr:spPr bwMode="auto">
        <a:xfrm>
          <a:off x="9428310" y="181590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10748</xdr:colOff>
      <xdr:row>1</xdr:row>
      <xdr:rowOff>13210</xdr:rowOff>
    </xdr:from>
    <xdr:to>
      <xdr:col>17</xdr:col>
      <xdr:colOff>205332</xdr:colOff>
      <xdr:row>2</xdr:row>
      <xdr:rowOff>5046</xdr:rowOff>
    </xdr:to>
    <xdr:sp macro="" textlink="">
      <xdr:nvSpPr>
        <xdr:cNvPr id="243" name="六角形 242"/>
        <xdr:cNvSpPr/>
      </xdr:nvSpPr>
      <xdr:spPr bwMode="auto">
        <a:xfrm>
          <a:off x="10970643" y="185275"/>
          <a:ext cx="194584" cy="1639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17</xdr:row>
      <xdr:rowOff>16053</xdr:rowOff>
    </xdr:from>
    <xdr:to>
      <xdr:col>11</xdr:col>
      <xdr:colOff>191365</xdr:colOff>
      <xdr:row>18</xdr:row>
      <xdr:rowOff>6742</xdr:rowOff>
    </xdr:to>
    <xdr:sp macro="" textlink="">
      <xdr:nvSpPr>
        <xdr:cNvPr id="250" name="六角形 249"/>
        <xdr:cNvSpPr/>
      </xdr:nvSpPr>
      <xdr:spPr bwMode="auto">
        <a:xfrm>
          <a:off x="7866152" y="292706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15875</xdr:colOff>
      <xdr:row>17</xdr:row>
      <xdr:rowOff>9525</xdr:rowOff>
    </xdr:from>
    <xdr:to>
      <xdr:col>13</xdr:col>
      <xdr:colOff>235815</xdr:colOff>
      <xdr:row>18</xdr:row>
      <xdr:rowOff>9525</xdr:rowOff>
    </xdr:to>
    <xdr:sp macro="" textlink="">
      <xdr:nvSpPr>
        <xdr:cNvPr id="251" name="六角形 250"/>
        <xdr:cNvSpPr/>
      </xdr:nvSpPr>
      <xdr:spPr bwMode="auto">
        <a:xfrm>
          <a:off x="27609800" y="3019425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12700</xdr:colOff>
      <xdr:row>17</xdr:row>
      <xdr:rowOff>9525</xdr:rowOff>
    </xdr:from>
    <xdr:to>
      <xdr:col>15</xdr:col>
      <xdr:colOff>204065</xdr:colOff>
      <xdr:row>18</xdr:row>
      <xdr:rowOff>19049</xdr:rowOff>
    </xdr:to>
    <xdr:sp macro="" textlink="">
      <xdr:nvSpPr>
        <xdr:cNvPr id="252" name="六角形 251"/>
        <xdr:cNvSpPr/>
      </xdr:nvSpPr>
      <xdr:spPr bwMode="auto">
        <a:xfrm>
          <a:off x="29149675" y="3019425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19469</xdr:colOff>
      <xdr:row>17</xdr:row>
      <xdr:rowOff>4542</xdr:rowOff>
    </xdr:from>
    <xdr:to>
      <xdr:col>17</xdr:col>
      <xdr:colOff>214009</xdr:colOff>
      <xdr:row>17</xdr:row>
      <xdr:rowOff>156942</xdr:rowOff>
    </xdr:to>
    <xdr:sp macro="" textlink="">
      <xdr:nvSpPr>
        <xdr:cNvPr id="253" name="六角形 252"/>
        <xdr:cNvSpPr/>
      </xdr:nvSpPr>
      <xdr:spPr bwMode="auto">
        <a:xfrm>
          <a:off x="12508991" y="2915553"/>
          <a:ext cx="19454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6967</xdr:colOff>
      <xdr:row>33</xdr:row>
      <xdr:rowOff>20410</xdr:rowOff>
    </xdr:from>
    <xdr:to>
      <xdr:col>13</xdr:col>
      <xdr:colOff>179282</xdr:colOff>
      <xdr:row>34</xdr:row>
      <xdr:rowOff>1360</xdr:rowOff>
    </xdr:to>
    <xdr:sp macro="" textlink="">
      <xdr:nvSpPr>
        <xdr:cNvPr id="266" name="六角形 265"/>
        <xdr:cNvSpPr/>
      </xdr:nvSpPr>
      <xdr:spPr bwMode="auto">
        <a:xfrm>
          <a:off x="9400082" y="5581545"/>
          <a:ext cx="172315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22974</xdr:colOff>
      <xdr:row>33</xdr:row>
      <xdr:rowOff>23131</xdr:rowOff>
    </xdr:from>
    <xdr:to>
      <xdr:col>17</xdr:col>
      <xdr:colOff>207090</xdr:colOff>
      <xdr:row>34</xdr:row>
      <xdr:rowOff>575</xdr:rowOff>
    </xdr:to>
    <xdr:sp macro="" textlink="">
      <xdr:nvSpPr>
        <xdr:cNvPr id="267" name="六角形 266"/>
        <xdr:cNvSpPr/>
      </xdr:nvSpPr>
      <xdr:spPr bwMode="auto">
        <a:xfrm>
          <a:off x="14140961" y="7183025"/>
          <a:ext cx="184116" cy="1469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769960</xdr:colOff>
      <xdr:row>49</xdr:row>
      <xdr:rowOff>18864</xdr:rowOff>
    </xdr:from>
    <xdr:to>
      <xdr:col>19</xdr:col>
      <xdr:colOff>179161</xdr:colOff>
      <xdr:row>50</xdr:row>
      <xdr:rowOff>5834</xdr:rowOff>
    </xdr:to>
    <xdr:sp macro="" textlink="">
      <xdr:nvSpPr>
        <xdr:cNvPr id="277" name="六角形 276"/>
        <xdr:cNvSpPr/>
      </xdr:nvSpPr>
      <xdr:spPr bwMode="auto">
        <a:xfrm>
          <a:off x="14113032" y="10060474"/>
          <a:ext cx="184116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377" name="Text Box 860"/>
        <xdr:cNvSpPr txBox="1">
          <a:spLocks noChangeArrowheads="1"/>
        </xdr:cNvSpPr>
      </xdr:nvSpPr>
      <xdr:spPr bwMode="auto">
        <a:xfrm>
          <a:off x="2016713" y="789531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5</xdr:col>
      <xdr:colOff>236504</xdr:colOff>
      <xdr:row>4</xdr:row>
      <xdr:rowOff>57150</xdr:rowOff>
    </xdr:from>
    <xdr:ext cx="249271" cy="144259"/>
    <xdr:sp macro="" textlink="">
      <xdr:nvSpPr>
        <xdr:cNvPr id="378" name="Text Box 849"/>
        <xdr:cNvSpPr txBox="1">
          <a:spLocks noChangeArrowheads="1"/>
        </xdr:cNvSpPr>
      </xdr:nvSpPr>
      <xdr:spPr bwMode="auto">
        <a:xfrm>
          <a:off x="3484529" y="800100"/>
          <a:ext cx="249271" cy="1442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379" name="Text Box 849"/>
        <xdr:cNvSpPr txBox="1">
          <a:spLocks noChangeArrowheads="1"/>
        </xdr:cNvSpPr>
      </xdr:nvSpPr>
      <xdr:spPr bwMode="auto">
        <a:xfrm>
          <a:off x="3859428" y="930963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380" name="Line 4803"/>
        <xdr:cNvSpPr>
          <a:spLocks noChangeShapeType="1"/>
        </xdr:cNvSpPr>
      </xdr:nvSpPr>
      <xdr:spPr bwMode="auto">
        <a:xfrm>
          <a:off x="3471701" y="730741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381" name="Line 4803"/>
        <xdr:cNvSpPr>
          <a:spLocks noChangeShapeType="1"/>
        </xdr:cNvSpPr>
      </xdr:nvSpPr>
      <xdr:spPr bwMode="auto">
        <a:xfrm flipH="1">
          <a:off x="3842418" y="514573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648238</xdr:colOff>
      <xdr:row>2</xdr:row>
      <xdr:rowOff>90914</xdr:rowOff>
    </xdr:from>
    <xdr:ext cx="542387" cy="133603"/>
    <xdr:sp macro="" textlink="">
      <xdr:nvSpPr>
        <xdr:cNvPr id="382" name="Text Box 849"/>
        <xdr:cNvSpPr txBox="1">
          <a:spLocks noChangeArrowheads="1"/>
        </xdr:cNvSpPr>
      </xdr:nvSpPr>
      <xdr:spPr bwMode="auto">
        <a:xfrm>
          <a:off x="2349131" y="431093"/>
          <a:ext cx="542387" cy="1336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383" name="Line 120"/>
        <xdr:cNvSpPr>
          <a:spLocks noChangeShapeType="1"/>
        </xdr:cNvSpPr>
      </xdr:nvSpPr>
      <xdr:spPr bwMode="auto">
        <a:xfrm>
          <a:off x="4101179" y="897268"/>
          <a:ext cx="6837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686696</xdr:colOff>
      <xdr:row>3</xdr:row>
      <xdr:rowOff>47625</xdr:rowOff>
    </xdr:from>
    <xdr:to>
      <xdr:col>1</xdr:col>
      <xdr:colOff>686696</xdr:colOff>
      <xdr:row>8</xdr:row>
      <xdr:rowOff>9525</xdr:rowOff>
    </xdr:to>
    <xdr:sp macro="" textlink="">
      <xdr:nvSpPr>
        <xdr:cNvPr id="386" name="Line 75"/>
        <xdr:cNvSpPr>
          <a:spLocks noChangeShapeType="1"/>
        </xdr:cNvSpPr>
      </xdr:nvSpPr>
      <xdr:spPr bwMode="auto">
        <a:xfrm flipV="1">
          <a:off x="858146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387" name="Line 76"/>
        <xdr:cNvSpPr>
          <a:spLocks noChangeShapeType="1"/>
        </xdr:cNvSpPr>
      </xdr:nvSpPr>
      <xdr:spPr bwMode="auto">
        <a:xfrm>
          <a:off x="677892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609238</xdr:colOff>
      <xdr:row>4</xdr:row>
      <xdr:rowOff>104775</xdr:rowOff>
    </xdr:from>
    <xdr:to>
      <xdr:col>1</xdr:col>
      <xdr:colOff>753371</xdr:colOff>
      <xdr:row>5</xdr:row>
      <xdr:rowOff>76200</xdr:rowOff>
    </xdr:to>
    <xdr:sp macro="" textlink="">
      <xdr:nvSpPr>
        <xdr:cNvPr id="388" name="Oval 77"/>
        <xdr:cNvSpPr>
          <a:spLocks noChangeArrowheads="1"/>
        </xdr:cNvSpPr>
      </xdr:nvSpPr>
      <xdr:spPr bwMode="auto">
        <a:xfrm>
          <a:off x="780688" y="762000"/>
          <a:ext cx="144133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620021</xdr:colOff>
      <xdr:row>7</xdr:row>
      <xdr:rowOff>142875</xdr:rowOff>
    </xdr:from>
    <xdr:to>
      <xdr:col>1</xdr:col>
      <xdr:colOff>753371</xdr:colOff>
      <xdr:row>8</xdr:row>
      <xdr:rowOff>95250</xdr:rowOff>
    </xdr:to>
    <xdr:sp macro="" textlink="">
      <xdr:nvSpPr>
        <xdr:cNvPr id="389" name="AutoShape 4802"/>
        <xdr:cNvSpPr>
          <a:spLocks noChangeArrowheads="1"/>
        </xdr:cNvSpPr>
      </xdr:nvSpPr>
      <xdr:spPr bwMode="auto">
        <a:xfrm>
          <a:off x="791471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390" name="Line 4803"/>
        <xdr:cNvSpPr>
          <a:spLocks noChangeShapeType="1"/>
        </xdr:cNvSpPr>
      </xdr:nvSpPr>
      <xdr:spPr bwMode="auto">
        <a:xfrm flipH="1">
          <a:off x="4264193" y="432210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391" name="Line 4803"/>
        <xdr:cNvSpPr>
          <a:spLocks noChangeShapeType="1"/>
        </xdr:cNvSpPr>
      </xdr:nvSpPr>
      <xdr:spPr bwMode="auto">
        <a:xfrm>
          <a:off x="4029075" y="1350352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392" name="六角形 391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394" name="Text Box 863"/>
        <xdr:cNvSpPr txBox="1">
          <a:spLocks noChangeArrowheads="1"/>
        </xdr:cNvSpPr>
      </xdr:nvSpPr>
      <xdr:spPr bwMode="auto">
        <a:xfrm>
          <a:off x="1783772" y="821750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395" name="Line 120"/>
        <xdr:cNvSpPr>
          <a:spLocks noChangeShapeType="1"/>
        </xdr:cNvSpPr>
      </xdr:nvSpPr>
      <xdr:spPr bwMode="auto">
        <a:xfrm flipH="1">
          <a:off x="2346607" y="361956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396" name="Line 120"/>
        <xdr:cNvSpPr>
          <a:spLocks noChangeShapeType="1"/>
        </xdr:cNvSpPr>
      </xdr:nvSpPr>
      <xdr:spPr bwMode="auto">
        <a:xfrm>
          <a:off x="1831373" y="1338517"/>
          <a:ext cx="1302310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397" name="Line 120"/>
        <xdr:cNvSpPr>
          <a:spLocks noChangeShapeType="1"/>
        </xdr:cNvSpPr>
      </xdr:nvSpPr>
      <xdr:spPr bwMode="auto">
        <a:xfrm>
          <a:off x="1740493" y="984539"/>
          <a:ext cx="1302310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515211</xdr:colOff>
      <xdr:row>3</xdr:row>
      <xdr:rowOff>90918</xdr:rowOff>
    </xdr:from>
    <xdr:to>
      <xdr:col>3</xdr:col>
      <xdr:colOff>736022</xdr:colOff>
      <xdr:row>5</xdr:row>
      <xdr:rowOff>47622</xdr:rowOff>
    </xdr:to>
    <xdr:grpSp>
      <xdr:nvGrpSpPr>
        <xdr:cNvPr id="398" name="Group 405"/>
        <xdr:cNvGrpSpPr>
          <a:grpSpLocks/>
        </xdr:cNvGrpSpPr>
      </xdr:nvGrpSpPr>
      <xdr:grpSpPr bwMode="auto">
        <a:xfrm>
          <a:off x="2213836" y="614793"/>
          <a:ext cx="220811" cy="305954"/>
          <a:chOff x="718" y="97"/>
          <a:chExt cx="23" cy="15"/>
        </a:xfrm>
      </xdr:grpSpPr>
      <xdr:sp macro="" textlink="">
        <xdr:nvSpPr>
          <xdr:cNvPr id="39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401" name="Group 6672"/>
        <xdr:cNvGrpSpPr>
          <a:grpSpLocks/>
        </xdr:cNvGrpSpPr>
      </xdr:nvGrpSpPr>
      <xdr:grpSpPr bwMode="auto">
        <a:xfrm>
          <a:off x="3835467" y="682355"/>
          <a:ext cx="302079" cy="305168"/>
          <a:chOff x="536" y="109"/>
          <a:chExt cx="46" cy="44"/>
        </a:xfrm>
      </xdr:grpSpPr>
      <xdr:pic>
        <xdr:nvPicPr>
          <xdr:cNvPr id="4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404" name="Freeform 217"/>
        <xdr:cNvSpPr>
          <a:spLocks/>
        </xdr:cNvSpPr>
      </xdr:nvSpPr>
      <xdr:spPr bwMode="auto">
        <a:xfrm>
          <a:off x="2467841" y="772187"/>
          <a:ext cx="67555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405" name="Freeform 217"/>
        <xdr:cNvSpPr>
          <a:spLocks/>
        </xdr:cNvSpPr>
      </xdr:nvSpPr>
      <xdr:spPr bwMode="auto">
        <a:xfrm>
          <a:off x="2424564" y="656568"/>
          <a:ext cx="637288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406" name="Freeform 217"/>
        <xdr:cNvSpPr>
          <a:spLocks/>
        </xdr:cNvSpPr>
      </xdr:nvSpPr>
      <xdr:spPr bwMode="auto">
        <a:xfrm>
          <a:off x="1715092" y="761135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407" name="Freeform 217"/>
        <xdr:cNvSpPr>
          <a:spLocks/>
        </xdr:cNvSpPr>
      </xdr:nvSpPr>
      <xdr:spPr bwMode="auto">
        <a:xfrm>
          <a:off x="1704974" y="633722"/>
          <a:ext cx="529071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408" name="Group 6672"/>
        <xdr:cNvGrpSpPr>
          <a:grpSpLocks/>
        </xdr:cNvGrpSpPr>
      </xdr:nvGrpSpPr>
      <xdr:grpSpPr bwMode="auto">
        <a:xfrm>
          <a:off x="1980007" y="577996"/>
          <a:ext cx="302079" cy="305168"/>
          <a:chOff x="536" y="109"/>
          <a:chExt cx="46" cy="44"/>
        </a:xfrm>
      </xdr:grpSpPr>
      <xdr:pic>
        <xdr:nvPicPr>
          <xdr:cNvPr id="4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411" name="Freeform 527"/>
        <xdr:cNvSpPr>
          <a:spLocks/>
        </xdr:cNvSpPr>
      </xdr:nvSpPr>
      <xdr:spPr bwMode="auto">
        <a:xfrm flipH="1">
          <a:off x="2326407" y="382444"/>
          <a:ext cx="0" cy="6523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412" name="Line 120"/>
        <xdr:cNvSpPr>
          <a:spLocks noChangeShapeType="1"/>
        </xdr:cNvSpPr>
      </xdr:nvSpPr>
      <xdr:spPr bwMode="auto">
        <a:xfrm>
          <a:off x="2398558" y="1038234"/>
          <a:ext cx="852903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413" name="Oval 383"/>
        <xdr:cNvSpPr>
          <a:spLocks noChangeArrowheads="1"/>
        </xdr:cNvSpPr>
      </xdr:nvSpPr>
      <xdr:spPr bwMode="auto">
        <a:xfrm>
          <a:off x="2273066" y="473452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415" name="Text Box 849"/>
        <xdr:cNvSpPr txBox="1">
          <a:spLocks noChangeArrowheads="1"/>
        </xdr:cNvSpPr>
      </xdr:nvSpPr>
      <xdr:spPr bwMode="auto">
        <a:xfrm>
          <a:off x="2400288" y="1251816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416" name="Line 120"/>
        <xdr:cNvSpPr>
          <a:spLocks noChangeShapeType="1"/>
        </xdr:cNvSpPr>
      </xdr:nvSpPr>
      <xdr:spPr bwMode="auto">
        <a:xfrm>
          <a:off x="1745689" y="1031298"/>
          <a:ext cx="1164630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336543</xdr:colOff>
      <xdr:row>4</xdr:row>
      <xdr:rowOff>8660</xdr:rowOff>
    </xdr:from>
    <xdr:ext cx="428625" cy="165173"/>
    <xdr:sp macro="" textlink="">
      <xdr:nvSpPr>
        <xdr:cNvPr id="417" name="Text Box 1620"/>
        <xdr:cNvSpPr txBox="1">
          <a:spLocks noChangeArrowheads="1"/>
        </xdr:cNvSpPr>
      </xdr:nvSpPr>
      <xdr:spPr bwMode="auto">
        <a:xfrm>
          <a:off x="2822568" y="665885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418" name="Text Box 1416"/>
        <xdr:cNvSpPr txBox="1">
          <a:spLocks noChangeArrowheads="1"/>
        </xdr:cNvSpPr>
      </xdr:nvSpPr>
      <xdr:spPr bwMode="auto">
        <a:xfrm>
          <a:off x="2386846" y="67869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10389</xdr:colOff>
      <xdr:row>1</xdr:row>
      <xdr:rowOff>21650</xdr:rowOff>
    </xdr:from>
    <xdr:to>
      <xdr:col>3</xdr:col>
      <xdr:colOff>162789</xdr:colOff>
      <xdr:row>1</xdr:row>
      <xdr:rowOff>164525</xdr:rowOff>
    </xdr:to>
    <xdr:sp macro="" textlink="">
      <xdr:nvSpPr>
        <xdr:cNvPr id="419" name="六角形 418"/>
        <xdr:cNvSpPr/>
      </xdr:nvSpPr>
      <xdr:spPr bwMode="auto">
        <a:xfrm>
          <a:off x="1715364" y="2026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420" name="六角形 419"/>
        <xdr:cNvSpPr/>
      </xdr:nvSpPr>
      <xdr:spPr bwMode="auto">
        <a:xfrm>
          <a:off x="3252516" y="164525"/>
          <a:ext cx="152400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740979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421" name="グループ化 420"/>
        <xdr:cNvGrpSpPr/>
      </xdr:nvGrpSpPr>
      <xdr:grpSpPr>
        <a:xfrm rot="16200000">
          <a:off x="1799363" y="552343"/>
          <a:ext cx="134361" cy="393753"/>
          <a:chOff x="2905960" y="777265"/>
          <a:chExt cx="151113" cy="394309"/>
        </a:xfrm>
      </xdr:grpSpPr>
      <xdr:sp macro="" textlink="">
        <xdr:nvSpPr>
          <xdr:cNvPr id="422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23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424" name="Group 6672"/>
        <xdr:cNvGrpSpPr>
          <a:grpSpLocks/>
        </xdr:cNvGrpSpPr>
      </xdr:nvGrpSpPr>
      <xdr:grpSpPr bwMode="auto">
        <a:xfrm>
          <a:off x="3908932" y="1177865"/>
          <a:ext cx="302079" cy="305168"/>
          <a:chOff x="536" y="109"/>
          <a:chExt cx="46" cy="44"/>
        </a:xfrm>
      </xdr:grpSpPr>
      <xdr:pic>
        <xdr:nvPicPr>
          <xdr:cNvPr id="4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172915</xdr:colOff>
      <xdr:row>4</xdr:row>
      <xdr:rowOff>169065</xdr:rowOff>
    </xdr:from>
    <xdr:to>
      <xdr:col>6</xdr:col>
      <xdr:colOff>319777</xdr:colOff>
      <xdr:row>5</xdr:row>
      <xdr:rowOff>143088</xdr:rowOff>
    </xdr:to>
    <xdr:sp macro="" textlink="">
      <xdr:nvSpPr>
        <xdr:cNvPr id="427" name="Oval 383"/>
        <xdr:cNvSpPr>
          <a:spLocks noChangeArrowheads="1"/>
        </xdr:cNvSpPr>
      </xdr:nvSpPr>
      <xdr:spPr bwMode="auto">
        <a:xfrm>
          <a:off x="4201990" y="826290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428" name="Freeform 527"/>
        <xdr:cNvSpPr>
          <a:spLocks/>
        </xdr:cNvSpPr>
      </xdr:nvSpPr>
      <xdr:spPr bwMode="auto">
        <a:xfrm flipH="1">
          <a:off x="3256335" y="895797"/>
          <a:ext cx="101891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429" name="AutoShape 70"/>
        <xdr:cNvSpPr>
          <a:spLocks noChangeArrowheads="1"/>
        </xdr:cNvSpPr>
      </xdr:nvSpPr>
      <xdr:spPr bwMode="auto">
        <a:xfrm>
          <a:off x="4206343" y="1026833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334679</xdr:colOff>
      <xdr:row>5</xdr:row>
      <xdr:rowOff>117105</xdr:rowOff>
    </xdr:from>
    <xdr:to>
      <xdr:col>6</xdr:col>
      <xdr:colOff>729154</xdr:colOff>
      <xdr:row>6</xdr:row>
      <xdr:rowOff>79415</xdr:rowOff>
    </xdr:to>
    <xdr:grpSp>
      <xdr:nvGrpSpPr>
        <xdr:cNvPr id="430" name="グループ化 429"/>
        <xdr:cNvGrpSpPr/>
      </xdr:nvGrpSpPr>
      <xdr:grpSpPr>
        <a:xfrm rot="16200000">
          <a:off x="4471887" y="861460"/>
          <a:ext cx="136935" cy="394475"/>
          <a:chOff x="2905960" y="777265"/>
          <a:chExt cx="151113" cy="394309"/>
        </a:xfrm>
      </xdr:grpSpPr>
      <xdr:sp macro="" textlink="">
        <xdr:nvSpPr>
          <xdr:cNvPr id="431" name="Line 1421"/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2" name="Text Box 1416"/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397642</xdr:colOff>
      <xdr:row>3</xdr:row>
      <xdr:rowOff>163801</xdr:rowOff>
    </xdr:from>
    <xdr:ext cx="302079" cy="305168"/>
    <xdr:grpSp>
      <xdr:nvGrpSpPr>
        <xdr:cNvPr id="434" name="Group 6672"/>
        <xdr:cNvGrpSpPr>
          <a:grpSpLocks/>
        </xdr:cNvGrpSpPr>
      </xdr:nvGrpSpPr>
      <xdr:grpSpPr bwMode="auto">
        <a:xfrm>
          <a:off x="4406080" y="687676"/>
          <a:ext cx="302079" cy="305168"/>
          <a:chOff x="536" y="109"/>
          <a:chExt cx="46" cy="44"/>
        </a:xfrm>
      </xdr:grpSpPr>
      <xdr:pic>
        <xdr:nvPicPr>
          <xdr:cNvPr id="4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246440</xdr:colOff>
      <xdr:row>1</xdr:row>
      <xdr:rowOff>147289</xdr:rowOff>
    </xdr:from>
    <xdr:ext cx="153075" cy="421654"/>
    <xdr:sp macro="" textlink="">
      <xdr:nvSpPr>
        <xdr:cNvPr id="437" name="Text Box 1416"/>
        <xdr:cNvSpPr txBox="1">
          <a:spLocks noChangeArrowheads="1"/>
        </xdr:cNvSpPr>
      </xdr:nvSpPr>
      <xdr:spPr bwMode="auto">
        <a:xfrm>
          <a:off x="4275515" y="290164"/>
          <a:ext cx="153075" cy="421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438" name="Text Box 1620"/>
        <xdr:cNvSpPr txBox="1">
          <a:spLocks noChangeArrowheads="1"/>
        </xdr:cNvSpPr>
      </xdr:nvSpPr>
      <xdr:spPr bwMode="auto">
        <a:xfrm>
          <a:off x="4111056" y="312711"/>
          <a:ext cx="160141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717424</xdr:colOff>
      <xdr:row>1</xdr:row>
      <xdr:rowOff>31082</xdr:rowOff>
    </xdr:from>
    <xdr:to>
      <xdr:col>8</xdr:col>
      <xdr:colOff>76536</xdr:colOff>
      <xdr:row>9</xdr:row>
      <xdr:rowOff>1002</xdr:rowOff>
    </xdr:to>
    <xdr:sp macro="" textlink="">
      <xdr:nvSpPr>
        <xdr:cNvPr id="439" name="Line 120"/>
        <xdr:cNvSpPr>
          <a:spLocks noChangeShapeType="1"/>
        </xdr:cNvSpPr>
      </xdr:nvSpPr>
      <xdr:spPr bwMode="auto">
        <a:xfrm flipV="1">
          <a:off x="5510003" y="201529"/>
          <a:ext cx="131138" cy="1333499"/>
        </a:xfrm>
        <a:custGeom>
          <a:avLst/>
          <a:gdLst>
            <a:gd name="connsiteX0" fmla="*/ 0 w 57150"/>
            <a:gd name="connsiteY0" fmla="*/ 0 h 1190624"/>
            <a:gd name="connsiteX1" fmla="*/ 57150 w 57150"/>
            <a:gd name="connsiteY1" fmla="*/ 1190624 h 1190624"/>
            <a:gd name="connsiteX0" fmla="*/ 97118 w 98986"/>
            <a:gd name="connsiteY0" fmla="*/ 0 h 1171574"/>
            <a:gd name="connsiteX1" fmla="*/ 1868 w 98986"/>
            <a:gd name="connsiteY1" fmla="*/ 1171574 h 1171574"/>
            <a:gd name="connsiteX0" fmla="*/ 96737 w 108456"/>
            <a:gd name="connsiteY0" fmla="*/ 0 h 1171574"/>
            <a:gd name="connsiteX1" fmla="*/ 1487 w 108456"/>
            <a:gd name="connsiteY1" fmla="*/ 1171574 h 1171574"/>
            <a:gd name="connsiteX0" fmla="*/ 96737 w 108456"/>
            <a:gd name="connsiteY0" fmla="*/ 0 h 1343024"/>
            <a:gd name="connsiteX1" fmla="*/ 1487 w 108456"/>
            <a:gd name="connsiteY1" fmla="*/ 1343024 h 1343024"/>
            <a:gd name="connsiteX0" fmla="*/ 96735 w 114651"/>
            <a:gd name="connsiteY0" fmla="*/ 0 h 1343024"/>
            <a:gd name="connsiteX1" fmla="*/ 106259 w 114651"/>
            <a:gd name="connsiteY1" fmla="*/ 685799 h 1343024"/>
            <a:gd name="connsiteX2" fmla="*/ 1485 w 114651"/>
            <a:gd name="connsiteY2" fmla="*/ 1343024 h 1343024"/>
            <a:gd name="connsiteX0" fmla="*/ 105209 w 121836"/>
            <a:gd name="connsiteY0" fmla="*/ 0 h 1343024"/>
            <a:gd name="connsiteX1" fmla="*/ 114733 w 121836"/>
            <a:gd name="connsiteY1" fmla="*/ 685799 h 1343024"/>
            <a:gd name="connsiteX2" fmla="*/ 9959 w 121836"/>
            <a:gd name="connsiteY2" fmla="*/ 1343024 h 1343024"/>
            <a:gd name="connsiteX0" fmla="*/ 104836 w 130714"/>
            <a:gd name="connsiteY0" fmla="*/ 0 h 1343024"/>
            <a:gd name="connsiteX1" fmla="*/ 123885 w 130714"/>
            <a:gd name="connsiteY1" fmla="*/ 609599 h 1343024"/>
            <a:gd name="connsiteX2" fmla="*/ 9586 w 130714"/>
            <a:gd name="connsiteY2" fmla="*/ 1343024 h 1343024"/>
            <a:gd name="connsiteX0" fmla="*/ 106432 w 125845"/>
            <a:gd name="connsiteY0" fmla="*/ 0 h 1343024"/>
            <a:gd name="connsiteX1" fmla="*/ 125481 w 125845"/>
            <a:gd name="connsiteY1" fmla="*/ 609599 h 1343024"/>
            <a:gd name="connsiteX2" fmla="*/ 11182 w 125845"/>
            <a:gd name="connsiteY2" fmla="*/ 1343024 h 1343024"/>
            <a:gd name="connsiteX0" fmla="*/ 106432 w 125845"/>
            <a:gd name="connsiteY0" fmla="*/ 0 h 1390056"/>
            <a:gd name="connsiteX1" fmla="*/ 125481 w 125845"/>
            <a:gd name="connsiteY1" fmla="*/ 609599 h 1390056"/>
            <a:gd name="connsiteX2" fmla="*/ 11182 w 125845"/>
            <a:gd name="connsiteY2" fmla="*/ 1390056 h 1390056"/>
            <a:gd name="connsiteX0" fmla="*/ 111232 w 130618"/>
            <a:gd name="connsiteY0" fmla="*/ 0 h 1390056"/>
            <a:gd name="connsiteX1" fmla="*/ 130281 w 130618"/>
            <a:gd name="connsiteY1" fmla="*/ 609599 h 1390056"/>
            <a:gd name="connsiteX2" fmla="*/ 15982 w 130618"/>
            <a:gd name="connsiteY2" fmla="*/ 1390056 h 1390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618" h="1390056">
              <a:moveTo>
                <a:pt x="111232" y="0"/>
              </a:moveTo>
              <a:cubicBezTo>
                <a:pt x="112819" y="106362"/>
                <a:pt x="128297" y="476646"/>
                <a:pt x="130281" y="609599"/>
              </a:cubicBezTo>
              <a:cubicBezTo>
                <a:pt x="139807" y="939800"/>
                <a:pt x="-56147" y="733820"/>
                <a:pt x="15982" y="1390056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440" name="Group 6672"/>
        <xdr:cNvGrpSpPr>
          <a:grpSpLocks/>
        </xdr:cNvGrpSpPr>
      </xdr:nvGrpSpPr>
      <xdr:grpSpPr bwMode="auto">
        <a:xfrm>
          <a:off x="4930095" y="588825"/>
          <a:ext cx="302079" cy="305168"/>
          <a:chOff x="536" y="109"/>
          <a:chExt cx="46" cy="44"/>
        </a:xfrm>
      </xdr:grpSpPr>
      <xdr:pic>
        <xdr:nvPicPr>
          <xdr:cNvPr id="4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447" name="Freeform 527"/>
        <xdr:cNvSpPr>
          <a:spLocks/>
        </xdr:cNvSpPr>
      </xdr:nvSpPr>
      <xdr:spPr bwMode="auto">
        <a:xfrm flipH="1">
          <a:off x="5155644" y="314343"/>
          <a:ext cx="481429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167609</xdr:rowOff>
    </xdr:from>
    <xdr:to>
      <xdr:col>8</xdr:col>
      <xdr:colOff>142142</xdr:colOff>
      <xdr:row>7</xdr:row>
      <xdr:rowOff>108727</xdr:rowOff>
    </xdr:to>
    <xdr:sp macro="" textlink="">
      <xdr:nvSpPr>
        <xdr:cNvPr id="448" name="AutoShape 70"/>
        <xdr:cNvSpPr>
          <a:spLocks noChangeArrowheads="1"/>
        </xdr:cNvSpPr>
      </xdr:nvSpPr>
      <xdr:spPr bwMode="auto">
        <a:xfrm>
          <a:off x="5572258" y="1167734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81430</xdr:colOff>
      <xdr:row>2</xdr:row>
      <xdr:rowOff>5249</xdr:rowOff>
    </xdr:from>
    <xdr:ext cx="302079" cy="305168"/>
    <xdr:grpSp>
      <xdr:nvGrpSpPr>
        <xdr:cNvPr id="449" name="Group 6672"/>
        <xdr:cNvGrpSpPr>
          <a:grpSpLocks/>
        </xdr:cNvGrpSpPr>
      </xdr:nvGrpSpPr>
      <xdr:grpSpPr bwMode="auto">
        <a:xfrm>
          <a:off x="5629743" y="354499"/>
          <a:ext cx="302079" cy="305168"/>
          <a:chOff x="536" y="109"/>
          <a:chExt cx="46" cy="44"/>
        </a:xfrm>
      </xdr:grpSpPr>
      <xdr:pic>
        <xdr:nvPicPr>
          <xdr:cNvPr id="45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452" name="Line 120"/>
        <xdr:cNvSpPr>
          <a:spLocks noChangeShapeType="1"/>
        </xdr:cNvSpPr>
      </xdr:nvSpPr>
      <xdr:spPr bwMode="auto">
        <a:xfrm flipH="1" flipV="1">
          <a:off x="5333134" y="413904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453" name="Text Box 1416"/>
        <xdr:cNvSpPr txBox="1">
          <a:spLocks noChangeArrowheads="1"/>
        </xdr:cNvSpPr>
      </xdr:nvSpPr>
      <xdr:spPr bwMode="auto">
        <a:xfrm rot="1485423">
          <a:off x="5374054" y="960046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367334</xdr:colOff>
      <xdr:row>1</xdr:row>
      <xdr:rowOff>25970</xdr:rowOff>
    </xdr:from>
    <xdr:to>
      <xdr:col>7</xdr:col>
      <xdr:colOff>659523</xdr:colOff>
      <xdr:row>8</xdr:row>
      <xdr:rowOff>164514</xdr:rowOff>
    </xdr:to>
    <xdr:sp macro="" textlink="">
      <xdr:nvSpPr>
        <xdr:cNvPr id="454" name="Line 120"/>
        <xdr:cNvSpPr>
          <a:spLocks noChangeShapeType="1"/>
        </xdr:cNvSpPr>
      </xdr:nvSpPr>
      <xdr:spPr bwMode="auto">
        <a:xfrm>
          <a:off x="5159913" y="196417"/>
          <a:ext cx="292189" cy="1331676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82764</xdr:rowOff>
    </xdr:from>
    <xdr:ext cx="364202" cy="293414"/>
    <xdr:sp macro="" textlink="">
      <xdr:nvSpPr>
        <xdr:cNvPr id="456" name="Text Box 1416"/>
        <xdr:cNvSpPr txBox="1">
          <a:spLocks noChangeArrowheads="1"/>
        </xdr:cNvSpPr>
      </xdr:nvSpPr>
      <xdr:spPr bwMode="auto">
        <a:xfrm>
          <a:off x="4928884" y="935001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451184</xdr:colOff>
      <xdr:row>5</xdr:row>
      <xdr:rowOff>140366</xdr:rowOff>
    </xdr:from>
    <xdr:to>
      <xdr:col>7</xdr:col>
      <xdr:colOff>611604</xdr:colOff>
      <xdr:row>6</xdr:row>
      <xdr:rowOff>60155</xdr:rowOff>
    </xdr:to>
    <xdr:sp macro="" textlink="">
      <xdr:nvSpPr>
        <xdr:cNvPr id="457" name="Line 72"/>
        <xdr:cNvSpPr>
          <a:spLocks noChangeShapeType="1"/>
        </xdr:cNvSpPr>
      </xdr:nvSpPr>
      <xdr:spPr bwMode="auto">
        <a:xfrm rot="16200000" flipV="1">
          <a:off x="5278855" y="957511"/>
          <a:ext cx="90236" cy="16042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102484</xdr:colOff>
      <xdr:row>7</xdr:row>
      <xdr:rowOff>86600</xdr:rowOff>
    </xdr:from>
    <xdr:ext cx="531171" cy="223651"/>
    <xdr:sp macro="" textlink="">
      <xdr:nvSpPr>
        <xdr:cNvPr id="458" name="Text Box 303"/>
        <xdr:cNvSpPr txBox="1">
          <a:spLocks noChangeArrowheads="1"/>
        </xdr:cNvSpPr>
      </xdr:nvSpPr>
      <xdr:spPr bwMode="auto">
        <a:xfrm>
          <a:off x="4895063" y="1279732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460" name="Oval 383"/>
        <xdr:cNvSpPr>
          <a:spLocks noChangeArrowheads="1"/>
        </xdr:cNvSpPr>
      </xdr:nvSpPr>
      <xdr:spPr bwMode="auto">
        <a:xfrm>
          <a:off x="2266579" y="949427"/>
          <a:ext cx="143722" cy="4900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464" name="Oval 383"/>
        <xdr:cNvSpPr>
          <a:spLocks noChangeArrowheads="1"/>
        </xdr:cNvSpPr>
      </xdr:nvSpPr>
      <xdr:spPr bwMode="auto">
        <a:xfrm>
          <a:off x="3784890" y="828675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465" name="Oval 383"/>
        <xdr:cNvSpPr>
          <a:spLocks noChangeArrowheads="1"/>
        </xdr:cNvSpPr>
      </xdr:nvSpPr>
      <xdr:spPr bwMode="auto">
        <a:xfrm>
          <a:off x="3417350" y="835073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246569</xdr:colOff>
      <xdr:row>5</xdr:row>
      <xdr:rowOff>99091</xdr:rowOff>
    </xdr:from>
    <xdr:ext cx="233560" cy="225625"/>
    <xdr:sp macro="" textlink="">
      <xdr:nvSpPr>
        <xdr:cNvPr id="466" name="Text Box 1416"/>
        <xdr:cNvSpPr txBox="1">
          <a:spLocks noChangeArrowheads="1"/>
        </xdr:cNvSpPr>
      </xdr:nvSpPr>
      <xdr:spPr bwMode="auto">
        <a:xfrm>
          <a:off x="3495095" y="951328"/>
          <a:ext cx="233560" cy="2256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131751</xdr:colOff>
      <xdr:row>7</xdr:row>
      <xdr:rowOff>11641</xdr:rowOff>
    </xdr:from>
    <xdr:to>
      <xdr:col>5</xdr:col>
      <xdr:colOff>329218</xdr:colOff>
      <xdr:row>8</xdr:row>
      <xdr:rowOff>47938</xdr:rowOff>
    </xdr:to>
    <xdr:grpSp>
      <xdr:nvGrpSpPr>
        <xdr:cNvPr id="467" name="Group 405"/>
        <xdr:cNvGrpSpPr>
          <a:grpSpLocks/>
        </xdr:cNvGrpSpPr>
      </xdr:nvGrpSpPr>
      <xdr:grpSpPr bwMode="auto">
        <a:xfrm>
          <a:off x="3370251" y="1234016"/>
          <a:ext cx="197467" cy="210922"/>
          <a:chOff x="718" y="97"/>
          <a:chExt cx="23" cy="15"/>
        </a:xfrm>
      </xdr:grpSpPr>
      <xdr:sp macro="" textlink="">
        <xdr:nvSpPr>
          <xdr:cNvPr id="468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313262</xdr:colOff>
      <xdr:row>7</xdr:row>
      <xdr:rowOff>6440</xdr:rowOff>
    </xdr:from>
    <xdr:ext cx="161189" cy="249116"/>
    <xdr:sp macro="" textlink="">
      <xdr:nvSpPr>
        <xdr:cNvPr id="471" name="Text Box 1620"/>
        <xdr:cNvSpPr txBox="1">
          <a:spLocks noChangeArrowheads="1"/>
        </xdr:cNvSpPr>
      </xdr:nvSpPr>
      <xdr:spPr bwMode="auto">
        <a:xfrm>
          <a:off x="4333815" y="1199572"/>
          <a:ext cx="161189" cy="2491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474" name="Line 120"/>
        <xdr:cNvSpPr>
          <a:spLocks noChangeShapeType="1"/>
        </xdr:cNvSpPr>
      </xdr:nvSpPr>
      <xdr:spPr bwMode="auto">
        <a:xfrm>
          <a:off x="2099830" y="945575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475" name="AutoShape 70"/>
        <xdr:cNvSpPr>
          <a:spLocks noChangeArrowheads="1"/>
        </xdr:cNvSpPr>
      </xdr:nvSpPr>
      <xdr:spPr bwMode="auto">
        <a:xfrm>
          <a:off x="2273029" y="865914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476" name="Text Box 1252"/>
        <xdr:cNvSpPr txBox="1">
          <a:spLocks noChangeArrowheads="1"/>
        </xdr:cNvSpPr>
      </xdr:nvSpPr>
      <xdr:spPr bwMode="auto">
        <a:xfrm rot="480000">
          <a:off x="5522220" y="608320"/>
          <a:ext cx="69122" cy="22488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455" name="Line 120"/>
        <xdr:cNvSpPr>
          <a:spLocks noChangeShapeType="1"/>
        </xdr:cNvSpPr>
      </xdr:nvSpPr>
      <xdr:spPr bwMode="auto">
        <a:xfrm flipH="1">
          <a:off x="5462762" y="155855"/>
          <a:ext cx="152444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85723</xdr:colOff>
      <xdr:row>1</xdr:row>
      <xdr:rowOff>19050</xdr:rowOff>
    </xdr:from>
    <xdr:to>
      <xdr:col>8</xdr:col>
      <xdr:colOff>133349</xdr:colOff>
      <xdr:row>5</xdr:row>
      <xdr:rowOff>13538</xdr:rowOff>
    </xdr:to>
    <xdr:sp macro="" textlink="">
      <xdr:nvSpPr>
        <xdr:cNvPr id="477" name="Line 4803"/>
        <xdr:cNvSpPr>
          <a:spLocks noChangeShapeType="1"/>
        </xdr:cNvSpPr>
      </xdr:nvSpPr>
      <xdr:spPr bwMode="auto">
        <a:xfrm flipH="1">
          <a:off x="5648323" y="200025"/>
          <a:ext cx="47626" cy="7279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98696</xdr:colOff>
      <xdr:row>4</xdr:row>
      <xdr:rowOff>164868</xdr:rowOff>
    </xdr:from>
    <xdr:ext cx="287130" cy="166649"/>
    <xdr:sp macro="" textlink="">
      <xdr:nvSpPr>
        <xdr:cNvPr id="478" name="Text Box 1416"/>
        <xdr:cNvSpPr txBox="1">
          <a:spLocks noChangeArrowheads="1"/>
        </xdr:cNvSpPr>
      </xdr:nvSpPr>
      <xdr:spPr bwMode="auto">
        <a:xfrm>
          <a:off x="5663301" y="846657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712747</xdr:colOff>
      <xdr:row>4</xdr:row>
      <xdr:rowOff>161924</xdr:rowOff>
    </xdr:from>
    <xdr:to>
      <xdr:col>8</xdr:col>
      <xdr:colOff>0</xdr:colOff>
      <xdr:row>7</xdr:row>
      <xdr:rowOff>88445</xdr:rowOff>
    </xdr:to>
    <xdr:sp macro="" textlink="">
      <xdr:nvSpPr>
        <xdr:cNvPr id="479" name="Line 72"/>
        <xdr:cNvSpPr>
          <a:spLocks noChangeShapeType="1"/>
        </xdr:cNvSpPr>
      </xdr:nvSpPr>
      <xdr:spPr bwMode="auto">
        <a:xfrm rot="16200000" flipV="1">
          <a:off x="5298488" y="1032647"/>
          <a:ext cx="436789" cy="5605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8415"/>
            <a:gd name="connsiteX1" fmla="*/ 5326 w 10000"/>
            <a:gd name="connsiteY1" fmla="*/ 108338 h 108415"/>
            <a:gd name="connsiteX2" fmla="*/ 10000 w 10000"/>
            <a:gd name="connsiteY2" fmla="*/ 10000 h 108415"/>
            <a:gd name="connsiteX0" fmla="*/ 0 w 10000"/>
            <a:gd name="connsiteY0" fmla="*/ 0 h 108677"/>
            <a:gd name="connsiteX1" fmla="*/ 5326 w 10000"/>
            <a:gd name="connsiteY1" fmla="*/ 108338 h 108677"/>
            <a:gd name="connsiteX2" fmla="*/ 6014 w 10000"/>
            <a:gd name="connsiteY2" fmla="*/ 33335 h 108677"/>
            <a:gd name="connsiteX3" fmla="*/ 10000 w 10000"/>
            <a:gd name="connsiteY3" fmla="*/ 10000 h 108677"/>
            <a:gd name="connsiteX0" fmla="*/ 0 w 10000"/>
            <a:gd name="connsiteY0" fmla="*/ 0 h 114275"/>
            <a:gd name="connsiteX1" fmla="*/ 3608 w 10000"/>
            <a:gd name="connsiteY1" fmla="*/ 91671 h 114275"/>
            <a:gd name="connsiteX2" fmla="*/ 5326 w 10000"/>
            <a:gd name="connsiteY2" fmla="*/ 108338 h 114275"/>
            <a:gd name="connsiteX3" fmla="*/ 6014 w 10000"/>
            <a:gd name="connsiteY3" fmla="*/ 33335 h 114275"/>
            <a:gd name="connsiteX4" fmla="*/ 10000 w 10000"/>
            <a:gd name="connsiteY4" fmla="*/ 10000 h 114275"/>
            <a:gd name="connsiteX0" fmla="*/ 0 w 10000"/>
            <a:gd name="connsiteY0" fmla="*/ 0 h 110335"/>
            <a:gd name="connsiteX1" fmla="*/ 3608 w 10000"/>
            <a:gd name="connsiteY1" fmla="*/ 41670 h 110335"/>
            <a:gd name="connsiteX2" fmla="*/ 5326 w 10000"/>
            <a:gd name="connsiteY2" fmla="*/ 108338 h 110335"/>
            <a:gd name="connsiteX3" fmla="*/ 6014 w 10000"/>
            <a:gd name="connsiteY3" fmla="*/ 33335 h 110335"/>
            <a:gd name="connsiteX4" fmla="*/ 10000 w 10000"/>
            <a:gd name="connsiteY4" fmla="*/ 10000 h 110335"/>
            <a:gd name="connsiteX0" fmla="*/ 0 w 10000"/>
            <a:gd name="connsiteY0" fmla="*/ 31667 h 100334"/>
            <a:gd name="connsiteX1" fmla="*/ 3608 w 10000"/>
            <a:gd name="connsiteY1" fmla="*/ 31670 h 100334"/>
            <a:gd name="connsiteX2" fmla="*/ 5326 w 10000"/>
            <a:gd name="connsiteY2" fmla="*/ 98338 h 100334"/>
            <a:gd name="connsiteX3" fmla="*/ 6014 w 10000"/>
            <a:gd name="connsiteY3" fmla="*/ 23335 h 100334"/>
            <a:gd name="connsiteX4" fmla="*/ 10000 w 10000"/>
            <a:gd name="connsiteY4" fmla="*/ 0 h 100334"/>
            <a:gd name="connsiteX0" fmla="*/ 0 w 10000"/>
            <a:gd name="connsiteY0" fmla="*/ 31667 h 100334"/>
            <a:gd name="connsiteX1" fmla="*/ 3608 w 10000"/>
            <a:gd name="connsiteY1" fmla="*/ 31670 h 100334"/>
            <a:gd name="connsiteX2" fmla="*/ 5326 w 10000"/>
            <a:gd name="connsiteY2" fmla="*/ 98338 h 100334"/>
            <a:gd name="connsiteX3" fmla="*/ 6529 w 10000"/>
            <a:gd name="connsiteY3" fmla="*/ 15001 h 100334"/>
            <a:gd name="connsiteX4" fmla="*/ 10000 w 10000"/>
            <a:gd name="connsiteY4" fmla="*/ 0 h 100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334">
              <a:moveTo>
                <a:pt x="0" y="31667"/>
              </a:moveTo>
              <a:cubicBezTo>
                <a:pt x="802" y="51112"/>
                <a:pt x="2720" y="13614"/>
                <a:pt x="3608" y="31670"/>
              </a:cubicBezTo>
              <a:cubicBezTo>
                <a:pt x="4496" y="49726"/>
                <a:pt x="5126" y="112227"/>
                <a:pt x="5326" y="98338"/>
              </a:cubicBezTo>
              <a:cubicBezTo>
                <a:pt x="6414" y="103894"/>
                <a:pt x="5750" y="31391"/>
                <a:pt x="6529" y="15001"/>
              </a:cubicBezTo>
              <a:cubicBezTo>
                <a:pt x="7308" y="-1389"/>
                <a:pt x="9422" y="3889"/>
                <a:pt x="10000" y="0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2373</xdr:colOff>
      <xdr:row>5</xdr:row>
      <xdr:rowOff>148703</xdr:rowOff>
    </xdr:from>
    <xdr:to>
      <xdr:col>8</xdr:col>
      <xdr:colOff>148251</xdr:colOff>
      <xdr:row>6</xdr:row>
      <xdr:rowOff>122727</xdr:rowOff>
    </xdr:to>
    <xdr:sp macro="" textlink="">
      <xdr:nvSpPr>
        <xdr:cNvPr id="446" name="Oval 383"/>
        <xdr:cNvSpPr>
          <a:spLocks noChangeArrowheads="1"/>
        </xdr:cNvSpPr>
      </xdr:nvSpPr>
      <xdr:spPr bwMode="auto">
        <a:xfrm>
          <a:off x="5564973" y="1063103"/>
          <a:ext cx="145878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257175</xdr:colOff>
      <xdr:row>6</xdr:row>
      <xdr:rowOff>28575</xdr:rowOff>
    </xdr:from>
    <xdr:ext cx="488660" cy="186974"/>
    <xdr:sp macro="" textlink="">
      <xdr:nvSpPr>
        <xdr:cNvPr id="480" name="Text Box 1664"/>
        <xdr:cNvSpPr txBox="1">
          <a:spLocks noChangeArrowheads="1"/>
        </xdr:cNvSpPr>
      </xdr:nvSpPr>
      <xdr:spPr bwMode="auto">
        <a:xfrm>
          <a:off x="5819775" y="1114425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29m</a:t>
          </a:r>
        </a:p>
      </xdr:txBody>
    </xdr:sp>
    <xdr:clientData/>
  </xdr:oneCellAnchor>
  <xdr:oneCellAnchor>
    <xdr:from>
      <xdr:col>9</xdr:col>
      <xdr:colOff>445056</xdr:colOff>
      <xdr:row>2</xdr:row>
      <xdr:rowOff>149594</xdr:rowOff>
    </xdr:from>
    <xdr:ext cx="278130" cy="254018"/>
    <xdr:grpSp>
      <xdr:nvGrpSpPr>
        <xdr:cNvPr id="498" name="Group 6672"/>
        <xdr:cNvGrpSpPr>
          <a:grpSpLocks/>
        </xdr:cNvGrpSpPr>
      </xdr:nvGrpSpPr>
      <xdr:grpSpPr bwMode="auto">
        <a:xfrm>
          <a:off x="6763306" y="498844"/>
          <a:ext cx="278130" cy="254018"/>
          <a:chOff x="536" y="109"/>
          <a:chExt cx="46" cy="44"/>
        </a:xfrm>
      </xdr:grpSpPr>
      <xdr:pic>
        <xdr:nvPicPr>
          <xdr:cNvPr id="4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60195</xdr:colOff>
      <xdr:row>5</xdr:row>
      <xdr:rowOff>51614</xdr:rowOff>
    </xdr:from>
    <xdr:ext cx="607218" cy="272447"/>
    <xdr:sp macro="" textlink="">
      <xdr:nvSpPr>
        <xdr:cNvPr id="501" name="Text Box 1664"/>
        <xdr:cNvSpPr txBox="1">
          <a:spLocks noChangeArrowheads="1"/>
        </xdr:cNvSpPr>
      </xdr:nvSpPr>
      <xdr:spPr bwMode="auto">
        <a:xfrm>
          <a:off x="6394320" y="908864"/>
          <a:ext cx="607218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392m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429165</xdr:colOff>
      <xdr:row>7</xdr:row>
      <xdr:rowOff>113006</xdr:rowOff>
    </xdr:from>
    <xdr:ext cx="231687" cy="121059"/>
    <xdr:sp macro="" textlink="">
      <xdr:nvSpPr>
        <xdr:cNvPr id="508" name="Text Box 303"/>
        <xdr:cNvSpPr txBox="1">
          <a:spLocks noChangeArrowheads="1"/>
        </xdr:cNvSpPr>
      </xdr:nvSpPr>
      <xdr:spPr bwMode="auto">
        <a:xfrm>
          <a:off x="6764111" y="1369321"/>
          <a:ext cx="231687" cy="1210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9</xdr:col>
      <xdr:colOff>208165</xdr:colOff>
      <xdr:row>3</xdr:row>
      <xdr:rowOff>174682</xdr:rowOff>
    </xdr:from>
    <xdr:to>
      <xdr:col>10</xdr:col>
      <xdr:colOff>2728</xdr:colOff>
      <xdr:row>5</xdr:row>
      <xdr:rowOff>101123</xdr:rowOff>
    </xdr:to>
    <xdr:pic>
      <xdr:nvPicPr>
        <xdr:cNvPr id="510" name="図 50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70865" y="733482"/>
          <a:ext cx="539564" cy="265769"/>
        </a:xfrm>
        <a:prstGeom prst="rect">
          <a:avLst/>
        </a:prstGeom>
      </xdr:spPr>
    </xdr:pic>
    <xdr:clientData/>
  </xdr:twoCellAnchor>
  <xdr:twoCellAnchor>
    <xdr:from>
      <xdr:col>9</xdr:col>
      <xdr:colOff>133514</xdr:colOff>
      <xdr:row>1</xdr:row>
      <xdr:rowOff>149639</xdr:rowOff>
    </xdr:from>
    <xdr:to>
      <xdr:col>10</xdr:col>
      <xdr:colOff>591791</xdr:colOff>
      <xdr:row>8</xdr:row>
      <xdr:rowOff>162854</xdr:rowOff>
    </xdr:to>
    <xdr:grpSp>
      <xdr:nvGrpSpPr>
        <xdr:cNvPr id="513" name="グループ化 512"/>
        <xdr:cNvGrpSpPr/>
      </xdr:nvGrpSpPr>
      <xdr:grpSpPr>
        <a:xfrm rot="10800000">
          <a:off x="6451764" y="324264"/>
          <a:ext cx="1228215" cy="1235590"/>
          <a:chOff x="6468461" y="393458"/>
          <a:chExt cx="1230436" cy="1248263"/>
        </a:xfrm>
      </xdr:grpSpPr>
      <xdr:sp macro="" textlink="">
        <xdr:nvSpPr>
          <xdr:cNvPr id="497" name="Line 72"/>
          <xdr:cNvSpPr>
            <a:spLocks noChangeShapeType="1"/>
          </xdr:cNvSpPr>
        </xdr:nvSpPr>
        <xdr:spPr bwMode="auto">
          <a:xfrm flipH="1" flipV="1">
            <a:off x="6733979" y="758317"/>
            <a:ext cx="321778" cy="643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2" name="Line 75"/>
          <xdr:cNvSpPr>
            <a:spLocks noChangeShapeType="1"/>
          </xdr:cNvSpPr>
        </xdr:nvSpPr>
        <xdr:spPr bwMode="auto">
          <a:xfrm rot="10800000" flipV="1">
            <a:off x="7070583" y="393458"/>
            <a:ext cx="85921" cy="119462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324374"/>
              <a:gd name="connsiteY0" fmla="*/ 0 h 9747"/>
              <a:gd name="connsiteX1" fmla="*/ 324374 w 324374"/>
              <a:gd name="connsiteY1" fmla="*/ 9747 h 9747"/>
              <a:gd name="connsiteX0" fmla="*/ 13 w 10013"/>
              <a:gd name="connsiteY0" fmla="*/ 0 h 10000"/>
              <a:gd name="connsiteX1" fmla="*/ 10013 w 10013"/>
              <a:gd name="connsiteY1" fmla="*/ 10000 h 10000"/>
              <a:gd name="connsiteX0" fmla="*/ 5197 w 5197"/>
              <a:gd name="connsiteY0" fmla="*/ 0 h 10111"/>
              <a:gd name="connsiteX1" fmla="*/ 4974 w 5197"/>
              <a:gd name="connsiteY1" fmla="*/ 10111 h 10111"/>
              <a:gd name="connsiteX0" fmla="*/ 13036 w 13037"/>
              <a:gd name="connsiteY0" fmla="*/ 0 h 10000"/>
              <a:gd name="connsiteX1" fmla="*/ 8673 w 13037"/>
              <a:gd name="connsiteY1" fmla="*/ 10000 h 10000"/>
              <a:gd name="connsiteX0" fmla="*/ 4363 w 5856"/>
              <a:gd name="connsiteY0" fmla="*/ 0 h 10000"/>
              <a:gd name="connsiteX1" fmla="*/ 0 w 5856"/>
              <a:gd name="connsiteY1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856" h="10000">
                <a:moveTo>
                  <a:pt x="4363" y="0"/>
                </a:moveTo>
                <a:cubicBezTo>
                  <a:pt x="4561" y="3382"/>
                  <a:pt x="9592" y="7178"/>
                  <a:pt x="0" y="1000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3" name="Oval 77"/>
          <xdr:cNvSpPr>
            <a:spLocks noChangeArrowheads="1"/>
          </xdr:cNvSpPr>
        </xdr:nvSpPr>
        <xdr:spPr bwMode="auto">
          <a:xfrm>
            <a:off x="7012307" y="760484"/>
            <a:ext cx="150039" cy="12748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04" name="Line 72"/>
          <xdr:cNvSpPr>
            <a:spLocks noChangeShapeType="1"/>
          </xdr:cNvSpPr>
        </xdr:nvSpPr>
        <xdr:spPr bwMode="auto">
          <a:xfrm flipH="1" flipV="1">
            <a:off x="7119672" y="1202182"/>
            <a:ext cx="321778" cy="63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5" name="Line 72"/>
          <xdr:cNvSpPr>
            <a:spLocks noChangeShapeType="1"/>
          </xdr:cNvSpPr>
        </xdr:nvSpPr>
        <xdr:spPr bwMode="auto">
          <a:xfrm flipH="1" flipV="1">
            <a:off x="6468461" y="1016294"/>
            <a:ext cx="1230436" cy="56048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7" name="Text Box 1416"/>
          <xdr:cNvSpPr txBox="1">
            <a:spLocks noChangeArrowheads="1"/>
          </xdr:cNvSpPr>
        </xdr:nvSpPr>
        <xdr:spPr bwMode="auto">
          <a:xfrm>
            <a:off x="6864029" y="1458259"/>
            <a:ext cx="234722" cy="183462"/>
          </a:xfrm>
          <a:prstGeom prst="rect">
            <a:avLst/>
          </a:prstGeom>
          <a:solidFill>
            <a:schemeClr val="bg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ENE</a:t>
            </a:r>
          </a:p>
          <a:p>
            <a:pPr algn="ctr" rtl="0">
              <a:lnSpc>
                <a:spcPts val="8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OS</a:t>
            </a:r>
          </a:p>
        </xdr:txBody>
      </xdr:sp>
      <xdr:sp macro="" textlink="">
        <xdr:nvSpPr>
          <xdr:cNvPr id="509" name="Text Box 1068"/>
          <xdr:cNvSpPr txBox="1">
            <a:spLocks noChangeArrowheads="1"/>
          </xdr:cNvSpPr>
        </xdr:nvSpPr>
        <xdr:spPr bwMode="auto">
          <a:xfrm>
            <a:off x="7196168" y="653122"/>
            <a:ext cx="365246" cy="12142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overflow" horzOverflow="overflow" vert="horz" wrap="none" lIns="27432" tIns="18288" rIns="0" bIns="0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公民館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12" name="Line 72"/>
          <xdr:cNvSpPr>
            <a:spLocks noChangeShapeType="1"/>
          </xdr:cNvSpPr>
        </xdr:nvSpPr>
        <xdr:spPr bwMode="auto">
          <a:xfrm flipH="1">
            <a:off x="6806310" y="1314931"/>
            <a:ext cx="275982" cy="248756"/>
          </a:xfrm>
          <a:custGeom>
            <a:avLst/>
            <a:gdLst>
              <a:gd name="connsiteX0" fmla="*/ 0 w 329716"/>
              <a:gd name="connsiteY0" fmla="*/ 0 h 221394"/>
              <a:gd name="connsiteX1" fmla="*/ 329716 w 329716"/>
              <a:gd name="connsiteY1" fmla="*/ 221394 h 221394"/>
              <a:gd name="connsiteX0" fmla="*/ 0 w 282091"/>
              <a:gd name="connsiteY0" fmla="*/ 0 h 221394"/>
              <a:gd name="connsiteX1" fmla="*/ 282091 w 282091"/>
              <a:gd name="connsiteY1" fmla="*/ 221394 h 221394"/>
              <a:gd name="connsiteX0" fmla="*/ 0 w 282091"/>
              <a:gd name="connsiteY0" fmla="*/ 0 h 221394"/>
              <a:gd name="connsiteX1" fmla="*/ 282091 w 282091"/>
              <a:gd name="connsiteY1" fmla="*/ 221394 h 221394"/>
              <a:gd name="connsiteX0" fmla="*/ 0 w 218591"/>
              <a:gd name="connsiteY0" fmla="*/ 0 h 245207"/>
              <a:gd name="connsiteX1" fmla="*/ 218591 w 218591"/>
              <a:gd name="connsiteY1" fmla="*/ 245207 h 2452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8591" h="245207">
                <a:moveTo>
                  <a:pt x="0" y="0"/>
                </a:moveTo>
                <a:cubicBezTo>
                  <a:pt x="109905" y="73798"/>
                  <a:pt x="140436" y="76159"/>
                  <a:pt x="218591" y="24520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696437</xdr:colOff>
      <xdr:row>5</xdr:row>
      <xdr:rowOff>54956</xdr:rowOff>
    </xdr:from>
    <xdr:to>
      <xdr:col>10</xdr:col>
      <xdr:colOff>66592</xdr:colOff>
      <xdr:row>5</xdr:row>
      <xdr:rowOff>167525</xdr:rowOff>
    </xdr:to>
    <xdr:sp macro="" textlink="">
      <xdr:nvSpPr>
        <xdr:cNvPr id="514" name="AutoShape 70"/>
        <xdr:cNvSpPr>
          <a:spLocks noChangeArrowheads="1"/>
        </xdr:cNvSpPr>
      </xdr:nvSpPr>
      <xdr:spPr bwMode="auto">
        <a:xfrm>
          <a:off x="7059137" y="975706"/>
          <a:ext cx="144855" cy="1125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4</xdr:row>
      <xdr:rowOff>141579</xdr:rowOff>
    </xdr:from>
    <xdr:to>
      <xdr:col>10</xdr:col>
      <xdr:colOff>518205</xdr:colOff>
      <xdr:row>6</xdr:row>
      <xdr:rowOff>69513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0800000">
          <a:off x="7137400" y="890879"/>
          <a:ext cx="518205" cy="267262"/>
        </a:xfrm>
        <a:prstGeom prst="rect">
          <a:avLst/>
        </a:prstGeom>
      </xdr:spPr>
    </xdr:pic>
    <xdr:clientData/>
  </xdr:twoCellAnchor>
  <xdr:twoCellAnchor>
    <xdr:from>
      <xdr:col>1</xdr:col>
      <xdr:colOff>628143</xdr:colOff>
      <xdr:row>9</xdr:row>
      <xdr:rowOff>45118</xdr:rowOff>
    </xdr:from>
    <xdr:to>
      <xdr:col>1</xdr:col>
      <xdr:colOff>676775</xdr:colOff>
      <xdr:row>16</xdr:row>
      <xdr:rowOff>155407</xdr:rowOff>
    </xdr:to>
    <xdr:sp macro="" textlink="">
      <xdr:nvSpPr>
        <xdr:cNvPr id="351" name="Line 75"/>
        <xdr:cNvSpPr>
          <a:spLocks noChangeShapeType="1"/>
        </xdr:cNvSpPr>
      </xdr:nvSpPr>
      <xdr:spPr bwMode="auto">
        <a:xfrm flipH="1" flipV="1">
          <a:off x="788564" y="1579144"/>
          <a:ext cx="48632" cy="1303421"/>
        </a:xfrm>
        <a:custGeom>
          <a:avLst/>
          <a:gdLst>
            <a:gd name="connsiteX0" fmla="*/ 0 w 25066"/>
            <a:gd name="connsiteY0" fmla="*/ 0 h 1323473"/>
            <a:gd name="connsiteX1" fmla="*/ 25066 w 25066"/>
            <a:gd name="connsiteY1" fmla="*/ 1323473 h 1323473"/>
            <a:gd name="connsiteX0" fmla="*/ 0 w 27850"/>
            <a:gd name="connsiteY0" fmla="*/ 0 h 1323473"/>
            <a:gd name="connsiteX1" fmla="*/ 25066 w 27850"/>
            <a:gd name="connsiteY1" fmla="*/ 1323473 h 1323473"/>
            <a:gd name="connsiteX0" fmla="*/ 0 w 44637"/>
            <a:gd name="connsiteY0" fmla="*/ 0 h 1323473"/>
            <a:gd name="connsiteX1" fmla="*/ 25066 w 44637"/>
            <a:gd name="connsiteY1" fmla="*/ 1323473 h 1323473"/>
            <a:gd name="connsiteX0" fmla="*/ 10026 w 42707"/>
            <a:gd name="connsiteY0" fmla="*/ 0 h 1323473"/>
            <a:gd name="connsiteX1" fmla="*/ 0 w 42707"/>
            <a:gd name="connsiteY1" fmla="*/ 1323473 h 1323473"/>
            <a:gd name="connsiteX0" fmla="*/ 10026 w 50292"/>
            <a:gd name="connsiteY0" fmla="*/ 0 h 1323473"/>
            <a:gd name="connsiteX1" fmla="*/ 0 w 50292"/>
            <a:gd name="connsiteY1" fmla="*/ 1323473 h 1323473"/>
            <a:gd name="connsiteX0" fmla="*/ 10026 w 43825"/>
            <a:gd name="connsiteY0" fmla="*/ 0 h 1323473"/>
            <a:gd name="connsiteX1" fmla="*/ 0 w 43825"/>
            <a:gd name="connsiteY1" fmla="*/ 1323473 h 1323473"/>
            <a:gd name="connsiteX0" fmla="*/ 10026 w 48632"/>
            <a:gd name="connsiteY0" fmla="*/ 0 h 1323473"/>
            <a:gd name="connsiteX1" fmla="*/ 0 w 48632"/>
            <a:gd name="connsiteY1" fmla="*/ 1323473 h 1323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632" h="1323473">
              <a:moveTo>
                <a:pt x="10026" y="0"/>
              </a:moveTo>
              <a:cubicBezTo>
                <a:pt x="68513" y="739016"/>
                <a:pt x="56816" y="913397"/>
                <a:pt x="0" y="132347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160420</xdr:colOff>
      <xdr:row>12</xdr:row>
      <xdr:rowOff>40105</xdr:rowOff>
    </xdr:from>
    <xdr:to>
      <xdr:col>2</xdr:col>
      <xdr:colOff>140369</xdr:colOff>
      <xdr:row>13</xdr:row>
      <xdr:rowOff>70182</xdr:rowOff>
    </xdr:to>
    <xdr:sp macro="" textlink="">
      <xdr:nvSpPr>
        <xdr:cNvPr id="352" name="Line 76"/>
        <xdr:cNvSpPr>
          <a:spLocks noChangeShapeType="1"/>
        </xdr:cNvSpPr>
      </xdr:nvSpPr>
      <xdr:spPr bwMode="auto">
        <a:xfrm flipV="1">
          <a:off x="320841" y="2085473"/>
          <a:ext cx="751975" cy="20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553966</xdr:colOff>
      <xdr:row>12</xdr:row>
      <xdr:rowOff>50101</xdr:rowOff>
    </xdr:from>
    <xdr:to>
      <xdr:col>1</xdr:col>
      <xdr:colOff>698099</xdr:colOff>
      <xdr:row>13</xdr:row>
      <xdr:rowOff>11498</xdr:rowOff>
    </xdr:to>
    <xdr:sp macro="" textlink="">
      <xdr:nvSpPr>
        <xdr:cNvPr id="353" name="Oval 77"/>
        <xdr:cNvSpPr>
          <a:spLocks noChangeArrowheads="1"/>
        </xdr:cNvSpPr>
      </xdr:nvSpPr>
      <xdr:spPr bwMode="auto">
        <a:xfrm>
          <a:off x="714387" y="2095469"/>
          <a:ext cx="144133" cy="1318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564749</xdr:colOff>
      <xdr:row>13</xdr:row>
      <xdr:rowOff>25228</xdr:rowOff>
    </xdr:from>
    <xdr:to>
      <xdr:col>1</xdr:col>
      <xdr:colOff>698099</xdr:colOff>
      <xdr:row>13</xdr:row>
      <xdr:rowOff>148051</xdr:rowOff>
    </xdr:to>
    <xdr:sp macro="" textlink="">
      <xdr:nvSpPr>
        <xdr:cNvPr id="354" name="AutoShape 4802"/>
        <xdr:cNvSpPr>
          <a:spLocks noChangeArrowheads="1"/>
        </xdr:cNvSpPr>
      </xdr:nvSpPr>
      <xdr:spPr bwMode="auto">
        <a:xfrm>
          <a:off x="725170" y="2241044"/>
          <a:ext cx="133350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60147</xdr:colOff>
      <xdr:row>12</xdr:row>
      <xdr:rowOff>26039</xdr:rowOff>
    </xdr:from>
    <xdr:ext cx="242976" cy="249684"/>
    <xdr:grpSp>
      <xdr:nvGrpSpPr>
        <xdr:cNvPr id="355" name="Group 6672"/>
        <xdr:cNvGrpSpPr>
          <a:grpSpLocks/>
        </xdr:cNvGrpSpPr>
      </xdr:nvGrpSpPr>
      <xdr:grpSpPr bwMode="auto">
        <a:xfrm>
          <a:off x="218897" y="2121539"/>
          <a:ext cx="242976" cy="249684"/>
          <a:chOff x="536" y="108"/>
          <a:chExt cx="37" cy="36"/>
        </a:xfrm>
      </xdr:grpSpPr>
      <xdr:pic>
        <xdr:nvPicPr>
          <xdr:cNvPr id="3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7" name="Text Box 6674"/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</xdr:col>
      <xdr:colOff>587235</xdr:colOff>
      <xdr:row>15</xdr:row>
      <xdr:rowOff>18635</xdr:rowOff>
    </xdr:from>
    <xdr:to>
      <xdr:col>1</xdr:col>
      <xdr:colOff>696309</xdr:colOff>
      <xdr:row>16</xdr:row>
      <xdr:rowOff>117684</xdr:rowOff>
    </xdr:to>
    <xdr:sp macro="" textlink="">
      <xdr:nvSpPr>
        <xdr:cNvPr id="363" name="Oval 383"/>
        <xdr:cNvSpPr>
          <a:spLocks noChangeArrowheads="1"/>
        </xdr:cNvSpPr>
      </xdr:nvSpPr>
      <xdr:spPr bwMode="auto">
        <a:xfrm rot="21192303">
          <a:off x="747656" y="2575346"/>
          <a:ext cx="109074" cy="2694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154851</xdr:colOff>
      <xdr:row>14</xdr:row>
      <xdr:rowOff>147272</xdr:rowOff>
    </xdr:from>
    <xdr:to>
      <xdr:col>2</xdr:col>
      <xdr:colOff>593482</xdr:colOff>
      <xdr:row>16</xdr:row>
      <xdr:rowOff>38119</xdr:rowOff>
    </xdr:to>
    <xdr:grpSp>
      <xdr:nvGrpSpPr>
        <xdr:cNvPr id="15" name="グループ化 14"/>
        <xdr:cNvGrpSpPr/>
      </xdr:nvGrpSpPr>
      <xdr:grpSpPr>
        <a:xfrm rot="-300000">
          <a:off x="154851" y="2576147"/>
          <a:ext cx="1367319" cy="240097"/>
          <a:chOff x="180497" y="2457747"/>
          <a:chExt cx="1283369" cy="230049"/>
        </a:xfrm>
      </xdr:grpSpPr>
      <xdr:sp macro="" textlink="">
        <xdr:nvSpPr>
          <xdr:cNvPr id="350" name="Line 11"/>
          <xdr:cNvSpPr>
            <a:spLocks noChangeShapeType="1"/>
          </xdr:cNvSpPr>
        </xdr:nvSpPr>
        <xdr:spPr bwMode="auto">
          <a:xfrm>
            <a:off x="188682" y="2687796"/>
            <a:ext cx="5720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1" name="Line 11"/>
          <xdr:cNvSpPr>
            <a:spLocks noChangeShapeType="1"/>
          </xdr:cNvSpPr>
        </xdr:nvSpPr>
        <xdr:spPr bwMode="auto">
          <a:xfrm>
            <a:off x="190499" y="2621877"/>
            <a:ext cx="5720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2" name="Line 11"/>
          <xdr:cNvSpPr>
            <a:spLocks noChangeShapeType="1"/>
          </xdr:cNvSpPr>
        </xdr:nvSpPr>
        <xdr:spPr bwMode="auto">
          <a:xfrm>
            <a:off x="180497" y="2651960"/>
            <a:ext cx="1283369" cy="5014"/>
          </a:xfrm>
          <a:prstGeom prst="line">
            <a:avLst/>
          </a:prstGeom>
          <a:noFill/>
          <a:ln w="285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4" name="Text Box 849"/>
          <xdr:cNvSpPr txBox="1">
            <a:spLocks noChangeArrowheads="1"/>
          </xdr:cNvSpPr>
        </xdr:nvSpPr>
        <xdr:spPr bwMode="auto">
          <a:xfrm>
            <a:off x="459237" y="2457747"/>
            <a:ext cx="315235" cy="129527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/>
        </xdr:spPr>
        <xdr:txBody>
          <a:bodyPr vertOverflow="overflow" horzOverflow="overflow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重利</a:t>
            </a:r>
          </a:p>
        </xdr:txBody>
      </xdr:sp>
    </xdr:grpSp>
    <xdr:clientData/>
  </xdr:twoCellAnchor>
  <xdr:oneCellAnchor>
    <xdr:from>
      <xdr:col>1</xdr:col>
      <xdr:colOff>631638</xdr:colOff>
      <xdr:row>13</xdr:row>
      <xdr:rowOff>75195</xdr:rowOff>
    </xdr:from>
    <xdr:ext cx="302079" cy="305168"/>
    <xdr:grpSp>
      <xdr:nvGrpSpPr>
        <xdr:cNvPr id="365" name="Group 6672"/>
        <xdr:cNvGrpSpPr>
          <a:grpSpLocks/>
        </xdr:cNvGrpSpPr>
      </xdr:nvGrpSpPr>
      <xdr:grpSpPr bwMode="auto">
        <a:xfrm>
          <a:off x="790388" y="2345320"/>
          <a:ext cx="302079" cy="305168"/>
          <a:chOff x="536" y="109"/>
          <a:chExt cx="46" cy="44"/>
        </a:xfrm>
      </xdr:grpSpPr>
      <xdr:pic>
        <xdr:nvPicPr>
          <xdr:cNvPr id="3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47816</xdr:colOff>
      <xdr:row>14</xdr:row>
      <xdr:rowOff>35091</xdr:rowOff>
    </xdr:from>
    <xdr:ext cx="302079" cy="305168"/>
    <xdr:grpSp>
      <xdr:nvGrpSpPr>
        <xdr:cNvPr id="368" name="Group 6672"/>
        <xdr:cNvGrpSpPr>
          <a:grpSpLocks/>
        </xdr:cNvGrpSpPr>
      </xdr:nvGrpSpPr>
      <xdr:grpSpPr bwMode="auto">
        <a:xfrm>
          <a:off x="206566" y="2463966"/>
          <a:ext cx="302079" cy="305168"/>
          <a:chOff x="536" y="109"/>
          <a:chExt cx="46" cy="44"/>
        </a:xfrm>
      </xdr:grpSpPr>
      <xdr:pic>
        <xdr:nvPicPr>
          <xdr:cNvPr id="3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7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43074</xdr:colOff>
      <xdr:row>13</xdr:row>
      <xdr:rowOff>60415</xdr:rowOff>
    </xdr:from>
    <xdr:ext cx="357978" cy="165173"/>
    <xdr:sp macro="" textlink="">
      <xdr:nvSpPr>
        <xdr:cNvPr id="372" name="Text Box 1620"/>
        <xdr:cNvSpPr txBox="1">
          <a:spLocks noChangeArrowheads="1"/>
        </xdr:cNvSpPr>
      </xdr:nvSpPr>
      <xdr:spPr bwMode="auto">
        <a:xfrm>
          <a:off x="203495" y="2276231"/>
          <a:ext cx="35797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1.1km</a:t>
          </a:r>
        </a:p>
      </xdr:txBody>
    </xdr:sp>
    <xdr:clientData/>
  </xdr:oneCellAnchor>
  <xdr:twoCellAnchor>
    <xdr:from>
      <xdr:col>1</xdr:col>
      <xdr:colOff>365961</xdr:colOff>
      <xdr:row>12</xdr:row>
      <xdr:rowOff>115722</xdr:rowOff>
    </xdr:from>
    <xdr:to>
      <xdr:col>1</xdr:col>
      <xdr:colOff>637307</xdr:colOff>
      <xdr:row>15</xdr:row>
      <xdr:rowOff>165428</xdr:rowOff>
    </xdr:to>
    <xdr:sp macro="" textlink="">
      <xdr:nvSpPr>
        <xdr:cNvPr id="373" name="AutoShape 1653"/>
        <xdr:cNvSpPr>
          <a:spLocks/>
        </xdr:cNvSpPr>
      </xdr:nvSpPr>
      <xdr:spPr bwMode="auto">
        <a:xfrm flipH="1">
          <a:off x="526382" y="2161090"/>
          <a:ext cx="271346" cy="561049"/>
        </a:xfrm>
        <a:prstGeom prst="rightBrace">
          <a:avLst>
            <a:gd name="adj1" fmla="val 42094"/>
            <a:gd name="adj2" fmla="val 3739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534695</xdr:colOff>
      <xdr:row>10</xdr:row>
      <xdr:rowOff>165436</xdr:rowOff>
    </xdr:from>
    <xdr:ext cx="541431" cy="249299"/>
    <xdr:sp macro="" textlink="">
      <xdr:nvSpPr>
        <xdr:cNvPr id="374" name="Text Box 860"/>
        <xdr:cNvSpPr txBox="1">
          <a:spLocks noChangeArrowheads="1"/>
        </xdr:cNvSpPr>
      </xdr:nvSpPr>
      <xdr:spPr bwMode="auto">
        <a:xfrm>
          <a:off x="695116" y="1869910"/>
          <a:ext cx="541431" cy="2492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oneCellAnchor>
  <xdr:twoCellAnchor>
    <xdr:from>
      <xdr:col>4</xdr:col>
      <xdr:colOff>155408</xdr:colOff>
      <xdr:row>11</xdr:row>
      <xdr:rowOff>15039</xdr:rowOff>
    </xdr:from>
    <xdr:to>
      <xdr:col>4</xdr:col>
      <xdr:colOff>757546</xdr:colOff>
      <xdr:row>11</xdr:row>
      <xdr:rowOff>24541</xdr:rowOff>
    </xdr:to>
    <xdr:sp macro="" textlink="">
      <xdr:nvSpPr>
        <xdr:cNvPr id="384" name="Line 120"/>
        <xdr:cNvSpPr>
          <a:spLocks noChangeShapeType="1"/>
        </xdr:cNvSpPr>
      </xdr:nvSpPr>
      <xdr:spPr bwMode="auto">
        <a:xfrm>
          <a:off x="2631908" y="1970171"/>
          <a:ext cx="602138" cy="9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9</xdr:row>
      <xdr:rowOff>50131</xdr:rowOff>
    </xdr:from>
    <xdr:to>
      <xdr:col>4</xdr:col>
      <xdr:colOff>201744</xdr:colOff>
      <xdr:row>10</xdr:row>
      <xdr:rowOff>144898</xdr:rowOff>
    </xdr:to>
    <xdr:sp macro="" textlink="">
      <xdr:nvSpPr>
        <xdr:cNvPr id="385" name="Line 4803"/>
        <xdr:cNvSpPr>
          <a:spLocks noChangeShapeType="1"/>
        </xdr:cNvSpPr>
      </xdr:nvSpPr>
      <xdr:spPr bwMode="auto">
        <a:xfrm>
          <a:off x="2667000" y="1654342"/>
          <a:ext cx="11244" cy="265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124502</xdr:colOff>
      <xdr:row>10</xdr:row>
      <xdr:rowOff>122178</xdr:rowOff>
    </xdr:from>
    <xdr:to>
      <xdr:col>4</xdr:col>
      <xdr:colOff>271364</xdr:colOff>
      <xdr:row>11</xdr:row>
      <xdr:rowOff>86175</xdr:rowOff>
    </xdr:to>
    <xdr:sp macro="" textlink="">
      <xdr:nvSpPr>
        <xdr:cNvPr id="393" name="Oval 383"/>
        <xdr:cNvSpPr>
          <a:spLocks noChangeArrowheads="1"/>
        </xdr:cNvSpPr>
      </xdr:nvSpPr>
      <xdr:spPr bwMode="auto">
        <a:xfrm>
          <a:off x="2598473" y="1909169"/>
          <a:ext cx="146862" cy="145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245672</xdr:colOff>
      <xdr:row>9</xdr:row>
      <xdr:rowOff>117729</xdr:rowOff>
    </xdr:from>
    <xdr:to>
      <xdr:col>4</xdr:col>
      <xdr:colOff>468456</xdr:colOff>
      <xdr:row>16</xdr:row>
      <xdr:rowOff>155986</xdr:rowOff>
    </xdr:to>
    <xdr:sp macro="" textlink="">
      <xdr:nvSpPr>
        <xdr:cNvPr id="462" name="Freeform 527"/>
        <xdr:cNvSpPr>
          <a:spLocks/>
        </xdr:cNvSpPr>
      </xdr:nvSpPr>
      <xdr:spPr bwMode="auto">
        <a:xfrm flipH="1">
          <a:off x="1950146" y="1721940"/>
          <a:ext cx="994810" cy="12514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671" h="15082">
              <a:moveTo>
                <a:pt x="0" y="15082"/>
              </a:moveTo>
              <a:cubicBezTo>
                <a:pt x="2703" y="12798"/>
                <a:pt x="4171" y="9908"/>
                <a:pt x="4171" y="2965"/>
              </a:cubicBezTo>
              <a:cubicBezTo>
                <a:pt x="9488" y="2663"/>
                <a:pt x="9905" y="1388"/>
                <a:pt x="156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128855</xdr:colOff>
      <xdr:row>11</xdr:row>
      <xdr:rowOff>144457</xdr:rowOff>
    </xdr:from>
    <xdr:to>
      <xdr:col>4</xdr:col>
      <xdr:colOff>270516</xdr:colOff>
      <xdr:row>12</xdr:row>
      <xdr:rowOff>84881</xdr:rowOff>
    </xdr:to>
    <xdr:sp macro="" textlink="">
      <xdr:nvSpPr>
        <xdr:cNvPr id="463" name="AutoShape 70"/>
        <xdr:cNvSpPr>
          <a:spLocks noChangeArrowheads="1"/>
        </xdr:cNvSpPr>
      </xdr:nvSpPr>
      <xdr:spPr bwMode="auto">
        <a:xfrm>
          <a:off x="2605355" y="2099589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519519</xdr:colOff>
      <xdr:row>10</xdr:row>
      <xdr:rowOff>174009</xdr:rowOff>
    </xdr:from>
    <xdr:to>
      <xdr:col>4</xdr:col>
      <xdr:colOff>118294</xdr:colOff>
      <xdr:row>11</xdr:row>
      <xdr:rowOff>112930</xdr:rowOff>
    </xdr:to>
    <xdr:sp macro="" textlink="">
      <xdr:nvSpPr>
        <xdr:cNvPr id="486" name="Line 120"/>
        <xdr:cNvSpPr>
          <a:spLocks noChangeShapeType="1"/>
        </xdr:cNvSpPr>
      </xdr:nvSpPr>
      <xdr:spPr bwMode="auto">
        <a:xfrm rot="20928267" flipV="1">
          <a:off x="2222218" y="1961000"/>
          <a:ext cx="370047" cy="120149"/>
        </a:xfrm>
        <a:custGeom>
          <a:avLst/>
          <a:gdLst>
            <a:gd name="connsiteX0" fmla="*/ 0 w 225610"/>
            <a:gd name="connsiteY0" fmla="*/ 0 h 55143"/>
            <a:gd name="connsiteX1" fmla="*/ 225610 w 225610"/>
            <a:gd name="connsiteY1" fmla="*/ 55143 h 55143"/>
            <a:gd name="connsiteX0" fmla="*/ 0 w 225610"/>
            <a:gd name="connsiteY0" fmla="*/ 0 h 55143"/>
            <a:gd name="connsiteX1" fmla="*/ 225610 w 225610"/>
            <a:gd name="connsiteY1" fmla="*/ 55143 h 55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610" h="55143">
              <a:moveTo>
                <a:pt x="0" y="0"/>
              </a:moveTo>
              <a:cubicBezTo>
                <a:pt x="75203" y="18381"/>
                <a:pt x="175473" y="-8356"/>
                <a:pt x="225610" y="551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543817</xdr:colOff>
      <xdr:row>14</xdr:row>
      <xdr:rowOff>152121</xdr:rowOff>
    </xdr:from>
    <xdr:to>
      <xdr:col>4</xdr:col>
      <xdr:colOff>248585</xdr:colOff>
      <xdr:row>15</xdr:row>
      <xdr:rowOff>9928</xdr:rowOff>
    </xdr:to>
    <xdr:sp macro="" textlink="">
      <xdr:nvSpPr>
        <xdr:cNvPr id="487" name="Line 120"/>
        <xdr:cNvSpPr>
          <a:spLocks noChangeShapeType="1"/>
        </xdr:cNvSpPr>
      </xdr:nvSpPr>
      <xdr:spPr bwMode="auto">
        <a:xfrm flipV="1">
          <a:off x="2246516" y="2647165"/>
          <a:ext cx="476040" cy="306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235659</xdr:colOff>
      <xdr:row>14</xdr:row>
      <xdr:rowOff>94913</xdr:rowOff>
    </xdr:from>
    <xdr:to>
      <xdr:col>4</xdr:col>
      <xdr:colOff>341187</xdr:colOff>
      <xdr:row>15</xdr:row>
      <xdr:rowOff>37181</xdr:rowOff>
    </xdr:to>
    <xdr:sp macro="" textlink="">
      <xdr:nvSpPr>
        <xdr:cNvPr id="472" name="Oval 383"/>
        <xdr:cNvSpPr>
          <a:spLocks noChangeArrowheads="1"/>
        </xdr:cNvSpPr>
      </xdr:nvSpPr>
      <xdr:spPr bwMode="auto">
        <a:xfrm>
          <a:off x="2709630" y="2589957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472185</xdr:colOff>
      <xdr:row>14</xdr:row>
      <xdr:rowOff>117554</xdr:rowOff>
    </xdr:from>
    <xdr:to>
      <xdr:col>3</xdr:col>
      <xdr:colOff>577713</xdr:colOff>
      <xdr:row>15</xdr:row>
      <xdr:rowOff>59822</xdr:rowOff>
    </xdr:to>
    <xdr:sp macro="" textlink="">
      <xdr:nvSpPr>
        <xdr:cNvPr id="489" name="Oval 383"/>
        <xdr:cNvSpPr>
          <a:spLocks noChangeArrowheads="1"/>
        </xdr:cNvSpPr>
      </xdr:nvSpPr>
      <xdr:spPr bwMode="auto">
        <a:xfrm>
          <a:off x="2173078" y="2607661"/>
          <a:ext cx="105528" cy="1123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369735</xdr:colOff>
      <xdr:row>8</xdr:row>
      <xdr:rowOff>169953</xdr:rowOff>
    </xdr:from>
    <xdr:to>
      <xdr:col>3</xdr:col>
      <xdr:colOff>535190</xdr:colOff>
      <xdr:row>9</xdr:row>
      <xdr:rowOff>146485</xdr:rowOff>
    </xdr:to>
    <xdr:sp macro="" textlink="">
      <xdr:nvSpPr>
        <xdr:cNvPr id="490" name="六角形 489"/>
        <xdr:cNvSpPr/>
      </xdr:nvSpPr>
      <xdr:spPr bwMode="auto">
        <a:xfrm>
          <a:off x="2072434" y="1602918"/>
          <a:ext cx="165455" cy="1577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40104</xdr:colOff>
      <xdr:row>9</xdr:row>
      <xdr:rowOff>65171</xdr:rowOff>
    </xdr:from>
    <xdr:ext cx="135356" cy="215567"/>
    <xdr:sp macro="" textlink="">
      <xdr:nvSpPr>
        <xdr:cNvPr id="491" name="Text Box 1416"/>
        <xdr:cNvSpPr txBox="1">
          <a:spLocks noChangeArrowheads="1"/>
        </xdr:cNvSpPr>
      </xdr:nvSpPr>
      <xdr:spPr bwMode="auto">
        <a:xfrm>
          <a:off x="2516604" y="1669382"/>
          <a:ext cx="135356" cy="21556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599739</xdr:colOff>
      <xdr:row>11</xdr:row>
      <xdr:rowOff>105503</xdr:rowOff>
    </xdr:from>
    <xdr:ext cx="324576" cy="165173"/>
    <xdr:sp macro="" textlink="">
      <xdr:nvSpPr>
        <xdr:cNvPr id="492" name="Text Box 1416"/>
        <xdr:cNvSpPr txBox="1">
          <a:spLocks noChangeArrowheads="1"/>
        </xdr:cNvSpPr>
      </xdr:nvSpPr>
      <xdr:spPr bwMode="auto">
        <a:xfrm>
          <a:off x="2302438" y="2073722"/>
          <a:ext cx="32457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イオン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287216</xdr:colOff>
      <xdr:row>14</xdr:row>
      <xdr:rowOff>14367</xdr:rowOff>
    </xdr:from>
    <xdr:ext cx="143116" cy="416097"/>
    <xdr:sp macro="" textlink="">
      <xdr:nvSpPr>
        <xdr:cNvPr id="488" name="Text Box 860"/>
        <xdr:cNvSpPr txBox="1">
          <a:spLocks noChangeArrowheads="1"/>
        </xdr:cNvSpPr>
      </xdr:nvSpPr>
      <xdr:spPr bwMode="auto">
        <a:xfrm>
          <a:off x="1989915" y="2509411"/>
          <a:ext cx="143116" cy="4160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74000"/>
            </a:srgbClr>
          </a:solidFill>
          <a:miter lim="800000"/>
          <a:headEnd/>
          <a:tailEnd/>
        </a:ln>
        <a:extLst/>
      </xdr:spPr>
      <xdr:txBody>
        <a:bodyPr vertOverflow="overflow" horzOverflow="overflow" vert="vert270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亀岡駅</a:t>
          </a:r>
        </a:p>
      </xdr:txBody>
    </xdr:sp>
    <xdr:clientData/>
  </xdr:oneCellAnchor>
  <xdr:twoCellAnchor>
    <xdr:from>
      <xdr:col>3</xdr:col>
      <xdr:colOff>186504</xdr:colOff>
      <xdr:row>9</xdr:row>
      <xdr:rowOff>87518</xdr:rowOff>
    </xdr:from>
    <xdr:to>
      <xdr:col>3</xdr:col>
      <xdr:colOff>689534</xdr:colOff>
      <xdr:row>10</xdr:row>
      <xdr:rowOff>102877</xdr:rowOff>
    </xdr:to>
    <xdr:grpSp>
      <xdr:nvGrpSpPr>
        <xdr:cNvPr id="515" name="Group 405"/>
        <xdr:cNvGrpSpPr>
          <a:grpSpLocks/>
        </xdr:cNvGrpSpPr>
      </xdr:nvGrpSpPr>
      <xdr:grpSpPr bwMode="auto">
        <a:xfrm rot="17701067">
          <a:off x="2041652" y="1502620"/>
          <a:ext cx="189984" cy="503030"/>
          <a:chOff x="719" y="99"/>
          <a:chExt cx="22" cy="13"/>
        </a:xfrm>
      </xdr:grpSpPr>
      <xdr:sp macro="" textlink="">
        <xdr:nvSpPr>
          <xdr:cNvPr id="516" name="Freeform 406"/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7" name="Freeform 407"/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261330</xdr:colOff>
      <xdr:row>10</xdr:row>
      <xdr:rowOff>46333</xdr:rowOff>
    </xdr:from>
    <xdr:to>
      <xdr:col>4</xdr:col>
      <xdr:colOff>105390</xdr:colOff>
      <xdr:row>11</xdr:row>
      <xdr:rowOff>114229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1351472">
          <a:off x="1962223" y="1747226"/>
          <a:ext cx="612863" cy="237985"/>
        </a:xfrm>
        <a:prstGeom prst="rect">
          <a:avLst/>
        </a:prstGeom>
      </xdr:spPr>
    </xdr:pic>
    <xdr:clientData/>
  </xdr:twoCellAnchor>
  <xdr:oneCellAnchor>
    <xdr:from>
      <xdr:col>3</xdr:col>
      <xdr:colOff>158015</xdr:colOff>
      <xdr:row>11</xdr:row>
      <xdr:rowOff>87762</xdr:rowOff>
    </xdr:from>
    <xdr:ext cx="343527" cy="122960"/>
    <xdr:sp macro="" textlink="">
      <xdr:nvSpPr>
        <xdr:cNvPr id="521" name="Text Box 849"/>
        <xdr:cNvSpPr txBox="1">
          <a:spLocks noChangeArrowheads="1"/>
        </xdr:cNvSpPr>
      </xdr:nvSpPr>
      <xdr:spPr bwMode="auto">
        <a:xfrm>
          <a:off x="1860714" y="2055981"/>
          <a:ext cx="343527" cy="12296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追分町</a:t>
          </a:r>
        </a:p>
      </xdr:txBody>
    </xdr:sp>
    <xdr:clientData/>
  </xdr:oneCellAnchor>
  <xdr:twoCellAnchor>
    <xdr:from>
      <xdr:col>3</xdr:col>
      <xdr:colOff>488067</xdr:colOff>
      <xdr:row>11</xdr:row>
      <xdr:rowOff>78827</xdr:rowOff>
    </xdr:from>
    <xdr:to>
      <xdr:col>3</xdr:col>
      <xdr:colOff>593595</xdr:colOff>
      <xdr:row>12</xdr:row>
      <xdr:rowOff>21095</xdr:rowOff>
    </xdr:to>
    <xdr:sp macro="" textlink="">
      <xdr:nvSpPr>
        <xdr:cNvPr id="511" name="Oval 383"/>
        <xdr:cNvSpPr>
          <a:spLocks noChangeArrowheads="1"/>
        </xdr:cNvSpPr>
      </xdr:nvSpPr>
      <xdr:spPr bwMode="auto">
        <a:xfrm>
          <a:off x="2190766" y="2047046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50580</xdr:colOff>
      <xdr:row>16</xdr:row>
      <xdr:rowOff>12340</xdr:rowOff>
    </xdr:from>
    <xdr:ext cx="303452" cy="118813"/>
    <xdr:sp macro="" textlink="">
      <xdr:nvSpPr>
        <xdr:cNvPr id="522" name="Text Box 1416"/>
        <xdr:cNvSpPr txBox="1">
          <a:spLocks noChangeArrowheads="1"/>
        </xdr:cNvSpPr>
      </xdr:nvSpPr>
      <xdr:spPr bwMode="auto">
        <a:xfrm>
          <a:off x="2520276" y="2733769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643561</xdr:colOff>
      <xdr:row>11</xdr:row>
      <xdr:rowOff>21080</xdr:rowOff>
    </xdr:from>
    <xdr:to>
      <xdr:col>5</xdr:col>
      <xdr:colOff>645923</xdr:colOff>
      <xdr:row>13</xdr:row>
      <xdr:rowOff>120041</xdr:rowOff>
    </xdr:to>
    <xdr:sp macro="" textlink="">
      <xdr:nvSpPr>
        <xdr:cNvPr id="524" name="Line 4803"/>
        <xdr:cNvSpPr>
          <a:spLocks noChangeShapeType="1"/>
        </xdr:cNvSpPr>
      </xdr:nvSpPr>
      <xdr:spPr bwMode="auto">
        <a:xfrm>
          <a:off x="3882061" y="1987312"/>
          <a:ext cx="2362" cy="4527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621242</xdr:colOff>
      <xdr:row>11</xdr:row>
      <xdr:rowOff>65812</xdr:rowOff>
    </xdr:from>
    <xdr:to>
      <xdr:col>6</xdr:col>
      <xdr:colOff>344309</xdr:colOff>
      <xdr:row>16</xdr:row>
      <xdr:rowOff>150543</xdr:rowOff>
    </xdr:to>
    <xdr:sp macro="" textlink="">
      <xdr:nvSpPr>
        <xdr:cNvPr id="525" name="Freeform 527"/>
        <xdr:cNvSpPr>
          <a:spLocks/>
        </xdr:cNvSpPr>
      </xdr:nvSpPr>
      <xdr:spPr bwMode="auto">
        <a:xfrm>
          <a:off x="3869768" y="1940733"/>
          <a:ext cx="495094" cy="92694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47" h="10000">
              <a:moveTo>
                <a:pt x="0" y="10000"/>
              </a:moveTo>
              <a:cubicBezTo>
                <a:pt x="862" y="8902"/>
                <a:pt x="752" y="9813"/>
                <a:pt x="752" y="4479"/>
              </a:cubicBezTo>
              <a:cubicBezTo>
                <a:pt x="8659" y="4159"/>
                <a:pt x="9814" y="4280"/>
                <a:pt x="106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589894</xdr:colOff>
      <xdr:row>14</xdr:row>
      <xdr:rowOff>85880</xdr:rowOff>
    </xdr:from>
    <xdr:to>
      <xdr:col>5</xdr:col>
      <xdr:colOff>729087</xdr:colOff>
      <xdr:row>15</xdr:row>
      <xdr:rowOff>26304</xdr:rowOff>
    </xdr:to>
    <xdr:sp macro="" textlink="">
      <xdr:nvSpPr>
        <xdr:cNvPr id="526" name="AutoShape 70"/>
        <xdr:cNvSpPr>
          <a:spLocks noChangeArrowheads="1"/>
        </xdr:cNvSpPr>
      </xdr:nvSpPr>
      <xdr:spPr bwMode="auto">
        <a:xfrm>
          <a:off x="3828394" y="2575987"/>
          <a:ext cx="139193" cy="1105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375100</xdr:colOff>
      <xdr:row>15</xdr:row>
      <xdr:rowOff>122222</xdr:rowOff>
    </xdr:from>
    <xdr:to>
      <xdr:col>6</xdr:col>
      <xdr:colOff>336670</xdr:colOff>
      <xdr:row>15</xdr:row>
      <xdr:rowOff>131721</xdr:rowOff>
    </xdr:to>
    <xdr:sp macro="" textlink="">
      <xdr:nvSpPr>
        <xdr:cNvPr id="528" name="Line 120"/>
        <xdr:cNvSpPr>
          <a:spLocks noChangeShapeType="1"/>
        </xdr:cNvSpPr>
      </xdr:nvSpPr>
      <xdr:spPr bwMode="auto">
        <a:xfrm>
          <a:off x="3620343" y="2790065"/>
          <a:ext cx="732842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113805</xdr:colOff>
      <xdr:row>15</xdr:row>
      <xdr:rowOff>113805</xdr:rowOff>
    </xdr:from>
    <xdr:to>
      <xdr:col>6</xdr:col>
      <xdr:colOff>332965</xdr:colOff>
      <xdr:row>16</xdr:row>
      <xdr:rowOff>105375</xdr:rowOff>
    </xdr:to>
    <xdr:sp macro="" textlink="">
      <xdr:nvSpPr>
        <xdr:cNvPr id="530" name="六角形 529"/>
        <xdr:cNvSpPr/>
      </xdr:nvSpPr>
      <xdr:spPr bwMode="auto">
        <a:xfrm>
          <a:off x="4130320" y="2781648"/>
          <a:ext cx="219160" cy="164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358275</xdr:colOff>
      <xdr:row>15</xdr:row>
      <xdr:rowOff>122219</xdr:rowOff>
    </xdr:from>
    <xdr:to>
      <xdr:col>5</xdr:col>
      <xdr:colOff>577435</xdr:colOff>
      <xdr:row>16</xdr:row>
      <xdr:rowOff>113789</xdr:rowOff>
    </xdr:to>
    <xdr:sp macro="" textlink="">
      <xdr:nvSpPr>
        <xdr:cNvPr id="531" name="六角形 530"/>
        <xdr:cNvSpPr/>
      </xdr:nvSpPr>
      <xdr:spPr bwMode="auto">
        <a:xfrm>
          <a:off x="3603518" y="2790062"/>
          <a:ext cx="219160" cy="164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471507</xdr:colOff>
      <xdr:row>11</xdr:row>
      <xdr:rowOff>88515</xdr:rowOff>
    </xdr:from>
    <xdr:to>
      <xdr:col>5</xdr:col>
      <xdr:colOff>636962</xdr:colOff>
      <xdr:row>12</xdr:row>
      <xdr:rowOff>73475</xdr:rowOff>
    </xdr:to>
    <xdr:sp macro="" textlink="">
      <xdr:nvSpPr>
        <xdr:cNvPr id="532" name="六角形 531"/>
        <xdr:cNvSpPr/>
      </xdr:nvSpPr>
      <xdr:spPr bwMode="auto">
        <a:xfrm>
          <a:off x="3720033" y="1963436"/>
          <a:ext cx="165455" cy="1554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123349</xdr:colOff>
      <xdr:row>11</xdr:row>
      <xdr:rowOff>51166</xdr:rowOff>
    </xdr:from>
    <xdr:to>
      <xdr:col>6</xdr:col>
      <xdr:colOff>288804</xdr:colOff>
      <xdr:row>12</xdr:row>
      <xdr:rowOff>27697</xdr:rowOff>
    </xdr:to>
    <xdr:sp macro="" textlink="">
      <xdr:nvSpPr>
        <xdr:cNvPr id="533" name="六角形 532"/>
        <xdr:cNvSpPr/>
      </xdr:nvSpPr>
      <xdr:spPr bwMode="auto">
        <a:xfrm>
          <a:off x="4137856" y="1930953"/>
          <a:ext cx="165455" cy="1474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288682</xdr:colOff>
      <xdr:row>11</xdr:row>
      <xdr:rowOff>147511</xdr:rowOff>
    </xdr:from>
    <xdr:to>
      <xdr:col>6</xdr:col>
      <xdr:colOff>560238</xdr:colOff>
      <xdr:row>13</xdr:row>
      <xdr:rowOff>18842</xdr:rowOff>
    </xdr:to>
    <xdr:sp macro="" textlink="">
      <xdr:nvSpPr>
        <xdr:cNvPr id="535" name="Line 4803"/>
        <xdr:cNvSpPr>
          <a:spLocks noChangeShapeType="1"/>
        </xdr:cNvSpPr>
      </xdr:nvSpPr>
      <xdr:spPr bwMode="auto">
        <a:xfrm flipH="1">
          <a:off x="4295986" y="2113743"/>
          <a:ext cx="271556" cy="2251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307696</xdr:colOff>
      <xdr:row>12</xdr:row>
      <xdr:rowOff>150108</xdr:rowOff>
    </xdr:from>
    <xdr:ext cx="387744" cy="133883"/>
    <xdr:sp macro="" textlink="">
      <xdr:nvSpPr>
        <xdr:cNvPr id="536" name="Text Box 860"/>
        <xdr:cNvSpPr txBox="1">
          <a:spLocks noChangeArrowheads="1"/>
        </xdr:cNvSpPr>
      </xdr:nvSpPr>
      <xdr:spPr bwMode="auto">
        <a:xfrm>
          <a:off x="4324211" y="2291126"/>
          <a:ext cx="387744" cy="133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かさや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185884</xdr:colOff>
      <xdr:row>21</xdr:row>
      <xdr:rowOff>111491</xdr:rowOff>
    </xdr:from>
    <xdr:ext cx="546817" cy="186974"/>
    <xdr:sp macro="" textlink="">
      <xdr:nvSpPr>
        <xdr:cNvPr id="537" name="Text Box 1664"/>
        <xdr:cNvSpPr txBox="1">
          <a:spLocks noChangeArrowheads="1"/>
        </xdr:cNvSpPr>
      </xdr:nvSpPr>
      <xdr:spPr bwMode="auto">
        <a:xfrm>
          <a:off x="1891944" y="3837092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124m</a:t>
          </a:r>
        </a:p>
      </xdr:txBody>
    </xdr:sp>
    <xdr:clientData/>
  </xdr:oneCellAnchor>
  <xdr:twoCellAnchor>
    <xdr:from>
      <xdr:col>8</xdr:col>
      <xdr:colOff>143314</xdr:colOff>
      <xdr:row>14</xdr:row>
      <xdr:rowOff>37900</xdr:rowOff>
    </xdr:from>
    <xdr:to>
      <xdr:col>8</xdr:col>
      <xdr:colOff>252825</xdr:colOff>
      <xdr:row>16</xdr:row>
      <xdr:rowOff>122223</xdr:rowOff>
    </xdr:to>
    <xdr:sp macro="" textlink="">
      <xdr:nvSpPr>
        <xdr:cNvPr id="538" name="Line 4803"/>
        <xdr:cNvSpPr>
          <a:spLocks noChangeShapeType="1"/>
        </xdr:cNvSpPr>
      </xdr:nvSpPr>
      <xdr:spPr bwMode="auto">
        <a:xfrm flipH="1">
          <a:off x="5702374" y="2532944"/>
          <a:ext cx="109511" cy="4299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113793</xdr:colOff>
      <xdr:row>10</xdr:row>
      <xdr:rowOff>177002</xdr:rowOff>
    </xdr:from>
    <xdr:to>
      <xdr:col>8</xdr:col>
      <xdr:colOff>281671</xdr:colOff>
      <xdr:row>16</xdr:row>
      <xdr:rowOff>156371</xdr:rowOff>
    </xdr:to>
    <xdr:sp macro="" textlink="">
      <xdr:nvSpPr>
        <xdr:cNvPr id="539" name="Freeform 527"/>
        <xdr:cNvSpPr>
          <a:spLocks/>
        </xdr:cNvSpPr>
      </xdr:nvSpPr>
      <xdr:spPr bwMode="auto">
        <a:xfrm flipH="1">
          <a:off x="4901581" y="1963993"/>
          <a:ext cx="939150" cy="103302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077" h="12693">
              <a:moveTo>
                <a:pt x="0" y="12693"/>
              </a:moveTo>
              <a:cubicBezTo>
                <a:pt x="296" y="11209"/>
                <a:pt x="940" y="13776"/>
                <a:pt x="940" y="7752"/>
              </a:cubicBezTo>
              <a:cubicBezTo>
                <a:pt x="8180" y="7390"/>
                <a:pt x="9237" y="7527"/>
                <a:pt x="10000" y="2693"/>
              </a:cubicBezTo>
              <a:cubicBezTo>
                <a:pt x="56136" y="2020"/>
                <a:pt x="136033" y="2796"/>
                <a:pt x="188077" y="2848"/>
              </a:cubicBezTo>
              <a:cubicBezTo>
                <a:pt x="188076" y="1743"/>
                <a:pt x="187230" y="1105"/>
                <a:pt x="1872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157012</xdr:colOff>
      <xdr:row>12</xdr:row>
      <xdr:rowOff>105437</xdr:rowOff>
    </xdr:from>
    <xdr:to>
      <xdr:col>8</xdr:col>
      <xdr:colOff>298673</xdr:colOff>
      <xdr:row>13</xdr:row>
      <xdr:rowOff>48754</xdr:rowOff>
    </xdr:to>
    <xdr:sp macro="" textlink="">
      <xdr:nvSpPr>
        <xdr:cNvPr id="540" name="AutoShape 70"/>
        <xdr:cNvSpPr>
          <a:spLocks noChangeArrowheads="1"/>
        </xdr:cNvSpPr>
      </xdr:nvSpPr>
      <xdr:spPr bwMode="auto">
        <a:xfrm>
          <a:off x="5716072" y="2246455"/>
          <a:ext cx="141661" cy="1245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8443</xdr:colOff>
      <xdr:row>15</xdr:row>
      <xdr:rowOff>105337</xdr:rowOff>
    </xdr:from>
    <xdr:to>
      <xdr:col>8</xdr:col>
      <xdr:colOff>173898</xdr:colOff>
      <xdr:row>16</xdr:row>
      <xdr:rowOff>90297</xdr:rowOff>
    </xdr:to>
    <xdr:sp macro="" textlink="">
      <xdr:nvSpPr>
        <xdr:cNvPr id="541" name="六角形 540"/>
        <xdr:cNvSpPr/>
      </xdr:nvSpPr>
      <xdr:spPr bwMode="auto">
        <a:xfrm>
          <a:off x="5567503" y="2773180"/>
          <a:ext cx="165455" cy="1577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332985</xdr:colOff>
      <xdr:row>15</xdr:row>
      <xdr:rowOff>96929</xdr:rowOff>
    </xdr:from>
    <xdr:to>
      <xdr:col>8</xdr:col>
      <xdr:colOff>498440</xdr:colOff>
      <xdr:row>16</xdr:row>
      <xdr:rowOff>81889</xdr:rowOff>
    </xdr:to>
    <xdr:sp macro="" textlink="">
      <xdr:nvSpPr>
        <xdr:cNvPr id="542" name="六角形 541"/>
        <xdr:cNvSpPr/>
      </xdr:nvSpPr>
      <xdr:spPr bwMode="auto">
        <a:xfrm>
          <a:off x="5892045" y="2764772"/>
          <a:ext cx="165455" cy="1577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64537</xdr:colOff>
      <xdr:row>9</xdr:row>
      <xdr:rowOff>98166</xdr:rowOff>
    </xdr:from>
    <xdr:to>
      <xdr:col>8</xdr:col>
      <xdr:colOff>229992</xdr:colOff>
      <xdr:row>10</xdr:row>
      <xdr:rowOff>83126</xdr:rowOff>
    </xdr:to>
    <xdr:sp macro="" textlink="">
      <xdr:nvSpPr>
        <xdr:cNvPr id="543" name="六角形 542"/>
        <xdr:cNvSpPr/>
      </xdr:nvSpPr>
      <xdr:spPr bwMode="auto">
        <a:xfrm>
          <a:off x="5642615" y="1651932"/>
          <a:ext cx="165455" cy="157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231898</xdr:colOff>
      <xdr:row>9</xdr:row>
      <xdr:rowOff>139062</xdr:rowOff>
    </xdr:from>
    <xdr:to>
      <xdr:col>8</xdr:col>
      <xdr:colOff>234260</xdr:colOff>
      <xdr:row>12</xdr:row>
      <xdr:rowOff>65224</xdr:rowOff>
    </xdr:to>
    <xdr:sp macro="" textlink="">
      <xdr:nvSpPr>
        <xdr:cNvPr id="544" name="Line 4803"/>
        <xdr:cNvSpPr>
          <a:spLocks noChangeShapeType="1"/>
        </xdr:cNvSpPr>
      </xdr:nvSpPr>
      <xdr:spPr bwMode="auto">
        <a:xfrm>
          <a:off x="5790958" y="1753254"/>
          <a:ext cx="2362" cy="4529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118093</xdr:colOff>
      <xdr:row>10</xdr:row>
      <xdr:rowOff>151728</xdr:rowOff>
    </xdr:from>
    <xdr:to>
      <xdr:col>8</xdr:col>
      <xdr:colOff>362474</xdr:colOff>
      <xdr:row>11</xdr:row>
      <xdr:rowOff>133360</xdr:rowOff>
    </xdr:to>
    <xdr:grpSp>
      <xdr:nvGrpSpPr>
        <xdr:cNvPr id="545" name="Group 405"/>
        <xdr:cNvGrpSpPr>
          <a:grpSpLocks/>
        </xdr:cNvGrpSpPr>
      </xdr:nvGrpSpPr>
      <xdr:grpSpPr bwMode="auto">
        <a:xfrm>
          <a:off x="5666406" y="1897978"/>
          <a:ext cx="244381" cy="156257"/>
          <a:chOff x="718" y="97"/>
          <a:chExt cx="23" cy="15"/>
        </a:xfrm>
      </xdr:grpSpPr>
      <xdr:sp macro="" textlink="">
        <xdr:nvSpPr>
          <xdr:cNvPr id="54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606960</xdr:colOff>
      <xdr:row>12</xdr:row>
      <xdr:rowOff>136165</xdr:rowOff>
    </xdr:from>
    <xdr:ext cx="387744" cy="249299"/>
    <xdr:sp macro="" textlink="">
      <xdr:nvSpPr>
        <xdr:cNvPr id="548" name="Text Box 860"/>
        <xdr:cNvSpPr txBox="1">
          <a:spLocks noChangeArrowheads="1"/>
        </xdr:cNvSpPr>
      </xdr:nvSpPr>
      <xdr:spPr bwMode="auto">
        <a:xfrm>
          <a:off x="5394748" y="2277183"/>
          <a:ext cx="387744" cy="2492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さくら公園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248685</xdr:colOff>
      <xdr:row>11</xdr:row>
      <xdr:rowOff>70846</xdr:rowOff>
    </xdr:from>
    <xdr:to>
      <xdr:col>8</xdr:col>
      <xdr:colOff>152100</xdr:colOff>
      <xdr:row>11</xdr:row>
      <xdr:rowOff>97485</xdr:rowOff>
    </xdr:to>
    <xdr:sp macro="" textlink="">
      <xdr:nvSpPr>
        <xdr:cNvPr id="549" name="Freeform 217"/>
        <xdr:cNvSpPr>
          <a:spLocks/>
        </xdr:cNvSpPr>
      </xdr:nvSpPr>
      <xdr:spPr bwMode="auto">
        <a:xfrm>
          <a:off x="5036473" y="2039065"/>
          <a:ext cx="674687" cy="2663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7921">
              <a:moveTo>
                <a:pt x="10000" y="0"/>
              </a:moveTo>
              <a:cubicBezTo>
                <a:pt x="9558" y="0"/>
                <a:pt x="8416" y="3656"/>
                <a:pt x="7522" y="4531"/>
              </a:cubicBezTo>
              <a:cubicBezTo>
                <a:pt x="6628" y="5406"/>
                <a:pt x="5523" y="5253"/>
                <a:pt x="4638" y="5253"/>
              </a:cubicBezTo>
              <a:cubicBezTo>
                <a:pt x="3753" y="7519"/>
                <a:pt x="3503" y="5302"/>
                <a:pt x="2707" y="5302"/>
              </a:cubicBezTo>
              <a:cubicBezTo>
                <a:pt x="1822" y="7568"/>
                <a:pt x="885" y="9062"/>
                <a:pt x="0" y="679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309801</xdr:colOff>
      <xdr:row>11</xdr:row>
      <xdr:rowOff>48456</xdr:rowOff>
    </xdr:from>
    <xdr:to>
      <xdr:col>8</xdr:col>
      <xdr:colOff>639723</xdr:colOff>
      <xdr:row>11</xdr:row>
      <xdr:rowOff>59228</xdr:rowOff>
    </xdr:to>
    <xdr:sp macro="" textlink="">
      <xdr:nvSpPr>
        <xdr:cNvPr id="550" name="Freeform 217"/>
        <xdr:cNvSpPr>
          <a:spLocks/>
        </xdr:cNvSpPr>
      </xdr:nvSpPr>
      <xdr:spPr bwMode="auto">
        <a:xfrm>
          <a:off x="5874089" y="1938385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164385</xdr:colOff>
      <xdr:row>10</xdr:row>
      <xdr:rowOff>151434</xdr:rowOff>
    </xdr:from>
    <xdr:ext cx="636404" cy="138564"/>
    <xdr:sp macro="" textlink="">
      <xdr:nvSpPr>
        <xdr:cNvPr id="552" name="Text Box 860"/>
        <xdr:cNvSpPr txBox="1">
          <a:spLocks noChangeArrowheads="1"/>
        </xdr:cNvSpPr>
      </xdr:nvSpPr>
      <xdr:spPr bwMode="auto">
        <a:xfrm>
          <a:off x="4952173" y="1938425"/>
          <a:ext cx="636404" cy="13856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ななたに川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358241</xdr:colOff>
      <xdr:row>12</xdr:row>
      <xdr:rowOff>142316</xdr:rowOff>
    </xdr:from>
    <xdr:ext cx="357978" cy="165173"/>
    <xdr:sp macro="" textlink="">
      <xdr:nvSpPr>
        <xdr:cNvPr id="553" name="Text Box 1620"/>
        <xdr:cNvSpPr txBox="1">
          <a:spLocks noChangeArrowheads="1"/>
        </xdr:cNvSpPr>
      </xdr:nvSpPr>
      <xdr:spPr bwMode="auto">
        <a:xfrm>
          <a:off x="5917301" y="2283334"/>
          <a:ext cx="35797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oneCellAnchor>
  <xdr:twoCellAnchor>
    <xdr:from>
      <xdr:col>8</xdr:col>
      <xdr:colOff>261304</xdr:colOff>
      <xdr:row>12</xdr:row>
      <xdr:rowOff>37931</xdr:rowOff>
    </xdr:from>
    <xdr:to>
      <xdr:col>8</xdr:col>
      <xdr:colOff>379314</xdr:colOff>
      <xdr:row>14</xdr:row>
      <xdr:rowOff>67434</xdr:rowOff>
    </xdr:to>
    <xdr:sp macro="" textlink="">
      <xdr:nvSpPr>
        <xdr:cNvPr id="554" name="AutoShape 1653"/>
        <xdr:cNvSpPr>
          <a:spLocks/>
        </xdr:cNvSpPr>
      </xdr:nvSpPr>
      <xdr:spPr bwMode="auto">
        <a:xfrm>
          <a:off x="5820364" y="2178949"/>
          <a:ext cx="118010" cy="38352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308411</xdr:colOff>
      <xdr:row>13</xdr:row>
      <xdr:rowOff>53315</xdr:rowOff>
    </xdr:from>
    <xdr:ext cx="357978" cy="165173"/>
    <xdr:sp macro="" textlink="">
      <xdr:nvSpPr>
        <xdr:cNvPr id="555" name="Text Box 1620"/>
        <xdr:cNvSpPr txBox="1">
          <a:spLocks noChangeArrowheads="1"/>
        </xdr:cNvSpPr>
      </xdr:nvSpPr>
      <xdr:spPr bwMode="auto">
        <a:xfrm>
          <a:off x="5100990" y="2269131"/>
          <a:ext cx="35797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</a:p>
      </xdr:txBody>
    </xdr:sp>
    <xdr:clientData/>
  </xdr:oneCellAnchor>
  <xdr:twoCellAnchor>
    <xdr:from>
      <xdr:col>7</xdr:col>
      <xdr:colOff>111588</xdr:colOff>
      <xdr:row>12</xdr:row>
      <xdr:rowOff>33718</xdr:rowOff>
    </xdr:from>
    <xdr:to>
      <xdr:col>8</xdr:col>
      <xdr:colOff>225383</xdr:colOff>
      <xdr:row>13</xdr:row>
      <xdr:rowOff>63222</xdr:rowOff>
    </xdr:to>
    <xdr:sp macro="" textlink="">
      <xdr:nvSpPr>
        <xdr:cNvPr id="556" name="AutoShape 1653"/>
        <xdr:cNvSpPr>
          <a:spLocks/>
        </xdr:cNvSpPr>
      </xdr:nvSpPr>
      <xdr:spPr bwMode="auto">
        <a:xfrm rot="5400000">
          <a:off x="5231291" y="1713400"/>
          <a:ext cx="198023" cy="88312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113793</xdr:colOff>
      <xdr:row>12</xdr:row>
      <xdr:rowOff>71648</xdr:rowOff>
    </xdr:from>
    <xdr:to>
      <xdr:col>7</xdr:col>
      <xdr:colOff>118008</xdr:colOff>
      <xdr:row>15</xdr:row>
      <xdr:rowOff>160154</xdr:rowOff>
    </xdr:to>
    <xdr:sp macro="" textlink="">
      <xdr:nvSpPr>
        <xdr:cNvPr id="557" name="Line 4803"/>
        <xdr:cNvSpPr>
          <a:spLocks noChangeShapeType="1"/>
        </xdr:cNvSpPr>
      </xdr:nvSpPr>
      <xdr:spPr bwMode="auto">
        <a:xfrm>
          <a:off x="4901581" y="2212666"/>
          <a:ext cx="4215" cy="6153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767058</xdr:colOff>
      <xdr:row>10</xdr:row>
      <xdr:rowOff>151434</xdr:rowOff>
    </xdr:from>
    <xdr:to>
      <xdr:col>7</xdr:col>
      <xdr:colOff>240166</xdr:colOff>
      <xdr:row>11</xdr:row>
      <xdr:rowOff>133066</xdr:rowOff>
    </xdr:to>
    <xdr:grpSp>
      <xdr:nvGrpSpPr>
        <xdr:cNvPr id="558" name="Group 405"/>
        <xdr:cNvGrpSpPr>
          <a:grpSpLocks/>
        </xdr:cNvGrpSpPr>
      </xdr:nvGrpSpPr>
      <xdr:grpSpPr bwMode="auto">
        <a:xfrm>
          <a:off x="4775496" y="1897684"/>
          <a:ext cx="243045" cy="156257"/>
          <a:chOff x="718" y="97"/>
          <a:chExt cx="23" cy="15"/>
        </a:xfrm>
      </xdr:grpSpPr>
      <xdr:sp macro="" textlink="">
        <xdr:nvSpPr>
          <xdr:cNvPr id="559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0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767058</xdr:colOff>
      <xdr:row>9</xdr:row>
      <xdr:rowOff>168586</xdr:rowOff>
    </xdr:from>
    <xdr:to>
      <xdr:col>7</xdr:col>
      <xdr:colOff>185442</xdr:colOff>
      <xdr:row>10</xdr:row>
      <xdr:rowOff>134867</xdr:rowOff>
    </xdr:to>
    <xdr:sp macro="" textlink="">
      <xdr:nvSpPr>
        <xdr:cNvPr id="561" name="六角形 560"/>
        <xdr:cNvSpPr/>
      </xdr:nvSpPr>
      <xdr:spPr bwMode="auto">
        <a:xfrm>
          <a:off x="4783573" y="1782778"/>
          <a:ext cx="189657" cy="1390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59010</xdr:colOff>
      <xdr:row>13</xdr:row>
      <xdr:rowOff>80085</xdr:rowOff>
    </xdr:from>
    <xdr:to>
      <xdr:col>7</xdr:col>
      <xdr:colOff>278170</xdr:colOff>
      <xdr:row>14</xdr:row>
      <xdr:rowOff>71656</xdr:rowOff>
    </xdr:to>
    <xdr:sp macro="" textlink="">
      <xdr:nvSpPr>
        <xdr:cNvPr id="562" name="六角形 561"/>
        <xdr:cNvSpPr/>
      </xdr:nvSpPr>
      <xdr:spPr bwMode="auto">
        <a:xfrm>
          <a:off x="4846798" y="2402331"/>
          <a:ext cx="219160" cy="164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627975</xdr:colOff>
      <xdr:row>22</xdr:row>
      <xdr:rowOff>21073</xdr:rowOff>
    </xdr:from>
    <xdr:to>
      <xdr:col>2</xdr:col>
      <xdr:colOff>50574</xdr:colOff>
      <xdr:row>25</xdr:row>
      <xdr:rowOff>4215</xdr:rowOff>
    </xdr:to>
    <xdr:sp macro="" textlink="">
      <xdr:nvSpPr>
        <xdr:cNvPr id="481" name="Line 4803"/>
        <xdr:cNvSpPr>
          <a:spLocks noChangeShapeType="1"/>
        </xdr:cNvSpPr>
      </xdr:nvSpPr>
      <xdr:spPr bwMode="auto">
        <a:xfrm flipH="1">
          <a:off x="6958307" y="2516117"/>
          <a:ext cx="193871" cy="5099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160177</xdr:colOff>
      <xdr:row>17</xdr:row>
      <xdr:rowOff>37933</xdr:rowOff>
    </xdr:from>
    <xdr:to>
      <xdr:col>2</xdr:col>
      <xdr:colOff>146868</xdr:colOff>
      <xdr:row>24</xdr:row>
      <xdr:rowOff>164810</xdr:rowOff>
    </xdr:to>
    <xdr:sp macro="" textlink="">
      <xdr:nvSpPr>
        <xdr:cNvPr id="482" name="Freeform 527"/>
        <xdr:cNvSpPr>
          <a:spLocks/>
        </xdr:cNvSpPr>
      </xdr:nvSpPr>
      <xdr:spPr bwMode="auto">
        <a:xfrm>
          <a:off x="6490509" y="1652125"/>
          <a:ext cx="757963" cy="13533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2196 w 12196"/>
            <a:gd name="connsiteY0" fmla="*/ 10000 h 10000"/>
            <a:gd name="connsiteX1" fmla="*/ 2301 w 12196"/>
            <a:gd name="connsiteY1" fmla="*/ 4479 h 10000"/>
            <a:gd name="connsiteX2" fmla="*/ 394 w 12196"/>
            <a:gd name="connsiteY2" fmla="*/ 3391 h 10000"/>
            <a:gd name="connsiteX3" fmla="*/ 12196 w 12196"/>
            <a:gd name="connsiteY3" fmla="*/ 0 h 10000"/>
            <a:gd name="connsiteX0" fmla="*/ 900 w 10900"/>
            <a:gd name="connsiteY0" fmla="*/ 10000 h 10000"/>
            <a:gd name="connsiteX1" fmla="*/ 1005 w 10900"/>
            <a:gd name="connsiteY1" fmla="*/ 4479 h 10000"/>
            <a:gd name="connsiteX2" fmla="*/ 551 w 10900"/>
            <a:gd name="connsiteY2" fmla="*/ 1982 h 10000"/>
            <a:gd name="connsiteX3" fmla="*/ 10900 w 10900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2164 w 11801"/>
            <a:gd name="connsiteY0" fmla="*/ 8371 h 8371"/>
            <a:gd name="connsiteX1" fmla="*/ 0 w 11801"/>
            <a:gd name="connsiteY1" fmla="*/ 3598 h 8371"/>
            <a:gd name="connsiteX2" fmla="*/ 1452 w 11801"/>
            <a:gd name="connsiteY2" fmla="*/ 1982 h 8371"/>
            <a:gd name="connsiteX3" fmla="*/ 11801 w 11801"/>
            <a:gd name="connsiteY3" fmla="*/ 0 h 8371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2015 w 10181"/>
            <a:gd name="connsiteY0" fmla="*/ 10000 h 10000"/>
            <a:gd name="connsiteX1" fmla="*/ 181 w 10181"/>
            <a:gd name="connsiteY1" fmla="*/ 4298 h 10000"/>
            <a:gd name="connsiteX2" fmla="*/ 642 w 10181"/>
            <a:gd name="connsiteY2" fmla="*/ 1947 h 10000"/>
            <a:gd name="connsiteX3" fmla="*/ 10181 w 10181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461 w 10000"/>
            <a:gd name="connsiteY2" fmla="*/ 1947 h 10000"/>
            <a:gd name="connsiteX3" fmla="*/ 10000 w 10000"/>
            <a:gd name="connsiteY3" fmla="*/ 0 h 10000"/>
            <a:gd name="connsiteX0" fmla="*/ 1919 w 10085"/>
            <a:gd name="connsiteY0" fmla="*/ 10000 h 10000"/>
            <a:gd name="connsiteX1" fmla="*/ 85 w 10085"/>
            <a:gd name="connsiteY1" fmla="*/ 4298 h 10000"/>
            <a:gd name="connsiteX2" fmla="*/ 8 w 10085"/>
            <a:gd name="connsiteY2" fmla="*/ 1737 h 10000"/>
            <a:gd name="connsiteX3" fmla="*/ 10085 w 10085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769 w 10000"/>
            <a:gd name="connsiteY2" fmla="*/ 1632 h 10000"/>
            <a:gd name="connsiteX3" fmla="*/ 10000 w 10000"/>
            <a:gd name="connsiteY3" fmla="*/ 0 h 10000"/>
            <a:gd name="connsiteX0" fmla="*/ 5772 w 5772"/>
            <a:gd name="connsiteY0" fmla="*/ 13261 h 13261"/>
            <a:gd name="connsiteX1" fmla="*/ 3938 w 5772"/>
            <a:gd name="connsiteY1" fmla="*/ 7559 h 13261"/>
            <a:gd name="connsiteX2" fmla="*/ 4707 w 5772"/>
            <a:gd name="connsiteY2" fmla="*/ 4893 h 13261"/>
            <a:gd name="connsiteX3" fmla="*/ 91 w 5772"/>
            <a:gd name="connsiteY3" fmla="*/ 0 h 13261"/>
            <a:gd name="connsiteX0" fmla="*/ 10134 w 10134"/>
            <a:gd name="connsiteY0" fmla="*/ 10000 h 10000"/>
            <a:gd name="connsiteX1" fmla="*/ 6957 w 10134"/>
            <a:gd name="connsiteY1" fmla="*/ 5700 h 10000"/>
            <a:gd name="connsiteX2" fmla="*/ 8289 w 10134"/>
            <a:gd name="connsiteY2" fmla="*/ 3690 h 10000"/>
            <a:gd name="connsiteX3" fmla="*/ 292 w 10134"/>
            <a:gd name="connsiteY3" fmla="*/ 0 h 10000"/>
            <a:gd name="connsiteX0" fmla="*/ 15999 w 15999"/>
            <a:gd name="connsiteY0" fmla="*/ 12023 h 12023"/>
            <a:gd name="connsiteX1" fmla="*/ 12822 w 15999"/>
            <a:gd name="connsiteY1" fmla="*/ 7723 h 12023"/>
            <a:gd name="connsiteX2" fmla="*/ 14154 w 15999"/>
            <a:gd name="connsiteY2" fmla="*/ 5713 h 12023"/>
            <a:gd name="connsiteX3" fmla="*/ 160 w 1599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424 h 12424"/>
            <a:gd name="connsiteX1" fmla="*/ 12662 w 15839"/>
            <a:gd name="connsiteY1" fmla="*/ 8124 h 12424"/>
            <a:gd name="connsiteX2" fmla="*/ 13994 w 15839"/>
            <a:gd name="connsiteY2" fmla="*/ 6114 h 12424"/>
            <a:gd name="connsiteX3" fmla="*/ 1998 w 15839"/>
            <a:gd name="connsiteY3" fmla="*/ 401 h 12424"/>
            <a:gd name="connsiteX4" fmla="*/ 0 w 15839"/>
            <a:gd name="connsiteY4" fmla="*/ 401 h 12424"/>
            <a:gd name="connsiteX0" fmla="*/ 21570 w 21570"/>
            <a:gd name="connsiteY0" fmla="*/ 12424 h 12424"/>
            <a:gd name="connsiteX1" fmla="*/ 18393 w 21570"/>
            <a:gd name="connsiteY1" fmla="*/ 8124 h 12424"/>
            <a:gd name="connsiteX2" fmla="*/ 19725 w 21570"/>
            <a:gd name="connsiteY2" fmla="*/ 6114 h 12424"/>
            <a:gd name="connsiteX3" fmla="*/ 7729 w 21570"/>
            <a:gd name="connsiteY3" fmla="*/ 401 h 12424"/>
            <a:gd name="connsiteX4" fmla="*/ 0 w 21570"/>
            <a:gd name="connsiteY4" fmla="*/ 401 h 12424"/>
            <a:gd name="connsiteX0" fmla="*/ 21570 w 21570"/>
            <a:gd name="connsiteY0" fmla="*/ 12077 h 12077"/>
            <a:gd name="connsiteX1" fmla="*/ 18393 w 21570"/>
            <a:gd name="connsiteY1" fmla="*/ 7777 h 12077"/>
            <a:gd name="connsiteX2" fmla="*/ 19725 w 21570"/>
            <a:gd name="connsiteY2" fmla="*/ 5767 h 12077"/>
            <a:gd name="connsiteX3" fmla="*/ 7729 w 21570"/>
            <a:gd name="connsiteY3" fmla="*/ 54 h 12077"/>
            <a:gd name="connsiteX4" fmla="*/ 0 w 21570"/>
            <a:gd name="connsiteY4" fmla="*/ 54 h 1207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3969" h="12737">
              <a:moveTo>
                <a:pt x="23969" y="12737"/>
              </a:moveTo>
              <a:cubicBezTo>
                <a:pt x="23376" y="9133"/>
                <a:pt x="25457" y="8879"/>
                <a:pt x="20792" y="8437"/>
              </a:cubicBezTo>
              <a:cubicBezTo>
                <a:pt x="21573" y="7571"/>
                <a:pt x="21037" y="7495"/>
                <a:pt x="22124" y="6427"/>
              </a:cubicBezTo>
              <a:cubicBezTo>
                <a:pt x="20258" y="5239"/>
                <a:pt x="12460" y="1666"/>
                <a:pt x="10128" y="714"/>
              </a:cubicBezTo>
              <a:cubicBezTo>
                <a:pt x="6330" y="555"/>
                <a:pt x="111" y="65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185461</xdr:colOff>
      <xdr:row>23</xdr:row>
      <xdr:rowOff>126412</xdr:rowOff>
    </xdr:from>
    <xdr:to>
      <xdr:col>2</xdr:col>
      <xdr:colOff>404621</xdr:colOff>
      <xdr:row>24</xdr:row>
      <xdr:rowOff>117982</xdr:rowOff>
    </xdr:to>
    <xdr:sp macro="" textlink="">
      <xdr:nvSpPr>
        <xdr:cNvPr id="484" name="六角形 483"/>
        <xdr:cNvSpPr/>
      </xdr:nvSpPr>
      <xdr:spPr bwMode="auto">
        <a:xfrm>
          <a:off x="7287065" y="2794255"/>
          <a:ext cx="219160" cy="164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90427</xdr:colOff>
      <xdr:row>19</xdr:row>
      <xdr:rowOff>63298</xdr:rowOff>
    </xdr:from>
    <xdr:to>
      <xdr:col>2</xdr:col>
      <xdr:colOff>428021</xdr:colOff>
      <xdr:row>21</xdr:row>
      <xdr:rowOff>15071</xdr:rowOff>
    </xdr:to>
    <xdr:sp macro="" textlink="">
      <xdr:nvSpPr>
        <xdr:cNvPr id="519" name="Line 4803"/>
        <xdr:cNvSpPr>
          <a:spLocks noChangeShapeType="1"/>
        </xdr:cNvSpPr>
      </xdr:nvSpPr>
      <xdr:spPr bwMode="auto">
        <a:xfrm flipH="1">
          <a:off x="7198006" y="2025569"/>
          <a:ext cx="337594" cy="304439"/>
        </a:xfrm>
        <a:custGeom>
          <a:avLst/>
          <a:gdLst>
            <a:gd name="connsiteX0" fmla="*/ 0 w 322523"/>
            <a:gd name="connsiteY0" fmla="*/ 0 h 280325"/>
            <a:gd name="connsiteX1" fmla="*/ 322523 w 322523"/>
            <a:gd name="connsiteY1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594" h="304439">
              <a:moveTo>
                <a:pt x="0" y="0"/>
              </a:moveTo>
              <a:cubicBezTo>
                <a:pt x="83393" y="68323"/>
                <a:pt x="106501" y="73347"/>
                <a:pt x="259222" y="171812"/>
              </a:cubicBezTo>
              <a:cubicBezTo>
                <a:pt x="318503" y="271282"/>
                <a:pt x="254200" y="186883"/>
                <a:pt x="337594" y="3044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629317</xdr:colOff>
      <xdr:row>18</xdr:row>
      <xdr:rowOff>59605</xdr:rowOff>
    </xdr:from>
    <xdr:to>
      <xdr:col>2</xdr:col>
      <xdr:colOff>77205</xdr:colOff>
      <xdr:row>19</xdr:row>
      <xdr:rowOff>50960</xdr:rowOff>
    </xdr:to>
    <xdr:sp macro="" textlink="">
      <xdr:nvSpPr>
        <xdr:cNvPr id="551" name="六角形 550"/>
        <xdr:cNvSpPr/>
      </xdr:nvSpPr>
      <xdr:spPr bwMode="auto">
        <a:xfrm>
          <a:off x="790051" y="3167136"/>
          <a:ext cx="221795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75210</xdr:colOff>
      <xdr:row>22</xdr:row>
      <xdr:rowOff>151750</xdr:rowOff>
    </xdr:from>
    <xdr:to>
      <xdr:col>2</xdr:col>
      <xdr:colOff>216871</xdr:colOff>
      <xdr:row>23</xdr:row>
      <xdr:rowOff>103496</xdr:rowOff>
    </xdr:to>
    <xdr:sp macro="" textlink="">
      <xdr:nvSpPr>
        <xdr:cNvPr id="563" name="AutoShape 70"/>
        <xdr:cNvSpPr>
          <a:spLocks noChangeArrowheads="1"/>
        </xdr:cNvSpPr>
      </xdr:nvSpPr>
      <xdr:spPr bwMode="auto">
        <a:xfrm>
          <a:off x="7176814" y="2646794"/>
          <a:ext cx="141661" cy="1245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220163</xdr:colOff>
      <xdr:row>20</xdr:row>
      <xdr:rowOff>65576</xdr:rowOff>
    </xdr:from>
    <xdr:to>
      <xdr:col>2</xdr:col>
      <xdr:colOff>346862</xdr:colOff>
      <xdr:row>21</xdr:row>
      <xdr:rowOff>29504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19585970">
          <a:off x="6550495" y="2206594"/>
          <a:ext cx="897971" cy="135630"/>
        </a:xfrm>
        <a:prstGeom prst="rect">
          <a:avLst/>
        </a:prstGeom>
      </xdr:spPr>
    </xdr:pic>
    <xdr:clientData/>
  </xdr:twoCellAnchor>
  <xdr:oneCellAnchor>
    <xdr:from>
      <xdr:col>1</xdr:col>
      <xdr:colOff>568973</xdr:colOff>
      <xdr:row>20</xdr:row>
      <xdr:rowOff>139082</xdr:rowOff>
    </xdr:from>
    <xdr:ext cx="252869" cy="147511"/>
    <xdr:sp macro="" textlink="">
      <xdr:nvSpPr>
        <xdr:cNvPr id="506" name="Text Box 849"/>
        <xdr:cNvSpPr txBox="1">
          <a:spLocks noChangeArrowheads="1"/>
        </xdr:cNvSpPr>
      </xdr:nvSpPr>
      <xdr:spPr bwMode="auto">
        <a:xfrm>
          <a:off x="6899305" y="2280100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三俣</a:t>
          </a:r>
        </a:p>
      </xdr:txBody>
    </xdr:sp>
    <xdr:clientData/>
  </xdr:oneCellAnchor>
  <xdr:oneCellAnchor>
    <xdr:from>
      <xdr:col>1</xdr:col>
      <xdr:colOff>531017</xdr:colOff>
      <xdr:row>21</xdr:row>
      <xdr:rowOff>101160</xdr:rowOff>
    </xdr:from>
    <xdr:ext cx="278163" cy="257090"/>
    <xdr:grpSp>
      <xdr:nvGrpSpPr>
        <xdr:cNvPr id="578" name="Group 6672"/>
        <xdr:cNvGrpSpPr>
          <a:grpSpLocks/>
        </xdr:cNvGrpSpPr>
      </xdr:nvGrpSpPr>
      <xdr:grpSpPr bwMode="auto">
        <a:xfrm>
          <a:off x="689767" y="3752410"/>
          <a:ext cx="278163" cy="257090"/>
          <a:chOff x="536" y="109"/>
          <a:chExt cx="46" cy="44"/>
        </a:xfrm>
      </xdr:grpSpPr>
      <xdr:pic>
        <xdr:nvPicPr>
          <xdr:cNvPr id="5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231817</xdr:colOff>
      <xdr:row>21</xdr:row>
      <xdr:rowOff>90251</xdr:rowOff>
    </xdr:from>
    <xdr:ext cx="357978" cy="165173"/>
    <xdr:sp macro="" textlink="">
      <xdr:nvSpPr>
        <xdr:cNvPr id="581" name="Text Box 1620"/>
        <xdr:cNvSpPr txBox="1">
          <a:spLocks noChangeArrowheads="1"/>
        </xdr:cNvSpPr>
      </xdr:nvSpPr>
      <xdr:spPr bwMode="auto">
        <a:xfrm>
          <a:off x="1163306" y="3613100"/>
          <a:ext cx="35797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oneCellAnchor>
  <xdr:twoCellAnchor>
    <xdr:from>
      <xdr:col>2</xdr:col>
      <xdr:colOff>70199</xdr:colOff>
      <xdr:row>21</xdr:row>
      <xdr:rowOff>23042</xdr:rowOff>
    </xdr:from>
    <xdr:to>
      <xdr:col>2</xdr:col>
      <xdr:colOff>232389</xdr:colOff>
      <xdr:row>22</xdr:row>
      <xdr:rowOff>57788</xdr:rowOff>
    </xdr:to>
    <xdr:sp macro="" textlink="">
      <xdr:nvSpPr>
        <xdr:cNvPr id="582" name="AutoShape 1653"/>
        <xdr:cNvSpPr>
          <a:spLocks/>
        </xdr:cNvSpPr>
      </xdr:nvSpPr>
      <xdr:spPr bwMode="auto">
        <a:xfrm rot="420628">
          <a:off x="7171803" y="2345288"/>
          <a:ext cx="162190" cy="2075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34966</xdr:colOff>
      <xdr:row>19</xdr:row>
      <xdr:rowOff>166687</xdr:rowOff>
    </xdr:from>
    <xdr:to>
      <xdr:col>2</xdr:col>
      <xdr:colOff>541588</xdr:colOff>
      <xdr:row>21</xdr:row>
      <xdr:rowOff>88608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9200000">
          <a:off x="7123154" y="2159000"/>
          <a:ext cx="506622" cy="269582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666759</xdr:colOff>
      <xdr:row>22</xdr:row>
      <xdr:rowOff>58165</xdr:rowOff>
    </xdr:from>
    <xdr:to>
      <xdr:col>2</xdr:col>
      <xdr:colOff>163734</xdr:colOff>
      <xdr:row>25</xdr:row>
      <xdr:rowOff>46877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7275025">
          <a:off x="6878209" y="2672091"/>
          <a:ext cx="506012" cy="268247"/>
        </a:xfrm>
        <a:prstGeom prst="rect">
          <a:avLst/>
        </a:prstGeom>
      </xdr:spPr>
    </xdr:pic>
    <xdr:clientData/>
  </xdr:twoCellAnchor>
  <xdr:oneCellAnchor>
    <xdr:from>
      <xdr:col>1</xdr:col>
      <xdr:colOff>426504</xdr:colOff>
      <xdr:row>23</xdr:row>
      <xdr:rowOff>53966</xdr:rowOff>
    </xdr:from>
    <xdr:ext cx="278163" cy="257090"/>
    <xdr:grpSp>
      <xdr:nvGrpSpPr>
        <xdr:cNvPr id="585" name="Group 6672"/>
        <xdr:cNvGrpSpPr>
          <a:grpSpLocks/>
        </xdr:cNvGrpSpPr>
      </xdr:nvGrpSpPr>
      <xdr:grpSpPr bwMode="auto">
        <a:xfrm>
          <a:off x="585254" y="4054466"/>
          <a:ext cx="278163" cy="257090"/>
          <a:chOff x="536" y="109"/>
          <a:chExt cx="46" cy="44"/>
        </a:xfrm>
      </xdr:grpSpPr>
      <xdr:pic>
        <xdr:nvPicPr>
          <xdr:cNvPr id="5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76067</xdr:colOff>
      <xdr:row>18</xdr:row>
      <xdr:rowOff>143490</xdr:rowOff>
    </xdr:from>
    <xdr:ext cx="278163" cy="257090"/>
    <xdr:grpSp>
      <xdr:nvGrpSpPr>
        <xdr:cNvPr id="588" name="Group 6672"/>
        <xdr:cNvGrpSpPr>
          <a:grpSpLocks/>
        </xdr:cNvGrpSpPr>
      </xdr:nvGrpSpPr>
      <xdr:grpSpPr bwMode="auto">
        <a:xfrm>
          <a:off x="1004755" y="3270865"/>
          <a:ext cx="278163" cy="257090"/>
          <a:chOff x="536" y="109"/>
          <a:chExt cx="46" cy="44"/>
        </a:xfrm>
      </xdr:grpSpPr>
      <xdr:pic>
        <xdr:nvPicPr>
          <xdr:cNvPr id="5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463607</xdr:colOff>
      <xdr:row>17</xdr:row>
      <xdr:rowOff>12645</xdr:rowOff>
    </xdr:from>
    <xdr:to>
      <xdr:col>1</xdr:col>
      <xdr:colOff>476251</xdr:colOff>
      <xdr:row>17</xdr:row>
      <xdr:rowOff>96937</xdr:rowOff>
    </xdr:to>
    <xdr:sp macro="" textlink="">
      <xdr:nvSpPr>
        <xdr:cNvPr id="591" name="Line 4803"/>
        <xdr:cNvSpPr>
          <a:spLocks noChangeShapeType="1"/>
        </xdr:cNvSpPr>
      </xdr:nvSpPr>
      <xdr:spPr bwMode="auto">
        <a:xfrm>
          <a:off x="6793939" y="1626837"/>
          <a:ext cx="12644" cy="84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496779</xdr:colOff>
      <xdr:row>17</xdr:row>
      <xdr:rowOff>31876</xdr:rowOff>
    </xdr:from>
    <xdr:to>
      <xdr:col>1</xdr:col>
      <xdr:colOff>718267</xdr:colOff>
      <xdr:row>17</xdr:row>
      <xdr:rowOff>126849</xdr:rowOff>
    </xdr:to>
    <xdr:sp macro="" textlink="">
      <xdr:nvSpPr>
        <xdr:cNvPr id="592" name="Line 4803"/>
        <xdr:cNvSpPr>
          <a:spLocks noChangeShapeType="1"/>
        </xdr:cNvSpPr>
      </xdr:nvSpPr>
      <xdr:spPr bwMode="auto">
        <a:xfrm flipH="1">
          <a:off x="6832713" y="1641480"/>
          <a:ext cx="221488" cy="94973"/>
        </a:xfrm>
        <a:custGeom>
          <a:avLst/>
          <a:gdLst>
            <a:gd name="connsiteX0" fmla="*/ 0 w 248616"/>
            <a:gd name="connsiteY0" fmla="*/ 0 h 46361"/>
            <a:gd name="connsiteX1" fmla="*/ 248616 w 248616"/>
            <a:gd name="connsiteY1" fmla="*/ 46361 h 46361"/>
            <a:gd name="connsiteX0" fmla="*/ 0 w 233545"/>
            <a:gd name="connsiteY0" fmla="*/ 0 h 94589"/>
            <a:gd name="connsiteX1" fmla="*/ 233545 w 233545"/>
            <a:gd name="connsiteY1" fmla="*/ 94589 h 94589"/>
            <a:gd name="connsiteX0" fmla="*/ 0 w 233545"/>
            <a:gd name="connsiteY0" fmla="*/ 0 h 94858"/>
            <a:gd name="connsiteX1" fmla="*/ 233545 w 233545"/>
            <a:gd name="connsiteY1" fmla="*/ 94589 h 94858"/>
            <a:gd name="connsiteX0" fmla="*/ 0 w 221488"/>
            <a:gd name="connsiteY0" fmla="*/ 0 h 94858"/>
            <a:gd name="connsiteX1" fmla="*/ 221488 w 221488"/>
            <a:gd name="connsiteY1" fmla="*/ 94589 h 94858"/>
            <a:gd name="connsiteX0" fmla="*/ 0 w 221488"/>
            <a:gd name="connsiteY0" fmla="*/ 0 h 94973"/>
            <a:gd name="connsiteX1" fmla="*/ 221488 w 221488"/>
            <a:gd name="connsiteY1" fmla="*/ 94589 h 94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1488" h="94973">
              <a:moveTo>
                <a:pt x="0" y="0"/>
              </a:moveTo>
              <a:cubicBezTo>
                <a:pt x="25602" y="42582"/>
                <a:pt x="27089" y="100235"/>
                <a:pt x="221488" y="94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324555</xdr:colOff>
      <xdr:row>22</xdr:row>
      <xdr:rowOff>50614</xdr:rowOff>
    </xdr:from>
    <xdr:to>
      <xdr:col>4</xdr:col>
      <xdr:colOff>286125</xdr:colOff>
      <xdr:row>22</xdr:row>
      <xdr:rowOff>60113</xdr:rowOff>
    </xdr:to>
    <xdr:sp macro="" textlink="">
      <xdr:nvSpPr>
        <xdr:cNvPr id="593" name="Line 120"/>
        <xdr:cNvSpPr>
          <a:spLocks noChangeShapeType="1"/>
        </xdr:cNvSpPr>
      </xdr:nvSpPr>
      <xdr:spPr bwMode="auto">
        <a:xfrm>
          <a:off x="484710" y="3961764"/>
          <a:ext cx="732842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676936</xdr:colOff>
      <xdr:row>22</xdr:row>
      <xdr:rowOff>59005</xdr:rowOff>
    </xdr:from>
    <xdr:to>
      <xdr:col>4</xdr:col>
      <xdr:colOff>661691</xdr:colOff>
      <xdr:row>24</xdr:row>
      <xdr:rowOff>92721</xdr:rowOff>
    </xdr:to>
    <xdr:sp macro="" textlink="">
      <xdr:nvSpPr>
        <xdr:cNvPr id="595" name="Freeform 527"/>
        <xdr:cNvSpPr>
          <a:spLocks/>
        </xdr:cNvSpPr>
      </xdr:nvSpPr>
      <xdr:spPr bwMode="auto">
        <a:xfrm>
          <a:off x="837091" y="3970155"/>
          <a:ext cx="756027" cy="37931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231808</xdr:colOff>
      <xdr:row>18</xdr:row>
      <xdr:rowOff>63221</xdr:rowOff>
    </xdr:from>
    <xdr:to>
      <xdr:col>4</xdr:col>
      <xdr:colOff>252882</xdr:colOff>
      <xdr:row>24</xdr:row>
      <xdr:rowOff>143298</xdr:rowOff>
    </xdr:to>
    <xdr:sp macro="" textlink="">
      <xdr:nvSpPr>
        <xdr:cNvPr id="597" name="Line 4803"/>
        <xdr:cNvSpPr>
          <a:spLocks noChangeShapeType="1"/>
        </xdr:cNvSpPr>
      </xdr:nvSpPr>
      <xdr:spPr bwMode="auto">
        <a:xfrm flipH="1">
          <a:off x="1163235" y="3266318"/>
          <a:ext cx="21074" cy="11337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708465</xdr:colOff>
      <xdr:row>23</xdr:row>
      <xdr:rowOff>114047</xdr:rowOff>
    </xdr:from>
    <xdr:to>
      <xdr:col>4</xdr:col>
      <xdr:colOff>155979</xdr:colOff>
      <xdr:row>24</xdr:row>
      <xdr:rowOff>105618</xdr:rowOff>
    </xdr:to>
    <xdr:sp macro="" textlink="">
      <xdr:nvSpPr>
        <xdr:cNvPr id="598" name="六角形 597"/>
        <xdr:cNvSpPr/>
      </xdr:nvSpPr>
      <xdr:spPr bwMode="auto">
        <a:xfrm>
          <a:off x="2408311" y="3982662"/>
          <a:ext cx="216841" cy="1600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332956</xdr:colOff>
      <xdr:row>21</xdr:row>
      <xdr:rowOff>25289</xdr:rowOff>
    </xdr:from>
    <xdr:to>
      <xdr:col>4</xdr:col>
      <xdr:colOff>552116</xdr:colOff>
      <xdr:row>22</xdr:row>
      <xdr:rowOff>16860</xdr:rowOff>
    </xdr:to>
    <xdr:sp macro="" textlink="">
      <xdr:nvSpPr>
        <xdr:cNvPr id="599" name="六角形 598"/>
        <xdr:cNvSpPr/>
      </xdr:nvSpPr>
      <xdr:spPr bwMode="auto">
        <a:xfrm>
          <a:off x="1264383" y="3763641"/>
          <a:ext cx="219160" cy="164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619129</xdr:colOff>
      <xdr:row>18</xdr:row>
      <xdr:rowOff>71655</xdr:rowOff>
    </xdr:from>
    <xdr:ext cx="303452" cy="118813"/>
    <xdr:sp macro="" textlink="">
      <xdr:nvSpPr>
        <xdr:cNvPr id="600" name="Text Box 1416"/>
        <xdr:cNvSpPr txBox="1">
          <a:spLocks noChangeArrowheads="1"/>
        </xdr:cNvSpPr>
      </xdr:nvSpPr>
      <xdr:spPr bwMode="auto">
        <a:xfrm>
          <a:off x="782228" y="3183590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氷室の郷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605282</xdr:colOff>
      <xdr:row>22</xdr:row>
      <xdr:rowOff>134875</xdr:rowOff>
    </xdr:from>
    <xdr:to>
      <xdr:col>3</xdr:col>
      <xdr:colOff>746943</xdr:colOff>
      <xdr:row>23</xdr:row>
      <xdr:rowOff>75299</xdr:rowOff>
    </xdr:to>
    <xdr:sp macro="" textlink="">
      <xdr:nvSpPr>
        <xdr:cNvPr id="601" name="AutoShape 70"/>
        <xdr:cNvSpPr>
          <a:spLocks noChangeArrowheads="1"/>
        </xdr:cNvSpPr>
      </xdr:nvSpPr>
      <xdr:spPr bwMode="auto">
        <a:xfrm>
          <a:off x="765437" y="4046025"/>
          <a:ext cx="141661" cy="1132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134867</xdr:colOff>
      <xdr:row>19</xdr:row>
      <xdr:rowOff>29489</xdr:rowOff>
    </xdr:from>
    <xdr:ext cx="92735" cy="88520"/>
    <xdr:sp macro="" textlink="">
      <xdr:nvSpPr>
        <xdr:cNvPr id="603" name="Text Box 849"/>
        <xdr:cNvSpPr txBox="1">
          <a:spLocks noChangeArrowheads="1"/>
        </xdr:cNvSpPr>
      </xdr:nvSpPr>
      <xdr:spPr bwMode="auto">
        <a:xfrm>
          <a:off x="1066294" y="3413814"/>
          <a:ext cx="92735" cy="885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132337</xdr:colOff>
      <xdr:row>19</xdr:row>
      <xdr:rowOff>33716</xdr:rowOff>
    </xdr:from>
    <xdr:to>
      <xdr:col>4</xdr:col>
      <xdr:colOff>223374</xdr:colOff>
      <xdr:row>19</xdr:row>
      <xdr:rowOff>122639</xdr:rowOff>
    </xdr:to>
    <xdr:sp macro="" textlink="">
      <xdr:nvSpPr>
        <xdr:cNvPr id="604" name="Line 4803"/>
        <xdr:cNvSpPr>
          <a:spLocks noChangeShapeType="1"/>
        </xdr:cNvSpPr>
      </xdr:nvSpPr>
      <xdr:spPr bwMode="auto">
        <a:xfrm flipH="1">
          <a:off x="1063764" y="3418041"/>
          <a:ext cx="91037" cy="889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134878</xdr:colOff>
      <xdr:row>19</xdr:row>
      <xdr:rowOff>25698</xdr:rowOff>
    </xdr:from>
    <xdr:to>
      <xdr:col>4</xdr:col>
      <xdr:colOff>227587</xdr:colOff>
      <xdr:row>19</xdr:row>
      <xdr:rowOff>122224</xdr:rowOff>
    </xdr:to>
    <xdr:sp macro="" textlink="">
      <xdr:nvSpPr>
        <xdr:cNvPr id="605" name="Line 4803"/>
        <xdr:cNvSpPr>
          <a:spLocks noChangeShapeType="1"/>
        </xdr:cNvSpPr>
      </xdr:nvSpPr>
      <xdr:spPr bwMode="auto">
        <a:xfrm flipH="1" flipV="1">
          <a:off x="1066305" y="3410023"/>
          <a:ext cx="92709" cy="965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164369</xdr:colOff>
      <xdr:row>22</xdr:row>
      <xdr:rowOff>93785</xdr:rowOff>
    </xdr:from>
    <xdr:to>
      <xdr:col>6</xdr:col>
      <xdr:colOff>3646</xdr:colOff>
      <xdr:row>23</xdr:row>
      <xdr:rowOff>118008</xdr:rowOff>
    </xdr:to>
    <xdr:sp macro="" textlink="">
      <xdr:nvSpPr>
        <xdr:cNvPr id="473" name="Line 120"/>
        <xdr:cNvSpPr>
          <a:spLocks noChangeShapeType="1"/>
        </xdr:cNvSpPr>
      </xdr:nvSpPr>
      <xdr:spPr bwMode="auto">
        <a:xfrm flipV="1">
          <a:off x="1870429" y="3991198"/>
          <a:ext cx="610923" cy="1960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666892</xdr:colOff>
      <xdr:row>21</xdr:row>
      <xdr:rowOff>54729</xdr:rowOff>
    </xdr:from>
    <xdr:to>
      <xdr:col>6</xdr:col>
      <xdr:colOff>543606</xdr:colOff>
      <xdr:row>24</xdr:row>
      <xdr:rowOff>147471</xdr:rowOff>
    </xdr:to>
    <xdr:sp macro="" textlink="">
      <xdr:nvSpPr>
        <xdr:cNvPr id="483" name="Freeform 527"/>
        <xdr:cNvSpPr>
          <a:spLocks/>
        </xdr:cNvSpPr>
      </xdr:nvSpPr>
      <xdr:spPr bwMode="auto">
        <a:xfrm>
          <a:off x="2372952" y="3780330"/>
          <a:ext cx="648360" cy="6081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101"/>
            <a:gd name="connsiteY0" fmla="*/ 15556 h 15556"/>
            <a:gd name="connsiteX1" fmla="*/ 0 w 7101"/>
            <a:gd name="connsiteY1" fmla="*/ 5556 h 15556"/>
            <a:gd name="connsiteX2" fmla="*/ 7101 w 7101"/>
            <a:gd name="connsiteY2" fmla="*/ 0 h 15556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77" h="10359">
              <a:moveTo>
                <a:pt x="0" y="10359"/>
              </a:moveTo>
              <a:cubicBezTo>
                <a:pt x="2975" y="9346"/>
                <a:pt x="2077" y="5715"/>
                <a:pt x="2077" y="3572"/>
              </a:cubicBezTo>
              <a:cubicBezTo>
                <a:pt x="6771" y="2072"/>
                <a:pt x="7619" y="1429"/>
                <a:pt x="12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12643</xdr:colOff>
      <xdr:row>18</xdr:row>
      <xdr:rowOff>96895</xdr:rowOff>
    </xdr:from>
    <xdr:to>
      <xdr:col>6</xdr:col>
      <xdr:colOff>16800</xdr:colOff>
      <xdr:row>22</xdr:row>
      <xdr:rowOff>88507</xdr:rowOff>
    </xdr:to>
    <xdr:sp macro="" textlink="">
      <xdr:nvSpPr>
        <xdr:cNvPr id="493" name="Line 4803"/>
        <xdr:cNvSpPr>
          <a:spLocks noChangeShapeType="1"/>
        </xdr:cNvSpPr>
      </xdr:nvSpPr>
      <xdr:spPr bwMode="auto">
        <a:xfrm flipH="1">
          <a:off x="2486614" y="3299992"/>
          <a:ext cx="4157" cy="6996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28855</xdr:colOff>
      <xdr:row>19</xdr:row>
      <xdr:rowOff>16817</xdr:rowOff>
    </xdr:from>
    <xdr:to>
      <xdr:col>6</xdr:col>
      <xdr:colOff>248015</xdr:colOff>
      <xdr:row>20</xdr:row>
      <xdr:rowOff>9374</xdr:rowOff>
    </xdr:to>
    <xdr:sp macro="" textlink="">
      <xdr:nvSpPr>
        <xdr:cNvPr id="520" name="六角形 519"/>
        <xdr:cNvSpPr/>
      </xdr:nvSpPr>
      <xdr:spPr bwMode="auto">
        <a:xfrm>
          <a:off x="2506561" y="3389752"/>
          <a:ext cx="219160" cy="164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708770</xdr:colOff>
      <xdr:row>23</xdr:row>
      <xdr:rowOff>93887</xdr:rowOff>
    </xdr:from>
    <xdr:to>
      <xdr:col>6</xdr:col>
      <xdr:colOff>79159</xdr:colOff>
      <xdr:row>24</xdr:row>
      <xdr:rowOff>34311</xdr:rowOff>
    </xdr:to>
    <xdr:sp macro="" textlink="">
      <xdr:nvSpPr>
        <xdr:cNvPr id="564" name="AutoShape 70"/>
        <xdr:cNvSpPr>
          <a:spLocks noChangeArrowheads="1"/>
        </xdr:cNvSpPr>
      </xdr:nvSpPr>
      <xdr:spPr bwMode="auto">
        <a:xfrm>
          <a:off x="2414830" y="4163112"/>
          <a:ext cx="142035" cy="1122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709248</xdr:colOff>
      <xdr:row>22</xdr:row>
      <xdr:rowOff>13807</xdr:rowOff>
    </xdr:from>
    <xdr:to>
      <xdr:col>6</xdr:col>
      <xdr:colOff>84838</xdr:colOff>
      <xdr:row>22</xdr:row>
      <xdr:rowOff>158045</xdr:rowOff>
    </xdr:to>
    <xdr:sp macro="" textlink="">
      <xdr:nvSpPr>
        <xdr:cNvPr id="565" name="Oval 383"/>
        <xdr:cNvSpPr>
          <a:spLocks noChangeArrowheads="1"/>
        </xdr:cNvSpPr>
      </xdr:nvSpPr>
      <xdr:spPr bwMode="auto">
        <a:xfrm>
          <a:off x="2415308" y="3911220"/>
          <a:ext cx="147236" cy="1442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92730</xdr:colOff>
      <xdr:row>23</xdr:row>
      <xdr:rowOff>105359</xdr:rowOff>
    </xdr:from>
    <xdr:to>
      <xdr:col>6</xdr:col>
      <xdr:colOff>311890</xdr:colOff>
      <xdr:row>24</xdr:row>
      <xdr:rowOff>96929</xdr:rowOff>
    </xdr:to>
    <xdr:sp macro="" textlink="">
      <xdr:nvSpPr>
        <xdr:cNvPr id="566" name="六角形 565"/>
        <xdr:cNvSpPr/>
      </xdr:nvSpPr>
      <xdr:spPr bwMode="auto">
        <a:xfrm>
          <a:off x="2566701" y="4189308"/>
          <a:ext cx="219160" cy="1643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244135</xdr:colOff>
      <xdr:row>22</xdr:row>
      <xdr:rowOff>129615</xdr:rowOff>
    </xdr:from>
    <xdr:to>
      <xdr:col>5</xdr:col>
      <xdr:colOff>409590</xdr:colOff>
      <xdr:row>23</xdr:row>
      <xdr:rowOff>115562</xdr:rowOff>
    </xdr:to>
    <xdr:sp macro="" textlink="">
      <xdr:nvSpPr>
        <xdr:cNvPr id="567" name="六角形 566"/>
        <xdr:cNvSpPr/>
      </xdr:nvSpPr>
      <xdr:spPr bwMode="auto">
        <a:xfrm>
          <a:off x="1950195" y="4027028"/>
          <a:ext cx="165455" cy="1577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223846</xdr:colOff>
      <xdr:row>21</xdr:row>
      <xdr:rowOff>21650</xdr:rowOff>
    </xdr:from>
    <xdr:to>
      <xdr:col>6</xdr:col>
      <xdr:colOff>389301</xdr:colOff>
      <xdr:row>22</xdr:row>
      <xdr:rowOff>7223</xdr:rowOff>
    </xdr:to>
    <xdr:sp macro="" textlink="">
      <xdr:nvSpPr>
        <xdr:cNvPr id="568" name="六角形 567"/>
        <xdr:cNvSpPr/>
      </xdr:nvSpPr>
      <xdr:spPr bwMode="auto">
        <a:xfrm>
          <a:off x="2701552" y="3747251"/>
          <a:ext cx="165455" cy="1573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86192</xdr:colOff>
      <xdr:row>12</xdr:row>
      <xdr:rowOff>126074</xdr:rowOff>
    </xdr:from>
    <xdr:ext cx="488660" cy="186974"/>
    <xdr:sp macro="" textlink="">
      <xdr:nvSpPr>
        <xdr:cNvPr id="569" name="Text Box 1664"/>
        <xdr:cNvSpPr txBox="1">
          <a:spLocks noChangeArrowheads="1"/>
        </xdr:cNvSpPr>
      </xdr:nvSpPr>
      <xdr:spPr bwMode="auto">
        <a:xfrm>
          <a:off x="3330295" y="217675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94m</a:t>
          </a:r>
        </a:p>
      </xdr:txBody>
    </xdr:sp>
    <xdr:clientData/>
  </xdr:oneCellAnchor>
  <xdr:oneCellAnchor>
    <xdr:from>
      <xdr:col>0</xdr:col>
      <xdr:colOff>234464</xdr:colOff>
      <xdr:row>19</xdr:row>
      <xdr:rowOff>153866</xdr:rowOff>
    </xdr:from>
    <xdr:ext cx="546817" cy="186974"/>
    <xdr:sp macro="" textlink="">
      <xdr:nvSpPr>
        <xdr:cNvPr id="570" name="Text Box 1664"/>
        <xdr:cNvSpPr txBox="1">
          <a:spLocks noChangeArrowheads="1"/>
        </xdr:cNvSpPr>
      </xdr:nvSpPr>
      <xdr:spPr bwMode="auto">
        <a:xfrm>
          <a:off x="5780945" y="2110154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129m</a:t>
          </a:r>
        </a:p>
      </xdr:txBody>
    </xdr:sp>
    <xdr:clientData/>
  </xdr:oneCellAnchor>
  <xdr:oneCellAnchor>
    <xdr:from>
      <xdr:col>2</xdr:col>
      <xdr:colOff>168521</xdr:colOff>
      <xdr:row>22</xdr:row>
      <xdr:rowOff>14008</xdr:rowOff>
    </xdr:from>
    <xdr:ext cx="546817" cy="186974"/>
    <xdr:sp macro="" textlink="">
      <xdr:nvSpPr>
        <xdr:cNvPr id="571" name="Text Box 1664"/>
        <xdr:cNvSpPr txBox="1">
          <a:spLocks noChangeArrowheads="1"/>
        </xdr:cNvSpPr>
      </xdr:nvSpPr>
      <xdr:spPr bwMode="auto">
        <a:xfrm>
          <a:off x="1100010" y="3704946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139m</a:t>
          </a:r>
        </a:p>
      </xdr:txBody>
    </xdr:sp>
    <xdr:clientData/>
  </xdr:oneCellAnchor>
  <xdr:twoCellAnchor>
    <xdr:from>
      <xdr:col>2</xdr:col>
      <xdr:colOff>48228</xdr:colOff>
      <xdr:row>20</xdr:row>
      <xdr:rowOff>36171</xdr:rowOff>
    </xdr:from>
    <xdr:to>
      <xdr:col>2</xdr:col>
      <xdr:colOff>198940</xdr:colOff>
      <xdr:row>20</xdr:row>
      <xdr:rowOff>132627</xdr:rowOff>
    </xdr:to>
    <xdr:sp macro="" textlink="">
      <xdr:nvSpPr>
        <xdr:cNvPr id="572" name="Line 4803"/>
        <xdr:cNvSpPr>
          <a:spLocks noChangeShapeType="1"/>
        </xdr:cNvSpPr>
      </xdr:nvSpPr>
      <xdr:spPr bwMode="auto">
        <a:xfrm flipH="1">
          <a:off x="7155807" y="2170253"/>
          <a:ext cx="150712" cy="964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391820</xdr:colOff>
      <xdr:row>21</xdr:row>
      <xdr:rowOff>36168</xdr:rowOff>
    </xdr:from>
    <xdr:ext cx="546817" cy="186974"/>
    <xdr:sp macro="" textlink="">
      <xdr:nvSpPr>
        <xdr:cNvPr id="574" name="Text Box 1664"/>
        <xdr:cNvSpPr txBox="1">
          <a:spLocks noChangeArrowheads="1"/>
        </xdr:cNvSpPr>
      </xdr:nvSpPr>
      <xdr:spPr bwMode="auto">
        <a:xfrm>
          <a:off x="554589" y="3761769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116m</a:t>
          </a:r>
        </a:p>
      </xdr:txBody>
    </xdr:sp>
    <xdr:clientData/>
  </xdr:oneCellAnchor>
  <xdr:twoCellAnchor>
    <xdr:from>
      <xdr:col>5</xdr:col>
      <xdr:colOff>313482</xdr:colOff>
      <xdr:row>20</xdr:row>
      <xdr:rowOff>99470</xdr:rowOff>
    </xdr:from>
    <xdr:to>
      <xdr:col>6</xdr:col>
      <xdr:colOff>316496</xdr:colOff>
      <xdr:row>21</xdr:row>
      <xdr:rowOff>84399</xdr:rowOff>
    </xdr:to>
    <xdr:sp macro="" textlink="">
      <xdr:nvSpPr>
        <xdr:cNvPr id="575" name="Line 76"/>
        <xdr:cNvSpPr>
          <a:spLocks noChangeShapeType="1"/>
        </xdr:cNvSpPr>
      </xdr:nvSpPr>
      <xdr:spPr bwMode="auto">
        <a:xfrm flipV="1">
          <a:off x="2019542" y="3644217"/>
          <a:ext cx="774660" cy="1657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720914</xdr:colOff>
      <xdr:row>20</xdr:row>
      <xdr:rowOff>84406</xdr:rowOff>
    </xdr:from>
    <xdr:to>
      <xdr:col>6</xdr:col>
      <xdr:colOff>75160</xdr:colOff>
      <xdr:row>21</xdr:row>
      <xdr:rowOff>39185</xdr:rowOff>
    </xdr:to>
    <xdr:sp macro="" textlink="">
      <xdr:nvSpPr>
        <xdr:cNvPr id="576" name="Oval 1295"/>
        <xdr:cNvSpPr>
          <a:spLocks noChangeArrowheads="1"/>
        </xdr:cNvSpPr>
      </xdr:nvSpPr>
      <xdr:spPr bwMode="auto">
        <a:xfrm>
          <a:off x="2426974" y="3629153"/>
          <a:ext cx="125892" cy="1356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21</xdr:row>
      <xdr:rowOff>135658</xdr:rowOff>
    </xdr:from>
    <xdr:to>
      <xdr:col>7</xdr:col>
      <xdr:colOff>4871</xdr:colOff>
      <xdr:row>23</xdr:row>
      <xdr:rowOff>60280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20216267">
          <a:off x="2477706" y="3861259"/>
          <a:ext cx="749873" cy="268247"/>
        </a:xfrm>
        <a:prstGeom prst="rect">
          <a:avLst/>
        </a:prstGeom>
      </xdr:spPr>
    </xdr:pic>
    <xdr:clientData/>
  </xdr:twoCellAnchor>
  <xdr:twoCellAnchor editAs="oneCell">
    <xdr:from>
      <xdr:col>5</xdr:col>
      <xdr:colOff>329942</xdr:colOff>
      <xdr:row>22</xdr:row>
      <xdr:rowOff>134890</xdr:rowOff>
    </xdr:from>
    <xdr:to>
      <xdr:col>6</xdr:col>
      <xdr:colOff>49615</xdr:colOff>
      <xdr:row>24</xdr:row>
      <xdr:rowOff>45597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20344485">
          <a:off x="2036002" y="4032303"/>
          <a:ext cx="491320" cy="254330"/>
        </a:xfrm>
        <a:prstGeom prst="rect">
          <a:avLst/>
        </a:prstGeom>
      </xdr:spPr>
    </xdr:pic>
    <xdr:clientData/>
  </xdr:twoCellAnchor>
  <xdr:oneCellAnchor>
    <xdr:from>
      <xdr:col>7</xdr:col>
      <xdr:colOff>7434</xdr:colOff>
      <xdr:row>21</xdr:row>
      <xdr:rowOff>5532</xdr:rowOff>
    </xdr:from>
    <xdr:ext cx="374676" cy="243656"/>
    <xdr:sp macro="" textlink="">
      <xdr:nvSpPr>
        <xdr:cNvPr id="583" name="Text Box 1664"/>
        <xdr:cNvSpPr txBox="1">
          <a:spLocks noChangeArrowheads="1"/>
        </xdr:cNvSpPr>
      </xdr:nvSpPr>
      <xdr:spPr bwMode="auto">
        <a:xfrm>
          <a:off x="3247042" y="3743541"/>
          <a:ext cx="374676" cy="2436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132m</a:t>
          </a:r>
        </a:p>
      </xdr:txBody>
    </xdr:sp>
    <xdr:clientData/>
  </xdr:oneCellAnchor>
  <xdr:oneCellAnchor>
    <xdr:from>
      <xdr:col>9</xdr:col>
      <xdr:colOff>190122</xdr:colOff>
      <xdr:row>19</xdr:row>
      <xdr:rowOff>29839</xdr:rowOff>
    </xdr:from>
    <xdr:ext cx="546817" cy="186974"/>
    <xdr:sp macro="" textlink="">
      <xdr:nvSpPr>
        <xdr:cNvPr id="584" name="Text Box 1664"/>
        <xdr:cNvSpPr txBox="1">
          <a:spLocks noChangeArrowheads="1"/>
        </xdr:cNvSpPr>
      </xdr:nvSpPr>
      <xdr:spPr bwMode="auto">
        <a:xfrm>
          <a:off x="6508741" y="3413429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139m</a:t>
          </a:r>
        </a:p>
      </xdr:txBody>
    </xdr:sp>
    <xdr:clientData/>
  </xdr:oneCellAnchor>
  <xdr:twoCellAnchor>
    <xdr:from>
      <xdr:col>7</xdr:col>
      <xdr:colOff>60919</xdr:colOff>
      <xdr:row>22</xdr:row>
      <xdr:rowOff>99679</xdr:rowOff>
    </xdr:from>
    <xdr:to>
      <xdr:col>8</xdr:col>
      <xdr:colOff>11077</xdr:colOff>
      <xdr:row>22</xdr:row>
      <xdr:rowOff>133534</xdr:rowOff>
    </xdr:to>
    <xdr:sp macro="" textlink="">
      <xdr:nvSpPr>
        <xdr:cNvPr id="596" name="Line 120"/>
        <xdr:cNvSpPr>
          <a:spLocks noChangeShapeType="1"/>
        </xdr:cNvSpPr>
      </xdr:nvSpPr>
      <xdr:spPr bwMode="auto">
        <a:xfrm flipV="1">
          <a:off x="3300527" y="4009359"/>
          <a:ext cx="719910" cy="338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359952</xdr:colOff>
      <xdr:row>17</xdr:row>
      <xdr:rowOff>121831</xdr:rowOff>
    </xdr:from>
    <xdr:to>
      <xdr:col>8</xdr:col>
      <xdr:colOff>242705</xdr:colOff>
      <xdr:row>22</xdr:row>
      <xdr:rowOff>94142</xdr:rowOff>
    </xdr:to>
    <xdr:sp macro="" textlink="">
      <xdr:nvSpPr>
        <xdr:cNvPr id="602" name="Line 4803"/>
        <xdr:cNvSpPr>
          <a:spLocks noChangeShapeType="1"/>
        </xdr:cNvSpPr>
      </xdr:nvSpPr>
      <xdr:spPr bwMode="auto">
        <a:xfrm flipH="1">
          <a:off x="3599560" y="3139927"/>
          <a:ext cx="652505" cy="863895"/>
        </a:xfrm>
        <a:custGeom>
          <a:avLst/>
          <a:gdLst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642383"/>
            <a:gd name="connsiteY0" fmla="*/ 0 h 891584"/>
            <a:gd name="connsiteX1" fmla="*/ 642383 w 642383"/>
            <a:gd name="connsiteY1" fmla="*/ 891584 h 891584"/>
            <a:gd name="connsiteX0" fmla="*/ 458 w 642841"/>
            <a:gd name="connsiteY0" fmla="*/ 0 h 891584"/>
            <a:gd name="connsiteX1" fmla="*/ 642841 w 642841"/>
            <a:gd name="connsiteY1" fmla="*/ 891584 h 891584"/>
            <a:gd name="connsiteX0" fmla="*/ 572 w 510048"/>
            <a:gd name="connsiteY0" fmla="*/ 0 h 858357"/>
            <a:gd name="connsiteX1" fmla="*/ 510048 w 510048"/>
            <a:gd name="connsiteY1" fmla="*/ 858357 h 858357"/>
            <a:gd name="connsiteX0" fmla="*/ 666 w 433409"/>
            <a:gd name="connsiteY0" fmla="*/ 0 h 1066931"/>
            <a:gd name="connsiteX1" fmla="*/ 433409 w 433409"/>
            <a:gd name="connsiteY1" fmla="*/ 1066931 h 1066931"/>
            <a:gd name="connsiteX0" fmla="*/ 67591 w 500334"/>
            <a:gd name="connsiteY0" fmla="*/ 0 h 1066931"/>
            <a:gd name="connsiteX1" fmla="*/ 500334 w 500334"/>
            <a:gd name="connsiteY1" fmla="*/ 1066931 h 1066931"/>
            <a:gd name="connsiteX0" fmla="*/ 83593 w 516336"/>
            <a:gd name="connsiteY0" fmla="*/ 0 h 1066931"/>
            <a:gd name="connsiteX1" fmla="*/ 516336 w 516336"/>
            <a:gd name="connsiteY1" fmla="*/ 1066931 h 1066931"/>
            <a:gd name="connsiteX0" fmla="*/ 86752 w 483386"/>
            <a:gd name="connsiteY0" fmla="*/ 0 h 1251438"/>
            <a:gd name="connsiteX1" fmla="*/ 483386 w 483386"/>
            <a:gd name="connsiteY1" fmla="*/ 1251438 h 1251438"/>
            <a:gd name="connsiteX0" fmla="*/ 135201 w 531835"/>
            <a:gd name="connsiteY0" fmla="*/ 0 h 1251438"/>
            <a:gd name="connsiteX1" fmla="*/ 531835 w 531835"/>
            <a:gd name="connsiteY1" fmla="*/ 1251438 h 1251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1835" h="1251438">
              <a:moveTo>
                <a:pt x="135201" y="0"/>
              </a:moveTo>
              <a:cubicBezTo>
                <a:pt x="-322931" y="794648"/>
                <a:pt x="529989" y="625668"/>
                <a:pt x="531835" y="1251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361719</xdr:colOff>
      <xdr:row>19</xdr:row>
      <xdr:rowOff>109914</xdr:rowOff>
    </xdr:from>
    <xdr:to>
      <xdr:col>9</xdr:col>
      <xdr:colOff>40</xdr:colOff>
      <xdr:row>24</xdr:row>
      <xdr:rowOff>161381</xdr:rowOff>
    </xdr:to>
    <xdr:sp macro="" textlink="">
      <xdr:nvSpPr>
        <xdr:cNvPr id="606" name="Freeform 527"/>
        <xdr:cNvSpPr>
          <a:spLocks/>
        </xdr:cNvSpPr>
      </xdr:nvSpPr>
      <xdr:spPr bwMode="auto">
        <a:xfrm>
          <a:off x="3601327" y="3493504"/>
          <a:ext cx="1177826" cy="92090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6343"/>
            <a:gd name="connsiteY0" fmla="*/ 10290 h 10290"/>
            <a:gd name="connsiteX1" fmla="*/ 105 w 16343"/>
            <a:gd name="connsiteY1" fmla="*/ 4769 h 10290"/>
            <a:gd name="connsiteX2" fmla="*/ 16343 w 16343"/>
            <a:gd name="connsiteY2" fmla="*/ 0 h 10290"/>
            <a:gd name="connsiteX0" fmla="*/ 0 w 16445"/>
            <a:gd name="connsiteY0" fmla="*/ 10290 h 10290"/>
            <a:gd name="connsiteX1" fmla="*/ 105 w 16445"/>
            <a:gd name="connsiteY1" fmla="*/ 4769 h 10290"/>
            <a:gd name="connsiteX2" fmla="*/ 14667 w 16445"/>
            <a:gd name="connsiteY2" fmla="*/ 1982 h 10290"/>
            <a:gd name="connsiteX3" fmla="*/ 16343 w 16445"/>
            <a:gd name="connsiteY3" fmla="*/ 0 h 10290"/>
            <a:gd name="connsiteX0" fmla="*/ 0 w 20173"/>
            <a:gd name="connsiteY0" fmla="*/ 8490 h 8490"/>
            <a:gd name="connsiteX1" fmla="*/ 105 w 20173"/>
            <a:gd name="connsiteY1" fmla="*/ 2969 h 8490"/>
            <a:gd name="connsiteX2" fmla="*/ 14667 w 20173"/>
            <a:gd name="connsiteY2" fmla="*/ 182 h 8490"/>
            <a:gd name="connsiteX3" fmla="*/ 20173 w 20173"/>
            <a:gd name="connsiteY3" fmla="*/ 1102 h 8490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12432 w 12432"/>
            <a:gd name="connsiteY3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7 w 12380"/>
            <a:gd name="connsiteY0" fmla="*/ 9727 h 9727"/>
            <a:gd name="connsiteX1" fmla="*/ 0 w 12380"/>
            <a:gd name="connsiteY1" fmla="*/ 4865 h 9727"/>
            <a:gd name="connsiteX2" fmla="*/ 7634 w 12380"/>
            <a:gd name="connsiteY2" fmla="*/ 1514 h 9727"/>
            <a:gd name="connsiteX3" fmla="*/ 8406 w 12380"/>
            <a:gd name="connsiteY3" fmla="*/ 3702 h 9727"/>
            <a:gd name="connsiteX4" fmla="*/ 12380 w 12380"/>
            <a:gd name="connsiteY4" fmla="*/ 0 h 9727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92" h="11687">
              <a:moveTo>
                <a:pt x="6" y="11687"/>
              </a:moveTo>
              <a:cubicBezTo>
                <a:pt x="135" y="10096"/>
                <a:pt x="0" y="13148"/>
                <a:pt x="0" y="6689"/>
              </a:cubicBezTo>
              <a:cubicBezTo>
                <a:pt x="1002" y="5082"/>
                <a:pt x="5082" y="4207"/>
                <a:pt x="6166" y="3243"/>
              </a:cubicBezTo>
              <a:cubicBezTo>
                <a:pt x="6563" y="4953"/>
                <a:pt x="6574" y="4289"/>
                <a:pt x="6790" y="5493"/>
              </a:cubicBezTo>
              <a:cubicBezTo>
                <a:pt x="9402" y="1005"/>
                <a:pt x="9785" y="1560"/>
                <a:pt x="1019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292498</xdr:colOff>
      <xdr:row>23</xdr:row>
      <xdr:rowOff>9406</xdr:rowOff>
    </xdr:from>
    <xdr:to>
      <xdr:col>7</xdr:col>
      <xdr:colOff>432639</xdr:colOff>
      <xdr:row>23</xdr:row>
      <xdr:rowOff>121501</xdr:rowOff>
    </xdr:to>
    <xdr:sp macro="" textlink="">
      <xdr:nvSpPr>
        <xdr:cNvPr id="607" name="AutoShape 70"/>
        <xdr:cNvSpPr>
          <a:spLocks noChangeArrowheads="1"/>
        </xdr:cNvSpPr>
      </xdr:nvSpPr>
      <xdr:spPr bwMode="auto">
        <a:xfrm>
          <a:off x="5076009" y="3868432"/>
          <a:ext cx="140141" cy="1120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55377</xdr:colOff>
      <xdr:row>20</xdr:row>
      <xdr:rowOff>33227</xdr:rowOff>
    </xdr:from>
    <xdr:to>
      <xdr:col>8</xdr:col>
      <xdr:colOff>232586</xdr:colOff>
      <xdr:row>20</xdr:row>
      <xdr:rowOff>38765</xdr:rowOff>
    </xdr:to>
    <xdr:sp macro="" textlink="">
      <xdr:nvSpPr>
        <xdr:cNvPr id="608" name="Line 4803"/>
        <xdr:cNvSpPr>
          <a:spLocks noChangeShapeType="1"/>
        </xdr:cNvSpPr>
      </xdr:nvSpPr>
      <xdr:spPr bwMode="auto">
        <a:xfrm flipH="1">
          <a:off x="4064737" y="3588489"/>
          <a:ext cx="177209" cy="55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242795</xdr:colOff>
      <xdr:row>23</xdr:row>
      <xdr:rowOff>50129</xdr:rowOff>
    </xdr:from>
    <xdr:to>
      <xdr:col>7</xdr:col>
      <xdr:colOff>487176</xdr:colOff>
      <xdr:row>24</xdr:row>
      <xdr:rowOff>42837</xdr:rowOff>
    </xdr:to>
    <xdr:grpSp>
      <xdr:nvGrpSpPr>
        <xdr:cNvPr id="609" name="Group 405"/>
        <xdr:cNvGrpSpPr>
          <a:grpSpLocks/>
        </xdr:cNvGrpSpPr>
      </xdr:nvGrpSpPr>
      <xdr:grpSpPr bwMode="auto">
        <a:xfrm>
          <a:off x="5021170" y="4050629"/>
          <a:ext cx="244381" cy="167333"/>
          <a:chOff x="718" y="97"/>
          <a:chExt cx="23" cy="15"/>
        </a:xfrm>
      </xdr:grpSpPr>
      <xdr:sp macro="" textlink="">
        <xdr:nvSpPr>
          <xdr:cNvPr id="61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466390</xdr:colOff>
      <xdr:row>21</xdr:row>
      <xdr:rowOff>8016</xdr:rowOff>
    </xdr:from>
    <xdr:to>
      <xdr:col>8</xdr:col>
      <xdr:colOff>763003</xdr:colOff>
      <xdr:row>23</xdr:row>
      <xdr:rowOff>92449</xdr:rowOff>
    </xdr:to>
    <xdr:sp macro="" textlink="">
      <xdr:nvSpPr>
        <xdr:cNvPr id="612" name="Freeform 217"/>
        <xdr:cNvSpPr>
          <a:spLocks/>
        </xdr:cNvSpPr>
      </xdr:nvSpPr>
      <xdr:spPr bwMode="auto">
        <a:xfrm>
          <a:off x="3705998" y="3746025"/>
          <a:ext cx="106636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45232</xdr:colOff>
      <xdr:row>23</xdr:row>
      <xdr:rowOff>114958</xdr:rowOff>
    </xdr:from>
    <xdr:to>
      <xdr:col>7</xdr:col>
      <xdr:colOff>297622</xdr:colOff>
      <xdr:row>23</xdr:row>
      <xdr:rowOff>125877</xdr:rowOff>
    </xdr:to>
    <xdr:sp macro="" textlink="">
      <xdr:nvSpPr>
        <xdr:cNvPr id="613" name="Freeform 217"/>
        <xdr:cNvSpPr>
          <a:spLocks/>
        </xdr:cNvSpPr>
      </xdr:nvSpPr>
      <xdr:spPr bwMode="auto">
        <a:xfrm>
          <a:off x="3284840" y="4196310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470730</xdr:colOff>
      <xdr:row>23</xdr:row>
      <xdr:rowOff>159964</xdr:rowOff>
    </xdr:from>
    <xdr:ext cx="304575" cy="133883"/>
    <xdr:sp macro="" textlink="">
      <xdr:nvSpPr>
        <xdr:cNvPr id="614" name="Text Box 860"/>
        <xdr:cNvSpPr txBox="1">
          <a:spLocks noChangeArrowheads="1"/>
        </xdr:cNvSpPr>
      </xdr:nvSpPr>
      <xdr:spPr bwMode="auto">
        <a:xfrm>
          <a:off x="3710338" y="4241316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293514</xdr:colOff>
      <xdr:row>22</xdr:row>
      <xdr:rowOff>27567</xdr:rowOff>
    </xdr:from>
    <xdr:to>
      <xdr:col>7</xdr:col>
      <xdr:colOff>442739</xdr:colOff>
      <xdr:row>23</xdr:row>
      <xdr:rowOff>1945</xdr:rowOff>
    </xdr:to>
    <xdr:sp macro="" textlink="">
      <xdr:nvSpPr>
        <xdr:cNvPr id="615" name="Oval 140"/>
        <xdr:cNvSpPr>
          <a:spLocks noChangeArrowheads="1"/>
        </xdr:cNvSpPr>
      </xdr:nvSpPr>
      <xdr:spPr bwMode="auto">
        <a:xfrm>
          <a:off x="3533122" y="3937247"/>
          <a:ext cx="149225" cy="1460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232588</xdr:colOff>
      <xdr:row>19</xdr:row>
      <xdr:rowOff>27689</xdr:rowOff>
    </xdr:from>
    <xdr:to>
      <xdr:col>8</xdr:col>
      <xdr:colOff>310117</xdr:colOff>
      <xdr:row>21</xdr:row>
      <xdr:rowOff>49840</xdr:rowOff>
    </xdr:to>
    <xdr:sp macro="" textlink="">
      <xdr:nvSpPr>
        <xdr:cNvPr id="616" name="Line 4803"/>
        <xdr:cNvSpPr>
          <a:spLocks noChangeShapeType="1"/>
        </xdr:cNvSpPr>
      </xdr:nvSpPr>
      <xdr:spPr bwMode="auto">
        <a:xfrm>
          <a:off x="4241948" y="3411279"/>
          <a:ext cx="77529" cy="3765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265824</xdr:colOff>
      <xdr:row>19</xdr:row>
      <xdr:rowOff>132905</xdr:rowOff>
    </xdr:from>
    <xdr:to>
      <xdr:col>9</xdr:col>
      <xdr:colOff>468</xdr:colOff>
      <xdr:row>20</xdr:row>
      <xdr:rowOff>10716</xdr:rowOff>
    </xdr:to>
    <xdr:grpSp>
      <xdr:nvGrpSpPr>
        <xdr:cNvPr id="618" name="グループ化 617"/>
        <xdr:cNvGrpSpPr/>
      </xdr:nvGrpSpPr>
      <xdr:grpSpPr>
        <a:xfrm rot="6000000">
          <a:off x="5655241" y="2823863"/>
          <a:ext cx="52436" cy="1274519"/>
          <a:chOff x="1512360" y="838933"/>
          <a:chExt cx="49597" cy="1269827"/>
        </a:xfrm>
      </xdr:grpSpPr>
      <xdr:sp macro="" textlink="">
        <xdr:nvSpPr>
          <xdr:cNvPr id="619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0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1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299052</xdr:colOff>
      <xdr:row>18</xdr:row>
      <xdr:rowOff>166127</xdr:rowOff>
    </xdr:from>
    <xdr:to>
      <xdr:col>8</xdr:col>
      <xdr:colOff>47506</xdr:colOff>
      <xdr:row>20</xdr:row>
      <xdr:rowOff>89479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569968">
          <a:off x="3538660" y="3366970"/>
          <a:ext cx="518205" cy="268247"/>
        </a:xfrm>
        <a:prstGeom prst="rect">
          <a:avLst/>
        </a:prstGeom>
      </xdr:spPr>
    </xdr:pic>
    <xdr:clientData/>
  </xdr:twoCellAnchor>
  <xdr:twoCellAnchor>
    <xdr:from>
      <xdr:col>7</xdr:col>
      <xdr:colOff>764216</xdr:colOff>
      <xdr:row>20</xdr:row>
      <xdr:rowOff>66453</xdr:rowOff>
    </xdr:from>
    <xdr:to>
      <xdr:col>8</xdr:col>
      <xdr:colOff>127371</xdr:colOff>
      <xdr:row>22</xdr:row>
      <xdr:rowOff>132907</xdr:rowOff>
    </xdr:to>
    <xdr:sp macro="" textlink="">
      <xdr:nvSpPr>
        <xdr:cNvPr id="623" name="Line 4803"/>
        <xdr:cNvSpPr>
          <a:spLocks noChangeShapeType="1"/>
        </xdr:cNvSpPr>
      </xdr:nvSpPr>
      <xdr:spPr bwMode="auto">
        <a:xfrm>
          <a:off x="4003824" y="3621715"/>
          <a:ext cx="132907" cy="4208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515034</xdr:colOff>
      <xdr:row>21</xdr:row>
      <xdr:rowOff>16614</xdr:rowOff>
    </xdr:from>
    <xdr:ext cx="176673" cy="138266"/>
    <xdr:sp macro="" textlink="">
      <xdr:nvSpPr>
        <xdr:cNvPr id="624" name="Text Box 1300"/>
        <xdr:cNvSpPr txBox="1">
          <a:spLocks noChangeArrowheads="1"/>
        </xdr:cNvSpPr>
      </xdr:nvSpPr>
      <xdr:spPr bwMode="auto">
        <a:xfrm>
          <a:off x="3754642" y="3754623"/>
          <a:ext cx="176673" cy="13826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544614</xdr:colOff>
      <xdr:row>22</xdr:row>
      <xdr:rowOff>38755</xdr:rowOff>
    </xdr:from>
    <xdr:to>
      <xdr:col>8</xdr:col>
      <xdr:colOff>741531</xdr:colOff>
      <xdr:row>23</xdr:row>
      <xdr:rowOff>139802</xdr:rowOff>
    </xdr:to>
    <xdr:sp macro="" textlink="">
      <xdr:nvSpPr>
        <xdr:cNvPr id="625" name="Freeform 217"/>
        <xdr:cNvSpPr>
          <a:spLocks/>
        </xdr:cNvSpPr>
      </xdr:nvSpPr>
      <xdr:spPr bwMode="auto">
        <a:xfrm>
          <a:off x="3784222" y="3948435"/>
          <a:ext cx="966669" cy="272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60" h="102376">
              <a:moveTo>
                <a:pt x="14360" y="0"/>
              </a:moveTo>
              <a:cubicBezTo>
                <a:pt x="13178" y="47813"/>
                <a:pt x="13585" y="69404"/>
                <a:pt x="11965" y="82636"/>
              </a:cubicBezTo>
              <a:cubicBezTo>
                <a:pt x="10345" y="95868"/>
                <a:pt x="5523" y="79391"/>
                <a:pt x="4638" y="79391"/>
              </a:cubicBezTo>
              <a:cubicBezTo>
                <a:pt x="3753" y="82251"/>
                <a:pt x="3503" y="79453"/>
                <a:pt x="2707" y="79453"/>
              </a:cubicBezTo>
              <a:cubicBezTo>
                <a:pt x="1822" y="82313"/>
                <a:pt x="885" y="104987"/>
                <a:pt x="0" y="1021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55380</xdr:colOff>
      <xdr:row>24</xdr:row>
      <xdr:rowOff>5246</xdr:rowOff>
    </xdr:from>
    <xdr:to>
      <xdr:col>7</xdr:col>
      <xdr:colOff>307770</xdr:colOff>
      <xdr:row>24</xdr:row>
      <xdr:rowOff>16165</xdr:rowOff>
    </xdr:to>
    <xdr:sp macro="" textlink="">
      <xdr:nvSpPr>
        <xdr:cNvPr id="626" name="Freeform 217"/>
        <xdr:cNvSpPr>
          <a:spLocks/>
        </xdr:cNvSpPr>
      </xdr:nvSpPr>
      <xdr:spPr bwMode="auto">
        <a:xfrm>
          <a:off x="3294988" y="4258269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393117</xdr:colOff>
      <xdr:row>19</xdr:row>
      <xdr:rowOff>148164</xdr:rowOff>
    </xdr:from>
    <xdr:ext cx="132163" cy="134433"/>
    <xdr:sp macro="" textlink="">
      <xdr:nvSpPr>
        <xdr:cNvPr id="627" name="Text Box 1300"/>
        <xdr:cNvSpPr txBox="1">
          <a:spLocks noChangeArrowheads="1"/>
        </xdr:cNvSpPr>
      </xdr:nvSpPr>
      <xdr:spPr bwMode="auto">
        <a:xfrm rot="629258">
          <a:off x="4412052" y="3417390"/>
          <a:ext cx="132163" cy="1344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7000"/>
          </a:srgb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565253</xdr:colOff>
      <xdr:row>20</xdr:row>
      <xdr:rowOff>121829</xdr:rowOff>
    </xdr:from>
    <xdr:ext cx="146538" cy="278423"/>
    <xdr:sp macro="" textlink="">
      <xdr:nvSpPr>
        <xdr:cNvPr id="628" name="Text Box 1300"/>
        <xdr:cNvSpPr txBox="1">
          <a:spLocks noChangeArrowheads="1"/>
        </xdr:cNvSpPr>
      </xdr:nvSpPr>
      <xdr:spPr bwMode="auto">
        <a:xfrm>
          <a:off x="4574613" y="3677091"/>
          <a:ext cx="146538" cy="27842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533687</xdr:colOff>
      <xdr:row>19</xdr:row>
      <xdr:rowOff>158384</xdr:rowOff>
    </xdr:from>
    <xdr:to>
      <xdr:col>8</xdr:col>
      <xdr:colOff>579406</xdr:colOff>
      <xdr:row>20</xdr:row>
      <xdr:rowOff>130719</xdr:rowOff>
    </xdr:to>
    <xdr:sp macro="" textlink="">
      <xdr:nvSpPr>
        <xdr:cNvPr id="629" name="Freeform 395"/>
        <xdr:cNvSpPr>
          <a:spLocks/>
        </xdr:cNvSpPr>
      </xdr:nvSpPr>
      <xdr:spPr bwMode="auto">
        <a:xfrm rot="16522496">
          <a:off x="4493903" y="3591118"/>
          <a:ext cx="144007" cy="457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293648</xdr:colOff>
      <xdr:row>19</xdr:row>
      <xdr:rowOff>116485</xdr:rowOff>
    </xdr:from>
    <xdr:to>
      <xdr:col>8</xdr:col>
      <xdr:colOff>381711</xdr:colOff>
      <xdr:row>20</xdr:row>
      <xdr:rowOff>113969</xdr:rowOff>
    </xdr:to>
    <xdr:sp macro="" textlink="">
      <xdr:nvSpPr>
        <xdr:cNvPr id="630" name="Freeform 395"/>
        <xdr:cNvSpPr>
          <a:spLocks/>
        </xdr:cNvSpPr>
      </xdr:nvSpPr>
      <xdr:spPr bwMode="auto">
        <a:xfrm rot="6398966">
          <a:off x="4262462" y="3540621"/>
          <a:ext cx="169156" cy="8806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214359</xdr:colOff>
      <xdr:row>19</xdr:row>
      <xdr:rowOff>163138</xdr:rowOff>
    </xdr:from>
    <xdr:ext cx="357978" cy="165173"/>
    <xdr:sp macro="" textlink="">
      <xdr:nvSpPr>
        <xdr:cNvPr id="631" name="Text Box 1620"/>
        <xdr:cNvSpPr txBox="1">
          <a:spLocks noChangeArrowheads="1"/>
        </xdr:cNvSpPr>
      </xdr:nvSpPr>
      <xdr:spPr bwMode="auto">
        <a:xfrm>
          <a:off x="3453967" y="3546728"/>
          <a:ext cx="357978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</a:p>
      </xdr:txBody>
    </xdr:sp>
    <xdr:clientData/>
  </xdr:oneCellAnchor>
  <xdr:twoCellAnchor>
    <xdr:from>
      <xdr:col>7</xdr:col>
      <xdr:colOff>292558</xdr:colOff>
      <xdr:row>20</xdr:row>
      <xdr:rowOff>42664</xdr:rowOff>
    </xdr:from>
    <xdr:to>
      <xdr:col>8</xdr:col>
      <xdr:colOff>276636</xdr:colOff>
      <xdr:row>21</xdr:row>
      <xdr:rowOff>149617</xdr:rowOff>
    </xdr:to>
    <xdr:sp macro="" textlink="">
      <xdr:nvSpPr>
        <xdr:cNvPr id="632" name="AutoShape 1653"/>
        <xdr:cNvSpPr>
          <a:spLocks/>
        </xdr:cNvSpPr>
      </xdr:nvSpPr>
      <xdr:spPr bwMode="auto">
        <a:xfrm rot="4226420" flipH="1">
          <a:off x="3764231" y="3365861"/>
          <a:ext cx="289700" cy="753830"/>
        </a:xfrm>
        <a:prstGeom prst="rightBrace">
          <a:avLst>
            <a:gd name="adj1" fmla="val 42094"/>
            <a:gd name="adj2" fmla="val 741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129682</xdr:colOff>
      <xdr:row>21</xdr:row>
      <xdr:rowOff>50164</xdr:rowOff>
    </xdr:from>
    <xdr:to>
      <xdr:col>8</xdr:col>
      <xdr:colOff>369436</xdr:colOff>
      <xdr:row>22</xdr:row>
      <xdr:rowOff>88632</xdr:rowOff>
    </xdr:to>
    <xdr:sp macro="" textlink="">
      <xdr:nvSpPr>
        <xdr:cNvPr id="634" name="AutoShape 1653"/>
        <xdr:cNvSpPr>
          <a:spLocks/>
        </xdr:cNvSpPr>
      </xdr:nvSpPr>
      <xdr:spPr bwMode="auto">
        <a:xfrm rot="19901975" flipH="1">
          <a:off x="4139042" y="3788173"/>
          <a:ext cx="239754" cy="2101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121828</xdr:colOff>
      <xdr:row>22</xdr:row>
      <xdr:rowOff>16613</xdr:rowOff>
    </xdr:from>
    <xdr:to>
      <xdr:col>8</xdr:col>
      <xdr:colOff>371030</xdr:colOff>
      <xdr:row>22</xdr:row>
      <xdr:rowOff>105218</xdr:rowOff>
    </xdr:to>
    <xdr:sp macro="" textlink="">
      <xdr:nvSpPr>
        <xdr:cNvPr id="617" name="Line 4803"/>
        <xdr:cNvSpPr>
          <a:spLocks noChangeShapeType="1"/>
        </xdr:cNvSpPr>
      </xdr:nvSpPr>
      <xdr:spPr bwMode="auto">
        <a:xfrm flipH="1">
          <a:off x="4131188" y="3926293"/>
          <a:ext cx="249202" cy="88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9150</xdr:colOff>
      <xdr:row>22</xdr:row>
      <xdr:rowOff>74928</xdr:rowOff>
    </xdr:from>
    <xdr:ext cx="232586" cy="132905"/>
    <xdr:sp macro="" textlink="">
      <xdr:nvSpPr>
        <xdr:cNvPr id="633" name="Text Box 1620"/>
        <xdr:cNvSpPr txBox="1">
          <a:spLocks noChangeArrowheads="1"/>
        </xdr:cNvSpPr>
      </xdr:nvSpPr>
      <xdr:spPr bwMode="auto">
        <a:xfrm>
          <a:off x="4013538" y="4050158"/>
          <a:ext cx="232586" cy="13290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0.0km</a:t>
          </a:r>
        </a:p>
      </xdr:txBody>
    </xdr:sp>
    <xdr:clientData/>
  </xdr:oneCellAnchor>
  <xdr:twoCellAnchor>
    <xdr:from>
      <xdr:col>7</xdr:col>
      <xdr:colOff>769752</xdr:colOff>
      <xdr:row>18</xdr:row>
      <xdr:rowOff>55380</xdr:rowOff>
    </xdr:from>
    <xdr:to>
      <xdr:col>8</xdr:col>
      <xdr:colOff>165455</xdr:colOff>
      <xdr:row>19</xdr:row>
      <xdr:rowOff>29877</xdr:rowOff>
    </xdr:to>
    <xdr:sp macro="" textlink="">
      <xdr:nvSpPr>
        <xdr:cNvPr id="635" name="六角形 634"/>
        <xdr:cNvSpPr/>
      </xdr:nvSpPr>
      <xdr:spPr bwMode="auto">
        <a:xfrm>
          <a:off x="4009360" y="3256223"/>
          <a:ext cx="165455" cy="157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149526</xdr:colOff>
      <xdr:row>23</xdr:row>
      <xdr:rowOff>155057</xdr:rowOff>
    </xdr:from>
    <xdr:to>
      <xdr:col>7</xdr:col>
      <xdr:colOff>314981</xdr:colOff>
      <xdr:row>24</xdr:row>
      <xdr:rowOff>140630</xdr:rowOff>
    </xdr:to>
    <xdr:sp macro="" textlink="">
      <xdr:nvSpPr>
        <xdr:cNvPr id="636" name="六角形 635"/>
        <xdr:cNvSpPr/>
      </xdr:nvSpPr>
      <xdr:spPr bwMode="auto">
        <a:xfrm>
          <a:off x="3389134" y="4236409"/>
          <a:ext cx="165455" cy="157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210444</xdr:colOff>
      <xdr:row>17</xdr:row>
      <xdr:rowOff>27690</xdr:rowOff>
    </xdr:from>
    <xdr:to>
      <xdr:col>8</xdr:col>
      <xdr:colOff>375899</xdr:colOff>
      <xdr:row>18</xdr:row>
      <xdr:rowOff>2187</xdr:rowOff>
    </xdr:to>
    <xdr:sp macro="" textlink="">
      <xdr:nvSpPr>
        <xdr:cNvPr id="638" name="六角形 637"/>
        <xdr:cNvSpPr/>
      </xdr:nvSpPr>
      <xdr:spPr bwMode="auto">
        <a:xfrm>
          <a:off x="4219804" y="3045786"/>
          <a:ext cx="165455" cy="157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526090</xdr:colOff>
      <xdr:row>19</xdr:row>
      <xdr:rowOff>98992</xdr:rowOff>
    </xdr:from>
    <xdr:to>
      <xdr:col>10</xdr:col>
      <xdr:colOff>28271</xdr:colOff>
      <xdr:row>24</xdr:row>
      <xdr:rowOff>160596</xdr:rowOff>
    </xdr:to>
    <xdr:sp macro="" textlink="">
      <xdr:nvSpPr>
        <xdr:cNvPr id="639" name="Line 4803"/>
        <xdr:cNvSpPr>
          <a:spLocks noChangeShapeType="1"/>
        </xdr:cNvSpPr>
      </xdr:nvSpPr>
      <xdr:spPr bwMode="auto">
        <a:xfrm flipH="1">
          <a:off x="6844709" y="3482582"/>
          <a:ext cx="271934" cy="931037"/>
        </a:xfrm>
        <a:custGeom>
          <a:avLst/>
          <a:gdLst>
            <a:gd name="connsiteX0" fmla="*/ 0 w 100263"/>
            <a:gd name="connsiteY0" fmla="*/ 0 h 460307"/>
            <a:gd name="connsiteX1" fmla="*/ 100263 w 100263"/>
            <a:gd name="connsiteY1" fmla="*/ 460307 h 460307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27632"/>
            <a:gd name="connsiteY0" fmla="*/ 0 h 919943"/>
            <a:gd name="connsiteX1" fmla="*/ 227632 w 227632"/>
            <a:gd name="connsiteY1" fmla="*/ 919943 h 919943"/>
            <a:gd name="connsiteX0" fmla="*/ 0 w 227743"/>
            <a:gd name="connsiteY0" fmla="*/ 0 h 919943"/>
            <a:gd name="connsiteX1" fmla="*/ 227632 w 227743"/>
            <a:gd name="connsiteY1" fmla="*/ 919943 h 9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7743" h="919943">
              <a:moveTo>
                <a:pt x="0" y="0"/>
              </a:moveTo>
              <a:cubicBezTo>
                <a:pt x="44496" y="779207"/>
                <a:pt x="232976" y="694516"/>
                <a:pt x="227632" y="919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766576</xdr:colOff>
      <xdr:row>17</xdr:row>
      <xdr:rowOff>41616</xdr:rowOff>
    </xdr:from>
    <xdr:to>
      <xdr:col>10</xdr:col>
      <xdr:colOff>58598</xdr:colOff>
      <xdr:row>24</xdr:row>
      <xdr:rowOff>145494</xdr:rowOff>
    </xdr:to>
    <xdr:sp macro="" textlink="">
      <xdr:nvSpPr>
        <xdr:cNvPr id="640" name="Freeform 527"/>
        <xdr:cNvSpPr>
          <a:spLocks/>
        </xdr:cNvSpPr>
      </xdr:nvSpPr>
      <xdr:spPr bwMode="auto">
        <a:xfrm flipH="1">
          <a:off x="7085195" y="3059712"/>
          <a:ext cx="61775" cy="133880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0000"/>
            <a:gd name="connsiteY0" fmla="*/ 10000 h 10000"/>
            <a:gd name="connsiteX1" fmla="*/ 940 w 10000"/>
            <a:gd name="connsiteY1" fmla="*/ 5059 h 10000"/>
            <a:gd name="connsiteX2" fmla="*/ 10000 w 10000"/>
            <a:gd name="connsiteY2" fmla="*/ 0 h 10000"/>
            <a:gd name="connsiteX0" fmla="*/ 0 w 4036"/>
            <a:gd name="connsiteY0" fmla="*/ 10954 h 10954"/>
            <a:gd name="connsiteX1" fmla="*/ 940 w 4036"/>
            <a:gd name="connsiteY1" fmla="*/ 6013 h 10954"/>
            <a:gd name="connsiteX2" fmla="*/ 1114 w 4036"/>
            <a:gd name="connsiteY2" fmla="*/ 0 h 10954"/>
            <a:gd name="connsiteX0" fmla="*/ 0 w 20167"/>
            <a:gd name="connsiteY0" fmla="*/ 10000 h 10000"/>
            <a:gd name="connsiteX1" fmla="*/ 2329 w 20167"/>
            <a:gd name="connsiteY1" fmla="*/ 5489 h 10000"/>
            <a:gd name="connsiteX2" fmla="*/ 2760 w 20167"/>
            <a:gd name="connsiteY2" fmla="*/ 0 h 10000"/>
            <a:gd name="connsiteX0" fmla="*/ 0 w 40415"/>
            <a:gd name="connsiteY0" fmla="*/ 10000 h 10000"/>
            <a:gd name="connsiteX1" fmla="*/ 2329 w 40415"/>
            <a:gd name="connsiteY1" fmla="*/ 5489 h 10000"/>
            <a:gd name="connsiteX2" fmla="*/ 30282 w 40415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8680 w 27953"/>
            <a:gd name="connsiteY0" fmla="*/ 15039 h 15039"/>
            <a:gd name="connsiteX1" fmla="*/ 0 w 27953"/>
            <a:gd name="connsiteY1" fmla="*/ 5489 h 15039"/>
            <a:gd name="connsiteX2" fmla="*/ 27953 w 27953"/>
            <a:gd name="connsiteY2" fmla="*/ 0 h 15039"/>
            <a:gd name="connsiteX0" fmla="*/ 8680 w 31403"/>
            <a:gd name="connsiteY0" fmla="*/ 15039 h 15039"/>
            <a:gd name="connsiteX1" fmla="*/ 0 w 31403"/>
            <a:gd name="connsiteY1" fmla="*/ 5489 h 15039"/>
            <a:gd name="connsiteX2" fmla="*/ 27953 w 31403"/>
            <a:gd name="connsiteY2" fmla="*/ 0 h 15039"/>
            <a:gd name="connsiteX0" fmla="*/ 13131 w 32404"/>
            <a:gd name="connsiteY0" fmla="*/ 15039 h 15039"/>
            <a:gd name="connsiteX1" fmla="*/ 4451 w 32404"/>
            <a:gd name="connsiteY1" fmla="*/ 5489 h 15039"/>
            <a:gd name="connsiteX2" fmla="*/ 32404 w 32404"/>
            <a:gd name="connsiteY2" fmla="*/ 0 h 15039"/>
            <a:gd name="connsiteX0" fmla="*/ 8992 w 30702"/>
            <a:gd name="connsiteY0" fmla="*/ 15039 h 15039"/>
            <a:gd name="connsiteX1" fmla="*/ 312 w 30702"/>
            <a:gd name="connsiteY1" fmla="*/ 5489 h 15039"/>
            <a:gd name="connsiteX2" fmla="*/ 28265 w 30702"/>
            <a:gd name="connsiteY2" fmla="*/ 0 h 15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702" h="15039">
              <a:moveTo>
                <a:pt x="8992" y="15039"/>
              </a:moveTo>
              <a:cubicBezTo>
                <a:pt x="64770" y="11258"/>
                <a:pt x="-5192" y="12420"/>
                <a:pt x="312" y="5489"/>
              </a:cubicBezTo>
              <a:cubicBezTo>
                <a:pt x="37517" y="5346"/>
                <a:pt x="-3899" y="3480"/>
                <a:pt x="282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757592</xdr:colOff>
      <xdr:row>20</xdr:row>
      <xdr:rowOff>89016</xdr:rowOff>
    </xdr:from>
    <xdr:to>
      <xdr:col>10</xdr:col>
      <xdr:colOff>129500</xdr:colOff>
      <xdr:row>21</xdr:row>
      <xdr:rowOff>32333</xdr:rowOff>
    </xdr:to>
    <xdr:sp macro="" textlink="">
      <xdr:nvSpPr>
        <xdr:cNvPr id="641" name="AutoShape 70"/>
        <xdr:cNvSpPr>
          <a:spLocks noChangeArrowheads="1"/>
        </xdr:cNvSpPr>
      </xdr:nvSpPr>
      <xdr:spPr bwMode="auto">
        <a:xfrm>
          <a:off x="7076211" y="3644278"/>
          <a:ext cx="141661" cy="1260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472708</xdr:colOff>
      <xdr:row>23</xdr:row>
      <xdr:rowOff>143601</xdr:rowOff>
    </xdr:from>
    <xdr:to>
      <xdr:col>9</xdr:col>
      <xdr:colOff>637161</xdr:colOff>
      <xdr:row>24</xdr:row>
      <xdr:rowOff>102782</xdr:rowOff>
    </xdr:to>
    <xdr:sp macro="" textlink="">
      <xdr:nvSpPr>
        <xdr:cNvPr id="642" name="Freeform 395"/>
        <xdr:cNvSpPr>
          <a:spLocks/>
        </xdr:cNvSpPr>
      </xdr:nvSpPr>
      <xdr:spPr bwMode="auto">
        <a:xfrm rot="12025747">
          <a:off x="6791327" y="4224953"/>
          <a:ext cx="164453" cy="13085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559338</xdr:colOff>
      <xdr:row>22</xdr:row>
      <xdr:rowOff>160589</xdr:rowOff>
    </xdr:from>
    <xdr:to>
      <xdr:col>9</xdr:col>
      <xdr:colOff>724793</xdr:colOff>
      <xdr:row>23</xdr:row>
      <xdr:rowOff>146161</xdr:rowOff>
    </xdr:to>
    <xdr:sp macro="" textlink="">
      <xdr:nvSpPr>
        <xdr:cNvPr id="643" name="六角形 642"/>
        <xdr:cNvSpPr/>
      </xdr:nvSpPr>
      <xdr:spPr bwMode="auto">
        <a:xfrm>
          <a:off x="6877957" y="4070269"/>
          <a:ext cx="165455" cy="157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551190</xdr:colOff>
      <xdr:row>17</xdr:row>
      <xdr:rowOff>170752</xdr:rowOff>
    </xdr:from>
    <xdr:to>
      <xdr:col>9</xdr:col>
      <xdr:colOff>750547</xdr:colOff>
      <xdr:row>19</xdr:row>
      <xdr:rowOff>2698</xdr:rowOff>
    </xdr:to>
    <xdr:sp macro="" textlink="">
      <xdr:nvSpPr>
        <xdr:cNvPr id="644" name="六角形 643"/>
        <xdr:cNvSpPr/>
      </xdr:nvSpPr>
      <xdr:spPr bwMode="auto">
        <a:xfrm>
          <a:off x="5323409" y="3242079"/>
          <a:ext cx="199357" cy="201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131003</xdr:colOff>
      <xdr:row>18</xdr:row>
      <xdr:rowOff>140332</xdr:rowOff>
    </xdr:from>
    <xdr:to>
      <xdr:col>10</xdr:col>
      <xdr:colOff>558779</xdr:colOff>
      <xdr:row>24</xdr:row>
      <xdr:rowOff>154517</xdr:rowOff>
    </xdr:to>
    <xdr:sp macro="" textlink="">
      <xdr:nvSpPr>
        <xdr:cNvPr id="645" name="Freeform 217"/>
        <xdr:cNvSpPr>
          <a:spLocks/>
        </xdr:cNvSpPr>
      </xdr:nvSpPr>
      <xdr:spPr bwMode="auto">
        <a:xfrm rot="6081473">
          <a:off x="6900080" y="3660470"/>
          <a:ext cx="106636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171678</xdr:colOff>
      <xdr:row>18</xdr:row>
      <xdr:rowOff>121809</xdr:rowOff>
    </xdr:from>
    <xdr:to>
      <xdr:col>10</xdr:col>
      <xdr:colOff>599454</xdr:colOff>
      <xdr:row>24</xdr:row>
      <xdr:rowOff>135994</xdr:rowOff>
    </xdr:to>
    <xdr:sp macro="" textlink="">
      <xdr:nvSpPr>
        <xdr:cNvPr id="646" name="Freeform 217"/>
        <xdr:cNvSpPr>
          <a:spLocks/>
        </xdr:cNvSpPr>
      </xdr:nvSpPr>
      <xdr:spPr bwMode="auto">
        <a:xfrm rot="6081473">
          <a:off x="6940755" y="3641947"/>
          <a:ext cx="106636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160603</xdr:colOff>
      <xdr:row>21</xdr:row>
      <xdr:rowOff>131692</xdr:rowOff>
    </xdr:from>
    <xdr:ext cx="232580" cy="249299"/>
    <xdr:sp macro="" textlink="">
      <xdr:nvSpPr>
        <xdr:cNvPr id="647" name="Text Box 860"/>
        <xdr:cNvSpPr txBox="1">
          <a:spLocks noChangeArrowheads="1"/>
        </xdr:cNvSpPr>
      </xdr:nvSpPr>
      <xdr:spPr bwMode="auto">
        <a:xfrm>
          <a:off x="7248975" y="3869701"/>
          <a:ext cx="232580" cy="2492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14086</xdr:colOff>
      <xdr:row>31</xdr:row>
      <xdr:rowOff>63517</xdr:rowOff>
    </xdr:from>
    <xdr:ext cx="484579" cy="132497"/>
    <xdr:sp macro="" textlink="">
      <xdr:nvSpPr>
        <xdr:cNvPr id="648" name="Text Box 1664"/>
        <xdr:cNvSpPr txBox="1">
          <a:spLocks noChangeArrowheads="1"/>
        </xdr:cNvSpPr>
      </xdr:nvSpPr>
      <xdr:spPr bwMode="auto">
        <a:xfrm>
          <a:off x="944605" y="5280286"/>
          <a:ext cx="484579" cy="1324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146m</a:t>
          </a:r>
        </a:p>
      </xdr:txBody>
    </xdr:sp>
    <xdr:clientData/>
  </xdr:oneCellAnchor>
  <xdr:oneCellAnchor>
    <xdr:from>
      <xdr:col>4</xdr:col>
      <xdr:colOff>116502</xdr:colOff>
      <xdr:row>31</xdr:row>
      <xdr:rowOff>78201</xdr:rowOff>
    </xdr:from>
    <xdr:ext cx="354411" cy="199344"/>
    <xdr:sp macro="" textlink="">
      <xdr:nvSpPr>
        <xdr:cNvPr id="573" name="Text Box 1664"/>
        <xdr:cNvSpPr txBox="1">
          <a:spLocks noChangeArrowheads="1"/>
        </xdr:cNvSpPr>
      </xdr:nvSpPr>
      <xdr:spPr bwMode="auto">
        <a:xfrm>
          <a:off x="2596404" y="5350969"/>
          <a:ext cx="354411" cy="1993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155m</a:t>
          </a:r>
        </a:p>
      </xdr:txBody>
    </xdr:sp>
    <xdr:clientData/>
  </xdr:oneCellAnchor>
  <xdr:twoCellAnchor>
    <xdr:from>
      <xdr:col>2</xdr:col>
      <xdr:colOff>8374</xdr:colOff>
      <xdr:row>28</xdr:row>
      <xdr:rowOff>16462</xdr:rowOff>
    </xdr:from>
    <xdr:to>
      <xdr:col>2</xdr:col>
      <xdr:colOff>494396</xdr:colOff>
      <xdr:row>32</xdr:row>
      <xdr:rowOff>118721</xdr:rowOff>
    </xdr:to>
    <xdr:sp macro="" textlink="">
      <xdr:nvSpPr>
        <xdr:cNvPr id="594" name="Freeform 890"/>
        <xdr:cNvSpPr>
          <a:spLocks/>
        </xdr:cNvSpPr>
      </xdr:nvSpPr>
      <xdr:spPr bwMode="auto">
        <a:xfrm rot="21246190">
          <a:off x="943126" y="4811501"/>
          <a:ext cx="486022" cy="78853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794"/>
            <a:gd name="connsiteY0" fmla="*/ 10000 h 10000"/>
            <a:gd name="connsiteX1" fmla="*/ 4842 w 10794"/>
            <a:gd name="connsiteY1" fmla="*/ 5746 h 10000"/>
            <a:gd name="connsiteX2" fmla="*/ 10760 w 10794"/>
            <a:gd name="connsiteY2" fmla="*/ 3695 h 10000"/>
            <a:gd name="connsiteX3" fmla="*/ 7740 w 10794"/>
            <a:gd name="connsiteY3" fmla="*/ 2559 h 10000"/>
            <a:gd name="connsiteX4" fmla="*/ 9497 w 10794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760 w 20207"/>
            <a:gd name="connsiteY2" fmla="*/ 3695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404 w 20207"/>
            <a:gd name="connsiteY2" fmla="*/ 2956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18300"/>
            <a:gd name="connsiteY0" fmla="*/ 10000 h 10000"/>
            <a:gd name="connsiteX1" fmla="*/ 4842 w 18300"/>
            <a:gd name="connsiteY1" fmla="*/ 5746 h 10000"/>
            <a:gd name="connsiteX2" fmla="*/ 10404 w 18300"/>
            <a:gd name="connsiteY2" fmla="*/ 2956 h 10000"/>
            <a:gd name="connsiteX3" fmla="*/ 18300 w 18300"/>
            <a:gd name="connsiteY3" fmla="*/ 1603 h 10000"/>
            <a:gd name="connsiteX4" fmla="*/ 9497 w 18300"/>
            <a:gd name="connsiteY4" fmla="*/ 0 h 10000"/>
            <a:gd name="connsiteX0" fmla="*/ 0 w 28572"/>
            <a:gd name="connsiteY0" fmla="*/ 9032 h 9032"/>
            <a:gd name="connsiteX1" fmla="*/ 4842 w 28572"/>
            <a:gd name="connsiteY1" fmla="*/ 4778 h 9032"/>
            <a:gd name="connsiteX2" fmla="*/ 10404 w 28572"/>
            <a:gd name="connsiteY2" fmla="*/ 1988 h 9032"/>
            <a:gd name="connsiteX3" fmla="*/ 18300 w 28572"/>
            <a:gd name="connsiteY3" fmla="*/ 635 h 9032"/>
            <a:gd name="connsiteX4" fmla="*/ 28357 w 28572"/>
            <a:gd name="connsiteY4" fmla="*/ 0 h 9032"/>
            <a:gd name="connsiteX0" fmla="*/ 0 w 10069"/>
            <a:gd name="connsiteY0" fmla="*/ 10000 h 10000"/>
            <a:gd name="connsiteX1" fmla="*/ 1695 w 10069"/>
            <a:gd name="connsiteY1" fmla="*/ 5290 h 10000"/>
            <a:gd name="connsiteX2" fmla="*/ 3641 w 10069"/>
            <a:gd name="connsiteY2" fmla="*/ 2201 h 10000"/>
            <a:gd name="connsiteX3" fmla="*/ 6405 w 10069"/>
            <a:gd name="connsiteY3" fmla="*/ 703 h 10000"/>
            <a:gd name="connsiteX4" fmla="*/ 9925 w 10069"/>
            <a:gd name="connsiteY4" fmla="*/ 0 h 10000"/>
            <a:gd name="connsiteX0" fmla="*/ 0 w 10365"/>
            <a:gd name="connsiteY0" fmla="*/ 10000 h 10000"/>
            <a:gd name="connsiteX1" fmla="*/ 1695 w 10365"/>
            <a:gd name="connsiteY1" fmla="*/ 5290 h 10000"/>
            <a:gd name="connsiteX2" fmla="*/ 3641 w 10365"/>
            <a:gd name="connsiteY2" fmla="*/ 2201 h 10000"/>
            <a:gd name="connsiteX3" fmla="*/ 6405 w 10365"/>
            <a:gd name="connsiteY3" fmla="*/ 703 h 10000"/>
            <a:gd name="connsiteX4" fmla="*/ 9925 w 10365"/>
            <a:gd name="connsiteY4" fmla="*/ 0 h 10000"/>
            <a:gd name="connsiteX0" fmla="*/ 0 w 9953"/>
            <a:gd name="connsiteY0" fmla="*/ 10000 h 10000"/>
            <a:gd name="connsiteX1" fmla="*/ 1695 w 9953"/>
            <a:gd name="connsiteY1" fmla="*/ 5290 h 10000"/>
            <a:gd name="connsiteX2" fmla="*/ 3641 w 9953"/>
            <a:gd name="connsiteY2" fmla="*/ 2201 h 10000"/>
            <a:gd name="connsiteX3" fmla="*/ 6405 w 9953"/>
            <a:gd name="connsiteY3" fmla="*/ 703 h 10000"/>
            <a:gd name="connsiteX4" fmla="*/ 9925 w 9953"/>
            <a:gd name="connsiteY4" fmla="*/ 0 h 10000"/>
            <a:gd name="connsiteX0" fmla="*/ 0 w 9972"/>
            <a:gd name="connsiteY0" fmla="*/ 10017 h 10017"/>
            <a:gd name="connsiteX1" fmla="*/ 1703 w 9972"/>
            <a:gd name="connsiteY1" fmla="*/ 5307 h 10017"/>
            <a:gd name="connsiteX2" fmla="*/ 3658 w 9972"/>
            <a:gd name="connsiteY2" fmla="*/ 2218 h 10017"/>
            <a:gd name="connsiteX3" fmla="*/ 6435 w 9972"/>
            <a:gd name="connsiteY3" fmla="*/ 720 h 10017"/>
            <a:gd name="connsiteX4" fmla="*/ 9972 w 9972"/>
            <a:gd name="connsiteY4" fmla="*/ 17 h 10017"/>
            <a:gd name="connsiteX0" fmla="*/ 0 w 10000"/>
            <a:gd name="connsiteY0" fmla="*/ 9983 h 9983"/>
            <a:gd name="connsiteX1" fmla="*/ 1708 w 10000"/>
            <a:gd name="connsiteY1" fmla="*/ 5281 h 9983"/>
            <a:gd name="connsiteX2" fmla="*/ 3668 w 10000"/>
            <a:gd name="connsiteY2" fmla="*/ 2197 h 9983"/>
            <a:gd name="connsiteX3" fmla="*/ 6453 w 10000"/>
            <a:gd name="connsiteY3" fmla="*/ 702 h 9983"/>
            <a:gd name="connsiteX4" fmla="*/ 10000 w 10000"/>
            <a:gd name="connsiteY4" fmla="*/ 0 h 9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983">
              <a:moveTo>
                <a:pt x="0" y="9983"/>
              </a:moveTo>
              <a:cubicBezTo>
                <a:pt x="622" y="9322"/>
                <a:pt x="1096" y="6579"/>
                <a:pt x="1708" y="5281"/>
              </a:cubicBezTo>
              <a:cubicBezTo>
                <a:pt x="2319" y="3983"/>
                <a:pt x="2877" y="2961"/>
                <a:pt x="3668" y="2197"/>
              </a:cubicBezTo>
              <a:cubicBezTo>
                <a:pt x="4459" y="1434"/>
                <a:pt x="6006" y="957"/>
                <a:pt x="6453" y="702"/>
              </a:cubicBezTo>
              <a:cubicBezTo>
                <a:pt x="8406" y="-31"/>
                <a:pt x="8442" y="9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10522</xdr:colOff>
      <xdr:row>30</xdr:row>
      <xdr:rowOff>54851</xdr:rowOff>
    </xdr:from>
    <xdr:to>
      <xdr:col>2</xdr:col>
      <xdr:colOff>210503</xdr:colOff>
      <xdr:row>31</xdr:row>
      <xdr:rowOff>28747</xdr:rowOff>
    </xdr:to>
    <xdr:sp macro="" textlink="">
      <xdr:nvSpPr>
        <xdr:cNvPr id="649" name="Text Box 1664"/>
        <xdr:cNvSpPr txBox="1">
          <a:spLocks noChangeArrowheads="1"/>
        </xdr:cNvSpPr>
      </xdr:nvSpPr>
      <xdr:spPr bwMode="auto">
        <a:xfrm rot="10800000">
          <a:off x="946013" y="5157530"/>
          <a:ext cx="199981" cy="14398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</xdr:col>
      <xdr:colOff>717353</xdr:colOff>
      <xdr:row>27</xdr:row>
      <xdr:rowOff>165295</xdr:rowOff>
    </xdr:from>
    <xdr:to>
      <xdr:col>2</xdr:col>
      <xdr:colOff>726925</xdr:colOff>
      <xdr:row>30</xdr:row>
      <xdr:rowOff>134283</xdr:rowOff>
    </xdr:to>
    <xdr:sp macro="" textlink="">
      <xdr:nvSpPr>
        <xdr:cNvPr id="650" name="Freeform 471"/>
        <xdr:cNvSpPr>
          <a:spLocks/>
        </xdr:cNvSpPr>
      </xdr:nvSpPr>
      <xdr:spPr bwMode="auto">
        <a:xfrm rot="10800000">
          <a:off x="880639" y="4757706"/>
          <a:ext cx="781777" cy="47925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3643"/>
            <a:gd name="connsiteY0" fmla="*/ 26189 h 26189"/>
            <a:gd name="connsiteX1" fmla="*/ 0 w 13643"/>
            <a:gd name="connsiteY1" fmla="*/ 16189 h 26189"/>
            <a:gd name="connsiteX2" fmla="*/ 13643 w 13643"/>
            <a:gd name="connsiteY2" fmla="*/ 2 h 26189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3643 w 13643"/>
            <a:gd name="connsiteY2" fmla="*/ 0 h 26187"/>
            <a:gd name="connsiteX0" fmla="*/ 0 w 13951"/>
            <a:gd name="connsiteY0" fmla="*/ 26187 h 26187"/>
            <a:gd name="connsiteX1" fmla="*/ 0 w 13951"/>
            <a:gd name="connsiteY1" fmla="*/ 16187 h 26187"/>
            <a:gd name="connsiteX2" fmla="*/ 12734 w 13951"/>
            <a:gd name="connsiteY2" fmla="*/ 8877 h 26187"/>
            <a:gd name="connsiteX3" fmla="*/ 13643 w 13951"/>
            <a:gd name="connsiteY3" fmla="*/ 0 h 26187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2734 w 13643"/>
            <a:gd name="connsiteY2" fmla="*/ 8877 h 26187"/>
            <a:gd name="connsiteX3" fmla="*/ 13643 w 13643"/>
            <a:gd name="connsiteY3" fmla="*/ 0 h 26187"/>
            <a:gd name="connsiteX0" fmla="*/ 0 w 14122"/>
            <a:gd name="connsiteY0" fmla="*/ 26187 h 26187"/>
            <a:gd name="connsiteX1" fmla="*/ 0 w 14122"/>
            <a:gd name="connsiteY1" fmla="*/ 16187 h 26187"/>
            <a:gd name="connsiteX2" fmla="*/ 13773 w 14122"/>
            <a:gd name="connsiteY2" fmla="*/ 8877 h 26187"/>
            <a:gd name="connsiteX3" fmla="*/ 13643 w 14122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9096 w 13811"/>
            <a:gd name="connsiteY2" fmla="*/ 10400 h 26187"/>
            <a:gd name="connsiteX3" fmla="*/ 13773 w 13811"/>
            <a:gd name="connsiteY3" fmla="*/ 8877 h 26187"/>
            <a:gd name="connsiteX4" fmla="*/ 13643 w 13811"/>
            <a:gd name="connsiteY4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21060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7536 w 13811"/>
            <a:gd name="connsiteY2" fmla="*/ 17101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1060 h 21060"/>
            <a:gd name="connsiteX1" fmla="*/ 8705 w 13811"/>
            <a:gd name="connsiteY1" fmla="*/ 20147 h 21060"/>
            <a:gd name="connsiteX2" fmla="*/ 10006 w 13811"/>
            <a:gd name="connsiteY2" fmla="*/ 11009 h 21060"/>
            <a:gd name="connsiteX3" fmla="*/ 13773 w 13811"/>
            <a:gd name="connsiteY3" fmla="*/ 8877 h 21060"/>
            <a:gd name="connsiteX4" fmla="*/ 13643 w 13811"/>
            <a:gd name="connsiteY4" fmla="*/ 0 h 21060"/>
            <a:gd name="connsiteX0" fmla="*/ 0 w 12220"/>
            <a:gd name="connsiteY0" fmla="*/ 19817 h 20465"/>
            <a:gd name="connsiteX1" fmla="*/ 7114 w 12220"/>
            <a:gd name="connsiteY1" fmla="*/ 20147 h 20465"/>
            <a:gd name="connsiteX2" fmla="*/ 8415 w 12220"/>
            <a:gd name="connsiteY2" fmla="*/ 11009 h 20465"/>
            <a:gd name="connsiteX3" fmla="*/ 12182 w 12220"/>
            <a:gd name="connsiteY3" fmla="*/ 8877 h 20465"/>
            <a:gd name="connsiteX4" fmla="*/ 12052 w 12220"/>
            <a:gd name="connsiteY4" fmla="*/ 0 h 20465"/>
            <a:gd name="connsiteX0" fmla="*/ 0 w 12220"/>
            <a:gd name="connsiteY0" fmla="*/ 19817 h 20623"/>
            <a:gd name="connsiteX1" fmla="*/ 7114 w 12220"/>
            <a:gd name="connsiteY1" fmla="*/ 20147 h 20623"/>
            <a:gd name="connsiteX2" fmla="*/ 8415 w 12220"/>
            <a:gd name="connsiteY2" fmla="*/ 11009 h 20623"/>
            <a:gd name="connsiteX3" fmla="*/ 12182 w 12220"/>
            <a:gd name="connsiteY3" fmla="*/ 8877 h 20623"/>
            <a:gd name="connsiteX4" fmla="*/ 12052 w 12220"/>
            <a:gd name="connsiteY4" fmla="*/ 0 h 20623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372 w 11746"/>
            <a:gd name="connsiteY2" fmla="*/ 10590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08" h="15973">
              <a:moveTo>
                <a:pt x="0" y="15973"/>
              </a:moveTo>
              <a:cubicBezTo>
                <a:pt x="1429" y="15321"/>
                <a:pt x="5411" y="13647"/>
                <a:pt x="6640" y="11270"/>
              </a:cubicBezTo>
              <a:cubicBezTo>
                <a:pt x="7869" y="8893"/>
                <a:pt x="7492" y="6514"/>
                <a:pt x="7372" y="1713"/>
              </a:cubicBezTo>
              <a:cubicBezTo>
                <a:pt x="8931" y="-1789"/>
                <a:pt x="10950" y="1733"/>
                <a:pt x="1170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481790</xdr:colOff>
      <xdr:row>31</xdr:row>
      <xdr:rowOff>107926</xdr:rowOff>
    </xdr:from>
    <xdr:to>
      <xdr:col>1</xdr:col>
      <xdr:colOff>681147</xdr:colOff>
      <xdr:row>32</xdr:row>
      <xdr:rowOff>135615</xdr:rowOff>
    </xdr:to>
    <xdr:sp macro="" textlink="">
      <xdr:nvSpPr>
        <xdr:cNvPr id="653" name="六角形 652"/>
        <xdr:cNvSpPr/>
      </xdr:nvSpPr>
      <xdr:spPr bwMode="auto">
        <a:xfrm>
          <a:off x="647020" y="5706293"/>
          <a:ext cx="199357" cy="202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254748</xdr:colOff>
      <xdr:row>29</xdr:row>
      <xdr:rowOff>16614</xdr:rowOff>
    </xdr:from>
    <xdr:to>
      <xdr:col>2</xdr:col>
      <xdr:colOff>454105</xdr:colOff>
      <xdr:row>30</xdr:row>
      <xdr:rowOff>44303</xdr:rowOff>
    </xdr:to>
    <xdr:sp macro="" textlink="">
      <xdr:nvSpPr>
        <xdr:cNvPr id="654" name="六角形 653"/>
        <xdr:cNvSpPr/>
      </xdr:nvSpPr>
      <xdr:spPr bwMode="auto">
        <a:xfrm>
          <a:off x="1185097" y="5172297"/>
          <a:ext cx="199357" cy="1993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1413</xdr:colOff>
      <xdr:row>30</xdr:row>
      <xdr:rowOff>34017</xdr:rowOff>
    </xdr:from>
    <xdr:to>
      <xdr:col>2</xdr:col>
      <xdr:colOff>170088</xdr:colOff>
      <xdr:row>31</xdr:row>
      <xdr:rowOff>55979</xdr:rowOff>
    </xdr:to>
    <xdr:grpSp>
      <xdr:nvGrpSpPr>
        <xdr:cNvPr id="655" name="Group 405"/>
        <xdr:cNvGrpSpPr>
          <a:grpSpLocks/>
        </xdr:cNvGrpSpPr>
      </xdr:nvGrpSpPr>
      <xdr:grpSpPr bwMode="auto">
        <a:xfrm rot="5400000">
          <a:off x="916145" y="5270848"/>
          <a:ext cx="196587" cy="168675"/>
          <a:chOff x="718" y="97"/>
          <a:chExt cx="23" cy="15"/>
        </a:xfrm>
      </xdr:grpSpPr>
      <xdr:sp macro="" textlink="">
        <xdr:nvSpPr>
          <xdr:cNvPr id="656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7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653484</xdr:colOff>
      <xdr:row>31</xdr:row>
      <xdr:rowOff>0</xdr:rowOff>
    </xdr:from>
    <xdr:to>
      <xdr:col>2</xdr:col>
      <xdr:colOff>23873</xdr:colOff>
      <xdr:row>31</xdr:row>
      <xdr:rowOff>112095</xdr:rowOff>
    </xdr:to>
    <xdr:sp macro="" textlink="">
      <xdr:nvSpPr>
        <xdr:cNvPr id="658" name="AutoShape 70"/>
        <xdr:cNvSpPr>
          <a:spLocks noChangeArrowheads="1"/>
        </xdr:cNvSpPr>
      </xdr:nvSpPr>
      <xdr:spPr bwMode="auto">
        <a:xfrm>
          <a:off x="814080" y="5499026"/>
          <a:ext cx="140142" cy="1120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27690</xdr:colOff>
      <xdr:row>32</xdr:row>
      <xdr:rowOff>0</xdr:rowOff>
    </xdr:from>
    <xdr:ext cx="304575" cy="133883"/>
    <xdr:sp macro="" textlink="">
      <xdr:nvSpPr>
        <xdr:cNvPr id="659" name="Text Box 860"/>
        <xdr:cNvSpPr txBox="1">
          <a:spLocks noChangeArrowheads="1"/>
        </xdr:cNvSpPr>
      </xdr:nvSpPr>
      <xdr:spPr bwMode="auto">
        <a:xfrm>
          <a:off x="958039" y="5670698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374609</xdr:colOff>
      <xdr:row>30</xdr:row>
      <xdr:rowOff>8148</xdr:rowOff>
    </xdr:from>
    <xdr:ext cx="169687" cy="423910"/>
    <xdr:sp macro="" textlink="">
      <xdr:nvSpPr>
        <xdr:cNvPr id="680" name="Text Box 1664"/>
        <xdr:cNvSpPr txBox="1">
          <a:spLocks noChangeArrowheads="1"/>
        </xdr:cNvSpPr>
      </xdr:nvSpPr>
      <xdr:spPr bwMode="auto">
        <a:xfrm>
          <a:off x="2082305" y="5110827"/>
          <a:ext cx="169687" cy="4239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vert270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57161</xdr:colOff>
      <xdr:row>28</xdr:row>
      <xdr:rowOff>111126</xdr:rowOff>
    </xdr:from>
    <xdr:to>
      <xdr:col>6</xdr:col>
      <xdr:colOff>444501</xdr:colOff>
      <xdr:row>29</xdr:row>
      <xdr:rowOff>152401</xdr:rowOff>
    </xdr:to>
    <xdr:sp macro="" textlink="">
      <xdr:nvSpPr>
        <xdr:cNvPr id="692" name="Line 2950"/>
        <xdr:cNvSpPr>
          <a:spLocks noChangeShapeType="1"/>
        </xdr:cNvSpPr>
      </xdr:nvSpPr>
      <xdr:spPr bwMode="auto">
        <a:xfrm flipV="1">
          <a:off x="5657861" y="6416676"/>
          <a:ext cx="387340" cy="222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663575</xdr:colOff>
      <xdr:row>29</xdr:row>
      <xdr:rowOff>142876</xdr:rowOff>
    </xdr:from>
    <xdr:to>
      <xdr:col>6</xdr:col>
      <xdr:colOff>55563</xdr:colOff>
      <xdr:row>32</xdr:row>
      <xdr:rowOff>142876</xdr:rowOff>
    </xdr:to>
    <xdr:sp macro="" textlink="">
      <xdr:nvSpPr>
        <xdr:cNvPr id="693" name="Freeform 2953"/>
        <xdr:cNvSpPr>
          <a:spLocks/>
        </xdr:cNvSpPr>
      </xdr:nvSpPr>
      <xdr:spPr bwMode="auto">
        <a:xfrm>
          <a:off x="5492750" y="6629401"/>
          <a:ext cx="163513" cy="514350"/>
        </a:xfrm>
        <a:custGeom>
          <a:avLst/>
          <a:gdLst>
            <a:gd name="T0" fmla="*/ 2147483647 w 28"/>
            <a:gd name="T1" fmla="*/ 2147483647 h 58"/>
            <a:gd name="T2" fmla="*/ 2147483647 w 28"/>
            <a:gd name="T3" fmla="*/ 0 h 58"/>
            <a:gd name="T4" fmla="*/ 0 w 28"/>
            <a:gd name="T5" fmla="*/ 2147483647 h 5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8" h="58">
              <a:moveTo>
                <a:pt x="28" y="58"/>
              </a:moveTo>
              <a:lnTo>
                <a:pt x="28" y="0"/>
              </a:lnTo>
              <a:lnTo>
                <a:pt x="0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636572</xdr:colOff>
      <xdr:row>27</xdr:row>
      <xdr:rowOff>116620</xdr:rowOff>
    </xdr:from>
    <xdr:to>
      <xdr:col>5</xdr:col>
      <xdr:colOff>636572</xdr:colOff>
      <xdr:row>32</xdr:row>
      <xdr:rowOff>164245</xdr:rowOff>
    </xdr:to>
    <xdr:sp macro="" textlink="">
      <xdr:nvSpPr>
        <xdr:cNvPr id="694" name="Line 2968"/>
        <xdr:cNvSpPr>
          <a:spLocks noChangeShapeType="1"/>
        </xdr:cNvSpPr>
      </xdr:nvSpPr>
      <xdr:spPr bwMode="auto">
        <a:xfrm>
          <a:off x="5465747" y="6250720"/>
          <a:ext cx="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38100</xdr:colOff>
      <xdr:row>29</xdr:row>
      <xdr:rowOff>152400</xdr:rowOff>
    </xdr:from>
    <xdr:to>
      <xdr:col>5</xdr:col>
      <xdr:colOff>447675</xdr:colOff>
      <xdr:row>29</xdr:row>
      <xdr:rowOff>161925</xdr:rowOff>
    </xdr:to>
    <xdr:sp macro="" textlink="">
      <xdr:nvSpPr>
        <xdr:cNvPr id="695" name="Line 2970"/>
        <xdr:cNvSpPr>
          <a:spLocks noChangeShapeType="1"/>
        </xdr:cNvSpPr>
      </xdr:nvSpPr>
      <xdr:spPr bwMode="auto">
        <a:xfrm flipV="1">
          <a:off x="4867275" y="6638925"/>
          <a:ext cx="4095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27</xdr:row>
      <xdr:rowOff>166767</xdr:rowOff>
    </xdr:from>
    <xdr:to>
      <xdr:col>5</xdr:col>
      <xdr:colOff>681403</xdr:colOff>
      <xdr:row>29</xdr:row>
      <xdr:rowOff>159146</xdr:rowOff>
    </xdr:to>
    <xdr:sp macro="" textlink="">
      <xdr:nvSpPr>
        <xdr:cNvPr id="696" name="Freeform 2974"/>
        <xdr:cNvSpPr>
          <a:spLocks/>
        </xdr:cNvSpPr>
      </xdr:nvSpPr>
      <xdr:spPr bwMode="auto">
        <a:xfrm>
          <a:off x="5210175" y="6300867"/>
          <a:ext cx="300403" cy="344804"/>
        </a:xfrm>
        <a:custGeom>
          <a:avLst/>
          <a:gdLst>
            <a:gd name="T0" fmla="*/ 2147483647 w 33"/>
            <a:gd name="T1" fmla="*/ 2147483647 h 33"/>
            <a:gd name="T2" fmla="*/ 2147483647 w 33"/>
            <a:gd name="T3" fmla="*/ 2147483647 h 33"/>
            <a:gd name="T4" fmla="*/ 0 w 33"/>
            <a:gd name="T5" fmla="*/ 2147483647 h 33"/>
            <a:gd name="T6" fmla="*/ 2147483647 w 33"/>
            <a:gd name="T7" fmla="*/ 2147483647 h 33"/>
            <a:gd name="T8" fmla="*/ 2147483647 w 33"/>
            <a:gd name="T9" fmla="*/ 0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1212 w 10000"/>
            <a:gd name="connsiteY1" fmla="*/ 10000 h 10000"/>
            <a:gd name="connsiteX2" fmla="*/ 0 w 10000"/>
            <a:gd name="connsiteY2" fmla="*/ 5455 h 10000"/>
            <a:gd name="connsiteX3" fmla="*/ 1515 w 10000"/>
            <a:gd name="connsiteY3" fmla="*/ 2424 h 10000"/>
            <a:gd name="connsiteX4" fmla="*/ 8788 w 10000"/>
            <a:gd name="connsiteY4" fmla="*/ 0 h 10000"/>
            <a:gd name="connsiteX0" fmla="*/ 10000 w 10000"/>
            <a:gd name="connsiteY0" fmla="*/ 7576 h 7576"/>
            <a:gd name="connsiteX1" fmla="*/ 1212 w 10000"/>
            <a:gd name="connsiteY1" fmla="*/ 7576 h 7576"/>
            <a:gd name="connsiteX2" fmla="*/ 0 w 10000"/>
            <a:gd name="connsiteY2" fmla="*/ 3031 h 7576"/>
            <a:gd name="connsiteX3" fmla="*/ 1515 w 10000"/>
            <a:gd name="connsiteY3" fmla="*/ 0 h 7576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3608 w 11079"/>
            <a:gd name="connsiteY1" fmla="*/ 9332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442"/>
            <a:gd name="connsiteX1" fmla="*/ 3169 w 11079"/>
            <a:gd name="connsiteY1" fmla="*/ 9694 h 10442"/>
            <a:gd name="connsiteX2" fmla="*/ 1079 w 11079"/>
            <a:gd name="connsiteY2" fmla="*/ 4238 h 10442"/>
            <a:gd name="connsiteX3" fmla="*/ 82 w 11079"/>
            <a:gd name="connsiteY3" fmla="*/ 0 h 104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9" h="10442">
              <a:moveTo>
                <a:pt x="11079" y="10237"/>
              </a:moveTo>
              <a:cubicBezTo>
                <a:pt x="8150" y="10237"/>
                <a:pt x="5659" y="10960"/>
                <a:pt x="3169" y="9694"/>
              </a:cubicBezTo>
              <a:cubicBezTo>
                <a:pt x="1228" y="9503"/>
                <a:pt x="541" y="7660"/>
                <a:pt x="1079" y="4238"/>
              </a:cubicBezTo>
              <a:cubicBezTo>
                <a:pt x="1584" y="2904"/>
                <a:pt x="-423" y="1334"/>
                <a:pt x="8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621077</xdr:colOff>
      <xdr:row>27</xdr:row>
      <xdr:rowOff>166070</xdr:rowOff>
    </xdr:from>
    <xdr:to>
      <xdr:col>6</xdr:col>
      <xdr:colOff>321703</xdr:colOff>
      <xdr:row>29</xdr:row>
      <xdr:rowOff>11396</xdr:rowOff>
    </xdr:to>
    <xdr:sp macro="" textlink="">
      <xdr:nvSpPr>
        <xdr:cNvPr id="697" name="Text Box 1560"/>
        <xdr:cNvSpPr txBox="1">
          <a:spLocks noChangeArrowheads="1"/>
        </xdr:cNvSpPr>
      </xdr:nvSpPr>
      <xdr:spPr bwMode="auto">
        <a:xfrm>
          <a:off x="5450252" y="6300170"/>
          <a:ext cx="472151" cy="19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466724</xdr:colOff>
      <xdr:row>28</xdr:row>
      <xdr:rowOff>142875</xdr:rowOff>
    </xdr:from>
    <xdr:to>
      <xdr:col>6</xdr:col>
      <xdr:colOff>55562</xdr:colOff>
      <xdr:row>30</xdr:row>
      <xdr:rowOff>15875</xdr:rowOff>
    </xdr:to>
    <xdr:sp macro="" textlink="">
      <xdr:nvSpPr>
        <xdr:cNvPr id="698" name="AutoShape 1561"/>
        <xdr:cNvSpPr>
          <a:spLocks/>
        </xdr:cNvSpPr>
      </xdr:nvSpPr>
      <xdr:spPr bwMode="auto">
        <a:xfrm rot="16200000" flipV="1">
          <a:off x="5363368" y="6380956"/>
          <a:ext cx="225425" cy="360363"/>
        </a:xfrm>
        <a:prstGeom prst="rightBrace">
          <a:avLst>
            <a:gd name="adj1" fmla="val 41013"/>
            <a:gd name="adj2" fmla="val 290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58833</xdr:colOff>
      <xdr:row>30</xdr:row>
      <xdr:rowOff>14273</xdr:rowOff>
    </xdr:from>
    <xdr:to>
      <xdr:col>6</xdr:col>
      <xdr:colOff>520700</xdr:colOff>
      <xdr:row>31</xdr:row>
      <xdr:rowOff>17465</xdr:rowOff>
    </xdr:to>
    <xdr:sp macro="" textlink="">
      <xdr:nvSpPr>
        <xdr:cNvPr id="699" name="Text Box 1664"/>
        <xdr:cNvSpPr txBox="1">
          <a:spLocks noChangeArrowheads="1"/>
        </xdr:cNvSpPr>
      </xdr:nvSpPr>
      <xdr:spPr bwMode="auto">
        <a:xfrm>
          <a:off x="5659533" y="6672248"/>
          <a:ext cx="461867" cy="1746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ｴﾈｵｽ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55148</xdr:colOff>
      <xdr:row>28</xdr:row>
      <xdr:rowOff>153199</xdr:rowOff>
    </xdr:from>
    <xdr:to>
      <xdr:col>6</xdr:col>
      <xdr:colOff>55149</xdr:colOff>
      <xdr:row>32</xdr:row>
      <xdr:rowOff>82129</xdr:rowOff>
    </xdr:to>
    <xdr:sp macro="" textlink="">
      <xdr:nvSpPr>
        <xdr:cNvPr id="700" name="Line 927"/>
        <xdr:cNvSpPr>
          <a:spLocks noChangeShapeType="1"/>
        </xdr:cNvSpPr>
      </xdr:nvSpPr>
      <xdr:spPr bwMode="auto">
        <a:xfrm>
          <a:off x="5655848" y="6458749"/>
          <a:ext cx="1" cy="6242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624601</xdr:colOff>
      <xdr:row>27</xdr:row>
      <xdr:rowOff>103161</xdr:rowOff>
    </xdr:from>
    <xdr:to>
      <xdr:col>5</xdr:col>
      <xdr:colOff>624601</xdr:colOff>
      <xdr:row>32</xdr:row>
      <xdr:rowOff>150786</xdr:rowOff>
    </xdr:to>
    <xdr:sp macro="" textlink="">
      <xdr:nvSpPr>
        <xdr:cNvPr id="702" name="Line 2968"/>
        <xdr:cNvSpPr>
          <a:spLocks noChangeShapeType="1"/>
        </xdr:cNvSpPr>
      </xdr:nvSpPr>
      <xdr:spPr bwMode="auto">
        <a:xfrm>
          <a:off x="3885703" y="4825301"/>
          <a:ext cx="0" cy="911332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607216</xdr:colOff>
      <xdr:row>27</xdr:row>
      <xdr:rowOff>111099</xdr:rowOff>
    </xdr:from>
    <xdr:to>
      <xdr:col>5</xdr:col>
      <xdr:colOff>607216</xdr:colOff>
      <xdr:row>32</xdr:row>
      <xdr:rowOff>158724</xdr:rowOff>
    </xdr:to>
    <xdr:sp macro="" textlink="">
      <xdr:nvSpPr>
        <xdr:cNvPr id="703" name="Line 2968"/>
        <xdr:cNvSpPr>
          <a:spLocks noChangeShapeType="1"/>
        </xdr:cNvSpPr>
      </xdr:nvSpPr>
      <xdr:spPr bwMode="auto">
        <a:xfrm>
          <a:off x="3850046" y="4925554"/>
          <a:ext cx="0" cy="9308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211015</xdr:colOff>
      <xdr:row>31</xdr:row>
      <xdr:rowOff>142895</xdr:rowOff>
    </xdr:from>
    <xdr:to>
      <xdr:col>6</xdr:col>
      <xdr:colOff>23825</xdr:colOff>
      <xdr:row>32</xdr:row>
      <xdr:rowOff>142895</xdr:rowOff>
    </xdr:to>
    <xdr:sp macro="" textlink="">
      <xdr:nvSpPr>
        <xdr:cNvPr id="704" name="Text Box 2947"/>
        <xdr:cNvSpPr txBox="1">
          <a:spLocks noChangeArrowheads="1"/>
        </xdr:cNvSpPr>
      </xdr:nvSpPr>
      <xdr:spPr bwMode="auto">
        <a:xfrm>
          <a:off x="5040190" y="6972320"/>
          <a:ext cx="584335" cy="17145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胡麻駅</a:t>
          </a:r>
        </a:p>
      </xdr:txBody>
    </xdr:sp>
    <xdr:clientData/>
  </xdr:twoCellAnchor>
  <xdr:twoCellAnchor>
    <xdr:from>
      <xdr:col>6</xdr:col>
      <xdr:colOff>213631</xdr:colOff>
      <xdr:row>30</xdr:row>
      <xdr:rowOff>140816</xdr:rowOff>
    </xdr:from>
    <xdr:to>
      <xdr:col>6</xdr:col>
      <xdr:colOff>619116</xdr:colOff>
      <xdr:row>31</xdr:row>
      <xdr:rowOff>154527</xdr:rowOff>
    </xdr:to>
    <xdr:sp macro="" textlink="">
      <xdr:nvSpPr>
        <xdr:cNvPr id="705" name="Text Box 1563"/>
        <xdr:cNvSpPr txBox="1">
          <a:spLocks noChangeArrowheads="1"/>
        </xdr:cNvSpPr>
      </xdr:nvSpPr>
      <xdr:spPr bwMode="auto">
        <a:xfrm>
          <a:off x="4218019" y="5564234"/>
          <a:ext cx="405485" cy="18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26459</xdr:colOff>
      <xdr:row>29</xdr:row>
      <xdr:rowOff>140215</xdr:rowOff>
    </xdr:from>
    <xdr:to>
      <xdr:col>6</xdr:col>
      <xdr:colOff>232834</xdr:colOff>
      <xdr:row>32</xdr:row>
      <xdr:rowOff>92603</xdr:rowOff>
    </xdr:to>
    <xdr:sp macro="" textlink="">
      <xdr:nvSpPr>
        <xdr:cNvPr id="706" name="AutoShape 1561"/>
        <xdr:cNvSpPr>
          <a:spLocks/>
        </xdr:cNvSpPr>
      </xdr:nvSpPr>
      <xdr:spPr bwMode="auto">
        <a:xfrm flipV="1">
          <a:off x="5627159" y="6626740"/>
          <a:ext cx="206375" cy="466738"/>
        </a:xfrm>
        <a:prstGeom prst="rightBrace">
          <a:avLst>
            <a:gd name="adj1" fmla="val 43781"/>
            <a:gd name="adj2" fmla="val 36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45214</xdr:colOff>
      <xdr:row>28</xdr:row>
      <xdr:rowOff>94649</xdr:rowOff>
    </xdr:from>
    <xdr:to>
      <xdr:col>5</xdr:col>
      <xdr:colOff>456809</xdr:colOff>
      <xdr:row>29</xdr:row>
      <xdr:rowOff>87413</xdr:rowOff>
    </xdr:to>
    <xdr:sp macro="" textlink="">
      <xdr:nvSpPr>
        <xdr:cNvPr id="707" name="Text Box 1416"/>
        <xdr:cNvSpPr txBox="1">
          <a:spLocks noChangeArrowheads="1"/>
        </xdr:cNvSpPr>
      </xdr:nvSpPr>
      <xdr:spPr bwMode="auto">
        <a:xfrm>
          <a:off x="3294565" y="4905377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749307</xdr:colOff>
      <xdr:row>30</xdr:row>
      <xdr:rowOff>7079</xdr:rowOff>
    </xdr:from>
    <xdr:to>
      <xdr:col>6</xdr:col>
      <xdr:colOff>130182</xdr:colOff>
      <xdr:row>30</xdr:row>
      <xdr:rowOff>116843</xdr:rowOff>
    </xdr:to>
    <xdr:sp macro="" textlink="">
      <xdr:nvSpPr>
        <xdr:cNvPr id="708" name="AutoShape 2952"/>
        <xdr:cNvSpPr>
          <a:spLocks noChangeArrowheads="1"/>
        </xdr:cNvSpPr>
      </xdr:nvSpPr>
      <xdr:spPr bwMode="auto">
        <a:xfrm>
          <a:off x="3987807" y="5109758"/>
          <a:ext cx="149679" cy="109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476280</xdr:colOff>
      <xdr:row>25</xdr:row>
      <xdr:rowOff>93025</xdr:rowOff>
    </xdr:from>
    <xdr:to>
      <xdr:col>5</xdr:col>
      <xdr:colOff>635029</xdr:colOff>
      <xdr:row>29</xdr:row>
      <xdr:rowOff>93026</xdr:rowOff>
    </xdr:to>
    <xdr:sp macro="" textlink="">
      <xdr:nvSpPr>
        <xdr:cNvPr id="709" name="Text Box 1664"/>
        <xdr:cNvSpPr txBox="1">
          <a:spLocks noChangeArrowheads="1"/>
        </xdr:cNvSpPr>
      </xdr:nvSpPr>
      <xdr:spPr bwMode="auto">
        <a:xfrm>
          <a:off x="3725631" y="4388318"/>
          <a:ext cx="158749" cy="6872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686154</xdr:colOff>
      <xdr:row>31</xdr:row>
      <xdr:rowOff>6829</xdr:rowOff>
    </xdr:from>
    <xdr:to>
      <xdr:col>6</xdr:col>
      <xdr:colOff>82805</xdr:colOff>
      <xdr:row>31</xdr:row>
      <xdr:rowOff>152771</xdr:rowOff>
    </xdr:to>
    <xdr:sp macro="" textlink="">
      <xdr:nvSpPr>
        <xdr:cNvPr id="710" name="六角形 709"/>
        <xdr:cNvSpPr/>
      </xdr:nvSpPr>
      <xdr:spPr bwMode="auto">
        <a:xfrm>
          <a:off x="3924654" y="5279597"/>
          <a:ext cx="165455" cy="1459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192436</xdr:colOff>
      <xdr:row>28</xdr:row>
      <xdr:rowOff>122464</xdr:rowOff>
    </xdr:from>
    <xdr:to>
      <xdr:col>6</xdr:col>
      <xdr:colOff>357891</xdr:colOff>
      <xdr:row>29</xdr:row>
      <xdr:rowOff>112896</xdr:rowOff>
    </xdr:to>
    <xdr:sp macro="" textlink="">
      <xdr:nvSpPr>
        <xdr:cNvPr id="712" name="六角形 711"/>
        <xdr:cNvSpPr/>
      </xdr:nvSpPr>
      <xdr:spPr bwMode="auto">
        <a:xfrm>
          <a:off x="4199740" y="4884964"/>
          <a:ext cx="165455" cy="1605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729490</xdr:colOff>
      <xdr:row>28</xdr:row>
      <xdr:rowOff>107862</xdr:rowOff>
    </xdr:from>
    <xdr:to>
      <xdr:col>2</xdr:col>
      <xdr:colOff>171111</xdr:colOff>
      <xdr:row>30</xdr:row>
      <xdr:rowOff>12390</xdr:rowOff>
    </xdr:to>
    <xdr:sp macro="" textlink="">
      <xdr:nvSpPr>
        <xdr:cNvPr id="713" name="Text Box 1416"/>
        <xdr:cNvSpPr txBox="1">
          <a:spLocks noChangeArrowheads="1"/>
        </xdr:cNvSpPr>
      </xdr:nvSpPr>
      <xdr:spPr bwMode="auto">
        <a:xfrm>
          <a:off x="892776" y="4870362"/>
          <a:ext cx="213826" cy="244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748394</xdr:colOff>
      <xdr:row>23</xdr:row>
      <xdr:rowOff>48602</xdr:rowOff>
    </xdr:from>
    <xdr:to>
      <xdr:col>10</xdr:col>
      <xdr:colOff>194388</xdr:colOff>
      <xdr:row>24</xdr:row>
      <xdr:rowOff>136077</xdr:rowOff>
    </xdr:to>
    <xdr:sp macro="" textlink="">
      <xdr:nvSpPr>
        <xdr:cNvPr id="714" name="Text Box 1416"/>
        <xdr:cNvSpPr txBox="1">
          <a:spLocks noChangeArrowheads="1"/>
        </xdr:cNvSpPr>
      </xdr:nvSpPr>
      <xdr:spPr bwMode="auto">
        <a:xfrm>
          <a:off x="5520613" y="4198781"/>
          <a:ext cx="213826" cy="26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479210</xdr:colOff>
      <xdr:row>21</xdr:row>
      <xdr:rowOff>158699</xdr:rowOff>
    </xdr:from>
    <xdr:to>
      <xdr:col>8</xdr:col>
      <xdr:colOff>95778</xdr:colOff>
      <xdr:row>22</xdr:row>
      <xdr:rowOff>151523</xdr:rowOff>
    </xdr:to>
    <xdr:sp macro="" textlink="">
      <xdr:nvSpPr>
        <xdr:cNvPr id="715" name="Text Box 1416"/>
        <xdr:cNvSpPr txBox="1">
          <a:spLocks noChangeArrowheads="1"/>
        </xdr:cNvSpPr>
      </xdr:nvSpPr>
      <xdr:spPr bwMode="auto">
        <a:xfrm>
          <a:off x="3743110" y="3911549"/>
          <a:ext cx="391268" cy="16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398479</xdr:colOff>
      <xdr:row>21</xdr:row>
      <xdr:rowOff>87478</xdr:rowOff>
    </xdr:from>
    <xdr:to>
      <xdr:col>8</xdr:col>
      <xdr:colOff>612305</xdr:colOff>
      <xdr:row>23</xdr:row>
      <xdr:rowOff>4</xdr:rowOff>
    </xdr:to>
    <xdr:sp macro="" textlink="">
      <xdr:nvSpPr>
        <xdr:cNvPr id="716" name="Text Box 1416"/>
        <xdr:cNvSpPr txBox="1">
          <a:spLocks noChangeArrowheads="1"/>
        </xdr:cNvSpPr>
      </xdr:nvSpPr>
      <xdr:spPr bwMode="auto">
        <a:xfrm>
          <a:off x="4402867" y="3887759"/>
          <a:ext cx="213826" cy="26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269893</xdr:colOff>
      <xdr:row>26</xdr:row>
      <xdr:rowOff>80906</xdr:rowOff>
    </xdr:from>
    <xdr:to>
      <xdr:col>8</xdr:col>
      <xdr:colOff>134936</xdr:colOff>
      <xdr:row>31</xdr:row>
      <xdr:rowOff>134947</xdr:rowOff>
    </xdr:to>
    <xdr:sp macro="" textlink="">
      <xdr:nvSpPr>
        <xdr:cNvPr id="717" name="Freeform 527"/>
        <xdr:cNvSpPr>
          <a:spLocks/>
        </xdr:cNvSpPr>
      </xdr:nvSpPr>
      <xdr:spPr bwMode="auto">
        <a:xfrm flipH="1">
          <a:off x="6642118" y="6043556"/>
          <a:ext cx="636568" cy="920816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26" h="19791">
              <a:moveTo>
                <a:pt x="206" y="19791"/>
              </a:moveTo>
              <a:cubicBezTo>
                <a:pt x="-34" y="9705"/>
                <a:pt x="344" y="20164"/>
                <a:pt x="0" y="9791"/>
              </a:cubicBezTo>
              <a:cubicBezTo>
                <a:pt x="10051" y="256"/>
                <a:pt x="-165" y="9914"/>
                <a:pt x="105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109932</xdr:colOff>
      <xdr:row>29</xdr:row>
      <xdr:rowOff>1979</xdr:rowOff>
    </xdr:from>
    <xdr:to>
      <xdr:col>8</xdr:col>
      <xdr:colOff>678656</xdr:colOff>
      <xdr:row>29</xdr:row>
      <xdr:rowOff>15870</xdr:rowOff>
    </xdr:to>
    <xdr:sp macro="" textlink="">
      <xdr:nvSpPr>
        <xdr:cNvPr id="719" name="Line 1294"/>
        <xdr:cNvSpPr>
          <a:spLocks noChangeShapeType="1"/>
        </xdr:cNvSpPr>
      </xdr:nvSpPr>
      <xdr:spPr bwMode="auto">
        <a:xfrm flipH="1">
          <a:off x="7253682" y="6488504"/>
          <a:ext cx="568724" cy="138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29419</xdr:colOff>
      <xdr:row>27</xdr:row>
      <xdr:rowOff>90478</xdr:rowOff>
    </xdr:from>
    <xdr:to>
      <xdr:col>7</xdr:col>
      <xdr:colOff>734786</xdr:colOff>
      <xdr:row>32</xdr:row>
      <xdr:rowOff>122464</xdr:rowOff>
    </xdr:to>
    <xdr:sp macro="" textlink="">
      <xdr:nvSpPr>
        <xdr:cNvPr id="720" name="Text Box 1664"/>
        <xdr:cNvSpPr txBox="1">
          <a:spLocks noChangeArrowheads="1"/>
        </xdr:cNvSpPr>
      </xdr:nvSpPr>
      <xdr:spPr bwMode="auto">
        <a:xfrm>
          <a:off x="4805526" y="4682889"/>
          <a:ext cx="705367" cy="88243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日本海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（由良川）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水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分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の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路</a:t>
          </a:r>
          <a:endParaRPr lang="ja-JP" altLang="ja-JP" sz="900">
            <a:effectLst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↓太平洋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（淀川）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45623</xdr:colOff>
      <xdr:row>29</xdr:row>
      <xdr:rowOff>125014</xdr:rowOff>
    </xdr:from>
    <xdr:to>
      <xdr:col>8</xdr:col>
      <xdr:colOff>723670</xdr:colOff>
      <xdr:row>30</xdr:row>
      <xdr:rowOff>161649</xdr:rowOff>
    </xdr:to>
    <xdr:sp macro="" textlink="">
      <xdr:nvSpPr>
        <xdr:cNvPr id="721" name="Text Box 1664"/>
        <xdr:cNvSpPr txBox="1">
          <a:spLocks noChangeArrowheads="1"/>
        </xdr:cNvSpPr>
      </xdr:nvSpPr>
      <xdr:spPr bwMode="auto">
        <a:xfrm>
          <a:off x="7189373" y="6611539"/>
          <a:ext cx="67804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137430</xdr:colOff>
      <xdr:row>29</xdr:row>
      <xdr:rowOff>40475</xdr:rowOff>
    </xdr:from>
    <xdr:to>
      <xdr:col>10</xdr:col>
      <xdr:colOff>739905</xdr:colOff>
      <xdr:row>31</xdr:row>
      <xdr:rowOff>107952</xdr:rowOff>
    </xdr:to>
    <xdr:sp macro="" textlink="">
      <xdr:nvSpPr>
        <xdr:cNvPr id="724" name="Freeform 2881"/>
        <xdr:cNvSpPr>
          <a:spLocks/>
        </xdr:cNvSpPr>
      </xdr:nvSpPr>
      <xdr:spPr bwMode="auto">
        <a:xfrm>
          <a:off x="7219948" y="4973064"/>
          <a:ext cx="602475" cy="407656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9459 w 10000"/>
            <a:gd name="connsiteY0" fmla="*/ 12121 h 12121"/>
            <a:gd name="connsiteX1" fmla="*/ 0 w 10000"/>
            <a:gd name="connsiteY1" fmla="*/ 0 h 12121"/>
            <a:gd name="connsiteX2" fmla="*/ 10000 w 10000"/>
            <a:gd name="connsiteY2" fmla="*/ 0 h 12121"/>
            <a:gd name="connsiteX0" fmla="*/ 9459 w 10000"/>
            <a:gd name="connsiteY0" fmla="*/ 12121 h 12121"/>
            <a:gd name="connsiteX1" fmla="*/ 0 w 10000"/>
            <a:gd name="connsiteY1" fmla="*/ 0 h 12121"/>
            <a:gd name="connsiteX2" fmla="*/ 10000 w 10000"/>
            <a:gd name="connsiteY2" fmla="*/ 0 h 12121"/>
            <a:gd name="connsiteX0" fmla="*/ 9459 w 10000"/>
            <a:gd name="connsiteY0" fmla="*/ 12121 h 12121"/>
            <a:gd name="connsiteX1" fmla="*/ 0 w 10000"/>
            <a:gd name="connsiteY1" fmla="*/ 0 h 12121"/>
            <a:gd name="connsiteX2" fmla="*/ 10000 w 10000"/>
            <a:gd name="connsiteY2" fmla="*/ 0 h 12121"/>
            <a:gd name="connsiteX0" fmla="*/ 10253 w 10794"/>
            <a:gd name="connsiteY0" fmla="*/ 12121 h 12121"/>
            <a:gd name="connsiteX1" fmla="*/ 1703 w 10794"/>
            <a:gd name="connsiteY1" fmla="*/ 9091 h 12121"/>
            <a:gd name="connsiteX2" fmla="*/ 794 w 10794"/>
            <a:gd name="connsiteY2" fmla="*/ 0 h 12121"/>
            <a:gd name="connsiteX3" fmla="*/ 10794 w 10794"/>
            <a:gd name="connsiteY3" fmla="*/ 0 h 12121"/>
            <a:gd name="connsiteX0" fmla="*/ 10427 w 10968"/>
            <a:gd name="connsiteY0" fmla="*/ 12121 h 12682"/>
            <a:gd name="connsiteX1" fmla="*/ 1386 w 10968"/>
            <a:gd name="connsiteY1" fmla="*/ 11818 h 12682"/>
            <a:gd name="connsiteX2" fmla="*/ 968 w 10968"/>
            <a:gd name="connsiteY2" fmla="*/ 0 h 12682"/>
            <a:gd name="connsiteX3" fmla="*/ 10968 w 10968"/>
            <a:gd name="connsiteY3" fmla="*/ 0 h 12682"/>
            <a:gd name="connsiteX0" fmla="*/ 10427 w 10968"/>
            <a:gd name="connsiteY0" fmla="*/ 12121 h 12121"/>
            <a:gd name="connsiteX1" fmla="*/ 1386 w 10968"/>
            <a:gd name="connsiteY1" fmla="*/ 11818 h 12121"/>
            <a:gd name="connsiteX2" fmla="*/ 968 w 10968"/>
            <a:gd name="connsiteY2" fmla="*/ 0 h 12121"/>
            <a:gd name="connsiteX3" fmla="*/ 10968 w 10968"/>
            <a:gd name="connsiteY3" fmla="*/ 0 h 12121"/>
            <a:gd name="connsiteX0" fmla="*/ 10156 w 10697"/>
            <a:gd name="connsiteY0" fmla="*/ 12121 h 12121"/>
            <a:gd name="connsiteX1" fmla="*/ 1115 w 10697"/>
            <a:gd name="connsiteY1" fmla="*/ 11818 h 12121"/>
            <a:gd name="connsiteX2" fmla="*/ 697 w 10697"/>
            <a:gd name="connsiteY2" fmla="*/ 0 h 12121"/>
            <a:gd name="connsiteX3" fmla="*/ 10697 w 10697"/>
            <a:gd name="connsiteY3" fmla="*/ 0 h 12121"/>
            <a:gd name="connsiteX0" fmla="*/ 10359 w 10900"/>
            <a:gd name="connsiteY0" fmla="*/ 12121 h 12121"/>
            <a:gd name="connsiteX1" fmla="*/ 704 w 10900"/>
            <a:gd name="connsiteY1" fmla="*/ 11818 h 12121"/>
            <a:gd name="connsiteX2" fmla="*/ 900 w 10900"/>
            <a:gd name="connsiteY2" fmla="*/ 0 h 12121"/>
            <a:gd name="connsiteX3" fmla="*/ 10900 w 10900"/>
            <a:gd name="connsiteY3" fmla="*/ 0 h 12121"/>
            <a:gd name="connsiteX0" fmla="*/ 10182 w 10723"/>
            <a:gd name="connsiteY0" fmla="*/ 12121 h 12121"/>
            <a:gd name="connsiteX1" fmla="*/ 527 w 10723"/>
            <a:gd name="connsiteY1" fmla="*/ 11818 h 12121"/>
            <a:gd name="connsiteX2" fmla="*/ 723 w 10723"/>
            <a:gd name="connsiteY2" fmla="*/ 0 h 12121"/>
            <a:gd name="connsiteX3" fmla="*/ 10723 w 10723"/>
            <a:gd name="connsiteY3" fmla="*/ 0 h 12121"/>
            <a:gd name="connsiteX0" fmla="*/ 9655 w 10196"/>
            <a:gd name="connsiteY0" fmla="*/ 12121 h 12121"/>
            <a:gd name="connsiteX1" fmla="*/ 0 w 10196"/>
            <a:gd name="connsiteY1" fmla="*/ 11818 h 12121"/>
            <a:gd name="connsiteX2" fmla="*/ 196 w 10196"/>
            <a:gd name="connsiteY2" fmla="*/ 0 h 12121"/>
            <a:gd name="connsiteX3" fmla="*/ 10196 w 10196"/>
            <a:gd name="connsiteY3" fmla="*/ 0 h 12121"/>
            <a:gd name="connsiteX0" fmla="*/ 9551 w 10092"/>
            <a:gd name="connsiteY0" fmla="*/ 12121 h 12121"/>
            <a:gd name="connsiteX1" fmla="*/ 19 w 10092"/>
            <a:gd name="connsiteY1" fmla="*/ 11515 h 12121"/>
            <a:gd name="connsiteX2" fmla="*/ 92 w 10092"/>
            <a:gd name="connsiteY2" fmla="*/ 0 h 12121"/>
            <a:gd name="connsiteX3" fmla="*/ 10092 w 10092"/>
            <a:gd name="connsiteY3" fmla="*/ 0 h 12121"/>
            <a:gd name="connsiteX0" fmla="*/ 6265 w 10092"/>
            <a:gd name="connsiteY0" fmla="*/ 18485 h 18485"/>
            <a:gd name="connsiteX1" fmla="*/ 19 w 10092"/>
            <a:gd name="connsiteY1" fmla="*/ 11515 h 18485"/>
            <a:gd name="connsiteX2" fmla="*/ 92 w 10092"/>
            <a:gd name="connsiteY2" fmla="*/ 0 h 18485"/>
            <a:gd name="connsiteX3" fmla="*/ 10092 w 10092"/>
            <a:gd name="connsiteY3" fmla="*/ 0 h 18485"/>
            <a:gd name="connsiteX0" fmla="*/ 6265 w 10092"/>
            <a:gd name="connsiteY0" fmla="*/ 18485 h 18485"/>
            <a:gd name="connsiteX1" fmla="*/ 19 w 10092"/>
            <a:gd name="connsiteY1" fmla="*/ 11515 h 18485"/>
            <a:gd name="connsiteX2" fmla="*/ 92 w 10092"/>
            <a:gd name="connsiteY2" fmla="*/ 0 h 18485"/>
            <a:gd name="connsiteX3" fmla="*/ 10092 w 10092"/>
            <a:gd name="connsiteY3" fmla="*/ 0 h 18485"/>
            <a:gd name="connsiteX0" fmla="*/ 6265 w 10092"/>
            <a:gd name="connsiteY0" fmla="*/ 18485 h 18485"/>
            <a:gd name="connsiteX1" fmla="*/ 19 w 10092"/>
            <a:gd name="connsiteY1" fmla="*/ 11515 h 18485"/>
            <a:gd name="connsiteX2" fmla="*/ 92 w 10092"/>
            <a:gd name="connsiteY2" fmla="*/ 0 h 18485"/>
            <a:gd name="connsiteX3" fmla="*/ 10092 w 10092"/>
            <a:gd name="connsiteY3" fmla="*/ 0 h 18485"/>
            <a:gd name="connsiteX0" fmla="*/ 6265 w 10092"/>
            <a:gd name="connsiteY0" fmla="*/ 18485 h 18485"/>
            <a:gd name="connsiteX1" fmla="*/ 19 w 10092"/>
            <a:gd name="connsiteY1" fmla="*/ 11515 h 18485"/>
            <a:gd name="connsiteX2" fmla="*/ 92 w 10092"/>
            <a:gd name="connsiteY2" fmla="*/ 0 h 18485"/>
            <a:gd name="connsiteX3" fmla="*/ 10092 w 10092"/>
            <a:gd name="connsiteY3" fmla="*/ 0 h 18485"/>
            <a:gd name="connsiteX0" fmla="*/ 6265 w 10092"/>
            <a:gd name="connsiteY0" fmla="*/ 18485 h 18485"/>
            <a:gd name="connsiteX1" fmla="*/ 19 w 10092"/>
            <a:gd name="connsiteY1" fmla="*/ 11746 h 18485"/>
            <a:gd name="connsiteX2" fmla="*/ 92 w 10092"/>
            <a:gd name="connsiteY2" fmla="*/ 0 h 18485"/>
            <a:gd name="connsiteX3" fmla="*/ 10092 w 10092"/>
            <a:gd name="connsiteY3" fmla="*/ 0 h 18485"/>
            <a:gd name="connsiteX0" fmla="*/ 6195 w 10022"/>
            <a:gd name="connsiteY0" fmla="*/ 18485 h 18485"/>
            <a:gd name="connsiteX1" fmla="*/ 684 w 10022"/>
            <a:gd name="connsiteY1" fmla="*/ 10822 h 18485"/>
            <a:gd name="connsiteX2" fmla="*/ 22 w 10022"/>
            <a:gd name="connsiteY2" fmla="*/ 0 h 18485"/>
            <a:gd name="connsiteX3" fmla="*/ 10022 w 10022"/>
            <a:gd name="connsiteY3" fmla="*/ 0 h 18485"/>
            <a:gd name="connsiteX0" fmla="*/ 6252 w 10079"/>
            <a:gd name="connsiteY0" fmla="*/ 18485 h 18485"/>
            <a:gd name="connsiteX1" fmla="*/ 741 w 10079"/>
            <a:gd name="connsiteY1" fmla="*/ 10822 h 18485"/>
            <a:gd name="connsiteX2" fmla="*/ 79 w 10079"/>
            <a:gd name="connsiteY2" fmla="*/ 0 h 18485"/>
            <a:gd name="connsiteX3" fmla="*/ 10079 w 10079"/>
            <a:gd name="connsiteY3" fmla="*/ 0 h 18485"/>
            <a:gd name="connsiteX0" fmla="*/ 6252 w 10079"/>
            <a:gd name="connsiteY0" fmla="*/ 18485 h 18485"/>
            <a:gd name="connsiteX1" fmla="*/ 741 w 10079"/>
            <a:gd name="connsiteY1" fmla="*/ 10822 h 18485"/>
            <a:gd name="connsiteX2" fmla="*/ 79 w 10079"/>
            <a:gd name="connsiteY2" fmla="*/ 0 h 18485"/>
            <a:gd name="connsiteX3" fmla="*/ 10079 w 10079"/>
            <a:gd name="connsiteY3" fmla="*/ 0 h 18485"/>
            <a:gd name="connsiteX0" fmla="*/ 6252 w 10079"/>
            <a:gd name="connsiteY0" fmla="*/ 18485 h 18485"/>
            <a:gd name="connsiteX1" fmla="*/ 741 w 10079"/>
            <a:gd name="connsiteY1" fmla="*/ 10822 h 18485"/>
            <a:gd name="connsiteX2" fmla="*/ 79 w 10079"/>
            <a:gd name="connsiteY2" fmla="*/ 0 h 18485"/>
            <a:gd name="connsiteX3" fmla="*/ 10079 w 10079"/>
            <a:gd name="connsiteY3" fmla="*/ 0 h 18485"/>
            <a:gd name="connsiteX0" fmla="*/ 9928 w 10079"/>
            <a:gd name="connsiteY0" fmla="*/ 20102 h 20102"/>
            <a:gd name="connsiteX1" fmla="*/ 741 w 10079"/>
            <a:gd name="connsiteY1" fmla="*/ 10822 h 20102"/>
            <a:gd name="connsiteX2" fmla="*/ 79 w 10079"/>
            <a:gd name="connsiteY2" fmla="*/ 0 h 20102"/>
            <a:gd name="connsiteX3" fmla="*/ 10079 w 10079"/>
            <a:gd name="connsiteY3" fmla="*/ 0 h 20102"/>
            <a:gd name="connsiteX0" fmla="*/ 9928 w 10079"/>
            <a:gd name="connsiteY0" fmla="*/ 20102 h 20102"/>
            <a:gd name="connsiteX1" fmla="*/ 741 w 10079"/>
            <a:gd name="connsiteY1" fmla="*/ 10822 h 20102"/>
            <a:gd name="connsiteX2" fmla="*/ 79 w 10079"/>
            <a:gd name="connsiteY2" fmla="*/ 0 h 20102"/>
            <a:gd name="connsiteX3" fmla="*/ 10079 w 10079"/>
            <a:gd name="connsiteY3" fmla="*/ 0 h 20102"/>
            <a:gd name="connsiteX0" fmla="*/ 9928 w 10079"/>
            <a:gd name="connsiteY0" fmla="*/ 20102 h 20102"/>
            <a:gd name="connsiteX1" fmla="*/ 741 w 10079"/>
            <a:gd name="connsiteY1" fmla="*/ 10822 h 20102"/>
            <a:gd name="connsiteX2" fmla="*/ 79 w 10079"/>
            <a:gd name="connsiteY2" fmla="*/ 0 h 20102"/>
            <a:gd name="connsiteX3" fmla="*/ 10079 w 10079"/>
            <a:gd name="connsiteY3" fmla="*/ 0 h 20102"/>
            <a:gd name="connsiteX0" fmla="*/ 9928 w 10079"/>
            <a:gd name="connsiteY0" fmla="*/ 20102 h 20102"/>
            <a:gd name="connsiteX1" fmla="*/ 741 w 10079"/>
            <a:gd name="connsiteY1" fmla="*/ 10822 h 20102"/>
            <a:gd name="connsiteX2" fmla="*/ 79 w 10079"/>
            <a:gd name="connsiteY2" fmla="*/ 0 h 20102"/>
            <a:gd name="connsiteX3" fmla="*/ 10079 w 10079"/>
            <a:gd name="connsiteY3" fmla="*/ 0 h 20102"/>
            <a:gd name="connsiteX0" fmla="*/ 10908 w 10908"/>
            <a:gd name="connsiteY0" fmla="*/ 18947 h 18947"/>
            <a:gd name="connsiteX1" fmla="*/ 741 w 10908"/>
            <a:gd name="connsiteY1" fmla="*/ 10822 h 18947"/>
            <a:gd name="connsiteX2" fmla="*/ 79 w 10908"/>
            <a:gd name="connsiteY2" fmla="*/ 0 h 18947"/>
            <a:gd name="connsiteX3" fmla="*/ 10079 w 10908"/>
            <a:gd name="connsiteY3" fmla="*/ 0 h 18947"/>
            <a:gd name="connsiteX0" fmla="*/ 11323 w 11323"/>
            <a:gd name="connsiteY0" fmla="*/ 18947 h 18947"/>
            <a:gd name="connsiteX1" fmla="*/ 353 w 11323"/>
            <a:gd name="connsiteY1" fmla="*/ 9836 h 18947"/>
            <a:gd name="connsiteX2" fmla="*/ 494 w 11323"/>
            <a:gd name="connsiteY2" fmla="*/ 0 h 18947"/>
            <a:gd name="connsiteX3" fmla="*/ 10494 w 11323"/>
            <a:gd name="connsiteY3" fmla="*/ 0 h 18947"/>
            <a:gd name="connsiteX0" fmla="*/ 10970 w 10970"/>
            <a:gd name="connsiteY0" fmla="*/ 18947 h 18947"/>
            <a:gd name="connsiteX1" fmla="*/ 0 w 10970"/>
            <a:gd name="connsiteY1" fmla="*/ 9836 h 18947"/>
            <a:gd name="connsiteX2" fmla="*/ 141 w 10970"/>
            <a:gd name="connsiteY2" fmla="*/ 0 h 18947"/>
            <a:gd name="connsiteX3" fmla="*/ 10141 w 10970"/>
            <a:gd name="connsiteY3" fmla="*/ 0 h 18947"/>
            <a:gd name="connsiteX0" fmla="*/ 10970 w 12817"/>
            <a:gd name="connsiteY0" fmla="*/ 21249 h 21249"/>
            <a:gd name="connsiteX1" fmla="*/ 0 w 12817"/>
            <a:gd name="connsiteY1" fmla="*/ 12138 h 21249"/>
            <a:gd name="connsiteX2" fmla="*/ 141 w 12817"/>
            <a:gd name="connsiteY2" fmla="*/ 2302 h 21249"/>
            <a:gd name="connsiteX3" fmla="*/ 12817 w 12817"/>
            <a:gd name="connsiteY3" fmla="*/ 0 h 21249"/>
            <a:gd name="connsiteX0" fmla="*/ 10970 w 12817"/>
            <a:gd name="connsiteY0" fmla="*/ 21249 h 21249"/>
            <a:gd name="connsiteX1" fmla="*/ 0 w 12817"/>
            <a:gd name="connsiteY1" fmla="*/ 12138 h 21249"/>
            <a:gd name="connsiteX2" fmla="*/ 141 w 12817"/>
            <a:gd name="connsiteY2" fmla="*/ 2302 h 21249"/>
            <a:gd name="connsiteX3" fmla="*/ 12817 w 12817"/>
            <a:gd name="connsiteY3" fmla="*/ 0 h 212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817" h="21249">
              <a:moveTo>
                <a:pt x="10970" y="21249"/>
              </a:moveTo>
              <a:cubicBezTo>
                <a:pt x="9935" y="11983"/>
                <a:pt x="4900" y="11648"/>
                <a:pt x="0" y="12138"/>
              </a:cubicBezTo>
              <a:cubicBezTo>
                <a:pt x="274" y="3442"/>
                <a:pt x="-23" y="14423"/>
                <a:pt x="141" y="2302"/>
              </a:cubicBezTo>
              <a:cubicBezTo>
                <a:pt x="3474" y="2302"/>
                <a:pt x="10153" y="4274"/>
                <a:pt x="128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16814</xdr:colOff>
      <xdr:row>29</xdr:row>
      <xdr:rowOff>82549</xdr:rowOff>
    </xdr:from>
    <xdr:to>
      <xdr:col>10</xdr:col>
      <xdr:colOff>150163</xdr:colOff>
      <xdr:row>29</xdr:row>
      <xdr:rowOff>95250</xdr:rowOff>
    </xdr:to>
    <xdr:sp macro="" textlink="">
      <xdr:nvSpPr>
        <xdr:cNvPr id="725" name="Line 547"/>
        <xdr:cNvSpPr>
          <a:spLocks noChangeShapeType="1"/>
        </xdr:cNvSpPr>
      </xdr:nvSpPr>
      <xdr:spPr bwMode="auto">
        <a:xfrm flipH="1">
          <a:off x="6342535" y="5029946"/>
          <a:ext cx="903753" cy="127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194388</xdr:colOff>
      <xdr:row>27</xdr:row>
      <xdr:rowOff>70891</xdr:rowOff>
    </xdr:from>
    <xdr:to>
      <xdr:col>10</xdr:col>
      <xdr:colOff>758110</xdr:colOff>
      <xdr:row>28</xdr:row>
      <xdr:rowOff>9716</xdr:rowOff>
    </xdr:to>
    <xdr:sp macro="" textlink="">
      <xdr:nvSpPr>
        <xdr:cNvPr id="726" name="Text Box 1068"/>
        <xdr:cNvSpPr txBox="1">
          <a:spLocks noChangeArrowheads="1"/>
        </xdr:cNvSpPr>
      </xdr:nvSpPr>
      <xdr:spPr bwMode="auto">
        <a:xfrm>
          <a:off x="7270102" y="4950024"/>
          <a:ext cx="563722" cy="12349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67131</xdr:colOff>
      <xdr:row>29</xdr:row>
      <xdr:rowOff>113077</xdr:rowOff>
    </xdr:from>
    <xdr:to>
      <xdr:col>10</xdr:col>
      <xdr:colOff>195719</xdr:colOff>
      <xdr:row>30</xdr:row>
      <xdr:rowOff>63468</xdr:rowOff>
    </xdr:to>
    <xdr:sp macro="" textlink="">
      <xdr:nvSpPr>
        <xdr:cNvPr id="727" name="AutoShape 682"/>
        <xdr:cNvSpPr>
          <a:spLocks noChangeArrowheads="1"/>
        </xdr:cNvSpPr>
      </xdr:nvSpPr>
      <xdr:spPr bwMode="auto">
        <a:xfrm>
          <a:off x="7149649" y="5045666"/>
          <a:ext cx="128588" cy="1204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137695</xdr:colOff>
      <xdr:row>27</xdr:row>
      <xdr:rowOff>146049</xdr:rowOff>
    </xdr:from>
    <xdr:to>
      <xdr:col>10</xdr:col>
      <xdr:colOff>149222</xdr:colOff>
      <xdr:row>29</xdr:row>
      <xdr:rowOff>69447</xdr:rowOff>
    </xdr:to>
    <xdr:sp macro="" textlink="">
      <xdr:nvSpPr>
        <xdr:cNvPr id="728" name="Line 547"/>
        <xdr:cNvSpPr>
          <a:spLocks noChangeShapeType="1"/>
        </xdr:cNvSpPr>
      </xdr:nvSpPr>
      <xdr:spPr bwMode="auto">
        <a:xfrm flipV="1">
          <a:off x="7220213" y="4738460"/>
          <a:ext cx="11527" cy="2635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530673</xdr:colOff>
      <xdr:row>27</xdr:row>
      <xdr:rowOff>137273</xdr:rowOff>
    </xdr:from>
    <xdr:to>
      <xdr:col>10</xdr:col>
      <xdr:colOff>109256</xdr:colOff>
      <xdr:row>29</xdr:row>
      <xdr:rowOff>61238</xdr:rowOff>
    </xdr:to>
    <xdr:sp macro="" textlink="">
      <xdr:nvSpPr>
        <xdr:cNvPr id="729" name="Text Box 1068"/>
        <xdr:cNvSpPr txBox="1">
          <a:spLocks noChangeArrowheads="1"/>
        </xdr:cNvSpPr>
      </xdr:nvSpPr>
      <xdr:spPr bwMode="auto">
        <a:xfrm>
          <a:off x="6856394" y="4742891"/>
          <a:ext cx="348987" cy="265744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ctr" rtl="0">
            <a:lnSpc>
              <a:spcPts val="8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ﾀﾞｲｺｰ</a:t>
          </a:r>
        </a:p>
      </xdr:txBody>
    </xdr:sp>
    <xdr:clientData/>
  </xdr:twoCellAnchor>
  <xdr:twoCellAnchor>
    <xdr:from>
      <xdr:col>9</xdr:col>
      <xdr:colOff>160997</xdr:colOff>
      <xdr:row>30</xdr:row>
      <xdr:rowOff>103654</xdr:rowOff>
    </xdr:from>
    <xdr:to>
      <xdr:col>10</xdr:col>
      <xdr:colOff>224496</xdr:colOff>
      <xdr:row>30</xdr:row>
      <xdr:rowOff>103655</xdr:rowOff>
    </xdr:to>
    <xdr:sp macro="" textlink="">
      <xdr:nvSpPr>
        <xdr:cNvPr id="730" name="Line 547"/>
        <xdr:cNvSpPr>
          <a:spLocks noChangeShapeType="1"/>
        </xdr:cNvSpPr>
      </xdr:nvSpPr>
      <xdr:spPr bwMode="auto">
        <a:xfrm flipH="1">
          <a:off x="6486718" y="5221941"/>
          <a:ext cx="833903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393700</xdr:colOff>
      <xdr:row>31</xdr:row>
      <xdr:rowOff>120650</xdr:rowOff>
    </xdr:from>
    <xdr:to>
      <xdr:col>10</xdr:col>
      <xdr:colOff>768350</xdr:colOff>
      <xdr:row>32</xdr:row>
      <xdr:rowOff>146050</xdr:rowOff>
    </xdr:to>
    <xdr:sp macro="" textlink="">
      <xdr:nvSpPr>
        <xdr:cNvPr id="731" name="Text Box 1664"/>
        <xdr:cNvSpPr txBox="1">
          <a:spLocks noChangeArrowheads="1"/>
        </xdr:cNvSpPr>
      </xdr:nvSpPr>
      <xdr:spPr bwMode="auto">
        <a:xfrm>
          <a:off x="1365250" y="8340725"/>
          <a:ext cx="374650" cy="1968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469900</xdr:colOff>
      <xdr:row>29</xdr:row>
      <xdr:rowOff>114300</xdr:rowOff>
    </xdr:from>
    <xdr:to>
      <xdr:col>10</xdr:col>
      <xdr:colOff>92075</xdr:colOff>
      <xdr:row>30</xdr:row>
      <xdr:rowOff>158750</xdr:rowOff>
    </xdr:to>
    <xdr:sp macro="" textlink="">
      <xdr:nvSpPr>
        <xdr:cNvPr id="732" name="Text Box 1664"/>
        <xdr:cNvSpPr txBox="1">
          <a:spLocks noChangeArrowheads="1"/>
        </xdr:cNvSpPr>
      </xdr:nvSpPr>
      <xdr:spPr bwMode="auto">
        <a:xfrm>
          <a:off x="669925" y="7991475"/>
          <a:ext cx="3937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19050</xdr:colOff>
      <xdr:row>30</xdr:row>
      <xdr:rowOff>133350</xdr:rowOff>
    </xdr:from>
    <xdr:to>
      <xdr:col>10</xdr:col>
      <xdr:colOff>117662</xdr:colOff>
      <xdr:row>32</xdr:row>
      <xdr:rowOff>117662</xdr:rowOff>
    </xdr:to>
    <xdr:sp macro="" textlink="">
      <xdr:nvSpPr>
        <xdr:cNvPr id="733" name="Text Box 1068"/>
        <xdr:cNvSpPr txBox="1">
          <a:spLocks noChangeArrowheads="1"/>
        </xdr:cNvSpPr>
      </xdr:nvSpPr>
      <xdr:spPr bwMode="auto">
        <a:xfrm>
          <a:off x="6344771" y="5251637"/>
          <a:ext cx="869016" cy="326091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私有地につき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大型車進入禁止</a:t>
          </a:r>
        </a:p>
      </xdr:txBody>
    </xdr:sp>
    <xdr:clientData/>
  </xdr:twoCellAnchor>
  <xdr:twoCellAnchor>
    <xdr:from>
      <xdr:col>9</xdr:col>
      <xdr:colOff>472619</xdr:colOff>
      <xdr:row>26</xdr:row>
      <xdr:rowOff>134718</xdr:rowOff>
    </xdr:from>
    <xdr:to>
      <xdr:col>10</xdr:col>
      <xdr:colOff>136069</xdr:colOff>
      <xdr:row>27</xdr:row>
      <xdr:rowOff>153768</xdr:rowOff>
    </xdr:to>
    <xdr:sp macro="" textlink="">
      <xdr:nvSpPr>
        <xdr:cNvPr id="734" name="Text Box 1068"/>
        <xdr:cNvSpPr txBox="1">
          <a:spLocks noChangeArrowheads="1"/>
        </xdr:cNvSpPr>
      </xdr:nvSpPr>
      <xdr:spPr bwMode="auto">
        <a:xfrm>
          <a:off x="6786333" y="4747539"/>
          <a:ext cx="432254" cy="20274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ｽｰﾊﾟｰ</a:t>
          </a:r>
        </a:p>
      </xdr:txBody>
    </xdr:sp>
    <xdr:clientData/>
  </xdr:twoCellAnchor>
  <xdr:twoCellAnchor>
    <xdr:from>
      <xdr:col>10</xdr:col>
      <xdr:colOff>160372</xdr:colOff>
      <xdr:row>29</xdr:row>
      <xdr:rowOff>23347</xdr:rowOff>
    </xdr:from>
    <xdr:to>
      <xdr:col>10</xdr:col>
      <xdr:colOff>577870</xdr:colOff>
      <xdr:row>30</xdr:row>
      <xdr:rowOff>66341</xdr:rowOff>
    </xdr:to>
    <xdr:sp macro="" textlink="">
      <xdr:nvSpPr>
        <xdr:cNvPr id="735" name="Text Box 1620"/>
        <xdr:cNvSpPr txBox="1">
          <a:spLocks noChangeArrowheads="1"/>
        </xdr:cNvSpPr>
      </xdr:nvSpPr>
      <xdr:spPr bwMode="auto">
        <a:xfrm flipH="1">
          <a:off x="7256497" y="4970744"/>
          <a:ext cx="417498" cy="2138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10</xdr:col>
      <xdr:colOff>140692</xdr:colOff>
      <xdr:row>29</xdr:row>
      <xdr:rowOff>158982</xdr:rowOff>
    </xdr:from>
    <xdr:to>
      <xdr:col>10</xdr:col>
      <xdr:colOff>523174</xdr:colOff>
      <xdr:row>30</xdr:row>
      <xdr:rowOff>148785</xdr:rowOff>
    </xdr:to>
    <xdr:sp macro="" textlink="">
      <xdr:nvSpPr>
        <xdr:cNvPr id="736" name="AutoShape 1653"/>
        <xdr:cNvSpPr>
          <a:spLocks/>
        </xdr:cNvSpPr>
      </xdr:nvSpPr>
      <xdr:spPr bwMode="auto">
        <a:xfrm rot="5877381" flipH="1">
          <a:off x="7347711" y="4995485"/>
          <a:ext cx="160693" cy="382482"/>
        </a:xfrm>
        <a:prstGeom prst="rightBrace">
          <a:avLst>
            <a:gd name="adj1" fmla="val 42094"/>
            <a:gd name="adj2" fmla="val 518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139700</xdr:colOff>
      <xdr:row>31</xdr:row>
      <xdr:rowOff>50800</xdr:rowOff>
    </xdr:from>
    <xdr:to>
      <xdr:col>10</xdr:col>
      <xdr:colOff>536575</xdr:colOff>
      <xdr:row>32</xdr:row>
      <xdr:rowOff>95250</xdr:rowOff>
    </xdr:to>
    <xdr:sp macro="" textlink="">
      <xdr:nvSpPr>
        <xdr:cNvPr id="738" name="Text Box 1664"/>
        <xdr:cNvSpPr txBox="1">
          <a:spLocks noChangeArrowheads="1"/>
        </xdr:cNvSpPr>
      </xdr:nvSpPr>
      <xdr:spPr bwMode="auto">
        <a:xfrm>
          <a:off x="1111250" y="8270875"/>
          <a:ext cx="396875" cy="2159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ﾀﾝｸ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444500</xdr:colOff>
      <xdr:row>30</xdr:row>
      <xdr:rowOff>152400</xdr:rowOff>
    </xdr:from>
    <xdr:to>
      <xdr:col>10</xdr:col>
      <xdr:colOff>577850</xdr:colOff>
      <xdr:row>31</xdr:row>
      <xdr:rowOff>88900</xdr:rowOff>
    </xdr:to>
    <xdr:sp macro="" textlink="">
      <xdr:nvSpPr>
        <xdr:cNvPr id="739" name="フローチャート : 磁気ディスク 738"/>
        <xdr:cNvSpPr/>
      </xdr:nvSpPr>
      <xdr:spPr bwMode="auto">
        <a:xfrm>
          <a:off x="1416050" y="8201025"/>
          <a:ext cx="133350" cy="107950"/>
        </a:xfrm>
        <a:prstGeom prst="flowChartMagneticDisk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146050</xdr:colOff>
      <xdr:row>28</xdr:row>
      <xdr:rowOff>105706</xdr:rowOff>
    </xdr:from>
    <xdr:to>
      <xdr:col>9</xdr:col>
      <xdr:colOff>158750</xdr:colOff>
      <xdr:row>30</xdr:row>
      <xdr:rowOff>102531</xdr:rowOff>
    </xdr:to>
    <xdr:sp macro="" textlink="">
      <xdr:nvSpPr>
        <xdr:cNvPr id="740" name="Line 927"/>
        <xdr:cNvSpPr>
          <a:spLocks noChangeShapeType="1"/>
        </xdr:cNvSpPr>
      </xdr:nvSpPr>
      <xdr:spPr bwMode="auto">
        <a:xfrm>
          <a:off x="6471771" y="4882213"/>
          <a:ext cx="12700" cy="338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63500</xdr:colOff>
      <xdr:row>29</xdr:row>
      <xdr:rowOff>15691</xdr:rowOff>
    </xdr:from>
    <xdr:to>
      <xdr:col>9</xdr:col>
      <xdr:colOff>228600</xdr:colOff>
      <xdr:row>30</xdr:row>
      <xdr:rowOff>6166</xdr:rowOff>
    </xdr:to>
    <xdr:sp macro="" textlink="">
      <xdr:nvSpPr>
        <xdr:cNvPr id="741" name="Oval 565"/>
        <xdr:cNvSpPr>
          <a:spLocks noChangeArrowheads="1"/>
        </xdr:cNvSpPr>
      </xdr:nvSpPr>
      <xdr:spPr bwMode="auto">
        <a:xfrm>
          <a:off x="6389221" y="4963088"/>
          <a:ext cx="165100" cy="1613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349884</xdr:colOff>
      <xdr:row>28</xdr:row>
      <xdr:rowOff>0</xdr:rowOff>
    </xdr:from>
    <xdr:ext cx="302079" cy="305168"/>
    <xdr:grpSp>
      <xdr:nvGrpSpPr>
        <xdr:cNvPr id="742" name="Group 6672"/>
        <xdr:cNvGrpSpPr>
          <a:grpSpLocks/>
        </xdr:cNvGrpSpPr>
      </xdr:nvGrpSpPr>
      <xdr:grpSpPr bwMode="auto">
        <a:xfrm>
          <a:off x="7438072" y="4873625"/>
          <a:ext cx="302079" cy="305168"/>
          <a:chOff x="536" y="109"/>
          <a:chExt cx="46" cy="44"/>
        </a:xfrm>
      </xdr:grpSpPr>
      <xdr:pic>
        <xdr:nvPicPr>
          <xdr:cNvPr id="7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96187</xdr:colOff>
      <xdr:row>36</xdr:row>
      <xdr:rowOff>37277</xdr:rowOff>
    </xdr:from>
    <xdr:ext cx="546817" cy="186974"/>
    <xdr:sp macro="" textlink="">
      <xdr:nvSpPr>
        <xdr:cNvPr id="747" name="Text Box 1664"/>
        <xdr:cNvSpPr txBox="1">
          <a:spLocks noChangeArrowheads="1"/>
        </xdr:cNvSpPr>
      </xdr:nvSpPr>
      <xdr:spPr bwMode="auto">
        <a:xfrm>
          <a:off x="1032543" y="6325391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108m</a:t>
          </a:r>
        </a:p>
      </xdr:txBody>
    </xdr:sp>
    <xdr:clientData/>
  </xdr:oneCellAnchor>
  <xdr:oneCellAnchor>
    <xdr:from>
      <xdr:col>1</xdr:col>
      <xdr:colOff>542504</xdr:colOff>
      <xdr:row>33</xdr:row>
      <xdr:rowOff>667</xdr:rowOff>
    </xdr:from>
    <xdr:ext cx="557653" cy="186974"/>
    <xdr:sp macro="" textlink="">
      <xdr:nvSpPr>
        <xdr:cNvPr id="753" name="Text Box 1664"/>
        <xdr:cNvSpPr txBox="1">
          <a:spLocks noChangeArrowheads="1"/>
        </xdr:cNvSpPr>
      </xdr:nvSpPr>
      <xdr:spPr bwMode="auto">
        <a:xfrm>
          <a:off x="2243397" y="5613613"/>
          <a:ext cx="55765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677479</xdr:colOff>
      <xdr:row>34</xdr:row>
      <xdr:rowOff>124442</xdr:rowOff>
    </xdr:from>
    <xdr:ext cx="302079" cy="305168"/>
    <xdr:grpSp>
      <xdr:nvGrpSpPr>
        <xdr:cNvPr id="754" name="Group 6672"/>
        <xdr:cNvGrpSpPr>
          <a:grpSpLocks/>
        </xdr:cNvGrpSpPr>
      </xdr:nvGrpSpPr>
      <xdr:grpSpPr bwMode="auto">
        <a:xfrm>
          <a:off x="836229" y="6045817"/>
          <a:ext cx="302079" cy="305168"/>
          <a:chOff x="536" y="109"/>
          <a:chExt cx="46" cy="44"/>
        </a:xfrm>
      </xdr:grpSpPr>
      <xdr:pic>
        <xdr:nvPicPr>
          <xdr:cNvPr id="7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100068</xdr:colOff>
      <xdr:row>33</xdr:row>
      <xdr:rowOff>91720</xdr:rowOff>
    </xdr:from>
    <xdr:to>
      <xdr:col>2</xdr:col>
      <xdr:colOff>479779</xdr:colOff>
      <xdr:row>40</xdr:row>
      <xdr:rowOff>62423</xdr:rowOff>
    </xdr:to>
    <xdr:grpSp>
      <xdr:nvGrpSpPr>
        <xdr:cNvPr id="23" name="グループ化 22"/>
        <xdr:cNvGrpSpPr/>
      </xdr:nvGrpSpPr>
      <xdr:grpSpPr>
        <a:xfrm rot="7982296">
          <a:off x="237104" y="5860184"/>
          <a:ext cx="1193078" cy="1149649"/>
          <a:chOff x="218893" y="6287212"/>
          <a:chExt cx="1221666" cy="1147498"/>
        </a:xfrm>
      </xdr:grpSpPr>
      <xdr:sp macro="" textlink="">
        <xdr:nvSpPr>
          <xdr:cNvPr id="748" name="Line 120"/>
          <xdr:cNvSpPr>
            <a:spLocks noChangeShapeType="1"/>
          </xdr:cNvSpPr>
        </xdr:nvSpPr>
        <xdr:spPr bwMode="auto">
          <a:xfrm flipV="1">
            <a:off x="218893" y="6760722"/>
            <a:ext cx="630528" cy="403559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630528"/>
              <a:gd name="connsiteY0" fmla="*/ 0 h 402464"/>
              <a:gd name="connsiteX1" fmla="*/ 630528 w 630528"/>
              <a:gd name="connsiteY1" fmla="*/ 402464 h 402464"/>
              <a:gd name="connsiteX0" fmla="*/ 0 w 630528"/>
              <a:gd name="connsiteY0" fmla="*/ 0 h 402464"/>
              <a:gd name="connsiteX1" fmla="*/ 630528 w 630528"/>
              <a:gd name="connsiteY1" fmla="*/ 402464 h 4024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30528" h="402464">
                <a:moveTo>
                  <a:pt x="0" y="0"/>
                </a:moveTo>
                <a:cubicBezTo>
                  <a:pt x="228063" y="40246"/>
                  <a:pt x="456127" y="254894"/>
                  <a:pt x="630528" y="40246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Freeform 527"/>
          <xdr:cNvSpPr>
            <a:spLocks/>
          </xdr:cNvSpPr>
        </xdr:nvSpPr>
        <xdr:spPr bwMode="auto">
          <a:xfrm>
            <a:off x="808659" y="6425274"/>
            <a:ext cx="439666" cy="95219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7804"/>
              <a:gd name="connsiteY0" fmla="*/ 12563 h 12563"/>
              <a:gd name="connsiteX1" fmla="*/ 0 w 7804"/>
              <a:gd name="connsiteY1" fmla="*/ 2563 h 12563"/>
              <a:gd name="connsiteX2" fmla="*/ 7804 w 7804"/>
              <a:gd name="connsiteY2" fmla="*/ 0 h 12563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7012 w 9378"/>
              <a:gd name="connsiteY0" fmla="*/ 9980 h 9980"/>
              <a:gd name="connsiteX1" fmla="*/ 8690 w 9378"/>
              <a:gd name="connsiteY1" fmla="*/ 131 h 9980"/>
              <a:gd name="connsiteX2" fmla="*/ 1013 w 9378"/>
              <a:gd name="connsiteY2" fmla="*/ 2267 h 9980"/>
              <a:gd name="connsiteX0" fmla="*/ 6397 w 9733"/>
              <a:gd name="connsiteY0" fmla="*/ 10143 h 10143"/>
              <a:gd name="connsiteX1" fmla="*/ 8186 w 9733"/>
              <a:gd name="connsiteY1" fmla="*/ 274 h 10143"/>
              <a:gd name="connsiteX2" fmla="*/ 0 w 9733"/>
              <a:gd name="connsiteY2" fmla="*/ 2415 h 10143"/>
              <a:gd name="connsiteX0" fmla="*/ 6572 w 8412"/>
              <a:gd name="connsiteY0" fmla="*/ 9730 h 9730"/>
              <a:gd name="connsiteX1" fmla="*/ 8411 w 8412"/>
              <a:gd name="connsiteY1" fmla="*/ 0 h 9730"/>
              <a:gd name="connsiteX2" fmla="*/ 0 w 8412"/>
              <a:gd name="connsiteY2" fmla="*/ 2111 h 9730"/>
              <a:gd name="connsiteX0" fmla="*/ 9084 w 10585"/>
              <a:gd name="connsiteY0" fmla="*/ 9252 h 9252"/>
              <a:gd name="connsiteX1" fmla="*/ 9999 w 10585"/>
              <a:gd name="connsiteY1" fmla="*/ 0 h 9252"/>
              <a:gd name="connsiteX2" fmla="*/ 0 w 10585"/>
              <a:gd name="connsiteY2" fmla="*/ 2170 h 9252"/>
              <a:gd name="connsiteX0" fmla="*/ 8582 w 9446"/>
              <a:gd name="connsiteY0" fmla="*/ 10000 h 10000"/>
              <a:gd name="connsiteX1" fmla="*/ 9446 w 9446"/>
              <a:gd name="connsiteY1" fmla="*/ 0 h 10000"/>
              <a:gd name="connsiteX2" fmla="*/ 0 w 9446"/>
              <a:gd name="connsiteY2" fmla="*/ 2345 h 10000"/>
              <a:gd name="connsiteX0" fmla="*/ 9933 w 10482"/>
              <a:gd name="connsiteY0" fmla="*/ 10539 h 10539"/>
              <a:gd name="connsiteX1" fmla="*/ 10000 w 10482"/>
              <a:gd name="connsiteY1" fmla="*/ 0 h 10539"/>
              <a:gd name="connsiteX2" fmla="*/ 0 w 10482"/>
              <a:gd name="connsiteY2" fmla="*/ 2345 h 10539"/>
              <a:gd name="connsiteX0" fmla="*/ 9933 w 10000"/>
              <a:gd name="connsiteY0" fmla="*/ 10539 h 10539"/>
              <a:gd name="connsiteX1" fmla="*/ 10000 w 10000"/>
              <a:gd name="connsiteY1" fmla="*/ 0 h 10539"/>
              <a:gd name="connsiteX2" fmla="*/ 0 w 10000"/>
              <a:gd name="connsiteY2" fmla="*/ 2345 h 10539"/>
              <a:gd name="connsiteX0" fmla="*/ 9933 w 11518"/>
              <a:gd name="connsiteY0" fmla="*/ 10539 h 10539"/>
              <a:gd name="connsiteX1" fmla="*/ 11513 w 11518"/>
              <a:gd name="connsiteY1" fmla="*/ 6183 h 10539"/>
              <a:gd name="connsiteX2" fmla="*/ 10000 w 11518"/>
              <a:gd name="connsiteY2" fmla="*/ 0 h 10539"/>
              <a:gd name="connsiteX3" fmla="*/ 0 w 11518"/>
              <a:gd name="connsiteY3" fmla="*/ 2345 h 10539"/>
              <a:gd name="connsiteX0" fmla="*/ 10922 w 11518"/>
              <a:gd name="connsiteY0" fmla="*/ 11482 h 11482"/>
              <a:gd name="connsiteX1" fmla="*/ 11513 w 11518"/>
              <a:gd name="connsiteY1" fmla="*/ 6183 h 11482"/>
              <a:gd name="connsiteX2" fmla="*/ 10000 w 11518"/>
              <a:gd name="connsiteY2" fmla="*/ 0 h 11482"/>
              <a:gd name="connsiteX3" fmla="*/ 0 w 11518"/>
              <a:gd name="connsiteY3" fmla="*/ 2345 h 11482"/>
              <a:gd name="connsiteX0" fmla="*/ 11911 w 11911"/>
              <a:gd name="connsiteY0" fmla="*/ 11752 h 11752"/>
              <a:gd name="connsiteX1" fmla="*/ 11513 w 11911"/>
              <a:gd name="connsiteY1" fmla="*/ 6183 h 11752"/>
              <a:gd name="connsiteX2" fmla="*/ 10000 w 11911"/>
              <a:gd name="connsiteY2" fmla="*/ 0 h 11752"/>
              <a:gd name="connsiteX3" fmla="*/ 0 w 11911"/>
              <a:gd name="connsiteY3" fmla="*/ 2345 h 11752"/>
              <a:gd name="connsiteX0" fmla="*/ 11487 w 11518"/>
              <a:gd name="connsiteY0" fmla="*/ 11887 h 11887"/>
              <a:gd name="connsiteX1" fmla="*/ 11513 w 11518"/>
              <a:gd name="connsiteY1" fmla="*/ 6183 h 11887"/>
              <a:gd name="connsiteX2" fmla="*/ 10000 w 11518"/>
              <a:gd name="connsiteY2" fmla="*/ 0 h 11887"/>
              <a:gd name="connsiteX3" fmla="*/ 0 w 11518"/>
              <a:gd name="connsiteY3" fmla="*/ 2345 h 11887"/>
              <a:gd name="connsiteX0" fmla="*/ 1487 w 1518"/>
              <a:gd name="connsiteY0" fmla="*/ 11887 h 11887"/>
              <a:gd name="connsiteX1" fmla="*/ 1513 w 1518"/>
              <a:gd name="connsiteY1" fmla="*/ 6183 h 11887"/>
              <a:gd name="connsiteX2" fmla="*/ 0 w 1518"/>
              <a:gd name="connsiteY2" fmla="*/ 0 h 11887"/>
              <a:gd name="connsiteX0" fmla="*/ 2917 w 5602"/>
              <a:gd name="connsiteY0" fmla="*/ 16940 h 16940"/>
              <a:gd name="connsiteX1" fmla="*/ 3088 w 5602"/>
              <a:gd name="connsiteY1" fmla="*/ 12141 h 16940"/>
              <a:gd name="connsiteX2" fmla="*/ 0 w 5602"/>
              <a:gd name="connsiteY2" fmla="*/ 0 h 16940"/>
              <a:gd name="connsiteX0" fmla="*/ 5207 w 5799"/>
              <a:gd name="connsiteY0" fmla="*/ 10000 h 10000"/>
              <a:gd name="connsiteX1" fmla="*/ 5512 w 5799"/>
              <a:gd name="connsiteY1" fmla="*/ 7167 h 10000"/>
              <a:gd name="connsiteX2" fmla="*/ 0 w 5799"/>
              <a:gd name="connsiteY2" fmla="*/ 0 h 10000"/>
              <a:gd name="connsiteX0" fmla="*/ 43 w 52311"/>
              <a:gd name="connsiteY0" fmla="*/ 9448 h 9448"/>
              <a:gd name="connsiteX1" fmla="*/ 569 w 52311"/>
              <a:gd name="connsiteY1" fmla="*/ 6615 h 9448"/>
              <a:gd name="connsiteX2" fmla="*/ 51783 w 52311"/>
              <a:gd name="connsiteY2" fmla="*/ 0 h 9448"/>
              <a:gd name="connsiteX0" fmla="*/ 670 w 10561"/>
              <a:gd name="connsiteY0" fmla="*/ 10000 h 10000"/>
              <a:gd name="connsiteX1" fmla="*/ 771 w 10561"/>
              <a:gd name="connsiteY1" fmla="*/ 7001 h 10000"/>
              <a:gd name="connsiteX2" fmla="*/ 10561 w 10561"/>
              <a:gd name="connsiteY2" fmla="*/ 0 h 10000"/>
              <a:gd name="connsiteX0" fmla="*/ 8 w 17154"/>
              <a:gd name="connsiteY0" fmla="*/ 10195 h 10195"/>
              <a:gd name="connsiteX1" fmla="*/ 109 w 17154"/>
              <a:gd name="connsiteY1" fmla="*/ 7196 h 10195"/>
              <a:gd name="connsiteX2" fmla="*/ 17154 w 17154"/>
              <a:gd name="connsiteY2" fmla="*/ 0 h 10195"/>
              <a:gd name="connsiteX0" fmla="*/ 696 w 17842"/>
              <a:gd name="connsiteY0" fmla="*/ 10199 h 10199"/>
              <a:gd name="connsiteX1" fmla="*/ 797 w 17842"/>
              <a:gd name="connsiteY1" fmla="*/ 7200 h 10199"/>
              <a:gd name="connsiteX2" fmla="*/ 17842 w 17842"/>
              <a:gd name="connsiteY2" fmla="*/ 4 h 10199"/>
              <a:gd name="connsiteX0" fmla="*/ 1756 w 18902"/>
              <a:gd name="connsiteY0" fmla="*/ 10205 h 10205"/>
              <a:gd name="connsiteX1" fmla="*/ 478 w 18902"/>
              <a:gd name="connsiteY1" fmla="*/ 4147 h 10205"/>
              <a:gd name="connsiteX2" fmla="*/ 18902 w 18902"/>
              <a:gd name="connsiteY2" fmla="*/ 10 h 10205"/>
              <a:gd name="connsiteX0" fmla="*/ 1278 w 18424"/>
              <a:gd name="connsiteY0" fmla="*/ 10205 h 10205"/>
              <a:gd name="connsiteX1" fmla="*/ 0 w 18424"/>
              <a:gd name="connsiteY1" fmla="*/ 4147 h 10205"/>
              <a:gd name="connsiteX2" fmla="*/ 18424 w 18424"/>
              <a:gd name="connsiteY2" fmla="*/ 10 h 10205"/>
              <a:gd name="connsiteX0" fmla="*/ 1278 w 29459"/>
              <a:gd name="connsiteY0" fmla="*/ 9789 h 9789"/>
              <a:gd name="connsiteX1" fmla="*/ 0 w 29459"/>
              <a:gd name="connsiteY1" fmla="*/ 3731 h 9789"/>
              <a:gd name="connsiteX2" fmla="*/ 29459 w 29459"/>
              <a:gd name="connsiteY2" fmla="*/ 11 h 9789"/>
              <a:gd name="connsiteX0" fmla="*/ 434 w 10000"/>
              <a:gd name="connsiteY0" fmla="*/ 9989 h 9989"/>
              <a:gd name="connsiteX1" fmla="*/ 0 w 10000"/>
              <a:gd name="connsiteY1" fmla="*/ 3800 h 9989"/>
              <a:gd name="connsiteX2" fmla="*/ 10000 w 10000"/>
              <a:gd name="connsiteY2" fmla="*/ 0 h 9989"/>
              <a:gd name="connsiteX0" fmla="*/ 781 w 10347"/>
              <a:gd name="connsiteY0" fmla="*/ 10000 h 10000"/>
              <a:gd name="connsiteX1" fmla="*/ 3323 w 10347"/>
              <a:gd name="connsiteY1" fmla="*/ 6040 h 10000"/>
              <a:gd name="connsiteX2" fmla="*/ 347 w 10347"/>
              <a:gd name="connsiteY2" fmla="*/ 3804 h 10000"/>
              <a:gd name="connsiteX3" fmla="*/ 10347 w 10347"/>
              <a:gd name="connsiteY3" fmla="*/ 0 h 10000"/>
              <a:gd name="connsiteX0" fmla="*/ 897 w 10463"/>
              <a:gd name="connsiteY0" fmla="*/ 10000 h 10000"/>
              <a:gd name="connsiteX1" fmla="*/ 2034 w 10463"/>
              <a:gd name="connsiteY1" fmla="*/ 6538 h 10000"/>
              <a:gd name="connsiteX2" fmla="*/ 463 w 10463"/>
              <a:gd name="connsiteY2" fmla="*/ 3804 h 10000"/>
              <a:gd name="connsiteX3" fmla="*/ 10463 w 10463"/>
              <a:gd name="connsiteY3" fmla="*/ 0 h 10000"/>
              <a:gd name="connsiteX0" fmla="*/ 0 w 11439"/>
              <a:gd name="connsiteY0" fmla="*/ 10000 h 10000"/>
              <a:gd name="connsiteX1" fmla="*/ 3010 w 11439"/>
              <a:gd name="connsiteY1" fmla="*/ 6538 h 10000"/>
              <a:gd name="connsiteX2" fmla="*/ 1439 w 11439"/>
              <a:gd name="connsiteY2" fmla="*/ 3804 h 10000"/>
              <a:gd name="connsiteX3" fmla="*/ 11439 w 11439"/>
              <a:gd name="connsiteY3" fmla="*/ 0 h 10000"/>
              <a:gd name="connsiteX0" fmla="*/ 1366 w 10464"/>
              <a:gd name="connsiteY0" fmla="*/ 9858 h 9858"/>
              <a:gd name="connsiteX1" fmla="*/ 2035 w 10464"/>
              <a:gd name="connsiteY1" fmla="*/ 6538 h 9858"/>
              <a:gd name="connsiteX2" fmla="*/ 464 w 10464"/>
              <a:gd name="connsiteY2" fmla="*/ 3804 h 9858"/>
              <a:gd name="connsiteX3" fmla="*/ 10464 w 10464"/>
              <a:gd name="connsiteY3" fmla="*/ 0 h 9858"/>
              <a:gd name="connsiteX0" fmla="*/ 1902 w 10000"/>
              <a:gd name="connsiteY0" fmla="*/ 10000 h 10000"/>
              <a:gd name="connsiteX1" fmla="*/ 1945 w 10000"/>
              <a:gd name="connsiteY1" fmla="*/ 6632 h 10000"/>
              <a:gd name="connsiteX2" fmla="*/ 443 w 10000"/>
              <a:gd name="connsiteY2" fmla="*/ 3859 h 10000"/>
              <a:gd name="connsiteX3" fmla="*/ 10000 w 10000"/>
              <a:gd name="connsiteY3" fmla="*/ 0 h 10000"/>
              <a:gd name="connsiteX0" fmla="*/ 2716 w 10814"/>
              <a:gd name="connsiteY0" fmla="*/ 10000 h 10000"/>
              <a:gd name="connsiteX1" fmla="*/ 2759 w 10814"/>
              <a:gd name="connsiteY1" fmla="*/ 6632 h 10000"/>
              <a:gd name="connsiteX2" fmla="*/ 362 w 10814"/>
              <a:gd name="connsiteY2" fmla="*/ 4075 h 10000"/>
              <a:gd name="connsiteX3" fmla="*/ 10814 w 10814"/>
              <a:gd name="connsiteY3" fmla="*/ 0 h 10000"/>
              <a:gd name="connsiteX0" fmla="*/ 2354 w 10452"/>
              <a:gd name="connsiteY0" fmla="*/ 10000 h 10000"/>
              <a:gd name="connsiteX1" fmla="*/ 2397 w 10452"/>
              <a:gd name="connsiteY1" fmla="*/ 6632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503 w 9408"/>
              <a:gd name="connsiteY0" fmla="*/ 10000 h 10000"/>
              <a:gd name="connsiteX1" fmla="*/ 2248 w 9408"/>
              <a:gd name="connsiteY1" fmla="*/ 6704 h 10000"/>
              <a:gd name="connsiteX2" fmla="*/ 0 w 9408"/>
              <a:gd name="connsiteY2" fmla="*/ 3714 h 10000"/>
              <a:gd name="connsiteX3" fmla="*/ 9408 w 9408"/>
              <a:gd name="connsiteY3" fmla="*/ 0 h 10000"/>
              <a:gd name="connsiteX0" fmla="*/ 3137 w 10476"/>
              <a:gd name="connsiteY0" fmla="*/ 10000 h 10000"/>
              <a:gd name="connsiteX1" fmla="*/ 2865 w 10476"/>
              <a:gd name="connsiteY1" fmla="*/ 6704 h 10000"/>
              <a:gd name="connsiteX2" fmla="*/ 0 w 10476"/>
              <a:gd name="connsiteY2" fmla="*/ 3858 h 10000"/>
              <a:gd name="connsiteX3" fmla="*/ 10476 w 10476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476" h="10000">
                <a:moveTo>
                  <a:pt x="3137" y="10000"/>
                </a:moveTo>
                <a:cubicBezTo>
                  <a:pt x="3118" y="9199"/>
                  <a:pt x="2939" y="7752"/>
                  <a:pt x="2865" y="6704"/>
                </a:cubicBezTo>
                <a:cubicBezTo>
                  <a:pt x="2634" y="5151"/>
                  <a:pt x="1374" y="4890"/>
                  <a:pt x="0" y="3858"/>
                </a:cubicBezTo>
                <a:cubicBezTo>
                  <a:pt x="2913" y="2391"/>
                  <a:pt x="4324" y="2110"/>
                  <a:pt x="1047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" name="Line 120"/>
          <xdr:cNvSpPr>
            <a:spLocks noChangeShapeType="1"/>
          </xdr:cNvSpPr>
        </xdr:nvSpPr>
        <xdr:spPr bwMode="auto">
          <a:xfrm flipV="1">
            <a:off x="694332" y="6287212"/>
            <a:ext cx="339362" cy="533881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321971"/>
              <a:gd name="connsiteY0" fmla="*/ 0 h 503080"/>
              <a:gd name="connsiteX1" fmla="*/ 321971 w 321971"/>
              <a:gd name="connsiteY1" fmla="*/ 503080 h 503080"/>
              <a:gd name="connsiteX0" fmla="*/ 104493 w 426464"/>
              <a:gd name="connsiteY0" fmla="*/ 0 h 503080"/>
              <a:gd name="connsiteX1" fmla="*/ 426464 w 426464"/>
              <a:gd name="connsiteY1" fmla="*/ 503080 h 503080"/>
              <a:gd name="connsiteX0" fmla="*/ 121567 w 342922"/>
              <a:gd name="connsiteY0" fmla="*/ 0 h 503080"/>
              <a:gd name="connsiteX1" fmla="*/ 342922 w 342922"/>
              <a:gd name="connsiteY1" fmla="*/ 503080 h 5030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42922" h="503080">
                <a:moveTo>
                  <a:pt x="121567" y="0"/>
                </a:moveTo>
                <a:cubicBezTo>
                  <a:pt x="-186989" y="248186"/>
                  <a:pt x="168521" y="355510"/>
                  <a:pt x="342922" y="50308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Freeform 395"/>
          <xdr:cNvSpPr>
            <a:spLocks/>
          </xdr:cNvSpPr>
        </xdr:nvSpPr>
        <xdr:spPr bwMode="auto">
          <a:xfrm rot="14790156">
            <a:off x="310998" y="7006496"/>
            <a:ext cx="206011" cy="137246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7" name="Freeform 1147"/>
          <xdr:cNvSpPr>
            <a:spLocks/>
          </xdr:cNvSpPr>
        </xdr:nvSpPr>
        <xdr:spPr bwMode="auto">
          <a:xfrm rot="2345883" flipH="1" flipV="1">
            <a:off x="991700" y="6466877"/>
            <a:ext cx="363374" cy="938341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  <a:gd name="connsiteX0" fmla="*/ 7754 w 10993"/>
              <a:gd name="connsiteY0" fmla="*/ 10970 h 10970"/>
              <a:gd name="connsiteX1" fmla="*/ 10962 w 10993"/>
              <a:gd name="connsiteY1" fmla="*/ 7716 h 10970"/>
              <a:gd name="connsiteX2" fmla="*/ 8790 w 10993"/>
              <a:gd name="connsiteY2" fmla="*/ 3928 h 10970"/>
              <a:gd name="connsiteX3" fmla="*/ 0 w 10993"/>
              <a:gd name="connsiteY3" fmla="*/ 0 h 109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993" h="10970">
                <a:moveTo>
                  <a:pt x="7754" y="10970"/>
                </a:moveTo>
                <a:cubicBezTo>
                  <a:pt x="7698" y="10360"/>
                  <a:pt x="10789" y="8890"/>
                  <a:pt x="10962" y="7716"/>
                </a:cubicBezTo>
                <a:cubicBezTo>
                  <a:pt x="11135" y="6542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58" name="Freeform 1147"/>
          <xdr:cNvSpPr>
            <a:spLocks/>
          </xdr:cNvSpPr>
        </xdr:nvSpPr>
        <xdr:spPr bwMode="auto">
          <a:xfrm rot="2345883" flipH="1" flipV="1">
            <a:off x="1076756" y="6560001"/>
            <a:ext cx="363803" cy="87470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006" h="10331">
                <a:moveTo>
                  <a:pt x="7488" y="10331"/>
                </a:moveTo>
                <a:cubicBezTo>
                  <a:pt x="7432" y="9721"/>
                  <a:pt x="10745" y="8783"/>
                  <a:pt x="10962" y="7716"/>
                </a:cubicBezTo>
                <a:cubicBezTo>
                  <a:pt x="11179" y="6649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51" name="Oval 1295"/>
          <xdr:cNvSpPr>
            <a:spLocks noChangeArrowheads="1"/>
          </xdr:cNvSpPr>
        </xdr:nvSpPr>
        <xdr:spPr bwMode="auto">
          <a:xfrm>
            <a:off x="701846" y="6722348"/>
            <a:ext cx="192161" cy="17380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</xdr:col>
      <xdr:colOff>245649</xdr:colOff>
      <xdr:row>38</xdr:row>
      <xdr:rowOff>146033</xdr:rowOff>
    </xdr:from>
    <xdr:ext cx="327345" cy="115647"/>
    <xdr:sp macro="" textlink="">
      <xdr:nvSpPr>
        <xdr:cNvPr id="759" name="Text Box 1620"/>
        <xdr:cNvSpPr txBox="1">
          <a:spLocks noChangeArrowheads="1"/>
        </xdr:cNvSpPr>
      </xdr:nvSpPr>
      <xdr:spPr bwMode="auto">
        <a:xfrm>
          <a:off x="406383" y="6849252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365423</xdr:colOff>
      <xdr:row>35</xdr:row>
      <xdr:rowOff>74667</xdr:rowOff>
    </xdr:from>
    <xdr:to>
      <xdr:col>1</xdr:col>
      <xdr:colOff>562456</xdr:colOff>
      <xdr:row>36</xdr:row>
      <xdr:rowOff>31737</xdr:rowOff>
    </xdr:to>
    <xdr:sp macro="" textlink="">
      <xdr:nvSpPr>
        <xdr:cNvPr id="761" name="六角形 760"/>
        <xdr:cNvSpPr/>
      </xdr:nvSpPr>
      <xdr:spPr bwMode="auto">
        <a:xfrm>
          <a:off x="526864" y="6185197"/>
          <a:ext cx="197033" cy="134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3</xdr:col>
      <xdr:colOff>26193</xdr:colOff>
      <xdr:row>34</xdr:row>
      <xdr:rowOff>42140</xdr:rowOff>
    </xdr:to>
    <xdr:sp macro="" textlink="">
      <xdr:nvSpPr>
        <xdr:cNvPr id="762" name="Text Box 1650"/>
        <xdr:cNvSpPr txBox="1">
          <a:spLocks noChangeArrowheads="1"/>
        </xdr:cNvSpPr>
      </xdr:nvSpPr>
      <xdr:spPr bwMode="auto">
        <a:xfrm>
          <a:off x="10877550" y="2886075"/>
          <a:ext cx="73818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383474</xdr:colOff>
      <xdr:row>36</xdr:row>
      <xdr:rowOff>36893</xdr:rowOff>
    </xdr:from>
    <xdr:ext cx="546816" cy="186974"/>
    <xdr:sp macro="" textlink="">
      <xdr:nvSpPr>
        <xdr:cNvPr id="764" name="Text Box 1664"/>
        <xdr:cNvSpPr txBox="1">
          <a:spLocks noChangeArrowheads="1"/>
        </xdr:cNvSpPr>
      </xdr:nvSpPr>
      <xdr:spPr bwMode="auto">
        <a:xfrm>
          <a:off x="2094745" y="6325007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</a:t>
          </a:r>
        </a:p>
      </xdr:txBody>
    </xdr:sp>
    <xdr:clientData/>
  </xdr:oneCellAnchor>
  <xdr:twoCellAnchor>
    <xdr:from>
      <xdr:col>2</xdr:col>
      <xdr:colOff>762304</xdr:colOff>
      <xdr:row>34</xdr:row>
      <xdr:rowOff>24236</xdr:rowOff>
    </xdr:from>
    <xdr:to>
      <xdr:col>4</xdr:col>
      <xdr:colOff>461868</xdr:colOff>
      <xdr:row>40</xdr:row>
      <xdr:rowOff>84514</xdr:rowOff>
    </xdr:to>
    <xdr:grpSp>
      <xdr:nvGrpSpPr>
        <xdr:cNvPr id="26" name="グループ化 25"/>
        <xdr:cNvGrpSpPr/>
      </xdr:nvGrpSpPr>
      <xdr:grpSpPr>
        <a:xfrm rot="14890095">
          <a:off x="1756698" y="5879905"/>
          <a:ext cx="1108028" cy="1239439"/>
          <a:chOff x="1999232" y="6176853"/>
          <a:chExt cx="1100085" cy="1276650"/>
        </a:xfrm>
      </xdr:grpSpPr>
      <xdr:grpSp>
        <xdr:nvGrpSpPr>
          <xdr:cNvPr id="769" name="Group 405"/>
          <xdr:cNvGrpSpPr>
            <a:grpSpLocks/>
          </xdr:cNvGrpSpPr>
        </xdr:nvGrpSpPr>
        <xdr:grpSpPr bwMode="auto">
          <a:xfrm>
            <a:off x="2397775" y="6572306"/>
            <a:ext cx="176444" cy="307371"/>
            <a:chOff x="718" y="97"/>
            <a:chExt cx="23" cy="15"/>
          </a:xfrm>
        </xdr:grpSpPr>
        <xdr:sp macro="" textlink="">
          <xdr:nvSpPr>
            <xdr:cNvPr id="770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1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25" name="グループ化 24"/>
          <xdr:cNvGrpSpPr/>
        </xdr:nvGrpSpPr>
        <xdr:grpSpPr>
          <a:xfrm>
            <a:off x="1999232" y="6176853"/>
            <a:ext cx="1100085" cy="1276650"/>
            <a:chOff x="2003042" y="6176853"/>
            <a:chExt cx="1100085" cy="1276650"/>
          </a:xfrm>
        </xdr:grpSpPr>
        <xdr:sp macro="" textlink="">
          <xdr:nvSpPr>
            <xdr:cNvPr id="766" name="Freeform 1147"/>
            <xdr:cNvSpPr>
              <a:spLocks/>
            </xdr:cNvSpPr>
          </xdr:nvSpPr>
          <xdr:spPr bwMode="auto">
            <a:xfrm rot="2345883">
              <a:off x="2003042" y="6587934"/>
              <a:ext cx="1067128" cy="40937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61 w 11161"/>
                <a:gd name="connsiteY0" fmla="*/ 16122 h 16122"/>
                <a:gd name="connsiteX1" fmla="*/ 9417 w 11161"/>
                <a:gd name="connsiteY1" fmla="*/ 12990 h 16122"/>
                <a:gd name="connsiteX2" fmla="*/ 8762 w 11161"/>
                <a:gd name="connsiteY2" fmla="*/ 12990 h 16122"/>
                <a:gd name="connsiteX3" fmla="*/ 7742 w 11161"/>
                <a:gd name="connsiteY3" fmla="*/ 11678 h 16122"/>
                <a:gd name="connsiteX4" fmla="*/ 7013 w 11161"/>
                <a:gd name="connsiteY4" fmla="*/ 13644 h 16122"/>
                <a:gd name="connsiteX5" fmla="*/ 5630 w 11161"/>
                <a:gd name="connsiteY5" fmla="*/ 11678 h 16122"/>
                <a:gd name="connsiteX6" fmla="*/ 3883 w 11161"/>
                <a:gd name="connsiteY6" fmla="*/ 8397 h 16122"/>
                <a:gd name="connsiteX7" fmla="*/ 2077 w 11161"/>
                <a:gd name="connsiteY7" fmla="*/ 6716 h 16122"/>
                <a:gd name="connsiteX8" fmla="*/ 0 w 11161"/>
                <a:gd name="connsiteY8" fmla="*/ 0 h 16122"/>
                <a:gd name="connsiteX0" fmla="*/ 11371 w 11371"/>
                <a:gd name="connsiteY0" fmla="*/ 12883 h 12883"/>
                <a:gd name="connsiteX1" fmla="*/ 9627 w 11371"/>
                <a:gd name="connsiteY1" fmla="*/ 9751 h 12883"/>
                <a:gd name="connsiteX2" fmla="*/ 8972 w 11371"/>
                <a:gd name="connsiteY2" fmla="*/ 9751 h 12883"/>
                <a:gd name="connsiteX3" fmla="*/ 7952 w 11371"/>
                <a:gd name="connsiteY3" fmla="*/ 8439 h 12883"/>
                <a:gd name="connsiteX4" fmla="*/ 7223 w 11371"/>
                <a:gd name="connsiteY4" fmla="*/ 10405 h 12883"/>
                <a:gd name="connsiteX5" fmla="*/ 5840 w 11371"/>
                <a:gd name="connsiteY5" fmla="*/ 8439 h 12883"/>
                <a:gd name="connsiteX6" fmla="*/ 4093 w 11371"/>
                <a:gd name="connsiteY6" fmla="*/ 5158 h 12883"/>
                <a:gd name="connsiteX7" fmla="*/ 2287 w 11371"/>
                <a:gd name="connsiteY7" fmla="*/ 3477 h 12883"/>
                <a:gd name="connsiteX8" fmla="*/ 0 w 11371"/>
                <a:gd name="connsiteY8" fmla="*/ 0 h 12883"/>
                <a:gd name="connsiteX0" fmla="*/ 11351 w 11351"/>
                <a:gd name="connsiteY0" fmla="*/ 19153 h 19153"/>
                <a:gd name="connsiteX1" fmla="*/ 9627 w 11351"/>
                <a:gd name="connsiteY1" fmla="*/ 9751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952 w 11351"/>
                <a:gd name="connsiteY4" fmla="*/ 8439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4093 w 11536"/>
                <a:gd name="connsiteY6" fmla="*/ 515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684 w 11536"/>
                <a:gd name="connsiteY5" fmla="*/ 1455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7318 h 18788"/>
                <a:gd name="connsiteX1" fmla="*/ 9763 w 11536"/>
                <a:gd name="connsiteY1" fmla="*/ 18444 h 18788"/>
                <a:gd name="connsiteX2" fmla="*/ 9264 w 11536"/>
                <a:gd name="connsiteY2" fmla="*/ 18635 h 18788"/>
                <a:gd name="connsiteX3" fmla="*/ 8127 w 11536"/>
                <a:gd name="connsiteY3" fmla="*/ 16362 h 18788"/>
                <a:gd name="connsiteX4" fmla="*/ 7308 w 11536"/>
                <a:gd name="connsiteY4" fmla="*/ 16176 h 18788"/>
                <a:gd name="connsiteX5" fmla="*/ 5684 w 11536"/>
                <a:gd name="connsiteY5" fmla="*/ 3687 h 18788"/>
                <a:gd name="connsiteX6" fmla="*/ 3697 w 11536"/>
                <a:gd name="connsiteY6" fmla="*/ 7040 h 18788"/>
                <a:gd name="connsiteX7" fmla="*/ 2221 w 11536"/>
                <a:gd name="connsiteY7" fmla="*/ 1201 h 18788"/>
                <a:gd name="connsiteX8" fmla="*/ 0 w 11536"/>
                <a:gd name="connsiteY8" fmla="*/ 2232 h 18788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405 w 10370"/>
                <a:gd name="connsiteY7" fmla="*/ 10228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50 w 10370"/>
                <a:gd name="connsiteY4" fmla="*/ 17028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993"/>
                <a:gd name="connsiteX1" fmla="*/ 8597 w 10370"/>
                <a:gd name="connsiteY1" fmla="*/ 29900 h 30993"/>
                <a:gd name="connsiteX2" fmla="*/ 8098 w 10370"/>
                <a:gd name="connsiteY2" fmla="*/ 30091 h 30993"/>
                <a:gd name="connsiteX3" fmla="*/ 7524 w 10370"/>
                <a:gd name="connsiteY3" fmla="*/ 17704 h 30993"/>
                <a:gd name="connsiteX4" fmla="*/ 6150 w 10370"/>
                <a:gd name="connsiteY4" fmla="*/ 17028 h 30993"/>
                <a:gd name="connsiteX5" fmla="*/ 4518 w 10370"/>
                <a:gd name="connsiteY5" fmla="*/ 15143 h 30993"/>
                <a:gd name="connsiteX6" fmla="*/ 2064 w 10370"/>
                <a:gd name="connsiteY6" fmla="*/ 17398 h 30993"/>
                <a:gd name="connsiteX7" fmla="*/ 0 w 10370"/>
                <a:gd name="connsiteY7" fmla="*/ 0 h 30993"/>
                <a:gd name="connsiteX0" fmla="*/ 8597 w 8597"/>
                <a:gd name="connsiteY0" fmla="*/ 29900 h 30993"/>
                <a:gd name="connsiteX1" fmla="*/ 8098 w 8597"/>
                <a:gd name="connsiteY1" fmla="*/ 30091 h 30993"/>
                <a:gd name="connsiteX2" fmla="*/ 7524 w 8597"/>
                <a:gd name="connsiteY2" fmla="*/ 17704 h 30993"/>
                <a:gd name="connsiteX3" fmla="*/ 6150 w 8597"/>
                <a:gd name="connsiteY3" fmla="*/ 17028 h 30993"/>
                <a:gd name="connsiteX4" fmla="*/ 4518 w 8597"/>
                <a:gd name="connsiteY4" fmla="*/ 15143 h 30993"/>
                <a:gd name="connsiteX5" fmla="*/ 2064 w 8597"/>
                <a:gd name="connsiteY5" fmla="*/ 17398 h 30993"/>
                <a:gd name="connsiteX6" fmla="*/ 0 w 8597"/>
                <a:gd name="connsiteY6" fmla="*/ 0 h 30993"/>
                <a:gd name="connsiteX0" fmla="*/ 9420 w 9420"/>
                <a:gd name="connsiteY0" fmla="*/ 9709 h 9709"/>
                <a:gd name="connsiteX1" fmla="*/ 8752 w 9420"/>
                <a:gd name="connsiteY1" fmla="*/ 5712 h 9709"/>
                <a:gd name="connsiteX2" fmla="*/ 7154 w 9420"/>
                <a:gd name="connsiteY2" fmla="*/ 5494 h 9709"/>
                <a:gd name="connsiteX3" fmla="*/ 5255 w 9420"/>
                <a:gd name="connsiteY3" fmla="*/ 4886 h 9709"/>
                <a:gd name="connsiteX4" fmla="*/ 2401 w 9420"/>
                <a:gd name="connsiteY4" fmla="*/ 5614 h 9709"/>
                <a:gd name="connsiteX5" fmla="*/ 0 w 9420"/>
                <a:gd name="connsiteY5" fmla="*/ 0 h 9709"/>
                <a:gd name="connsiteX0" fmla="*/ 11741 w 11741"/>
                <a:gd name="connsiteY0" fmla="*/ 7570 h 7570"/>
                <a:gd name="connsiteX1" fmla="*/ 9291 w 11741"/>
                <a:gd name="connsiteY1" fmla="*/ 5883 h 7570"/>
                <a:gd name="connsiteX2" fmla="*/ 7594 w 11741"/>
                <a:gd name="connsiteY2" fmla="*/ 5659 h 7570"/>
                <a:gd name="connsiteX3" fmla="*/ 5579 w 11741"/>
                <a:gd name="connsiteY3" fmla="*/ 5032 h 7570"/>
                <a:gd name="connsiteX4" fmla="*/ 2549 w 11741"/>
                <a:gd name="connsiteY4" fmla="*/ 5782 h 7570"/>
                <a:gd name="connsiteX5" fmla="*/ 0 w 11741"/>
                <a:gd name="connsiteY5" fmla="*/ 0 h 7570"/>
                <a:gd name="connsiteX0" fmla="*/ 9405 w 9405"/>
                <a:gd name="connsiteY0" fmla="*/ 13087 h 13087"/>
                <a:gd name="connsiteX1" fmla="*/ 7913 w 9405"/>
                <a:gd name="connsiteY1" fmla="*/ 7771 h 13087"/>
                <a:gd name="connsiteX2" fmla="*/ 6468 w 9405"/>
                <a:gd name="connsiteY2" fmla="*/ 7476 h 13087"/>
                <a:gd name="connsiteX3" fmla="*/ 4752 w 9405"/>
                <a:gd name="connsiteY3" fmla="*/ 6647 h 13087"/>
                <a:gd name="connsiteX4" fmla="*/ 2171 w 9405"/>
                <a:gd name="connsiteY4" fmla="*/ 7638 h 13087"/>
                <a:gd name="connsiteX5" fmla="*/ 0 w 9405"/>
                <a:gd name="connsiteY5" fmla="*/ 0 h 130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405" h="13087">
                  <a:moveTo>
                    <a:pt x="9405" y="13087"/>
                  </a:moveTo>
                  <a:cubicBezTo>
                    <a:pt x="9216" y="12194"/>
                    <a:pt x="8403" y="8706"/>
                    <a:pt x="7913" y="7771"/>
                  </a:cubicBezTo>
                  <a:cubicBezTo>
                    <a:pt x="7424" y="6836"/>
                    <a:pt x="6994" y="7663"/>
                    <a:pt x="6468" y="7476"/>
                  </a:cubicBezTo>
                  <a:cubicBezTo>
                    <a:pt x="5942" y="7288"/>
                    <a:pt x="5467" y="6621"/>
                    <a:pt x="4752" y="6647"/>
                  </a:cubicBezTo>
                  <a:cubicBezTo>
                    <a:pt x="4035" y="6675"/>
                    <a:pt x="3132" y="10161"/>
                    <a:pt x="2171" y="7638"/>
                  </a:cubicBezTo>
                  <a:cubicBezTo>
                    <a:pt x="1209" y="5115"/>
                    <a:pt x="554" y="1691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65" name="Freeform 1147"/>
            <xdr:cNvSpPr>
              <a:spLocks/>
            </xdr:cNvSpPr>
          </xdr:nvSpPr>
          <xdr:spPr bwMode="auto">
            <a:xfrm rot="1535186">
              <a:off x="2114717" y="6419232"/>
              <a:ext cx="988410" cy="68559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223 w 11223"/>
                <a:gd name="connsiteY0" fmla="*/ 7820 h 10240"/>
                <a:gd name="connsiteX1" fmla="*/ 9481 w 11223"/>
                <a:gd name="connsiteY1" fmla="*/ 9586 h 10240"/>
                <a:gd name="connsiteX2" fmla="*/ 8826 w 11223"/>
                <a:gd name="connsiteY2" fmla="*/ 9586 h 10240"/>
                <a:gd name="connsiteX3" fmla="*/ 7806 w 11223"/>
                <a:gd name="connsiteY3" fmla="*/ 8274 h 10240"/>
                <a:gd name="connsiteX4" fmla="*/ 7077 w 11223"/>
                <a:gd name="connsiteY4" fmla="*/ 10240 h 10240"/>
                <a:gd name="connsiteX5" fmla="*/ 5694 w 11223"/>
                <a:gd name="connsiteY5" fmla="*/ 8274 h 10240"/>
                <a:gd name="connsiteX6" fmla="*/ 3947 w 11223"/>
                <a:gd name="connsiteY6" fmla="*/ 4993 h 10240"/>
                <a:gd name="connsiteX7" fmla="*/ 2141 w 11223"/>
                <a:gd name="connsiteY7" fmla="*/ 3312 h 10240"/>
                <a:gd name="connsiteX8" fmla="*/ 0 w 11223"/>
                <a:gd name="connsiteY8" fmla="*/ 0 h 10240"/>
                <a:gd name="connsiteX0" fmla="*/ 11148 w 11148"/>
                <a:gd name="connsiteY0" fmla="*/ 11791 h 11791"/>
                <a:gd name="connsiteX1" fmla="*/ 9481 w 11148"/>
                <a:gd name="connsiteY1" fmla="*/ 9586 h 11791"/>
                <a:gd name="connsiteX2" fmla="*/ 8826 w 11148"/>
                <a:gd name="connsiteY2" fmla="*/ 9586 h 11791"/>
                <a:gd name="connsiteX3" fmla="*/ 7806 w 11148"/>
                <a:gd name="connsiteY3" fmla="*/ 8274 h 11791"/>
                <a:gd name="connsiteX4" fmla="*/ 7077 w 11148"/>
                <a:gd name="connsiteY4" fmla="*/ 10240 h 11791"/>
                <a:gd name="connsiteX5" fmla="*/ 5694 w 11148"/>
                <a:gd name="connsiteY5" fmla="*/ 8274 h 11791"/>
                <a:gd name="connsiteX6" fmla="*/ 3947 w 11148"/>
                <a:gd name="connsiteY6" fmla="*/ 4993 h 11791"/>
                <a:gd name="connsiteX7" fmla="*/ 2141 w 11148"/>
                <a:gd name="connsiteY7" fmla="*/ 3312 h 11791"/>
                <a:gd name="connsiteX8" fmla="*/ 0 w 11148"/>
                <a:gd name="connsiteY8" fmla="*/ 0 h 11791"/>
                <a:gd name="connsiteX0" fmla="*/ 11259 w 11259"/>
                <a:gd name="connsiteY0" fmla="*/ 14218 h 14218"/>
                <a:gd name="connsiteX1" fmla="*/ 9481 w 11259"/>
                <a:gd name="connsiteY1" fmla="*/ 9586 h 14218"/>
                <a:gd name="connsiteX2" fmla="*/ 8826 w 11259"/>
                <a:gd name="connsiteY2" fmla="*/ 9586 h 14218"/>
                <a:gd name="connsiteX3" fmla="*/ 7806 w 11259"/>
                <a:gd name="connsiteY3" fmla="*/ 8274 h 14218"/>
                <a:gd name="connsiteX4" fmla="*/ 7077 w 11259"/>
                <a:gd name="connsiteY4" fmla="*/ 10240 h 14218"/>
                <a:gd name="connsiteX5" fmla="*/ 5694 w 11259"/>
                <a:gd name="connsiteY5" fmla="*/ 8274 h 14218"/>
                <a:gd name="connsiteX6" fmla="*/ 3947 w 11259"/>
                <a:gd name="connsiteY6" fmla="*/ 4993 h 14218"/>
                <a:gd name="connsiteX7" fmla="*/ 2141 w 11259"/>
                <a:gd name="connsiteY7" fmla="*/ 3312 h 14218"/>
                <a:gd name="connsiteX8" fmla="*/ 0 w 11259"/>
                <a:gd name="connsiteY8" fmla="*/ 0 h 14218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7806 w 11259"/>
                <a:gd name="connsiteY3" fmla="*/ 8274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8082 w 11259"/>
                <a:gd name="connsiteY3" fmla="*/ 10292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9341 w 9341"/>
                <a:gd name="connsiteY0" fmla="*/ 26699 h 26911"/>
                <a:gd name="connsiteX1" fmla="*/ 7950 w 9341"/>
                <a:gd name="connsiteY1" fmla="*/ 26512 h 26911"/>
                <a:gd name="connsiteX2" fmla="*/ 6908 w 9341"/>
                <a:gd name="connsiteY2" fmla="*/ 22067 h 26911"/>
                <a:gd name="connsiteX3" fmla="*/ 6164 w 9341"/>
                <a:gd name="connsiteY3" fmla="*/ 22773 h 26911"/>
                <a:gd name="connsiteX4" fmla="*/ 5159 w 9341"/>
                <a:gd name="connsiteY4" fmla="*/ 22721 h 26911"/>
                <a:gd name="connsiteX5" fmla="*/ 3776 w 9341"/>
                <a:gd name="connsiteY5" fmla="*/ 20755 h 26911"/>
                <a:gd name="connsiteX6" fmla="*/ 2029 w 9341"/>
                <a:gd name="connsiteY6" fmla="*/ 17474 h 26911"/>
                <a:gd name="connsiteX7" fmla="*/ 223 w 9341"/>
                <a:gd name="connsiteY7" fmla="*/ 15793 h 26911"/>
                <a:gd name="connsiteX8" fmla="*/ 943 w 9341"/>
                <a:gd name="connsiteY8" fmla="*/ 0 h 26911"/>
                <a:gd name="connsiteX0" fmla="*/ 8990 w 8990"/>
                <a:gd name="connsiteY0" fmla="*/ 9921 h 10000"/>
                <a:gd name="connsiteX1" fmla="*/ 7501 w 8990"/>
                <a:gd name="connsiteY1" fmla="*/ 9852 h 10000"/>
                <a:gd name="connsiteX2" fmla="*/ 6385 w 8990"/>
                <a:gd name="connsiteY2" fmla="*/ 8200 h 10000"/>
                <a:gd name="connsiteX3" fmla="*/ 5589 w 8990"/>
                <a:gd name="connsiteY3" fmla="*/ 8462 h 10000"/>
                <a:gd name="connsiteX4" fmla="*/ 4513 w 8990"/>
                <a:gd name="connsiteY4" fmla="*/ 8443 h 10000"/>
                <a:gd name="connsiteX5" fmla="*/ 3032 w 8990"/>
                <a:gd name="connsiteY5" fmla="*/ 7712 h 10000"/>
                <a:gd name="connsiteX6" fmla="*/ 1162 w 8990"/>
                <a:gd name="connsiteY6" fmla="*/ 6493 h 10000"/>
                <a:gd name="connsiteX7" fmla="*/ 814 w 8990"/>
                <a:gd name="connsiteY7" fmla="*/ 3486 h 10000"/>
                <a:gd name="connsiteX8" fmla="*/ 0 w 899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2221 w 10000"/>
                <a:gd name="connsiteY5" fmla="*/ 7470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88"/>
                <a:gd name="connsiteX1" fmla="*/ 8344 w 10000"/>
                <a:gd name="connsiteY1" fmla="*/ 9852 h 10088"/>
                <a:gd name="connsiteX2" fmla="*/ 6735 w 10000"/>
                <a:gd name="connsiteY2" fmla="*/ 6989 h 10088"/>
                <a:gd name="connsiteX3" fmla="*/ 5297 w 10000"/>
                <a:gd name="connsiteY3" fmla="*/ 6997 h 10088"/>
                <a:gd name="connsiteX4" fmla="*/ 2221 w 10000"/>
                <a:gd name="connsiteY4" fmla="*/ 7470 h 10088"/>
                <a:gd name="connsiteX5" fmla="*/ 905 w 10000"/>
                <a:gd name="connsiteY5" fmla="*/ 3486 h 10088"/>
                <a:gd name="connsiteX6" fmla="*/ 0 w 10000"/>
                <a:gd name="connsiteY6" fmla="*/ 0 h 10088"/>
                <a:gd name="connsiteX0" fmla="*/ 9724 w 9724"/>
                <a:gd name="connsiteY0" fmla="*/ 15142 h 15142"/>
                <a:gd name="connsiteX1" fmla="*/ 8344 w 9724"/>
                <a:gd name="connsiteY1" fmla="*/ 9852 h 15142"/>
                <a:gd name="connsiteX2" fmla="*/ 6735 w 9724"/>
                <a:gd name="connsiteY2" fmla="*/ 6989 h 15142"/>
                <a:gd name="connsiteX3" fmla="*/ 5297 w 9724"/>
                <a:gd name="connsiteY3" fmla="*/ 6997 h 15142"/>
                <a:gd name="connsiteX4" fmla="*/ 2221 w 9724"/>
                <a:gd name="connsiteY4" fmla="*/ 7470 h 15142"/>
                <a:gd name="connsiteX5" fmla="*/ 905 w 9724"/>
                <a:gd name="connsiteY5" fmla="*/ 3486 h 15142"/>
                <a:gd name="connsiteX6" fmla="*/ 0 w 9724"/>
                <a:gd name="connsiteY6" fmla="*/ 0 h 15142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5447 w 10000"/>
                <a:gd name="connsiteY3" fmla="*/ 4621 h 10000"/>
                <a:gd name="connsiteX4" fmla="*/ 2284 w 10000"/>
                <a:gd name="connsiteY4" fmla="*/ 4933 h 10000"/>
                <a:gd name="connsiteX5" fmla="*/ 931 w 10000"/>
                <a:gd name="connsiteY5" fmla="*/ 2302 h 10000"/>
                <a:gd name="connsiteX6" fmla="*/ 0 w 10000"/>
                <a:gd name="connsiteY6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9821" y="10000"/>
                    <a:pt x="9085" y="7265"/>
                    <a:pt x="8581" y="6506"/>
                  </a:cubicBezTo>
                  <a:cubicBezTo>
                    <a:pt x="8077" y="5747"/>
                    <a:pt x="7499" y="5762"/>
                    <a:pt x="6977" y="5448"/>
                  </a:cubicBezTo>
                  <a:cubicBezTo>
                    <a:pt x="6455" y="5134"/>
                    <a:pt x="6229" y="4707"/>
                    <a:pt x="5447" y="4621"/>
                  </a:cubicBezTo>
                  <a:cubicBezTo>
                    <a:pt x="4665" y="4535"/>
                    <a:pt x="3037" y="5320"/>
                    <a:pt x="2284" y="4933"/>
                  </a:cubicBezTo>
                  <a:cubicBezTo>
                    <a:pt x="1531" y="4547"/>
                    <a:pt x="1479" y="3099"/>
                    <a:pt x="931" y="2302"/>
                  </a:cubicBezTo>
                  <a:cubicBezTo>
                    <a:pt x="411" y="897"/>
                    <a:pt x="890" y="1246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67" name="Text Box 1664"/>
            <xdr:cNvSpPr txBox="1">
              <a:spLocks noChangeArrowheads="1"/>
            </xdr:cNvSpPr>
          </xdr:nvSpPr>
          <xdr:spPr bwMode="auto">
            <a:xfrm>
              <a:off x="2438400" y="6675120"/>
              <a:ext cx="95250" cy="148590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  <a:extLst/>
          </xdr:spPr>
          <xdr:txBody>
            <a:bodyPr vertOverflow="clip" wrap="square" lIns="27432" tIns="18288" rIns="27432" bIns="18288" anchor="t" upright="1"/>
            <a:lstStyle/>
            <a:p>
              <a:pPr algn="ctr" rtl="0"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768" name="Freeform 471"/>
            <xdr:cNvSpPr>
              <a:spLocks/>
            </xdr:cNvSpPr>
          </xdr:nvSpPr>
          <xdr:spPr bwMode="auto">
            <a:xfrm flipH="1">
              <a:off x="2193629" y="6385253"/>
              <a:ext cx="284120" cy="1068250"/>
            </a:xfrm>
            <a:custGeom>
              <a:avLst/>
              <a:gdLst>
                <a:gd name="T0" fmla="*/ 0 w 10000"/>
                <a:gd name="T1" fmla="*/ 2147483647 h 10000"/>
                <a:gd name="T2" fmla="*/ 0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0 h 1000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9711"/>
                <a:gd name="connsiteY0" fmla="*/ 2809 h 2809"/>
                <a:gd name="connsiteX1" fmla="*/ 0 w 9711"/>
                <a:gd name="connsiteY1" fmla="*/ 77 h 2809"/>
                <a:gd name="connsiteX2" fmla="*/ 9711 w 9711"/>
                <a:gd name="connsiteY2" fmla="*/ 73 h 2809"/>
                <a:gd name="connsiteX0" fmla="*/ 0 w 21327"/>
                <a:gd name="connsiteY0" fmla="*/ 10875 h 10875"/>
                <a:gd name="connsiteX1" fmla="*/ 0 w 21327"/>
                <a:gd name="connsiteY1" fmla="*/ 1149 h 10875"/>
                <a:gd name="connsiteX2" fmla="*/ 21327 w 21327"/>
                <a:gd name="connsiteY2" fmla="*/ 118 h 10875"/>
                <a:gd name="connsiteX0" fmla="*/ 0 w 21327"/>
                <a:gd name="connsiteY0" fmla="*/ 10757 h 10757"/>
                <a:gd name="connsiteX1" fmla="*/ 0 w 21327"/>
                <a:gd name="connsiteY1" fmla="*/ 1031 h 10757"/>
                <a:gd name="connsiteX2" fmla="*/ 21327 w 21327"/>
                <a:gd name="connsiteY2" fmla="*/ 0 h 10757"/>
                <a:gd name="connsiteX0" fmla="*/ 0 w 25872"/>
                <a:gd name="connsiteY0" fmla="*/ 9729 h 9729"/>
                <a:gd name="connsiteX1" fmla="*/ 0 w 25872"/>
                <a:gd name="connsiteY1" fmla="*/ 3 h 9729"/>
                <a:gd name="connsiteX2" fmla="*/ 25872 w 25872"/>
                <a:gd name="connsiteY2" fmla="*/ 1123 h 9729"/>
                <a:gd name="connsiteX0" fmla="*/ 0 w 10270"/>
                <a:gd name="connsiteY0" fmla="*/ 9999 h 9999"/>
                <a:gd name="connsiteX1" fmla="*/ 0 w 10270"/>
                <a:gd name="connsiteY1" fmla="*/ 2 h 9999"/>
                <a:gd name="connsiteX2" fmla="*/ 10270 w 10270"/>
                <a:gd name="connsiteY2" fmla="*/ 1785 h 9999"/>
                <a:gd name="connsiteX0" fmla="*/ 0 w 10000"/>
                <a:gd name="connsiteY0" fmla="*/ 10001 h 10001"/>
                <a:gd name="connsiteX1" fmla="*/ 0 w 10000"/>
                <a:gd name="connsiteY1" fmla="*/ 3 h 10001"/>
                <a:gd name="connsiteX2" fmla="*/ 10000 w 10000"/>
                <a:gd name="connsiteY2" fmla="*/ 1786 h 10001"/>
                <a:gd name="connsiteX0" fmla="*/ 0 w 10000"/>
                <a:gd name="connsiteY0" fmla="*/ 9998 h 9998"/>
                <a:gd name="connsiteX1" fmla="*/ 0 w 10000"/>
                <a:gd name="connsiteY1" fmla="*/ 0 h 9998"/>
                <a:gd name="connsiteX2" fmla="*/ 10000 w 10000"/>
                <a:gd name="connsiteY2" fmla="*/ 1783 h 9998"/>
                <a:gd name="connsiteX0" fmla="*/ 0 w 10132"/>
                <a:gd name="connsiteY0" fmla="*/ 10000 h 10000"/>
                <a:gd name="connsiteX1" fmla="*/ 0 w 10132"/>
                <a:gd name="connsiteY1" fmla="*/ 0 h 10000"/>
                <a:gd name="connsiteX2" fmla="*/ 10132 w 10132"/>
                <a:gd name="connsiteY2" fmla="*/ 1309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3349 h 13349"/>
                <a:gd name="connsiteX1" fmla="*/ 0 w 10395"/>
                <a:gd name="connsiteY1" fmla="*/ 0 h 13349"/>
                <a:gd name="connsiteX2" fmla="*/ 10395 w 10395"/>
                <a:gd name="connsiteY2" fmla="*/ 1783 h 13349"/>
                <a:gd name="connsiteX0" fmla="*/ 0 w 3135"/>
                <a:gd name="connsiteY0" fmla="*/ 21567 h 21567"/>
                <a:gd name="connsiteX1" fmla="*/ 0 w 3135"/>
                <a:gd name="connsiteY1" fmla="*/ 8218 h 21567"/>
                <a:gd name="connsiteX2" fmla="*/ 3135 w 3135"/>
                <a:gd name="connsiteY2" fmla="*/ 4 h 21567"/>
                <a:gd name="connsiteX0" fmla="*/ 0 w 11746"/>
                <a:gd name="connsiteY0" fmla="*/ 9998 h 9998"/>
                <a:gd name="connsiteX1" fmla="*/ 0 w 11746"/>
                <a:gd name="connsiteY1" fmla="*/ 3808 h 9998"/>
                <a:gd name="connsiteX2" fmla="*/ 10000 w 11746"/>
                <a:gd name="connsiteY2" fmla="*/ 0 h 9998"/>
                <a:gd name="connsiteX0" fmla="*/ 0 w 9311"/>
                <a:gd name="connsiteY0" fmla="*/ 10000 h 10000"/>
                <a:gd name="connsiteX1" fmla="*/ 0 w 9311"/>
                <a:gd name="connsiteY1" fmla="*/ 3809 h 10000"/>
                <a:gd name="connsiteX2" fmla="*/ 8514 w 9311"/>
                <a:gd name="connsiteY2" fmla="*/ 0 h 10000"/>
                <a:gd name="connsiteX0" fmla="*/ 0 w 9144"/>
                <a:gd name="connsiteY0" fmla="*/ 10000 h 10000"/>
                <a:gd name="connsiteX1" fmla="*/ 0 w 9144"/>
                <a:gd name="connsiteY1" fmla="*/ 3809 h 10000"/>
                <a:gd name="connsiteX2" fmla="*/ 9144 w 9144"/>
                <a:gd name="connsiteY2" fmla="*/ 0 h 10000"/>
                <a:gd name="connsiteX0" fmla="*/ 0 w 10236"/>
                <a:gd name="connsiteY0" fmla="*/ 6174 h 6174"/>
                <a:gd name="connsiteX1" fmla="*/ 236 w 10236"/>
                <a:gd name="connsiteY1" fmla="*/ 3809 h 6174"/>
                <a:gd name="connsiteX2" fmla="*/ 10236 w 10236"/>
                <a:gd name="connsiteY2" fmla="*/ 0 h 6174"/>
                <a:gd name="connsiteX0" fmla="*/ 469 w 9776"/>
                <a:gd name="connsiteY0" fmla="*/ 9344 h 9344"/>
                <a:gd name="connsiteX1" fmla="*/ 7 w 9776"/>
                <a:gd name="connsiteY1" fmla="*/ 6169 h 9344"/>
                <a:gd name="connsiteX2" fmla="*/ 9776 w 9776"/>
                <a:gd name="connsiteY2" fmla="*/ 0 h 9344"/>
                <a:gd name="connsiteX0" fmla="*/ 691 w 9999"/>
                <a:gd name="connsiteY0" fmla="*/ 10688 h 10688"/>
                <a:gd name="connsiteX1" fmla="*/ 6 w 9999"/>
                <a:gd name="connsiteY1" fmla="*/ 6602 h 10688"/>
                <a:gd name="connsiteX2" fmla="*/ 9999 w 9999"/>
                <a:gd name="connsiteY2" fmla="*/ 0 h 10688"/>
                <a:gd name="connsiteX0" fmla="*/ 289 w 10003"/>
                <a:gd name="connsiteY0" fmla="*/ 11518 h 11518"/>
                <a:gd name="connsiteX1" fmla="*/ 9 w 10003"/>
                <a:gd name="connsiteY1" fmla="*/ 6177 h 11518"/>
                <a:gd name="connsiteX2" fmla="*/ 10003 w 10003"/>
                <a:gd name="connsiteY2" fmla="*/ 0 h 115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3" h="11518">
                  <a:moveTo>
                    <a:pt x="289" y="11518"/>
                  </a:moveTo>
                  <a:cubicBezTo>
                    <a:pt x="368" y="10240"/>
                    <a:pt x="-71" y="7456"/>
                    <a:pt x="9" y="6177"/>
                  </a:cubicBezTo>
                  <a:cubicBezTo>
                    <a:pt x="11808" y="5038"/>
                    <a:pt x="9592" y="3167"/>
                    <a:pt x="10003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72" name="Line 1026"/>
            <xdr:cNvSpPr>
              <a:spLocks noChangeShapeType="1"/>
            </xdr:cNvSpPr>
          </xdr:nvSpPr>
          <xdr:spPr bwMode="auto">
            <a:xfrm rot="4612578">
              <a:off x="2047883" y="6503982"/>
              <a:ext cx="845042" cy="190783"/>
            </a:xfrm>
            <a:custGeom>
              <a:avLst/>
              <a:gdLst>
                <a:gd name="T0" fmla="*/ 0 w 468930"/>
                <a:gd name="T1" fmla="*/ 0 h 381003"/>
                <a:gd name="T2" fmla="*/ 3593065 w 468930"/>
                <a:gd name="T3" fmla="*/ 85662 h 381003"/>
                <a:gd name="T4" fmla="*/ 0 60000 65536"/>
                <a:gd name="T5" fmla="*/ 0 60000 65536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646910" h="557864">
                  <a:moveTo>
                    <a:pt x="0" y="0"/>
                  </a:moveTo>
                  <a:cubicBezTo>
                    <a:pt x="176675" y="175233"/>
                    <a:pt x="304175" y="251777"/>
                    <a:pt x="646910" y="55786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3</xdr:col>
      <xdr:colOff>701695</xdr:colOff>
      <xdr:row>37</xdr:row>
      <xdr:rowOff>115507</xdr:rowOff>
    </xdr:from>
    <xdr:to>
      <xdr:col>4</xdr:col>
      <xdr:colOff>82706</xdr:colOff>
      <xdr:row>38</xdr:row>
      <xdr:rowOff>78617</xdr:rowOff>
    </xdr:to>
    <xdr:sp macro="" textlink="">
      <xdr:nvSpPr>
        <xdr:cNvPr id="773" name="AutoShape 790"/>
        <xdr:cNvSpPr>
          <a:spLocks noChangeArrowheads="1"/>
        </xdr:cNvSpPr>
      </xdr:nvSpPr>
      <xdr:spPr bwMode="auto">
        <a:xfrm>
          <a:off x="2412966" y="6581206"/>
          <a:ext cx="155926" cy="1326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68178</xdr:colOff>
      <xdr:row>37</xdr:row>
      <xdr:rowOff>43711</xdr:rowOff>
    </xdr:from>
    <xdr:ext cx="440358" cy="242118"/>
    <xdr:sp macro="" textlink="">
      <xdr:nvSpPr>
        <xdr:cNvPr id="774" name="Text Box 1664"/>
        <xdr:cNvSpPr txBox="1">
          <a:spLocks noChangeArrowheads="1"/>
        </xdr:cNvSpPr>
      </xdr:nvSpPr>
      <xdr:spPr bwMode="auto">
        <a:xfrm>
          <a:off x="2537874" y="6337015"/>
          <a:ext cx="440358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45020</xdr:colOff>
      <xdr:row>35</xdr:row>
      <xdr:rowOff>16144</xdr:rowOff>
    </xdr:from>
    <xdr:ext cx="302079" cy="305168"/>
    <xdr:grpSp>
      <xdr:nvGrpSpPr>
        <xdr:cNvPr id="775" name="Group 6672"/>
        <xdr:cNvGrpSpPr>
          <a:grpSpLocks/>
        </xdr:cNvGrpSpPr>
      </xdr:nvGrpSpPr>
      <xdr:grpSpPr bwMode="auto">
        <a:xfrm>
          <a:off x="2513583" y="6112144"/>
          <a:ext cx="302079" cy="305168"/>
          <a:chOff x="536" y="109"/>
          <a:chExt cx="46" cy="44"/>
        </a:xfrm>
      </xdr:grpSpPr>
      <xdr:pic>
        <xdr:nvPicPr>
          <xdr:cNvPr id="7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452789</xdr:colOff>
      <xdr:row>39</xdr:row>
      <xdr:rowOff>127458</xdr:rowOff>
    </xdr:from>
    <xdr:to>
      <xdr:col>3</xdr:col>
      <xdr:colOff>649822</xdr:colOff>
      <xdr:row>40</xdr:row>
      <xdr:rowOff>93253</xdr:rowOff>
    </xdr:to>
    <xdr:sp macro="" textlink="">
      <xdr:nvSpPr>
        <xdr:cNvPr id="778" name="六角形 777"/>
        <xdr:cNvSpPr/>
      </xdr:nvSpPr>
      <xdr:spPr bwMode="auto">
        <a:xfrm>
          <a:off x="2164060" y="6932183"/>
          <a:ext cx="197033" cy="135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652855</xdr:colOff>
      <xdr:row>38</xdr:row>
      <xdr:rowOff>165541</xdr:rowOff>
    </xdr:from>
    <xdr:ext cx="511106" cy="165173"/>
    <xdr:sp macro="" textlink="">
      <xdr:nvSpPr>
        <xdr:cNvPr id="782" name="Text Box 1620"/>
        <xdr:cNvSpPr txBox="1">
          <a:spLocks noChangeArrowheads="1"/>
        </xdr:cNvSpPr>
      </xdr:nvSpPr>
      <xdr:spPr bwMode="auto">
        <a:xfrm>
          <a:off x="2353748" y="6628934"/>
          <a:ext cx="511106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709517</xdr:colOff>
      <xdr:row>38</xdr:row>
      <xdr:rowOff>136080</xdr:rowOff>
    </xdr:from>
    <xdr:ext cx="302079" cy="305168"/>
    <xdr:grpSp>
      <xdr:nvGrpSpPr>
        <xdr:cNvPr id="783" name="Group 6672"/>
        <xdr:cNvGrpSpPr>
          <a:grpSpLocks/>
        </xdr:cNvGrpSpPr>
      </xdr:nvGrpSpPr>
      <xdr:grpSpPr bwMode="auto">
        <a:xfrm>
          <a:off x="868267" y="6755955"/>
          <a:ext cx="302079" cy="305168"/>
          <a:chOff x="536" y="109"/>
          <a:chExt cx="46" cy="44"/>
        </a:xfrm>
      </xdr:grpSpPr>
      <xdr:pic>
        <xdr:nvPicPr>
          <xdr:cNvPr id="7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121080</xdr:colOff>
      <xdr:row>37</xdr:row>
      <xdr:rowOff>48433</xdr:rowOff>
    </xdr:from>
    <xdr:ext cx="302079" cy="305168"/>
    <xdr:grpSp>
      <xdr:nvGrpSpPr>
        <xdr:cNvPr id="786" name="Group 6672"/>
        <xdr:cNvGrpSpPr>
          <a:grpSpLocks/>
        </xdr:cNvGrpSpPr>
      </xdr:nvGrpSpPr>
      <xdr:grpSpPr bwMode="auto">
        <a:xfrm>
          <a:off x="1819705" y="6493683"/>
          <a:ext cx="302079" cy="305168"/>
          <a:chOff x="536" y="109"/>
          <a:chExt cx="46" cy="44"/>
        </a:xfrm>
      </xdr:grpSpPr>
      <xdr:pic>
        <xdr:nvPicPr>
          <xdr:cNvPr id="7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240926</xdr:colOff>
      <xdr:row>38</xdr:row>
      <xdr:rowOff>128206</xdr:rowOff>
    </xdr:from>
    <xdr:ext cx="302079" cy="305168"/>
    <xdr:grpSp>
      <xdr:nvGrpSpPr>
        <xdr:cNvPr id="789" name="Group 6672"/>
        <xdr:cNvGrpSpPr>
          <a:grpSpLocks/>
        </xdr:cNvGrpSpPr>
      </xdr:nvGrpSpPr>
      <xdr:grpSpPr bwMode="auto">
        <a:xfrm>
          <a:off x="4249364" y="6748081"/>
          <a:ext cx="302079" cy="305168"/>
          <a:chOff x="536" y="109"/>
          <a:chExt cx="46" cy="44"/>
        </a:xfrm>
      </xdr:grpSpPr>
      <xdr:pic>
        <xdr:nvPicPr>
          <xdr:cNvPr id="7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706922</xdr:colOff>
      <xdr:row>33</xdr:row>
      <xdr:rowOff>118992</xdr:rowOff>
    </xdr:from>
    <xdr:ext cx="302079" cy="305168"/>
    <xdr:grpSp>
      <xdr:nvGrpSpPr>
        <xdr:cNvPr id="792" name="Group 6672"/>
        <xdr:cNvGrpSpPr>
          <a:grpSpLocks/>
        </xdr:cNvGrpSpPr>
      </xdr:nvGrpSpPr>
      <xdr:grpSpPr bwMode="auto">
        <a:xfrm>
          <a:off x="3945422" y="5865742"/>
          <a:ext cx="302079" cy="305168"/>
          <a:chOff x="536" y="109"/>
          <a:chExt cx="46" cy="44"/>
        </a:xfrm>
      </xdr:grpSpPr>
      <xdr:pic>
        <xdr:nvPicPr>
          <xdr:cNvPr id="7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50427</xdr:colOff>
      <xdr:row>38</xdr:row>
      <xdr:rowOff>9565</xdr:rowOff>
    </xdr:from>
    <xdr:ext cx="526677" cy="165173"/>
    <xdr:sp macro="" textlink="">
      <xdr:nvSpPr>
        <xdr:cNvPr id="795" name="Text Box 1620"/>
        <xdr:cNvSpPr txBox="1">
          <a:spLocks noChangeArrowheads="1"/>
        </xdr:cNvSpPr>
      </xdr:nvSpPr>
      <xdr:spPr bwMode="auto">
        <a:xfrm>
          <a:off x="4861359" y="6644777"/>
          <a:ext cx="5266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256660</xdr:colOff>
      <xdr:row>36</xdr:row>
      <xdr:rowOff>1960</xdr:rowOff>
    </xdr:from>
    <xdr:ext cx="488660" cy="186974"/>
    <xdr:sp macro="" textlink="">
      <xdr:nvSpPr>
        <xdr:cNvPr id="806" name="Text Box 1664"/>
        <xdr:cNvSpPr txBox="1">
          <a:spLocks noChangeArrowheads="1"/>
        </xdr:cNvSpPr>
      </xdr:nvSpPr>
      <xdr:spPr bwMode="auto">
        <a:xfrm>
          <a:off x="5842507" y="629007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</a:t>
          </a:r>
        </a:p>
      </xdr:txBody>
    </xdr:sp>
    <xdr:clientData/>
  </xdr:oneCellAnchor>
  <xdr:twoCellAnchor>
    <xdr:from>
      <xdr:col>5</xdr:col>
      <xdr:colOff>128963</xdr:colOff>
      <xdr:row>33</xdr:row>
      <xdr:rowOff>102219</xdr:rowOff>
    </xdr:from>
    <xdr:to>
      <xdr:col>6</xdr:col>
      <xdr:colOff>437501</xdr:colOff>
      <xdr:row>41</xdr:row>
      <xdr:rowOff>44930</xdr:rowOff>
    </xdr:to>
    <xdr:grpSp>
      <xdr:nvGrpSpPr>
        <xdr:cNvPr id="27" name="グループ化 26"/>
        <xdr:cNvGrpSpPr/>
      </xdr:nvGrpSpPr>
      <xdr:grpSpPr>
        <a:xfrm rot="4500597">
          <a:off x="3236845" y="5979587"/>
          <a:ext cx="1339711" cy="1078476"/>
          <a:chOff x="4884701" y="6040241"/>
          <a:chExt cx="1331101" cy="1083453"/>
        </a:xfrm>
      </xdr:grpSpPr>
      <xdr:sp macro="" textlink="">
        <xdr:nvSpPr>
          <xdr:cNvPr id="798" name="Freeform 1147"/>
          <xdr:cNvSpPr>
            <a:spLocks/>
          </xdr:cNvSpPr>
        </xdr:nvSpPr>
        <xdr:spPr bwMode="auto">
          <a:xfrm rot="21124334">
            <a:off x="4923462" y="6554260"/>
            <a:ext cx="1191515" cy="19290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223 w 11223"/>
              <a:gd name="connsiteY0" fmla="*/ 7820 h 10240"/>
              <a:gd name="connsiteX1" fmla="*/ 9481 w 11223"/>
              <a:gd name="connsiteY1" fmla="*/ 9586 h 10240"/>
              <a:gd name="connsiteX2" fmla="*/ 8826 w 11223"/>
              <a:gd name="connsiteY2" fmla="*/ 9586 h 10240"/>
              <a:gd name="connsiteX3" fmla="*/ 7806 w 11223"/>
              <a:gd name="connsiteY3" fmla="*/ 8274 h 10240"/>
              <a:gd name="connsiteX4" fmla="*/ 7077 w 11223"/>
              <a:gd name="connsiteY4" fmla="*/ 10240 h 10240"/>
              <a:gd name="connsiteX5" fmla="*/ 5694 w 11223"/>
              <a:gd name="connsiteY5" fmla="*/ 8274 h 10240"/>
              <a:gd name="connsiteX6" fmla="*/ 3947 w 11223"/>
              <a:gd name="connsiteY6" fmla="*/ 4993 h 10240"/>
              <a:gd name="connsiteX7" fmla="*/ 2141 w 11223"/>
              <a:gd name="connsiteY7" fmla="*/ 3312 h 10240"/>
              <a:gd name="connsiteX8" fmla="*/ 0 w 11223"/>
              <a:gd name="connsiteY8" fmla="*/ 0 h 10240"/>
              <a:gd name="connsiteX0" fmla="*/ 11148 w 11148"/>
              <a:gd name="connsiteY0" fmla="*/ 11791 h 11791"/>
              <a:gd name="connsiteX1" fmla="*/ 9481 w 11148"/>
              <a:gd name="connsiteY1" fmla="*/ 9586 h 11791"/>
              <a:gd name="connsiteX2" fmla="*/ 8826 w 11148"/>
              <a:gd name="connsiteY2" fmla="*/ 9586 h 11791"/>
              <a:gd name="connsiteX3" fmla="*/ 7806 w 11148"/>
              <a:gd name="connsiteY3" fmla="*/ 8274 h 11791"/>
              <a:gd name="connsiteX4" fmla="*/ 7077 w 11148"/>
              <a:gd name="connsiteY4" fmla="*/ 10240 h 11791"/>
              <a:gd name="connsiteX5" fmla="*/ 5694 w 11148"/>
              <a:gd name="connsiteY5" fmla="*/ 8274 h 11791"/>
              <a:gd name="connsiteX6" fmla="*/ 3947 w 11148"/>
              <a:gd name="connsiteY6" fmla="*/ 4993 h 11791"/>
              <a:gd name="connsiteX7" fmla="*/ 2141 w 11148"/>
              <a:gd name="connsiteY7" fmla="*/ 3312 h 11791"/>
              <a:gd name="connsiteX8" fmla="*/ 0 w 11148"/>
              <a:gd name="connsiteY8" fmla="*/ 0 h 11791"/>
              <a:gd name="connsiteX0" fmla="*/ 11259 w 11259"/>
              <a:gd name="connsiteY0" fmla="*/ 14218 h 14218"/>
              <a:gd name="connsiteX1" fmla="*/ 9481 w 11259"/>
              <a:gd name="connsiteY1" fmla="*/ 9586 h 14218"/>
              <a:gd name="connsiteX2" fmla="*/ 8826 w 11259"/>
              <a:gd name="connsiteY2" fmla="*/ 9586 h 14218"/>
              <a:gd name="connsiteX3" fmla="*/ 7806 w 11259"/>
              <a:gd name="connsiteY3" fmla="*/ 8274 h 14218"/>
              <a:gd name="connsiteX4" fmla="*/ 7077 w 11259"/>
              <a:gd name="connsiteY4" fmla="*/ 10240 h 14218"/>
              <a:gd name="connsiteX5" fmla="*/ 5694 w 11259"/>
              <a:gd name="connsiteY5" fmla="*/ 8274 h 14218"/>
              <a:gd name="connsiteX6" fmla="*/ 3947 w 11259"/>
              <a:gd name="connsiteY6" fmla="*/ 4993 h 14218"/>
              <a:gd name="connsiteX7" fmla="*/ 2141 w 11259"/>
              <a:gd name="connsiteY7" fmla="*/ 3312 h 14218"/>
              <a:gd name="connsiteX8" fmla="*/ 0 w 11259"/>
              <a:gd name="connsiteY8" fmla="*/ 0 h 14218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7806 w 11259"/>
              <a:gd name="connsiteY3" fmla="*/ 8274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8082 w 11259"/>
              <a:gd name="connsiteY3" fmla="*/ 10292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9868 w 9868"/>
              <a:gd name="connsiteY0" fmla="*/ 14031 h 14031"/>
              <a:gd name="connsiteX1" fmla="*/ 8826 w 9868"/>
              <a:gd name="connsiteY1" fmla="*/ 9586 h 14031"/>
              <a:gd name="connsiteX2" fmla="*/ 8082 w 9868"/>
              <a:gd name="connsiteY2" fmla="*/ 10292 h 14031"/>
              <a:gd name="connsiteX3" fmla="*/ 7077 w 9868"/>
              <a:gd name="connsiteY3" fmla="*/ 10240 h 14031"/>
              <a:gd name="connsiteX4" fmla="*/ 5694 w 9868"/>
              <a:gd name="connsiteY4" fmla="*/ 8274 h 14031"/>
              <a:gd name="connsiteX5" fmla="*/ 3947 w 9868"/>
              <a:gd name="connsiteY5" fmla="*/ 4993 h 14031"/>
              <a:gd name="connsiteX6" fmla="*/ 2141 w 9868"/>
              <a:gd name="connsiteY6" fmla="*/ 3312 h 14031"/>
              <a:gd name="connsiteX7" fmla="*/ 0 w 9868"/>
              <a:gd name="connsiteY7" fmla="*/ 0 h 14031"/>
              <a:gd name="connsiteX0" fmla="*/ 10073 w 10073"/>
              <a:gd name="connsiteY0" fmla="*/ 7591 h 7591"/>
              <a:gd name="connsiteX1" fmla="*/ 8944 w 10073"/>
              <a:gd name="connsiteY1" fmla="*/ 6832 h 7591"/>
              <a:gd name="connsiteX2" fmla="*/ 8190 w 10073"/>
              <a:gd name="connsiteY2" fmla="*/ 7335 h 7591"/>
              <a:gd name="connsiteX3" fmla="*/ 7172 w 10073"/>
              <a:gd name="connsiteY3" fmla="*/ 7298 h 7591"/>
              <a:gd name="connsiteX4" fmla="*/ 5770 w 10073"/>
              <a:gd name="connsiteY4" fmla="*/ 5897 h 7591"/>
              <a:gd name="connsiteX5" fmla="*/ 4000 w 10073"/>
              <a:gd name="connsiteY5" fmla="*/ 3559 h 7591"/>
              <a:gd name="connsiteX6" fmla="*/ 2170 w 10073"/>
              <a:gd name="connsiteY6" fmla="*/ 2360 h 7591"/>
              <a:gd name="connsiteX7" fmla="*/ 0 w 10073"/>
              <a:gd name="connsiteY7" fmla="*/ 0 h 7591"/>
              <a:gd name="connsiteX0" fmla="*/ 9754 w 9754"/>
              <a:gd name="connsiteY0" fmla="*/ 10980 h 10980"/>
              <a:gd name="connsiteX1" fmla="*/ 8879 w 9754"/>
              <a:gd name="connsiteY1" fmla="*/ 9000 h 10980"/>
              <a:gd name="connsiteX2" fmla="*/ 8131 w 9754"/>
              <a:gd name="connsiteY2" fmla="*/ 9663 h 10980"/>
              <a:gd name="connsiteX3" fmla="*/ 7120 w 9754"/>
              <a:gd name="connsiteY3" fmla="*/ 9614 h 10980"/>
              <a:gd name="connsiteX4" fmla="*/ 5728 w 9754"/>
              <a:gd name="connsiteY4" fmla="*/ 7768 h 10980"/>
              <a:gd name="connsiteX5" fmla="*/ 3971 w 9754"/>
              <a:gd name="connsiteY5" fmla="*/ 4688 h 10980"/>
              <a:gd name="connsiteX6" fmla="*/ 2154 w 9754"/>
              <a:gd name="connsiteY6" fmla="*/ 3109 h 10980"/>
              <a:gd name="connsiteX7" fmla="*/ 0 w 9754"/>
              <a:gd name="connsiteY7" fmla="*/ 0 h 109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9754" h="10980">
                <a:moveTo>
                  <a:pt x="9754" y="10980"/>
                </a:moveTo>
                <a:cubicBezTo>
                  <a:pt x="9347" y="10255"/>
                  <a:pt x="9150" y="9220"/>
                  <a:pt x="8879" y="9000"/>
                </a:cubicBezTo>
                <a:cubicBezTo>
                  <a:pt x="8609" y="8781"/>
                  <a:pt x="8424" y="9663"/>
                  <a:pt x="8131" y="9663"/>
                </a:cubicBezTo>
                <a:cubicBezTo>
                  <a:pt x="7838" y="9663"/>
                  <a:pt x="7520" y="9930"/>
                  <a:pt x="7120" y="9614"/>
                </a:cubicBezTo>
                <a:cubicBezTo>
                  <a:pt x="6719" y="9299"/>
                  <a:pt x="6240" y="8382"/>
                  <a:pt x="5728" y="7768"/>
                </a:cubicBezTo>
                <a:cubicBezTo>
                  <a:pt x="5215" y="7151"/>
                  <a:pt x="4567" y="5463"/>
                  <a:pt x="3971" y="4688"/>
                </a:cubicBezTo>
                <a:cubicBezTo>
                  <a:pt x="3374" y="3913"/>
                  <a:pt x="2653" y="5720"/>
                  <a:pt x="2154" y="3109"/>
                </a:cubicBezTo>
                <a:cubicBezTo>
                  <a:pt x="1149" y="-826"/>
                  <a:pt x="1035" y="295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99" name="Freeform 1147"/>
          <xdr:cNvSpPr>
            <a:spLocks/>
          </xdr:cNvSpPr>
        </xdr:nvSpPr>
        <xdr:spPr bwMode="auto">
          <a:xfrm rot="21124334">
            <a:off x="4893707" y="6624327"/>
            <a:ext cx="1182866" cy="223261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9763 w 9763"/>
              <a:gd name="connsiteY0" fmla="*/ 16212 h 16477"/>
              <a:gd name="connsiteX1" fmla="*/ 9264 w 9763"/>
              <a:gd name="connsiteY1" fmla="*/ 16403 h 16477"/>
              <a:gd name="connsiteX2" fmla="*/ 8127 w 9763"/>
              <a:gd name="connsiteY2" fmla="*/ 14130 h 16477"/>
              <a:gd name="connsiteX3" fmla="*/ 7308 w 9763"/>
              <a:gd name="connsiteY3" fmla="*/ 13944 h 16477"/>
              <a:gd name="connsiteX4" fmla="*/ 5840 w 9763"/>
              <a:gd name="connsiteY4" fmla="*/ 8439 h 16477"/>
              <a:gd name="connsiteX5" fmla="*/ 4093 w 9763"/>
              <a:gd name="connsiteY5" fmla="*/ 5158 h 16477"/>
              <a:gd name="connsiteX6" fmla="*/ 2287 w 9763"/>
              <a:gd name="connsiteY6" fmla="*/ 3477 h 16477"/>
              <a:gd name="connsiteX7" fmla="*/ 0 w 9763"/>
              <a:gd name="connsiteY7" fmla="*/ 0 h 164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9763" h="16477">
                <a:moveTo>
                  <a:pt x="9763" y="16212"/>
                </a:moveTo>
                <a:cubicBezTo>
                  <a:pt x="9415" y="15754"/>
                  <a:pt x="9537" y="16750"/>
                  <a:pt x="9264" y="16403"/>
                </a:cubicBezTo>
                <a:cubicBezTo>
                  <a:pt x="8991" y="16056"/>
                  <a:pt x="8346" y="15457"/>
                  <a:pt x="8127" y="14130"/>
                </a:cubicBezTo>
                <a:cubicBezTo>
                  <a:pt x="7908" y="12803"/>
                  <a:pt x="7689" y="14892"/>
                  <a:pt x="7308" y="13944"/>
                </a:cubicBezTo>
                <a:cubicBezTo>
                  <a:pt x="6927" y="12996"/>
                  <a:pt x="6376" y="9903"/>
                  <a:pt x="5840" y="8439"/>
                </a:cubicBezTo>
                <a:cubicBezTo>
                  <a:pt x="5304" y="6975"/>
                  <a:pt x="4685" y="5984"/>
                  <a:pt x="4093" y="5158"/>
                </a:cubicBezTo>
                <a:cubicBezTo>
                  <a:pt x="3500" y="4332"/>
                  <a:pt x="2783" y="6257"/>
                  <a:pt x="2287" y="3477"/>
                </a:cubicBezTo>
                <a:cubicBezTo>
                  <a:pt x="1288" y="-715"/>
                  <a:pt x="1029" y="315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00" name="Freeform 1147"/>
          <xdr:cNvSpPr>
            <a:spLocks/>
          </xdr:cNvSpPr>
        </xdr:nvSpPr>
        <xdr:spPr bwMode="auto">
          <a:xfrm rot="21398018">
            <a:off x="4914826" y="6698043"/>
            <a:ext cx="1182819" cy="225743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9763 w 9763"/>
              <a:gd name="connsiteY0" fmla="*/ 16212 h 16556"/>
              <a:gd name="connsiteX1" fmla="*/ 9264 w 9763"/>
              <a:gd name="connsiteY1" fmla="*/ 16403 h 16556"/>
              <a:gd name="connsiteX2" fmla="*/ 8127 w 9763"/>
              <a:gd name="connsiteY2" fmla="*/ 14130 h 16556"/>
              <a:gd name="connsiteX3" fmla="*/ 7308 w 9763"/>
              <a:gd name="connsiteY3" fmla="*/ 13944 h 16556"/>
              <a:gd name="connsiteX4" fmla="*/ 5840 w 9763"/>
              <a:gd name="connsiteY4" fmla="*/ 8439 h 16556"/>
              <a:gd name="connsiteX5" fmla="*/ 4093 w 9763"/>
              <a:gd name="connsiteY5" fmla="*/ 5158 h 16556"/>
              <a:gd name="connsiteX6" fmla="*/ 2287 w 9763"/>
              <a:gd name="connsiteY6" fmla="*/ 3477 h 16556"/>
              <a:gd name="connsiteX7" fmla="*/ 0 w 9763"/>
              <a:gd name="connsiteY7" fmla="*/ 0 h 165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9763" h="16556">
                <a:moveTo>
                  <a:pt x="9763" y="16212"/>
                </a:moveTo>
                <a:cubicBezTo>
                  <a:pt x="9384" y="16432"/>
                  <a:pt x="9537" y="16750"/>
                  <a:pt x="9264" y="16403"/>
                </a:cubicBezTo>
                <a:cubicBezTo>
                  <a:pt x="8991" y="16056"/>
                  <a:pt x="8346" y="15457"/>
                  <a:pt x="8127" y="14130"/>
                </a:cubicBezTo>
                <a:cubicBezTo>
                  <a:pt x="7908" y="12803"/>
                  <a:pt x="7689" y="14892"/>
                  <a:pt x="7308" y="13944"/>
                </a:cubicBezTo>
                <a:cubicBezTo>
                  <a:pt x="6927" y="12996"/>
                  <a:pt x="6376" y="9903"/>
                  <a:pt x="5840" y="8439"/>
                </a:cubicBezTo>
                <a:cubicBezTo>
                  <a:pt x="5304" y="6975"/>
                  <a:pt x="4685" y="5984"/>
                  <a:pt x="4093" y="5158"/>
                </a:cubicBezTo>
                <a:cubicBezTo>
                  <a:pt x="3500" y="4332"/>
                  <a:pt x="2783" y="6257"/>
                  <a:pt x="2287" y="3477"/>
                </a:cubicBezTo>
                <a:cubicBezTo>
                  <a:pt x="1288" y="-715"/>
                  <a:pt x="1029" y="315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01" name="Line 1026"/>
          <xdr:cNvSpPr>
            <a:spLocks noChangeShapeType="1"/>
          </xdr:cNvSpPr>
        </xdr:nvSpPr>
        <xdr:spPr bwMode="auto">
          <a:xfrm rot="1027664">
            <a:off x="4884701" y="6040241"/>
            <a:ext cx="598392" cy="132090"/>
          </a:xfrm>
          <a:custGeom>
            <a:avLst/>
            <a:gdLst>
              <a:gd name="T0" fmla="*/ 0 w 468930"/>
              <a:gd name="T1" fmla="*/ 0 h 381003"/>
              <a:gd name="T2" fmla="*/ 3593065 w 468930"/>
              <a:gd name="T3" fmla="*/ 85662 h 38100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468930" h="381003">
                <a:moveTo>
                  <a:pt x="0" y="0"/>
                </a:moveTo>
                <a:cubicBezTo>
                  <a:pt x="151425" y="234462"/>
                  <a:pt x="207600" y="329713"/>
                  <a:pt x="468930" y="38100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2" name="Oval 820"/>
          <xdr:cNvSpPr>
            <a:spLocks noChangeArrowheads="1"/>
          </xdr:cNvSpPr>
        </xdr:nvSpPr>
        <xdr:spPr bwMode="auto">
          <a:xfrm>
            <a:off x="5367863" y="6168482"/>
            <a:ext cx="150719" cy="1635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803" name="Group 1180"/>
          <xdr:cNvGrpSpPr>
            <a:grpSpLocks/>
          </xdr:cNvGrpSpPr>
        </xdr:nvGrpSpPr>
        <xdr:grpSpPr bwMode="auto">
          <a:xfrm>
            <a:off x="5322451" y="6484409"/>
            <a:ext cx="253648" cy="540281"/>
            <a:chOff x="718" y="97"/>
            <a:chExt cx="22" cy="13"/>
          </a:xfrm>
        </xdr:grpSpPr>
        <xdr:sp macro="" textlink="">
          <xdr:nvSpPr>
            <xdr:cNvPr id="804" name="Freeform 1181"/>
            <xdr:cNvSpPr>
              <a:spLocks/>
            </xdr:cNvSpPr>
          </xdr:nvSpPr>
          <xdr:spPr bwMode="auto">
            <a:xfrm>
              <a:off x="718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8696">
                  <a:moveTo>
                    <a:pt x="0" y="0"/>
                  </a:moveTo>
                  <a:lnTo>
                    <a:pt x="10000" y="1087"/>
                  </a:lnTo>
                  <a:lnTo>
                    <a:pt x="10000" y="869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5" name="Freeform 1182"/>
            <xdr:cNvSpPr>
              <a:spLocks/>
            </xdr:cNvSpPr>
          </xdr:nvSpPr>
          <xdr:spPr bwMode="auto">
            <a:xfrm flipH="1" flipV="1">
              <a:off x="736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00" h="8913">
                  <a:moveTo>
                    <a:pt x="8000" y="0"/>
                  </a:moveTo>
                  <a:lnTo>
                    <a:pt x="8000" y="7609"/>
                  </a:lnTo>
                  <a:lnTo>
                    <a:pt x="0" y="8913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07" name="Text Box 1664"/>
          <xdr:cNvSpPr txBox="1">
            <a:spLocks noChangeArrowheads="1"/>
          </xdr:cNvSpPr>
        </xdr:nvSpPr>
        <xdr:spPr bwMode="auto">
          <a:xfrm>
            <a:off x="5375724" y="6634506"/>
            <a:ext cx="148878" cy="19263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xtLst/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08" name="Freeform 471"/>
          <xdr:cNvSpPr>
            <a:spLocks/>
          </xdr:cNvSpPr>
        </xdr:nvSpPr>
        <xdr:spPr bwMode="auto">
          <a:xfrm>
            <a:off x="5439207" y="6244046"/>
            <a:ext cx="776595" cy="8796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9711"/>
              <a:gd name="connsiteY0" fmla="*/ 2809 h 2809"/>
              <a:gd name="connsiteX1" fmla="*/ 0 w 9711"/>
              <a:gd name="connsiteY1" fmla="*/ 77 h 2809"/>
              <a:gd name="connsiteX2" fmla="*/ 9711 w 9711"/>
              <a:gd name="connsiteY2" fmla="*/ 73 h 2809"/>
              <a:gd name="connsiteX0" fmla="*/ 0 w 21327"/>
              <a:gd name="connsiteY0" fmla="*/ 10875 h 10875"/>
              <a:gd name="connsiteX1" fmla="*/ 0 w 21327"/>
              <a:gd name="connsiteY1" fmla="*/ 1149 h 10875"/>
              <a:gd name="connsiteX2" fmla="*/ 21327 w 21327"/>
              <a:gd name="connsiteY2" fmla="*/ 118 h 10875"/>
              <a:gd name="connsiteX0" fmla="*/ 0 w 21327"/>
              <a:gd name="connsiteY0" fmla="*/ 10757 h 10757"/>
              <a:gd name="connsiteX1" fmla="*/ 0 w 21327"/>
              <a:gd name="connsiteY1" fmla="*/ 1031 h 10757"/>
              <a:gd name="connsiteX2" fmla="*/ 21327 w 21327"/>
              <a:gd name="connsiteY2" fmla="*/ 0 h 10757"/>
              <a:gd name="connsiteX0" fmla="*/ 0 w 25872"/>
              <a:gd name="connsiteY0" fmla="*/ 9729 h 9729"/>
              <a:gd name="connsiteX1" fmla="*/ 0 w 25872"/>
              <a:gd name="connsiteY1" fmla="*/ 3 h 9729"/>
              <a:gd name="connsiteX2" fmla="*/ 25872 w 25872"/>
              <a:gd name="connsiteY2" fmla="*/ 1123 h 9729"/>
              <a:gd name="connsiteX0" fmla="*/ 0 w 10270"/>
              <a:gd name="connsiteY0" fmla="*/ 9999 h 9999"/>
              <a:gd name="connsiteX1" fmla="*/ 0 w 10270"/>
              <a:gd name="connsiteY1" fmla="*/ 2 h 9999"/>
              <a:gd name="connsiteX2" fmla="*/ 10270 w 10270"/>
              <a:gd name="connsiteY2" fmla="*/ 1785 h 9999"/>
              <a:gd name="connsiteX0" fmla="*/ 0 w 10000"/>
              <a:gd name="connsiteY0" fmla="*/ 10001 h 10001"/>
              <a:gd name="connsiteX1" fmla="*/ 0 w 10000"/>
              <a:gd name="connsiteY1" fmla="*/ 3 h 10001"/>
              <a:gd name="connsiteX2" fmla="*/ 10000 w 10000"/>
              <a:gd name="connsiteY2" fmla="*/ 1786 h 10001"/>
              <a:gd name="connsiteX0" fmla="*/ 0 w 10000"/>
              <a:gd name="connsiteY0" fmla="*/ 9998 h 9998"/>
              <a:gd name="connsiteX1" fmla="*/ 0 w 10000"/>
              <a:gd name="connsiteY1" fmla="*/ 0 h 9998"/>
              <a:gd name="connsiteX2" fmla="*/ 10000 w 10000"/>
              <a:gd name="connsiteY2" fmla="*/ 1783 h 9998"/>
              <a:gd name="connsiteX0" fmla="*/ 0 w 10132"/>
              <a:gd name="connsiteY0" fmla="*/ 10000 h 10000"/>
              <a:gd name="connsiteX1" fmla="*/ 0 w 10132"/>
              <a:gd name="connsiteY1" fmla="*/ 0 h 10000"/>
              <a:gd name="connsiteX2" fmla="*/ 10132 w 10132"/>
              <a:gd name="connsiteY2" fmla="*/ 1309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3349 h 13349"/>
              <a:gd name="connsiteX1" fmla="*/ 0 w 10395"/>
              <a:gd name="connsiteY1" fmla="*/ 0 h 13349"/>
              <a:gd name="connsiteX2" fmla="*/ 10395 w 10395"/>
              <a:gd name="connsiteY2" fmla="*/ 1783 h 13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395" h="13349">
                <a:moveTo>
                  <a:pt x="0" y="13349"/>
                </a:moveTo>
                <a:lnTo>
                  <a:pt x="0" y="0"/>
                </a:lnTo>
                <a:cubicBezTo>
                  <a:pt x="4813" y="1493"/>
                  <a:pt x="5377" y="1532"/>
                  <a:pt x="10395" y="178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109606</xdr:colOff>
      <xdr:row>37</xdr:row>
      <xdr:rowOff>12197</xdr:rowOff>
    </xdr:from>
    <xdr:to>
      <xdr:col>6</xdr:col>
      <xdr:colOff>262008</xdr:colOff>
      <xdr:row>37</xdr:row>
      <xdr:rowOff>152893</xdr:rowOff>
    </xdr:to>
    <xdr:sp macro="" textlink="">
      <xdr:nvSpPr>
        <xdr:cNvPr id="809" name="AutoShape 790"/>
        <xdr:cNvSpPr>
          <a:spLocks noChangeArrowheads="1"/>
        </xdr:cNvSpPr>
      </xdr:nvSpPr>
      <xdr:spPr bwMode="auto">
        <a:xfrm>
          <a:off x="5695453" y="6477896"/>
          <a:ext cx="152402" cy="140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363579</xdr:colOff>
      <xdr:row>39</xdr:row>
      <xdr:rowOff>42339</xdr:rowOff>
    </xdr:from>
    <xdr:ext cx="327345" cy="115647"/>
    <xdr:sp macro="" textlink="">
      <xdr:nvSpPr>
        <xdr:cNvPr id="810" name="Text Box 1620"/>
        <xdr:cNvSpPr txBox="1">
          <a:spLocks noChangeArrowheads="1"/>
        </xdr:cNvSpPr>
      </xdr:nvSpPr>
      <xdr:spPr bwMode="auto">
        <a:xfrm>
          <a:off x="5174511" y="6847064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609202</xdr:colOff>
      <xdr:row>35</xdr:row>
      <xdr:rowOff>143684</xdr:rowOff>
    </xdr:from>
    <xdr:to>
      <xdr:col>5</xdr:col>
      <xdr:colOff>766081</xdr:colOff>
      <xdr:row>36</xdr:row>
      <xdr:rowOff>124407</xdr:rowOff>
    </xdr:to>
    <xdr:sp macro="" textlink="">
      <xdr:nvSpPr>
        <xdr:cNvPr id="796" name="六角形 795"/>
        <xdr:cNvSpPr/>
      </xdr:nvSpPr>
      <xdr:spPr bwMode="auto">
        <a:xfrm>
          <a:off x="5420134" y="6254214"/>
          <a:ext cx="156879" cy="158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3</xdr:col>
      <xdr:colOff>201801</xdr:colOff>
      <xdr:row>35</xdr:row>
      <xdr:rowOff>48432</xdr:rowOff>
    </xdr:from>
    <xdr:to>
      <xdr:col>3</xdr:col>
      <xdr:colOff>661908</xdr:colOff>
      <xdr:row>36</xdr:row>
      <xdr:rowOff>16143</xdr:rowOff>
    </xdr:to>
    <xdr:sp macro="" textlink="">
      <xdr:nvSpPr>
        <xdr:cNvPr id="780" name="Text Box 1563"/>
        <xdr:cNvSpPr txBox="1">
          <a:spLocks noChangeArrowheads="1"/>
        </xdr:cNvSpPr>
      </xdr:nvSpPr>
      <xdr:spPr bwMode="auto">
        <a:xfrm>
          <a:off x="1913072" y="6158962"/>
          <a:ext cx="460107" cy="1452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 editAs="oneCell">
    <xdr:from>
      <xdr:col>6</xdr:col>
      <xdr:colOff>723900</xdr:colOff>
      <xdr:row>33</xdr:row>
      <xdr:rowOff>0</xdr:rowOff>
    </xdr:from>
    <xdr:to>
      <xdr:col>7</xdr:col>
      <xdr:colOff>26193</xdr:colOff>
      <xdr:row>34</xdr:row>
      <xdr:rowOff>42139</xdr:rowOff>
    </xdr:to>
    <xdr:sp macro="" textlink="">
      <xdr:nvSpPr>
        <xdr:cNvPr id="813" name="Text Box 1650"/>
        <xdr:cNvSpPr txBox="1">
          <a:spLocks noChangeArrowheads="1"/>
        </xdr:cNvSpPr>
      </xdr:nvSpPr>
      <xdr:spPr bwMode="auto">
        <a:xfrm>
          <a:off x="7810500" y="28860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723900</xdr:colOff>
      <xdr:row>33</xdr:row>
      <xdr:rowOff>0</xdr:rowOff>
    </xdr:from>
    <xdr:to>
      <xdr:col>9</xdr:col>
      <xdr:colOff>33848</xdr:colOff>
      <xdr:row>34</xdr:row>
      <xdr:rowOff>42138</xdr:rowOff>
    </xdr:to>
    <xdr:sp macro="" textlink="">
      <xdr:nvSpPr>
        <xdr:cNvPr id="814" name="Text Box 1650"/>
        <xdr:cNvSpPr txBox="1">
          <a:spLocks noChangeArrowheads="1"/>
        </xdr:cNvSpPr>
      </xdr:nvSpPr>
      <xdr:spPr bwMode="auto">
        <a:xfrm>
          <a:off x="9334500" y="2886075"/>
          <a:ext cx="73818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222229</xdr:colOff>
      <xdr:row>35</xdr:row>
      <xdr:rowOff>11845</xdr:rowOff>
    </xdr:from>
    <xdr:ext cx="390525" cy="293414"/>
    <xdr:sp macro="" textlink="">
      <xdr:nvSpPr>
        <xdr:cNvPr id="823" name="Text Box 1416"/>
        <xdr:cNvSpPr txBox="1">
          <a:spLocks noChangeArrowheads="1"/>
        </xdr:cNvSpPr>
      </xdr:nvSpPr>
      <xdr:spPr bwMode="auto">
        <a:xfrm>
          <a:off x="4998336" y="5964970"/>
          <a:ext cx="390525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49695</xdr:colOff>
      <xdr:row>36</xdr:row>
      <xdr:rowOff>148828</xdr:rowOff>
    </xdr:from>
    <xdr:ext cx="420620" cy="154781"/>
    <xdr:sp macro="" textlink="">
      <xdr:nvSpPr>
        <xdr:cNvPr id="824" name="Text Box 1664"/>
        <xdr:cNvSpPr txBox="1">
          <a:spLocks noChangeArrowheads="1"/>
        </xdr:cNvSpPr>
      </xdr:nvSpPr>
      <xdr:spPr bwMode="auto">
        <a:xfrm>
          <a:off x="6401679" y="6500812"/>
          <a:ext cx="420620" cy="1547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36m</a:t>
          </a:r>
        </a:p>
      </xdr:txBody>
    </xdr:sp>
    <xdr:clientData/>
  </xdr:oneCellAnchor>
  <xdr:oneCellAnchor>
    <xdr:from>
      <xdr:col>7</xdr:col>
      <xdr:colOff>357595</xdr:colOff>
      <xdr:row>39</xdr:row>
      <xdr:rowOff>154226</xdr:rowOff>
    </xdr:from>
    <xdr:ext cx="453729" cy="136615"/>
    <xdr:sp macro="" textlink="">
      <xdr:nvSpPr>
        <xdr:cNvPr id="827" name="Text Box 1664"/>
        <xdr:cNvSpPr txBox="1">
          <a:spLocks noChangeArrowheads="1"/>
        </xdr:cNvSpPr>
      </xdr:nvSpPr>
      <xdr:spPr bwMode="auto">
        <a:xfrm>
          <a:off x="5133702" y="6787708"/>
          <a:ext cx="453729" cy="1366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715023</xdr:colOff>
      <xdr:row>35</xdr:row>
      <xdr:rowOff>21326</xdr:rowOff>
    </xdr:from>
    <xdr:to>
      <xdr:col>8</xdr:col>
      <xdr:colOff>178597</xdr:colOff>
      <xdr:row>36</xdr:row>
      <xdr:rowOff>31566</xdr:rowOff>
    </xdr:to>
    <xdr:sp macro="" textlink="">
      <xdr:nvSpPr>
        <xdr:cNvPr id="834" name="六角形 833"/>
        <xdr:cNvSpPr/>
      </xdr:nvSpPr>
      <xdr:spPr bwMode="auto">
        <a:xfrm>
          <a:off x="7067007" y="6194717"/>
          <a:ext cx="237481" cy="1888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21376</xdr:colOff>
      <xdr:row>33</xdr:row>
      <xdr:rowOff>20804</xdr:rowOff>
    </xdr:from>
    <xdr:to>
      <xdr:col>8</xdr:col>
      <xdr:colOff>516521</xdr:colOff>
      <xdr:row>40</xdr:row>
      <xdr:rowOff>165901</xdr:rowOff>
    </xdr:to>
    <xdr:grpSp>
      <xdr:nvGrpSpPr>
        <xdr:cNvPr id="28" name="グループ化 27"/>
        <xdr:cNvGrpSpPr/>
      </xdr:nvGrpSpPr>
      <xdr:grpSpPr>
        <a:xfrm rot="16200000">
          <a:off x="4748557" y="5818748"/>
          <a:ext cx="1367472" cy="1265083"/>
          <a:chOff x="6441653" y="5926896"/>
          <a:chExt cx="1377394" cy="1269052"/>
        </a:xfrm>
      </xdr:grpSpPr>
      <xdr:sp macro="" textlink="">
        <xdr:nvSpPr>
          <xdr:cNvPr id="811" name="Freeform 527"/>
          <xdr:cNvSpPr>
            <a:spLocks/>
          </xdr:cNvSpPr>
        </xdr:nvSpPr>
        <xdr:spPr bwMode="auto">
          <a:xfrm>
            <a:off x="6564563" y="6497040"/>
            <a:ext cx="650410" cy="698908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371"/>
              <a:gd name="connsiteY0" fmla="*/ 12435 h 12435"/>
              <a:gd name="connsiteX1" fmla="*/ 0 w 9371"/>
              <a:gd name="connsiteY1" fmla="*/ 2435 h 12435"/>
              <a:gd name="connsiteX2" fmla="*/ 9371 w 9371"/>
              <a:gd name="connsiteY2" fmla="*/ 0 h 12435"/>
              <a:gd name="connsiteX0" fmla="*/ 0 w 10000"/>
              <a:gd name="connsiteY0" fmla="*/ 10000 h 10000"/>
              <a:gd name="connsiteX1" fmla="*/ 0 w 10000"/>
              <a:gd name="connsiteY1" fmla="*/ 1958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1958 h 10000"/>
              <a:gd name="connsiteX2" fmla="*/ 10000 w 10000"/>
              <a:gd name="connsiteY2" fmla="*/ 0 h 10000"/>
              <a:gd name="connsiteX0" fmla="*/ 0 w 6355"/>
              <a:gd name="connsiteY0" fmla="*/ 15656 h 15656"/>
              <a:gd name="connsiteX1" fmla="*/ 0 w 6355"/>
              <a:gd name="connsiteY1" fmla="*/ 7614 h 15656"/>
              <a:gd name="connsiteX2" fmla="*/ 6355 w 6355"/>
              <a:gd name="connsiteY2" fmla="*/ 0 h 15656"/>
              <a:gd name="connsiteX0" fmla="*/ 0 w 10000"/>
              <a:gd name="connsiteY0" fmla="*/ 10000 h 10000"/>
              <a:gd name="connsiteX1" fmla="*/ 0 w 10000"/>
              <a:gd name="connsiteY1" fmla="*/ 486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86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863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863 h 10000"/>
              <a:gd name="connsiteX2" fmla="*/ 10000 w 10000"/>
              <a:gd name="connsiteY2" fmla="*/ 0 h 10000"/>
              <a:gd name="connsiteX0" fmla="*/ 0 w 12907"/>
              <a:gd name="connsiteY0" fmla="*/ 7272 h 7272"/>
              <a:gd name="connsiteX1" fmla="*/ 0 w 12907"/>
              <a:gd name="connsiteY1" fmla="*/ 2135 h 7272"/>
              <a:gd name="connsiteX2" fmla="*/ 12907 w 12907"/>
              <a:gd name="connsiteY2" fmla="*/ 0 h 7272"/>
              <a:gd name="connsiteX0" fmla="*/ 0 w 10000"/>
              <a:gd name="connsiteY0" fmla="*/ 10000 h 10000"/>
              <a:gd name="connsiteX1" fmla="*/ 0 w 10000"/>
              <a:gd name="connsiteY1" fmla="*/ 2936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936 h 10000"/>
              <a:gd name="connsiteX2" fmla="*/ 10000 w 10000"/>
              <a:gd name="connsiteY2" fmla="*/ 0 h 10000"/>
              <a:gd name="connsiteX0" fmla="*/ 4921 w 10000"/>
              <a:gd name="connsiteY0" fmla="*/ 10134 h 10134"/>
              <a:gd name="connsiteX1" fmla="*/ 0 w 10000"/>
              <a:gd name="connsiteY1" fmla="*/ 2936 h 10134"/>
              <a:gd name="connsiteX2" fmla="*/ 10000 w 10000"/>
              <a:gd name="connsiteY2" fmla="*/ 0 h 10134"/>
              <a:gd name="connsiteX0" fmla="*/ 4963 w 10042"/>
              <a:gd name="connsiteY0" fmla="*/ 10134 h 10134"/>
              <a:gd name="connsiteX1" fmla="*/ 42 w 10042"/>
              <a:gd name="connsiteY1" fmla="*/ 2936 h 10134"/>
              <a:gd name="connsiteX2" fmla="*/ 10042 w 10042"/>
              <a:gd name="connsiteY2" fmla="*/ 0 h 10134"/>
              <a:gd name="connsiteX0" fmla="*/ 5249 w 5249"/>
              <a:gd name="connsiteY0" fmla="*/ 14422 h 14422"/>
              <a:gd name="connsiteX1" fmla="*/ 328 w 5249"/>
              <a:gd name="connsiteY1" fmla="*/ 7224 h 14422"/>
              <a:gd name="connsiteX2" fmla="*/ 2237 w 5249"/>
              <a:gd name="connsiteY2" fmla="*/ 0 h 14422"/>
              <a:gd name="connsiteX0" fmla="*/ 11559 w 11559"/>
              <a:gd name="connsiteY0" fmla="*/ 10000 h 10000"/>
              <a:gd name="connsiteX1" fmla="*/ 2184 w 11559"/>
              <a:gd name="connsiteY1" fmla="*/ 5009 h 10000"/>
              <a:gd name="connsiteX2" fmla="*/ 5821 w 11559"/>
              <a:gd name="connsiteY2" fmla="*/ 0 h 10000"/>
              <a:gd name="connsiteX0" fmla="*/ 10279 w 10279"/>
              <a:gd name="connsiteY0" fmla="*/ 10046 h 10046"/>
              <a:gd name="connsiteX1" fmla="*/ 904 w 10279"/>
              <a:gd name="connsiteY1" fmla="*/ 5055 h 10046"/>
              <a:gd name="connsiteX2" fmla="*/ 6448 w 10279"/>
              <a:gd name="connsiteY2" fmla="*/ 0 h 10046"/>
              <a:gd name="connsiteX0" fmla="*/ 14561 w 14561"/>
              <a:gd name="connsiteY0" fmla="*/ 10603 h 10603"/>
              <a:gd name="connsiteX1" fmla="*/ 5186 w 14561"/>
              <a:gd name="connsiteY1" fmla="*/ 5612 h 10603"/>
              <a:gd name="connsiteX2" fmla="*/ 4851 w 14561"/>
              <a:gd name="connsiteY2" fmla="*/ 0 h 10603"/>
              <a:gd name="connsiteX0" fmla="*/ 9710 w 9710"/>
              <a:gd name="connsiteY0" fmla="*/ 10603 h 10603"/>
              <a:gd name="connsiteX1" fmla="*/ 335 w 9710"/>
              <a:gd name="connsiteY1" fmla="*/ 5612 h 10603"/>
              <a:gd name="connsiteX2" fmla="*/ 0 w 9710"/>
              <a:gd name="connsiteY2" fmla="*/ 0 h 10603"/>
              <a:gd name="connsiteX0" fmla="*/ 12127 w 12127"/>
              <a:gd name="connsiteY0" fmla="*/ 10131 h 10131"/>
              <a:gd name="connsiteX1" fmla="*/ 2472 w 12127"/>
              <a:gd name="connsiteY1" fmla="*/ 5424 h 10131"/>
              <a:gd name="connsiteX2" fmla="*/ 0 w 12127"/>
              <a:gd name="connsiteY2" fmla="*/ 0 h 10131"/>
              <a:gd name="connsiteX0" fmla="*/ 12127 w 12127"/>
              <a:gd name="connsiteY0" fmla="*/ 10131 h 10131"/>
              <a:gd name="connsiteX1" fmla="*/ 2472 w 12127"/>
              <a:gd name="connsiteY1" fmla="*/ 5424 h 10131"/>
              <a:gd name="connsiteX2" fmla="*/ 0 w 12127"/>
              <a:gd name="connsiteY2" fmla="*/ 0 h 10131"/>
              <a:gd name="connsiteX0" fmla="*/ 5118 w 5508"/>
              <a:gd name="connsiteY0" fmla="*/ 9805 h 9805"/>
              <a:gd name="connsiteX1" fmla="*/ 4740 w 5508"/>
              <a:gd name="connsiteY1" fmla="*/ 5424 h 9805"/>
              <a:gd name="connsiteX2" fmla="*/ 2268 w 5508"/>
              <a:gd name="connsiteY2" fmla="*/ 0 h 9805"/>
              <a:gd name="connsiteX0" fmla="*/ 5174 w 5883"/>
              <a:gd name="connsiteY0" fmla="*/ 10000 h 10000"/>
              <a:gd name="connsiteX1" fmla="*/ 4488 w 5883"/>
              <a:gd name="connsiteY1" fmla="*/ 5532 h 10000"/>
              <a:gd name="connsiteX2" fmla="*/ 0 w 5883"/>
              <a:gd name="connsiteY2" fmla="*/ 0 h 10000"/>
              <a:gd name="connsiteX0" fmla="*/ 11764 w 11764"/>
              <a:gd name="connsiteY0" fmla="*/ 10000 h 10000"/>
              <a:gd name="connsiteX1" fmla="*/ 10598 w 11764"/>
              <a:gd name="connsiteY1" fmla="*/ 5532 h 10000"/>
              <a:gd name="connsiteX2" fmla="*/ 2969 w 11764"/>
              <a:gd name="connsiteY2" fmla="*/ 0 h 10000"/>
              <a:gd name="connsiteX0" fmla="*/ 18551 w 18551"/>
              <a:gd name="connsiteY0" fmla="*/ 10000 h 10000"/>
              <a:gd name="connsiteX1" fmla="*/ 17385 w 18551"/>
              <a:gd name="connsiteY1" fmla="*/ 5532 h 10000"/>
              <a:gd name="connsiteX2" fmla="*/ 9756 w 18551"/>
              <a:gd name="connsiteY2" fmla="*/ 0 h 10000"/>
              <a:gd name="connsiteX0" fmla="*/ 18551 w 18551"/>
              <a:gd name="connsiteY0" fmla="*/ 10921 h 10921"/>
              <a:gd name="connsiteX1" fmla="*/ 17385 w 18551"/>
              <a:gd name="connsiteY1" fmla="*/ 6453 h 10921"/>
              <a:gd name="connsiteX2" fmla="*/ 9756 w 18551"/>
              <a:gd name="connsiteY2" fmla="*/ 0 h 10921"/>
              <a:gd name="connsiteX0" fmla="*/ 20902 w 20902"/>
              <a:gd name="connsiteY0" fmla="*/ 10921 h 10921"/>
              <a:gd name="connsiteX1" fmla="*/ 19736 w 20902"/>
              <a:gd name="connsiteY1" fmla="*/ 6453 h 10921"/>
              <a:gd name="connsiteX2" fmla="*/ 12107 w 20902"/>
              <a:gd name="connsiteY2" fmla="*/ 0 h 10921"/>
              <a:gd name="connsiteX0" fmla="*/ 20708 w 20708"/>
              <a:gd name="connsiteY0" fmla="*/ 10921 h 10921"/>
              <a:gd name="connsiteX1" fmla="*/ 19841 w 20708"/>
              <a:gd name="connsiteY1" fmla="*/ 7109 h 10921"/>
              <a:gd name="connsiteX2" fmla="*/ 11913 w 20708"/>
              <a:gd name="connsiteY2" fmla="*/ 0 h 10921"/>
              <a:gd name="connsiteX0" fmla="*/ 20400 w 20400"/>
              <a:gd name="connsiteY0" fmla="*/ 10265 h 10265"/>
              <a:gd name="connsiteX1" fmla="*/ 19533 w 20400"/>
              <a:gd name="connsiteY1" fmla="*/ 6453 h 10265"/>
              <a:gd name="connsiteX2" fmla="*/ 12502 w 20400"/>
              <a:gd name="connsiteY2" fmla="*/ 0 h 10265"/>
              <a:gd name="connsiteX0" fmla="*/ 23927 w 23927"/>
              <a:gd name="connsiteY0" fmla="*/ 10265 h 10265"/>
              <a:gd name="connsiteX1" fmla="*/ 23060 w 23927"/>
              <a:gd name="connsiteY1" fmla="*/ 6453 h 10265"/>
              <a:gd name="connsiteX2" fmla="*/ 16029 w 23927"/>
              <a:gd name="connsiteY2" fmla="*/ 0 h 10265"/>
              <a:gd name="connsiteX0" fmla="*/ 26835 w 26835"/>
              <a:gd name="connsiteY0" fmla="*/ 10356 h 10356"/>
              <a:gd name="connsiteX1" fmla="*/ 25968 w 26835"/>
              <a:gd name="connsiteY1" fmla="*/ 6544 h 10356"/>
              <a:gd name="connsiteX2" fmla="*/ 10867 w 26835"/>
              <a:gd name="connsiteY2" fmla="*/ 0 h 10356"/>
              <a:gd name="connsiteX0" fmla="*/ 23014 w 23014"/>
              <a:gd name="connsiteY0" fmla="*/ 10356 h 10356"/>
              <a:gd name="connsiteX1" fmla="*/ 22147 w 23014"/>
              <a:gd name="connsiteY1" fmla="*/ 6544 h 10356"/>
              <a:gd name="connsiteX2" fmla="*/ 7046 w 23014"/>
              <a:gd name="connsiteY2" fmla="*/ 0 h 10356"/>
              <a:gd name="connsiteX0" fmla="*/ 22109 w 22109"/>
              <a:gd name="connsiteY0" fmla="*/ 10356 h 10356"/>
              <a:gd name="connsiteX1" fmla="*/ 21242 w 22109"/>
              <a:gd name="connsiteY1" fmla="*/ 6544 h 10356"/>
              <a:gd name="connsiteX2" fmla="*/ 6141 w 22109"/>
              <a:gd name="connsiteY2" fmla="*/ 0 h 10356"/>
              <a:gd name="connsiteX0" fmla="*/ 27143 w 27143"/>
              <a:gd name="connsiteY0" fmla="*/ 10356 h 10356"/>
              <a:gd name="connsiteX1" fmla="*/ 26276 w 27143"/>
              <a:gd name="connsiteY1" fmla="*/ 6544 h 10356"/>
              <a:gd name="connsiteX2" fmla="*/ 11175 w 27143"/>
              <a:gd name="connsiteY2" fmla="*/ 0 h 10356"/>
              <a:gd name="connsiteX0" fmla="*/ 24229 w 24229"/>
              <a:gd name="connsiteY0" fmla="*/ 10356 h 10356"/>
              <a:gd name="connsiteX1" fmla="*/ 23362 w 24229"/>
              <a:gd name="connsiteY1" fmla="*/ 6544 h 10356"/>
              <a:gd name="connsiteX2" fmla="*/ 8261 w 24229"/>
              <a:gd name="connsiteY2" fmla="*/ 0 h 10356"/>
              <a:gd name="connsiteX0" fmla="*/ 20786 w 20786"/>
              <a:gd name="connsiteY0" fmla="*/ 10356 h 10356"/>
              <a:gd name="connsiteX1" fmla="*/ 19919 w 20786"/>
              <a:gd name="connsiteY1" fmla="*/ 6544 h 10356"/>
              <a:gd name="connsiteX2" fmla="*/ 4818 w 20786"/>
              <a:gd name="connsiteY2" fmla="*/ 0 h 10356"/>
              <a:gd name="connsiteX0" fmla="*/ 21620 w 21620"/>
              <a:gd name="connsiteY0" fmla="*/ 10356 h 10356"/>
              <a:gd name="connsiteX1" fmla="*/ 20753 w 21620"/>
              <a:gd name="connsiteY1" fmla="*/ 6544 h 10356"/>
              <a:gd name="connsiteX2" fmla="*/ 5652 w 21620"/>
              <a:gd name="connsiteY2" fmla="*/ 0 h 10356"/>
              <a:gd name="connsiteX0" fmla="*/ 23276 w 23276"/>
              <a:gd name="connsiteY0" fmla="*/ 10356 h 10356"/>
              <a:gd name="connsiteX1" fmla="*/ 22409 w 23276"/>
              <a:gd name="connsiteY1" fmla="*/ 6544 h 10356"/>
              <a:gd name="connsiteX2" fmla="*/ 7308 w 23276"/>
              <a:gd name="connsiteY2" fmla="*/ 0 h 10356"/>
              <a:gd name="connsiteX0" fmla="*/ 22426 w 22426"/>
              <a:gd name="connsiteY0" fmla="*/ 10356 h 10356"/>
              <a:gd name="connsiteX1" fmla="*/ 21559 w 22426"/>
              <a:gd name="connsiteY1" fmla="*/ 6544 h 10356"/>
              <a:gd name="connsiteX2" fmla="*/ 6458 w 22426"/>
              <a:gd name="connsiteY2" fmla="*/ 0 h 10356"/>
              <a:gd name="connsiteX0" fmla="*/ 23016 w 23016"/>
              <a:gd name="connsiteY0" fmla="*/ 10356 h 10356"/>
              <a:gd name="connsiteX1" fmla="*/ 22149 w 23016"/>
              <a:gd name="connsiteY1" fmla="*/ 6544 h 10356"/>
              <a:gd name="connsiteX2" fmla="*/ 7048 w 23016"/>
              <a:gd name="connsiteY2" fmla="*/ 0 h 10356"/>
              <a:gd name="connsiteX0" fmla="*/ 21184 w 21184"/>
              <a:gd name="connsiteY0" fmla="*/ 10356 h 10356"/>
              <a:gd name="connsiteX1" fmla="*/ 20317 w 21184"/>
              <a:gd name="connsiteY1" fmla="*/ 6544 h 10356"/>
              <a:gd name="connsiteX2" fmla="*/ 561 w 21184"/>
              <a:gd name="connsiteY2" fmla="*/ 6315 h 10356"/>
              <a:gd name="connsiteX3" fmla="*/ 5216 w 21184"/>
              <a:gd name="connsiteY3" fmla="*/ 0 h 10356"/>
              <a:gd name="connsiteX0" fmla="*/ 21184 w 21184"/>
              <a:gd name="connsiteY0" fmla="*/ 10356 h 10356"/>
              <a:gd name="connsiteX1" fmla="*/ 20317 w 21184"/>
              <a:gd name="connsiteY1" fmla="*/ 6544 h 10356"/>
              <a:gd name="connsiteX2" fmla="*/ 561 w 21184"/>
              <a:gd name="connsiteY2" fmla="*/ 6315 h 10356"/>
              <a:gd name="connsiteX3" fmla="*/ 5216 w 21184"/>
              <a:gd name="connsiteY3" fmla="*/ 0 h 10356"/>
              <a:gd name="connsiteX0" fmla="*/ 21184 w 21184"/>
              <a:gd name="connsiteY0" fmla="*/ 10356 h 10356"/>
              <a:gd name="connsiteX1" fmla="*/ 20317 w 21184"/>
              <a:gd name="connsiteY1" fmla="*/ 6544 h 10356"/>
              <a:gd name="connsiteX2" fmla="*/ 561 w 21184"/>
              <a:gd name="connsiteY2" fmla="*/ 6315 h 10356"/>
              <a:gd name="connsiteX3" fmla="*/ 5216 w 21184"/>
              <a:gd name="connsiteY3" fmla="*/ 0 h 10356"/>
              <a:gd name="connsiteX0" fmla="*/ 24027 w 24027"/>
              <a:gd name="connsiteY0" fmla="*/ 10356 h 10356"/>
              <a:gd name="connsiteX1" fmla="*/ 23160 w 24027"/>
              <a:gd name="connsiteY1" fmla="*/ 6544 h 10356"/>
              <a:gd name="connsiteX2" fmla="*/ 415 w 24027"/>
              <a:gd name="connsiteY2" fmla="*/ 6451 h 10356"/>
              <a:gd name="connsiteX3" fmla="*/ 8059 w 24027"/>
              <a:gd name="connsiteY3" fmla="*/ 0 h 10356"/>
              <a:gd name="connsiteX0" fmla="*/ 23130 w 23160"/>
              <a:gd name="connsiteY0" fmla="*/ 12121 h 12121"/>
              <a:gd name="connsiteX1" fmla="*/ 23160 w 23160"/>
              <a:gd name="connsiteY1" fmla="*/ 6544 h 12121"/>
              <a:gd name="connsiteX2" fmla="*/ 415 w 23160"/>
              <a:gd name="connsiteY2" fmla="*/ 6451 h 12121"/>
              <a:gd name="connsiteX3" fmla="*/ 8059 w 23160"/>
              <a:gd name="connsiteY3" fmla="*/ 0 h 12121"/>
              <a:gd name="connsiteX0" fmla="*/ 22831 w 23160"/>
              <a:gd name="connsiteY0" fmla="*/ 10922 h 10922"/>
              <a:gd name="connsiteX1" fmla="*/ 23160 w 23160"/>
              <a:gd name="connsiteY1" fmla="*/ 6544 h 10922"/>
              <a:gd name="connsiteX2" fmla="*/ 415 w 23160"/>
              <a:gd name="connsiteY2" fmla="*/ 6451 h 10922"/>
              <a:gd name="connsiteX3" fmla="*/ 8059 w 23160"/>
              <a:gd name="connsiteY3" fmla="*/ 0 h 10922"/>
              <a:gd name="connsiteX0" fmla="*/ 23119 w 23448"/>
              <a:gd name="connsiteY0" fmla="*/ 10922 h 10922"/>
              <a:gd name="connsiteX1" fmla="*/ 23448 w 23448"/>
              <a:gd name="connsiteY1" fmla="*/ 6544 h 10922"/>
              <a:gd name="connsiteX2" fmla="*/ 404 w 23448"/>
              <a:gd name="connsiteY2" fmla="*/ 6519 h 10922"/>
              <a:gd name="connsiteX3" fmla="*/ 8347 w 23448"/>
              <a:gd name="connsiteY3" fmla="*/ 0 h 10922"/>
              <a:gd name="connsiteX0" fmla="*/ 23119 w 23448"/>
              <a:gd name="connsiteY0" fmla="*/ 10922 h 10922"/>
              <a:gd name="connsiteX1" fmla="*/ 23448 w 23448"/>
              <a:gd name="connsiteY1" fmla="*/ 6544 h 10922"/>
              <a:gd name="connsiteX2" fmla="*/ 404 w 23448"/>
              <a:gd name="connsiteY2" fmla="*/ 6519 h 10922"/>
              <a:gd name="connsiteX3" fmla="*/ 8347 w 23448"/>
              <a:gd name="connsiteY3" fmla="*/ 0 h 10922"/>
              <a:gd name="connsiteX0" fmla="*/ 23152 w 23481"/>
              <a:gd name="connsiteY0" fmla="*/ 10220 h 10220"/>
              <a:gd name="connsiteX1" fmla="*/ 23481 w 23481"/>
              <a:gd name="connsiteY1" fmla="*/ 5842 h 10220"/>
              <a:gd name="connsiteX2" fmla="*/ 437 w 23481"/>
              <a:gd name="connsiteY2" fmla="*/ 5817 h 10220"/>
              <a:gd name="connsiteX3" fmla="*/ 7483 w 23481"/>
              <a:gd name="connsiteY3" fmla="*/ 0 h 10220"/>
              <a:gd name="connsiteX0" fmla="*/ 22715 w 23044"/>
              <a:gd name="connsiteY0" fmla="*/ 4403 h 4403"/>
              <a:gd name="connsiteX1" fmla="*/ 23044 w 23044"/>
              <a:gd name="connsiteY1" fmla="*/ 25 h 4403"/>
              <a:gd name="connsiteX2" fmla="*/ 0 w 23044"/>
              <a:gd name="connsiteY2" fmla="*/ 0 h 4403"/>
              <a:gd name="connsiteX0" fmla="*/ 29942 w 30085"/>
              <a:gd name="connsiteY0" fmla="*/ 10087 h 10087"/>
              <a:gd name="connsiteX1" fmla="*/ 30085 w 30085"/>
              <a:gd name="connsiteY1" fmla="*/ 144 h 10087"/>
              <a:gd name="connsiteX2" fmla="*/ 0 w 30085"/>
              <a:gd name="connsiteY2" fmla="*/ 0 h 10087"/>
              <a:gd name="connsiteX0" fmla="*/ 30160 w 30160"/>
              <a:gd name="connsiteY0" fmla="*/ 11480 h 11480"/>
              <a:gd name="connsiteX1" fmla="*/ 30085 w 30160"/>
              <a:gd name="connsiteY1" fmla="*/ 144 h 11480"/>
              <a:gd name="connsiteX2" fmla="*/ 0 w 30160"/>
              <a:gd name="connsiteY2" fmla="*/ 0 h 11480"/>
              <a:gd name="connsiteX0" fmla="*/ 29849 w 30085"/>
              <a:gd name="connsiteY0" fmla="*/ 12442 h 12442"/>
              <a:gd name="connsiteX1" fmla="*/ 30085 w 30085"/>
              <a:gd name="connsiteY1" fmla="*/ 144 h 12442"/>
              <a:gd name="connsiteX2" fmla="*/ 0 w 30085"/>
              <a:gd name="connsiteY2" fmla="*/ 0 h 124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0085" h="12442">
                <a:moveTo>
                  <a:pt x="29849" y="12442"/>
                </a:moveTo>
                <a:cubicBezTo>
                  <a:pt x="29489" y="9306"/>
                  <a:pt x="30085" y="3710"/>
                  <a:pt x="30085" y="144"/>
                </a:cubicBez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6" name="Line 72"/>
          <xdr:cNvSpPr>
            <a:spLocks noChangeShapeType="1"/>
          </xdr:cNvSpPr>
        </xdr:nvSpPr>
        <xdr:spPr bwMode="auto">
          <a:xfrm flipV="1">
            <a:off x="7290939" y="6512720"/>
            <a:ext cx="528108" cy="157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7" name="Group 405"/>
          <xdr:cNvGrpSpPr>
            <a:grpSpLocks/>
          </xdr:cNvGrpSpPr>
        </xdr:nvGrpSpPr>
        <xdr:grpSpPr bwMode="auto">
          <a:xfrm rot="5400000">
            <a:off x="6765769" y="6257543"/>
            <a:ext cx="182448" cy="472459"/>
            <a:chOff x="718" y="97"/>
            <a:chExt cx="22" cy="15"/>
          </a:xfrm>
        </xdr:grpSpPr>
        <xdr:sp macro="" textlink="">
          <xdr:nvSpPr>
            <xdr:cNvPr id="818" name="Freeform 406"/>
            <xdr:cNvSpPr>
              <a:spLocks/>
            </xdr:cNvSpPr>
          </xdr:nvSpPr>
          <xdr:spPr bwMode="auto">
            <a:xfrm>
              <a:off x="718" y="97"/>
              <a:ext cx="6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  <a:gd name="connsiteX0" fmla="*/ 586 w 10586"/>
                <a:gd name="connsiteY0" fmla="*/ 0 h 9465"/>
                <a:gd name="connsiteX1" fmla="*/ 10586 w 10586"/>
                <a:gd name="connsiteY1" fmla="*/ 1250 h 9465"/>
                <a:gd name="connsiteX2" fmla="*/ 0 w 10586"/>
                <a:gd name="connsiteY2" fmla="*/ 9465 h 9465"/>
                <a:gd name="connsiteX0" fmla="*/ 554 w 10000"/>
                <a:gd name="connsiteY0" fmla="*/ 0 h 10000"/>
                <a:gd name="connsiteX1" fmla="*/ 10000 w 10000"/>
                <a:gd name="connsiteY1" fmla="*/ 1321 h 10000"/>
                <a:gd name="connsiteX2" fmla="*/ 0 w 10000"/>
                <a:gd name="connsiteY2" fmla="*/ 10000 h 10000"/>
                <a:gd name="connsiteX0" fmla="*/ 0 w 12121"/>
                <a:gd name="connsiteY0" fmla="*/ 0 h 10193"/>
                <a:gd name="connsiteX1" fmla="*/ 9446 w 12121"/>
                <a:gd name="connsiteY1" fmla="*/ 1321 h 10193"/>
                <a:gd name="connsiteX2" fmla="*/ 7915 w 12121"/>
                <a:gd name="connsiteY2" fmla="*/ 10193 h 10193"/>
                <a:gd name="connsiteX0" fmla="*/ 0 w 9448"/>
                <a:gd name="connsiteY0" fmla="*/ 0 h 10193"/>
                <a:gd name="connsiteX1" fmla="*/ 9446 w 9448"/>
                <a:gd name="connsiteY1" fmla="*/ 1321 h 10193"/>
                <a:gd name="connsiteX2" fmla="*/ 1346 w 9448"/>
                <a:gd name="connsiteY2" fmla="*/ 10193 h 10193"/>
                <a:gd name="connsiteX0" fmla="*/ 0 w 11329"/>
                <a:gd name="connsiteY0" fmla="*/ 0 h 10000"/>
                <a:gd name="connsiteX1" fmla="*/ 9998 w 11329"/>
                <a:gd name="connsiteY1" fmla="*/ 1296 h 10000"/>
                <a:gd name="connsiteX2" fmla="*/ 1425 w 11329"/>
                <a:gd name="connsiteY2" fmla="*/ 10000 h 10000"/>
                <a:gd name="connsiteX0" fmla="*/ 2413 w 12565"/>
                <a:gd name="connsiteY0" fmla="*/ 0 h 10381"/>
                <a:gd name="connsiteX1" fmla="*/ 12411 w 12565"/>
                <a:gd name="connsiteY1" fmla="*/ 1296 h 10381"/>
                <a:gd name="connsiteX2" fmla="*/ 0 w 12565"/>
                <a:gd name="connsiteY2" fmla="*/ 10381 h 10381"/>
                <a:gd name="connsiteX0" fmla="*/ 2413 w 12565"/>
                <a:gd name="connsiteY0" fmla="*/ 0 h 10381"/>
                <a:gd name="connsiteX1" fmla="*/ 12411 w 12565"/>
                <a:gd name="connsiteY1" fmla="*/ 1296 h 10381"/>
                <a:gd name="connsiteX2" fmla="*/ 0 w 12565"/>
                <a:gd name="connsiteY2" fmla="*/ 10381 h 10381"/>
                <a:gd name="connsiteX0" fmla="*/ 0 w 14368"/>
                <a:gd name="connsiteY0" fmla="*/ 0 h 9828"/>
                <a:gd name="connsiteX1" fmla="*/ 9998 w 14368"/>
                <a:gd name="connsiteY1" fmla="*/ 1296 h 9828"/>
                <a:gd name="connsiteX2" fmla="*/ 6809 w 14368"/>
                <a:gd name="connsiteY2" fmla="*/ 9828 h 9828"/>
                <a:gd name="connsiteX0" fmla="*/ 0 w 6981"/>
                <a:gd name="connsiteY0" fmla="*/ 0 h 10000"/>
                <a:gd name="connsiteX1" fmla="*/ 6959 w 6981"/>
                <a:gd name="connsiteY1" fmla="*/ 1319 h 10000"/>
                <a:gd name="connsiteX2" fmla="*/ 4739 w 6981"/>
                <a:gd name="connsiteY2" fmla="*/ 10000 h 10000"/>
                <a:gd name="connsiteX0" fmla="*/ 0 w 11792"/>
                <a:gd name="connsiteY0" fmla="*/ 0 h 10000"/>
                <a:gd name="connsiteX1" fmla="*/ 9968 w 11792"/>
                <a:gd name="connsiteY1" fmla="*/ 1319 h 10000"/>
                <a:gd name="connsiteX2" fmla="*/ 10176 w 11792"/>
                <a:gd name="connsiteY2" fmla="*/ 10000 h 10000"/>
                <a:gd name="connsiteX0" fmla="*/ 0 w 11201"/>
                <a:gd name="connsiteY0" fmla="*/ 0 h 10000"/>
                <a:gd name="connsiteX1" fmla="*/ 9968 w 11201"/>
                <a:gd name="connsiteY1" fmla="*/ 1319 h 10000"/>
                <a:gd name="connsiteX2" fmla="*/ 10176 w 11201"/>
                <a:gd name="connsiteY2" fmla="*/ 10000 h 10000"/>
                <a:gd name="connsiteX0" fmla="*/ 0 w 10642"/>
                <a:gd name="connsiteY0" fmla="*/ 0 h 10000"/>
                <a:gd name="connsiteX1" fmla="*/ 9968 w 10642"/>
                <a:gd name="connsiteY1" fmla="*/ 1319 h 10000"/>
                <a:gd name="connsiteX2" fmla="*/ 10176 w 10642"/>
                <a:gd name="connsiteY2" fmla="*/ 10000 h 10000"/>
                <a:gd name="connsiteX0" fmla="*/ 0 w 11142"/>
                <a:gd name="connsiteY0" fmla="*/ 0 h 13736"/>
                <a:gd name="connsiteX1" fmla="*/ 9968 w 11142"/>
                <a:gd name="connsiteY1" fmla="*/ 1319 h 13736"/>
                <a:gd name="connsiteX2" fmla="*/ 10777 w 11142"/>
                <a:gd name="connsiteY2" fmla="*/ 13736 h 1373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142" h="13736">
                  <a:moveTo>
                    <a:pt x="0" y="0"/>
                  </a:moveTo>
                  <a:lnTo>
                    <a:pt x="9968" y="1319"/>
                  </a:lnTo>
                  <a:cubicBezTo>
                    <a:pt x="9968" y="9702"/>
                    <a:pt x="11937" y="9072"/>
                    <a:pt x="10777" y="13736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9" name="Freeform 407"/>
            <xdr:cNvSpPr>
              <a:spLocks/>
            </xdr:cNvSpPr>
          </xdr:nvSpPr>
          <xdr:spPr bwMode="auto">
            <a:xfrm flipH="1" flipV="1">
              <a:off x="735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  <a:gd name="connsiteX0" fmla="*/ 0 w 15243"/>
                <a:gd name="connsiteY0" fmla="*/ 0 h 9719"/>
                <a:gd name="connsiteX1" fmla="*/ 15243 w 15243"/>
                <a:gd name="connsiteY1" fmla="*/ 8256 h 9719"/>
                <a:gd name="connsiteX2" fmla="*/ 5243 w 15243"/>
                <a:gd name="connsiteY2" fmla="*/ 9719 h 9719"/>
                <a:gd name="connsiteX0" fmla="*/ 0 w 10000"/>
                <a:gd name="connsiteY0" fmla="*/ 0 h 10000"/>
                <a:gd name="connsiteX1" fmla="*/ 10000 w 10000"/>
                <a:gd name="connsiteY1" fmla="*/ 8495 h 10000"/>
                <a:gd name="connsiteX2" fmla="*/ 3440 w 10000"/>
                <a:gd name="connsiteY2" fmla="*/ 10000 h 10000"/>
                <a:gd name="connsiteX0" fmla="*/ 0 w 10000"/>
                <a:gd name="connsiteY0" fmla="*/ 0 h 9578"/>
                <a:gd name="connsiteX1" fmla="*/ 10000 w 10000"/>
                <a:gd name="connsiteY1" fmla="*/ 8073 h 9578"/>
                <a:gd name="connsiteX2" fmla="*/ 3440 w 10000"/>
                <a:gd name="connsiteY2" fmla="*/ 9578 h 9578"/>
                <a:gd name="connsiteX0" fmla="*/ 0 w 10992"/>
                <a:gd name="connsiteY0" fmla="*/ 0 h 10000"/>
                <a:gd name="connsiteX1" fmla="*/ 10000 w 10992"/>
                <a:gd name="connsiteY1" fmla="*/ 8429 h 10000"/>
                <a:gd name="connsiteX2" fmla="*/ 3440 w 10992"/>
                <a:gd name="connsiteY2" fmla="*/ 10000 h 10000"/>
                <a:gd name="connsiteX0" fmla="*/ 0 w 10672"/>
                <a:gd name="connsiteY0" fmla="*/ 339 h 10339"/>
                <a:gd name="connsiteX1" fmla="*/ 9998 w 10672"/>
                <a:gd name="connsiteY1" fmla="*/ 728 h 10339"/>
                <a:gd name="connsiteX2" fmla="*/ 10000 w 10672"/>
                <a:gd name="connsiteY2" fmla="*/ 8768 h 10339"/>
                <a:gd name="connsiteX3" fmla="*/ 3440 w 10672"/>
                <a:gd name="connsiteY3" fmla="*/ 10339 h 10339"/>
                <a:gd name="connsiteX0" fmla="*/ 6558 w 7232"/>
                <a:gd name="connsiteY0" fmla="*/ 0 h 9611"/>
                <a:gd name="connsiteX1" fmla="*/ 6560 w 7232"/>
                <a:gd name="connsiteY1" fmla="*/ 8040 h 9611"/>
                <a:gd name="connsiteX2" fmla="*/ 0 w 7232"/>
                <a:gd name="connsiteY2" fmla="*/ 9611 h 9611"/>
                <a:gd name="connsiteX0" fmla="*/ 8390 w 9499"/>
                <a:gd name="connsiteY0" fmla="*/ 0 h 13736"/>
                <a:gd name="connsiteX1" fmla="*/ 9071 w 9499"/>
                <a:gd name="connsiteY1" fmla="*/ 12101 h 13736"/>
                <a:gd name="connsiteX2" fmla="*/ 0 w 9499"/>
                <a:gd name="connsiteY2" fmla="*/ 13736 h 1373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9499" h="13736">
                  <a:moveTo>
                    <a:pt x="8390" y="0"/>
                  </a:moveTo>
                  <a:cubicBezTo>
                    <a:pt x="10695" y="1462"/>
                    <a:pt x="8621" y="10422"/>
                    <a:pt x="9071" y="12101"/>
                  </a:cubicBezTo>
                  <a:lnTo>
                    <a:pt x="0" y="1373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20" name="Line 72"/>
          <xdr:cNvSpPr>
            <a:spLocks noChangeShapeType="1"/>
          </xdr:cNvSpPr>
        </xdr:nvSpPr>
        <xdr:spPr bwMode="auto">
          <a:xfrm flipV="1">
            <a:off x="6611309" y="6545719"/>
            <a:ext cx="566405" cy="7362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714"/>
              <a:gd name="connsiteY0" fmla="*/ 0 h 428346"/>
              <a:gd name="connsiteX1" fmla="*/ 10714 w 10714"/>
              <a:gd name="connsiteY1" fmla="*/ 428346 h 428346"/>
              <a:gd name="connsiteX0" fmla="*/ 0 w 10714"/>
              <a:gd name="connsiteY0" fmla="*/ 67364 h 495710"/>
              <a:gd name="connsiteX1" fmla="*/ 10714 w 10714"/>
              <a:gd name="connsiteY1" fmla="*/ 495710 h 495710"/>
              <a:gd name="connsiteX0" fmla="*/ 0 w 10714"/>
              <a:gd name="connsiteY0" fmla="*/ 0 h 428346"/>
              <a:gd name="connsiteX1" fmla="*/ 10714 w 10714"/>
              <a:gd name="connsiteY1" fmla="*/ 428346 h 428346"/>
              <a:gd name="connsiteX0" fmla="*/ 0 w 10714"/>
              <a:gd name="connsiteY0" fmla="*/ 38207 h 466553"/>
              <a:gd name="connsiteX1" fmla="*/ 10714 w 10714"/>
              <a:gd name="connsiteY1" fmla="*/ 466553 h 4665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14" h="466553">
                <a:moveTo>
                  <a:pt x="0" y="38207"/>
                </a:moveTo>
                <a:cubicBezTo>
                  <a:pt x="3333" y="41540"/>
                  <a:pt x="9524" y="-194188"/>
                  <a:pt x="10714" y="46655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1" name="Line 72"/>
          <xdr:cNvSpPr>
            <a:spLocks noChangeShapeType="1"/>
          </xdr:cNvSpPr>
        </xdr:nvSpPr>
        <xdr:spPr bwMode="auto">
          <a:xfrm>
            <a:off x="6606595" y="6365312"/>
            <a:ext cx="561716" cy="5840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0714"/>
              <a:gd name="connsiteY0" fmla="*/ 0 h 428346"/>
              <a:gd name="connsiteX1" fmla="*/ 10714 w 10714"/>
              <a:gd name="connsiteY1" fmla="*/ 428346 h 428346"/>
              <a:gd name="connsiteX0" fmla="*/ 0 w 10714"/>
              <a:gd name="connsiteY0" fmla="*/ 67364 h 495710"/>
              <a:gd name="connsiteX1" fmla="*/ 10714 w 10714"/>
              <a:gd name="connsiteY1" fmla="*/ 495710 h 495710"/>
              <a:gd name="connsiteX0" fmla="*/ 0 w 10714"/>
              <a:gd name="connsiteY0" fmla="*/ 0 h 428346"/>
              <a:gd name="connsiteX1" fmla="*/ 10714 w 10714"/>
              <a:gd name="connsiteY1" fmla="*/ 428346 h 428346"/>
              <a:gd name="connsiteX0" fmla="*/ 0 w 10714"/>
              <a:gd name="connsiteY0" fmla="*/ 38207 h 466553"/>
              <a:gd name="connsiteX1" fmla="*/ 10714 w 10714"/>
              <a:gd name="connsiteY1" fmla="*/ 466553 h 4665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14" h="466553">
                <a:moveTo>
                  <a:pt x="0" y="38207"/>
                </a:moveTo>
                <a:cubicBezTo>
                  <a:pt x="3333" y="41540"/>
                  <a:pt x="9524" y="-194188"/>
                  <a:pt x="10714" y="46655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2" name="Line 72"/>
          <xdr:cNvSpPr>
            <a:spLocks noChangeShapeType="1"/>
          </xdr:cNvSpPr>
        </xdr:nvSpPr>
        <xdr:spPr bwMode="auto">
          <a:xfrm flipV="1">
            <a:off x="7177759" y="5926896"/>
            <a:ext cx="1" cy="4921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9" name="Oval 1295"/>
          <xdr:cNvSpPr>
            <a:spLocks noChangeArrowheads="1"/>
          </xdr:cNvSpPr>
        </xdr:nvSpPr>
        <xdr:spPr bwMode="auto">
          <a:xfrm>
            <a:off x="7137578" y="6419352"/>
            <a:ext cx="146981" cy="16080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35" name="Text Box 1664"/>
          <xdr:cNvSpPr txBox="1">
            <a:spLocks noChangeArrowheads="1"/>
          </xdr:cNvSpPr>
        </xdr:nvSpPr>
        <xdr:spPr bwMode="auto">
          <a:xfrm>
            <a:off x="7155642" y="6846088"/>
            <a:ext cx="112709" cy="157357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  <a:extLst/>
        </xdr:spPr>
        <xdr:txBody>
          <a:bodyPr vertOverflow="overflow" horzOverflow="overflow" wrap="none" lIns="27432" tIns="18288" rIns="27432" bIns="18288" anchor="t" upright="1">
            <a:noAutofit/>
          </a:bodyPr>
          <a:lstStyle/>
          <a:p>
            <a:pPr algn="ct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30" name="グループ化 829"/>
          <xdr:cNvGrpSpPr/>
        </xdr:nvGrpSpPr>
        <xdr:grpSpPr>
          <a:xfrm rot="5400000">
            <a:off x="7066524" y="6266622"/>
            <a:ext cx="51092" cy="1300833"/>
            <a:chOff x="1514817" y="838933"/>
            <a:chExt cx="41580" cy="1269827"/>
          </a:xfrm>
        </xdr:grpSpPr>
        <xdr:sp macro="" textlink="">
          <xdr:nvSpPr>
            <xdr:cNvPr id="831" name="Line 76"/>
            <xdr:cNvSpPr>
              <a:spLocks noChangeShapeType="1"/>
            </xdr:cNvSpPr>
          </xdr:nvSpPr>
          <xdr:spPr bwMode="auto">
            <a:xfrm flipH="1">
              <a:off x="1532773" y="852605"/>
              <a:ext cx="8773" cy="1256155"/>
            </a:xfrm>
            <a:prstGeom prst="line">
              <a:avLst/>
            </a:prstGeom>
            <a:noFill/>
            <a:ln w="381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2" name="Line 76"/>
            <xdr:cNvSpPr>
              <a:spLocks noChangeShapeType="1"/>
            </xdr:cNvSpPr>
          </xdr:nvSpPr>
          <xdr:spPr bwMode="auto">
            <a:xfrm flipH="1">
              <a:off x="1549594" y="838933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3" name="Line 76"/>
            <xdr:cNvSpPr>
              <a:spLocks noChangeShapeType="1"/>
            </xdr:cNvSpPr>
          </xdr:nvSpPr>
          <xdr:spPr bwMode="auto">
            <a:xfrm flipH="1">
              <a:off x="1514817" y="843691"/>
              <a:ext cx="6803" cy="12561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7</xdr:col>
      <xdr:colOff>535520</xdr:colOff>
      <xdr:row>37</xdr:row>
      <xdr:rowOff>55201</xdr:rowOff>
    </xdr:from>
    <xdr:to>
      <xdr:col>7</xdr:col>
      <xdr:colOff>653484</xdr:colOff>
      <xdr:row>37</xdr:row>
      <xdr:rowOff>164011</xdr:rowOff>
    </xdr:to>
    <xdr:sp macro="" textlink="">
      <xdr:nvSpPr>
        <xdr:cNvPr id="815" name="AutoShape 93"/>
        <xdr:cNvSpPr>
          <a:spLocks noChangeArrowheads="1"/>
        </xdr:cNvSpPr>
      </xdr:nvSpPr>
      <xdr:spPr bwMode="auto">
        <a:xfrm>
          <a:off x="5339692" y="6591732"/>
          <a:ext cx="117964" cy="1088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723900</xdr:colOff>
      <xdr:row>33</xdr:row>
      <xdr:rowOff>0</xdr:rowOff>
    </xdr:from>
    <xdr:to>
      <xdr:col>9</xdr:col>
      <xdr:colOff>33847</xdr:colOff>
      <xdr:row>34</xdr:row>
      <xdr:rowOff>32612</xdr:rowOff>
    </xdr:to>
    <xdr:sp macro="" textlink="">
      <xdr:nvSpPr>
        <xdr:cNvPr id="837" name="Text Box 1650"/>
        <xdr:cNvSpPr txBox="1">
          <a:spLocks noChangeArrowheads="1"/>
        </xdr:cNvSpPr>
      </xdr:nvSpPr>
      <xdr:spPr bwMode="auto">
        <a:xfrm>
          <a:off x="13963650" y="1514475"/>
          <a:ext cx="73817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32881</xdr:colOff>
      <xdr:row>37</xdr:row>
      <xdr:rowOff>159292</xdr:rowOff>
    </xdr:from>
    <xdr:ext cx="616317" cy="119063"/>
    <xdr:sp macro="" textlink="">
      <xdr:nvSpPr>
        <xdr:cNvPr id="838" name="Text Box 1620"/>
        <xdr:cNvSpPr txBox="1">
          <a:spLocks noChangeArrowheads="1"/>
        </xdr:cNvSpPr>
      </xdr:nvSpPr>
      <xdr:spPr bwMode="auto">
        <a:xfrm>
          <a:off x="6346595" y="6738346"/>
          <a:ext cx="616317" cy="11906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綾部市街←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9</xdr:col>
      <xdr:colOff>724877</xdr:colOff>
      <xdr:row>38</xdr:row>
      <xdr:rowOff>3158</xdr:rowOff>
    </xdr:from>
    <xdr:ext cx="490257" cy="147077"/>
    <xdr:sp macro="" textlink="">
      <xdr:nvSpPr>
        <xdr:cNvPr id="840" name="Text Box 1620"/>
        <xdr:cNvSpPr txBox="1">
          <a:spLocks noChangeArrowheads="1"/>
        </xdr:cNvSpPr>
      </xdr:nvSpPr>
      <xdr:spPr bwMode="auto">
        <a:xfrm>
          <a:off x="885611" y="8152986"/>
          <a:ext cx="490257" cy="14707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大江→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19691</xdr:colOff>
      <xdr:row>34</xdr:row>
      <xdr:rowOff>79904</xdr:rowOff>
    </xdr:from>
    <xdr:to>
      <xdr:col>10</xdr:col>
      <xdr:colOff>150555</xdr:colOff>
      <xdr:row>36</xdr:row>
      <xdr:rowOff>165936</xdr:rowOff>
    </xdr:to>
    <xdr:sp macro="" textlink="">
      <xdr:nvSpPr>
        <xdr:cNvPr id="844" name="Text Box 1563"/>
        <xdr:cNvSpPr txBox="1">
          <a:spLocks noChangeArrowheads="1"/>
        </xdr:cNvSpPr>
      </xdr:nvSpPr>
      <xdr:spPr bwMode="auto">
        <a:xfrm>
          <a:off x="7123497" y="5930098"/>
          <a:ext cx="130864" cy="43016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</a:p>
      </xdr:txBody>
    </xdr:sp>
    <xdr:clientData/>
  </xdr:twoCellAnchor>
  <xdr:twoCellAnchor>
    <xdr:from>
      <xdr:col>10</xdr:col>
      <xdr:colOff>535820</xdr:colOff>
      <xdr:row>37</xdr:row>
      <xdr:rowOff>16264</xdr:rowOff>
    </xdr:from>
    <xdr:to>
      <xdr:col>10</xdr:col>
      <xdr:colOff>711080</xdr:colOff>
      <xdr:row>38</xdr:row>
      <xdr:rowOff>1420</xdr:rowOff>
    </xdr:to>
    <xdr:sp macro="" textlink="">
      <xdr:nvSpPr>
        <xdr:cNvPr id="845" name="六角形 844"/>
        <xdr:cNvSpPr/>
      </xdr:nvSpPr>
      <xdr:spPr bwMode="auto">
        <a:xfrm>
          <a:off x="7639626" y="6382651"/>
          <a:ext cx="175260" cy="1572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703740</xdr:colOff>
      <xdr:row>39</xdr:row>
      <xdr:rowOff>141107</xdr:rowOff>
    </xdr:from>
    <xdr:to>
      <xdr:col>10</xdr:col>
      <xdr:colOff>105093</xdr:colOff>
      <xdr:row>40</xdr:row>
      <xdr:rowOff>134220</xdr:rowOff>
    </xdr:to>
    <xdr:sp macro="" textlink="">
      <xdr:nvSpPr>
        <xdr:cNvPr id="846" name="六角形 845"/>
        <xdr:cNvSpPr/>
      </xdr:nvSpPr>
      <xdr:spPr bwMode="auto">
        <a:xfrm>
          <a:off x="7019548" y="7035742"/>
          <a:ext cx="170680" cy="161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414962</xdr:colOff>
      <xdr:row>34</xdr:row>
      <xdr:rowOff>41527</xdr:rowOff>
    </xdr:from>
    <xdr:to>
      <xdr:col>10</xdr:col>
      <xdr:colOff>552475</xdr:colOff>
      <xdr:row>40</xdr:row>
      <xdr:rowOff>133423</xdr:rowOff>
    </xdr:to>
    <xdr:grpSp>
      <xdr:nvGrpSpPr>
        <xdr:cNvPr id="29" name="グループ化 28"/>
        <xdr:cNvGrpSpPr/>
      </xdr:nvGrpSpPr>
      <xdr:grpSpPr>
        <a:xfrm rot="10800000">
          <a:off x="6733212" y="5962902"/>
          <a:ext cx="907451" cy="1139646"/>
          <a:chOff x="307811" y="7453168"/>
          <a:chExt cx="911420" cy="1175364"/>
        </a:xfrm>
      </xdr:grpSpPr>
      <xdr:sp macro="" textlink="">
        <xdr:nvSpPr>
          <xdr:cNvPr id="836" name="Line 120"/>
          <xdr:cNvSpPr>
            <a:spLocks noChangeShapeType="1"/>
          </xdr:cNvSpPr>
        </xdr:nvSpPr>
        <xdr:spPr bwMode="auto">
          <a:xfrm>
            <a:off x="307811" y="8020364"/>
            <a:ext cx="911420" cy="163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Freeform 527"/>
          <xdr:cNvSpPr>
            <a:spLocks/>
          </xdr:cNvSpPr>
        </xdr:nvSpPr>
        <xdr:spPr bwMode="auto">
          <a:xfrm>
            <a:off x="879276" y="7453168"/>
            <a:ext cx="261875" cy="117536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7804"/>
              <a:gd name="connsiteY0" fmla="*/ 12563 h 12563"/>
              <a:gd name="connsiteX1" fmla="*/ 0 w 7804"/>
              <a:gd name="connsiteY1" fmla="*/ 2563 h 12563"/>
              <a:gd name="connsiteX2" fmla="*/ 7804 w 7804"/>
              <a:gd name="connsiteY2" fmla="*/ 0 h 12563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7012 w 9378"/>
              <a:gd name="connsiteY0" fmla="*/ 9980 h 9980"/>
              <a:gd name="connsiteX1" fmla="*/ 8690 w 9378"/>
              <a:gd name="connsiteY1" fmla="*/ 131 h 9980"/>
              <a:gd name="connsiteX2" fmla="*/ 1013 w 9378"/>
              <a:gd name="connsiteY2" fmla="*/ 2267 h 9980"/>
              <a:gd name="connsiteX0" fmla="*/ 6397 w 9733"/>
              <a:gd name="connsiteY0" fmla="*/ 10143 h 10143"/>
              <a:gd name="connsiteX1" fmla="*/ 8186 w 9733"/>
              <a:gd name="connsiteY1" fmla="*/ 274 h 10143"/>
              <a:gd name="connsiteX2" fmla="*/ 0 w 9733"/>
              <a:gd name="connsiteY2" fmla="*/ 2415 h 10143"/>
              <a:gd name="connsiteX0" fmla="*/ 6572 w 8412"/>
              <a:gd name="connsiteY0" fmla="*/ 9730 h 9730"/>
              <a:gd name="connsiteX1" fmla="*/ 8411 w 8412"/>
              <a:gd name="connsiteY1" fmla="*/ 0 h 9730"/>
              <a:gd name="connsiteX2" fmla="*/ 0 w 8412"/>
              <a:gd name="connsiteY2" fmla="*/ 2111 h 9730"/>
              <a:gd name="connsiteX0" fmla="*/ 9084 w 10585"/>
              <a:gd name="connsiteY0" fmla="*/ 9252 h 9252"/>
              <a:gd name="connsiteX1" fmla="*/ 9999 w 10585"/>
              <a:gd name="connsiteY1" fmla="*/ 0 h 9252"/>
              <a:gd name="connsiteX2" fmla="*/ 0 w 10585"/>
              <a:gd name="connsiteY2" fmla="*/ 2170 h 9252"/>
              <a:gd name="connsiteX0" fmla="*/ 8582 w 9446"/>
              <a:gd name="connsiteY0" fmla="*/ 10000 h 10000"/>
              <a:gd name="connsiteX1" fmla="*/ 9446 w 9446"/>
              <a:gd name="connsiteY1" fmla="*/ 0 h 10000"/>
              <a:gd name="connsiteX2" fmla="*/ 0 w 9446"/>
              <a:gd name="connsiteY2" fmla="*/ 2345 h 10000"/>
              <a:gd name="connsiteX0" fmla="*/ 9933 w 10482"/>
              <a:gd name="connsiteY0" fmla="*/ 10539 h 10539"/>
              <a:gd name="connsiteX1" fmla="*/ 10000 w 10482"/>
              <a:gd name="connsiteY1" fmla="*/ 0 h 10539"/>
              <a:gd name="connsiteX2" fmla="*/ 0 w 10482"/>
              <a:gd name="connsiteY2" fmla="*/ 2345 h 10539"/>
              <a:gd name="connsiteX0" fmla="*/ 9933 w 10000"/>
              <a:gd name="connsiteY0" fmla="*/ 10539 h 10539"/>
              <a:gd name="connsiteX1" fmla="*/ 10000 w 10000"/>
              <a:gd name="connsiteY1" fmla="*/ 0 h 10539"/>
              <a:gd name="connsiteX2" fmla="*/ 0 w 10000"/>
              <a:gd name="connsiteY2" fmla="*/ 2345 h 10539"/>
              <a:gd name="connsiteX0" fmla="*/ 9933 w 11518"/>
              <a:gd name="connsiteY0" fmla="*/ 10539 h 10539"/>
              <a:gd name="connsiteX1" fmla="*/ 11513 w 11518"/>
              <a:gd name="connsiteY1" fmla="*/ 6183 h 10539"/>
              <a:gd name="connsiteX2" fmla="*/ 10000 w 11518"/>
              <a:gd name="connsiteY2" fmla="*/ 0 h 10539"/>
              <a:gd name="connsiteX3" fmla="*/ 0 w 11518"/>
              <a:gd name="connsiteY3" fmla="*/ 2345 h 10539"/>
              <a:gd name="connsiteX0" fmla="*/ 10922 w 11518"/>
              <a:gd name="connsiteY0" fmla="*/ 11482 h 11482"/>
              <a:gd name="connsiteX1" fmla="*/ 11513 w 11518"/>
              <a:gd name="connsiteY1" fmla="*/ 6183 h 11482"/>
              <a:gd name="connsiteX2" fmla="*/ 10000 w 11518"/>
              <a:gd name="connsiteY2" fmla="*/ 0 h 11482"/>
              <a:gd name="connsiteX3" fmla="*/ 0 w 11518"/>
              <a:gd name="connsiteY3" fmla="*/ 2345 h 11482"/>
              <a:gd name="connsiteX0" fmla="*/ 11911 w 11911"/>
              <a:gd name="connsiteY0" fmla="*/ 11752 h 11752"/>
              <a:gd name="connsiteX1" fmla="*/ 11513 w 11911"/>
              <a:gd name="connsiteY1" fmla="*/ 6183 h 11752"/>
              <a:gd name="connsiteX2" fmla="*/ 10000 w 11911"/>
              <a:gd name="connsiteY2" fmla="*/ 0 h 11752"/>
              <a:gd name="connsiteX3" fmla="*/ 0 w 11911"/>
              <a:gd name="connsiteY3" fmla="*/ 2345 h 11752"/>
              <a:gd name="connsiteX0" fmla="*/ 11487 w 11518"/>
              <a:gd name="connsiteY0" fmla="*/ 11887 h 11887"/>
              <a:gd name="connsiteX1" fmla="*/ 11513 w 11518"/>
              <a:gd name="connsiteY1" fmla="*/ 6183 h 11887"/>
              <a:gd name="connsiteX2" fmla="*/ 10000 w 11518"/>
              <a:gd name="connsiteY2" fmla="*/ 0 h 11887"/>
              <a:gd name="connsiteX3" fmla="*/ 0 w 11518"/>
              <a:gd name="connsiteY3" fmla="*/ 2345 h 11887"/>
              <a:gd name="connsiteX0" fmla="*/ 1487 w 1518"/>
              <a:gd name="connsiteY0" fmla="*/ 11887 h 11887"/>
              <a:gd name="connsiteX1" fmla="*/ 1513 w 1518"/>
              <a:gd name="connsiteY1" fmla="*/ 6183 h 11887"/>
              <a:gd name="connsiteX2" fmla="*/ 0 w 1518"/>
              <a:gd name="connsiteY2" fmla="*/ 0 h 11887"/>
              <a:gd name="connsiteX0" fmla="*/ 2917 w 5602"/>
              <a:gd name="connsiteY0" fmla="*/ 16940 h 16940"/>
              <a:gd name="connsiteX1" fmla="*/ 3088 w 5602"/>
              <a:gd name="connsiteY1" fmla="*/ 12141 h 16940"/>
              <a:gd name="connsiteX2" fmla="*/ 0 w 5602"/>
              <a:gd name="connsiteY2" fmla="*/ 0 h 16940"/>
              <a:gd name="connsiteX0" fmla="*/ 5207 w 5799"/>
              <a:gd name="connsiteY0" fmla="*/ 10000 h 10000"/>
              <a:gd name="connsiteX1" fmla="*/ 5512 w 5799"/>
              <a:gd name="connsiteY1" fmla="*/ 7167 h 10000"/>
              <a:gd name="connsiteX2" fmla="*/ 0 w 5799"/>
              <a:gd name="connsiteY2" fmla="*/ 0 h 10000"/>
              <a:gd name="connsiteX0" fmla="*/ 43 w 52311"/>
              <a:gd name="connsiteY0" fmla="*/ 9448 h 9448"/>
              <a:gd name="connsiteX1" fmla="*/ 569 w 52311"/>
              <a:gd name="connsiteY1" fmla="*/ 6615 h 9448"/>
              <a:gd name="connsiteX2" fmla="*/ 51783 w 52311"/>
              <a:gd name="connsiteY2" fmla="*/ 0 h 9448"/>
              <a:gd name="connsiteX0" fmla="*/ 670 w 10561"/>
              <a:gd name="connsiteY0" fmla="*/ 10000 h 10000"/>
              <a:gd name="connsiteX1" fmla="*/ 771 w 10561"/>
              <a:gd name="connsiteY1" fmla="*/ 7001 h 10000"/>
              <a:gd name="connsiteX2" fmla="*/ 10561 w 10561"/>
              <a:gd name="connsiteY2" fmla="*/ 0 h 10000"/>
              <a:gd name="connsiteX0" fmla="*/ 8 w 17154"/>
              <a:gd name="connsiteY0" fmla="*/ 10195 h 10195"/>
              <a:gd name="connsiteX1" fmla="*/ 109 w 17154"/>
              <a:gd name="connsiteY1" fmla="*/ 7196 h 10195"/>
              <a:gd name="connsiteX2" fmla="*/ 17154 w 17154"/>
              <a:gd name="connsiteY2" fmla="*/ 0 h 10195"/>
              <a:gd name="connsiteX0" fmla="*/ 696 w 17842"/>
              <a:gd name="connsiteY0" fmla="*/ 10199 h 10199"/>
              <a:gd name="connsiteX1" fmla="*/ 797 w 17842"/>
              <a:gd name="connsiteY1" fmla="*/ 7200 h 10199"/>
              <a:gd name="connsiteX2" fmla="*/ 17842 w 17842"/>
              <a:gd name="connsiteY2" fmla="*/ 4 h 1019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7842" h="10199">
                <a:moveTo>
                  <a:pt x="696" y="10199"/>
                </a:moveTo>
                <a:cubicBezTo>
                  <a:pt x="623" y="9889"/>
                  <a:pt x="1083" y="8965"/>
                  <a:pt x="797" y="7200"/>
                </a:cubicBezTo>
                <a:cubicBezTo>
                  <a:pt x="511" y="5437"/>
                  <a:pt x="-5059" y="-188"/>
                  <a:pt x="17842" y="4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43" name="Oval 1295"/>
          <xdr:cNvSpPr>
            <a:spLocks noChangeArrowheads="1"/>
          </xdr:cNvSpPr>
        </xdr:nvSpPr>
        <xdr:spPr bwMode="auto">
          <a:xfrm>
            <a:off x="784055" y="7906150"/>
            <a:ext cx="194677" cy="20721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847" name="Group 405"/>
          <xdr:cNvGrpSpPr>
            <a:grpSpLocks/>
          </xdr:cNvGrpSpPr>
        </xdr:nvGrpSpPr>
        <xdr:grpSpPr bwMode="auto">
          <a:xfrm rot="5400000">
            <a:off x="372947" y="7857779"/>
            <a:ext cx="254938" cy="329165"/>
            <a:chOff x="718" y="97"/>
            <a:chExt cx="23" cy="15"/>
          </a:xfrm>
        </xdr:grpSpPr>
        <xdr:sp macro="" textlink="">
          <xdr:nvSpPr>
            <xdr:cNvPr id="848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9" name="Freeform 407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9</xdr:col>
      <xdr:colOff>275466</xdr:colOff>
      <xdr:row>36</xdr:row>
      <xdr:rowOff>28024</xdr:rowOff>
    </xdr:from>
    <xdr:ext cx="392209" cy="143970"/>
    <xdr:sp macro="" textlink="">
      <xdr:nvSpPr>
        <xdr:cNvPr id="850" name="Text Box 1664"/>
        <xdr:cNvSpPr txBox="1">
          <a:spLocks noChangeArrowheads="1"/>
        </xdr:cNvSpPr>
      </xdr:nvSpPr>
      <xdr:spPr bwMode="auto">
        <a:xfrm>
          <a:off x="6608055" y="6222347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8</xdr:col>
      <xdr:colOff>769326</xdr:colOff>
      <xdr:row>33</xdr:row>
      <xdr:rowOff>0</xdr:rowOff>
    </xdr:from>
    <xdr:to>
      <xdr:col>9</xdr:col>
      <xdr:colOff>153855</xdr:colOff>
      <xdr:row>33</xdr:row>
      <xdr:rowOff>142875</xdr:rowOff>
    </xdr:to>
    <xdr:sp macro="" textlink="">
      <xdr:nvSpPr>
        <xdr:cNvPr id="851" name="六角形 850"/>
        <xdr:cNvSpPr/>
      </xdr:nvSpPr>
      <xdr:spPr bwMode="auto">
        <a:xfrm>
          <a:off x="14009076" y="1514475"/>
          <a:ext cx="15605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669698</xdr:colOff>
      <xdr:row>38</xdr:row>
      <xdr:rowOff>104275</xdr:rowOff>
    </xdr:from>
    <xdr:to>
      <xdr:col>10</xdr:col>
      <xdr:colOff>52620</xdr:colOff>
      <xdr:row>39</xdr:row>
      <xdr:rowOff>51686</xdr:rowOff>
    </xdr:to>
    <xdr:sp macro="" textlink="">
      <xdr:nvSpPr>
        <xdr:cNvPr id="842" name="AutoShape 93"/>
        <xdr:cNvSpPr>
          <a:spLocks noChangeArrowheads="1"/>
        </xdr:cNvSpPr>
      </xdr:nvSpPr>
      <xdr:spPr bwMode="auto">
        <a:xfrm>
          <a:off x="830432" y="8254103"/>
          <a:ext cx="156829" cy="1200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184562</xdr:colOff>
      <xdr:row>37</xdr:row>
      <xdr:rowOff>102716</xdr:rowOff>
    </xdr:from>
    <xdr:ext cx="464329" cy="147315"/>
    <xdr:sp macro="" textlink="">
      <xdr:nvSpPr>
        <xdr:cNvPr id="852" name="Text Box 1620"/>
        <xdr:cNvSpPr txBox="1">
          <a:spLocks noChangeArrowheads="1"/>
        </xdr:cNvSpPr>
      </xdr:nvSpPr>
      <xdr:spPr bwMode="auto">
        <a:xfrm>
          <a:off x="345296" y="6633294"/>
          <a:ext cx="464329" cy="14731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←和知駅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679359</xdr:colOff>
      <xdr:row>37</xdr:row>
      <xdr:rowOff>125630</xdr:rowOff>
    </xdr:from>
    <xdr:to>
      <xdr:col>2</xdr:col>
      <xdr:colOff>50709</xdr:colOff>
      <xdr:row>38</xdr:row>
      <xdr:rowOff>66915</xdr:rowOff>
    </xdr:to>
    <xdr:sp macro="" textlink="">
      <xdr:nvSpPr>
        <xdr:cNvPr id="760" name="AutoShape 575"/>
        <xdr:cNvSpPr>
          <a:spLocks noChangeArrowheads="1"/>
        </xdr:cNvSpPr>
      </xdr:nvSpPr>
      <xdr:spPr bwMode="auto">
        <a:xfrm>
          <a:off x="840093" y="6656208"/>
          <a:ext cx="145257" cy="1139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246831</xdr:colOff>
      <xdr:row>37</xdr:row>
      <xdr:rowOff>0</xdr:rowOff>
    </xdr:from>
    <xdr:ext cx="518860" cy="337015"/>
    <xdr:sp macro="" textlink="">
      <xdr:nvSpPr>
        <xdr:cNvPr id="853" name="Text Box 1664"/>
        <xdr:cNvSpPr txBox="1">
          <a:spLocks noChangeArrowheads="1"/>
        </xdr:cNvSpPr>
      </xdr:nvSpPr>
      <xdr:spPr bwMode="auto">
        <a:xfrm>
          <a:off x="5824909" y="6530578"/>
          <a:ext cx="51886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53580</xdr:colOff>
      <xdr:row>13</xdr:row>
      <xdr:rowOff>136071</xdr:rowOff>
    </xdr:from>
    <xdr:ext cx="839390" cy="304460"/>
    <xdr:sp macro="" textlink="">
      <xdr:nvSpPr>
        <xdr:cNvPr id="745" name="Text Box 303"/>
        <xdr:cNvSpPr txBox="1">
          <a:spLocks noChangeArrowheads="1"/>
        </xdr:cNvSpPr>
      </xdr:nvSpPr>
      <xdr:spPr bwMode="auto">
        <a:xfrm>
          <a:off x="6405564" y="2380399"/>
          <a:ext cx="839390" cy="3044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亀岡馬路町店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380999</xdr:colOff>
      <xdr:row>15</xdr:row>
      <xdr:rowOff>148555</xdr:rowOff>
    </xdr:from>
    <xdr:to>
      <xdr:col>10</xdr:col>
      <xdr:colOff>264067</xdr:colOff>
      <xdr:row>16</xdr:row>
      <xdr:rowOff>101527</xdr:rowOff>
    </xdr:to>
    <xdr:sp macro="" textlink="">
      <xdr:nvSpPr>
        <xdr:cNvPr id="779" name="Line 72"/>
        <xdr:cNvSpPr>
          <a:spLocks noChangeShapeType="1"/>
        </xdr:cNvSpPr>
      </xdr:nvSpPr>
      <xdr:spPr bwMode="auto">
        <a:xfrm rot="11115634" flipV="1">
          <a:off x="6732983" y="2738164"/>
          <a:ext cx="656975" cy="125613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83346</xdr:colOff>
      <xdr:row>14</xdr:row>
      <xdr:rowOff>77390</xdr:rowOff>
    </xdr:from>
    <xdr:to>
      <xdr:col>10</xdr:col>
      <xdr:colOff>267890</xdr:colOff>
      <xdr:row>17</xdr:row>
      <xdr:rowOff>1697</xdr:rowOff>
    </xdr:to>
    <xdr:sp macro="" textlink="">
      <xdr:nvSpPr>
        <xdr:cNvPr id="781" name="Freeform 601"/>
        <xdr:cNvSpPr>
          <a:spLocks/>
        </xdr:cNvSpPr>
      </xdr:nvSpPr>
      <xdr:spPr bwMode="auto">
        <a:xfrm>
          <a:off x="7209237" y="2494359"/>
          <a:ext cx="184544" cy="44222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55" h="10081">
              <a:moveTo>
                <a:pt x="9646" y="10081"/>
              </a:moveTo>
              <a:cubicBezTo>
                <a:pt x="9732" y="4342"/>
                <a:pt x="9163" y="8466"/>
                <a:pt x="9652" y="81"/>
              </a:cubicBezTo>
              <a:cubicBezTo>
                <a:pt x="6320" y="299"/>
                <a:pt x="3332" y="-158"/>
                <a:pt x="0" y="6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328796</xdr:colOff>
      <xdr:row>14</xdr:row>
      <xdr:rowOff>14142</xdr:rowOff>
    </xdr:from>
    <xdr:ext cx="392209" cy="143970"/>
    <xdr:sp macro="" textlink="">
      <xdr:nvSpPr>
        <xdr:cNvPr id="857" name="Text Box 1664"/>
        <xdr:cNvSpPr txBox="1">
          <a:spLocks noChangeArrowheads="1"/>
        </xdr:cNvSpPr>
      </xdr:nvSpPr>
      <xdr:spPr bwMode="auto">
        <a:xfrm>
          <a:off x="7454687" y="2431111"/>
          <a:ext cx="392209" cy="14397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98m</a:t>
          </a:r>
        </a:p>
      </xdr:txBody>
    </xdr:sp>
    <xdr:clientData/>
  </xdr:oneCellAnchor>
  <xdr:oneCellAnchor>
    <xdr:from>
      <xdr:col>6</xdr:col>
      <xdr:colOff>250774</xdr:colOff>
      <xdr:row>13</xdr:row>
      <xdr:rowOff>154199</xdr:rowOff>
    </xdr:from>
    <xdr:ext cx="501197" cy="186695"/>
    <xdr:sp macro="" textlink="">
      <xdr:nvSpPr>
        <xdr:cNvPr id="860" name="Text Box 849"/>
        <xdr:cNvSpPr txBox="1">
          <a:spLocks noChangeArrowheads="1"/>
        </xdr:cNvSpPr>
      </xdr:nvSpPr>
      <xdr:spPr bwMode="auto">
        <a:xfrm>
          <a:off x="4271327" y="2370015"/>
          <a:ext cx="501197" cy="1866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→愛宕林道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～神明峠</a:t>
          </a:r>
        </a:p>
      </xdr:txBody>
    </xdr:sp>
    <xdr:clientData/>
  </xdr:oneCellAnchor>
  <xdr:twoCellAnchor>
    <xdr:from>
      <xdr:col>5</xdr:col>
      <xdr:colOff>203117</xdr:colOff>
      <xdr:row>13</xdr:row>
      <xdr:rowOff>94540</xdr:rowOff>
    </xdr:from>
    <xdr:to>
      <xdr:col>6</xdr:col>
      <xdr:colOff>472834</xdr:colOff>
      <xdr:row>13</xdr:row>
      <xdr:rowOff>145128</xdr:rowOff>
    </xdr:to>
    <xdr:sp macro="" textlink="">
      <xdr:nvSpPr>
        <xdr:cNvPr id="529" name="Line 120"/>
        <xdr:cNvSpPr>
          <a:spLocks noChangeShapeType="1"/>
        </xdr:cNvSpPr>
      </xdr:nvSpPr>
      <xdr:spPr bwMode="auto">
        <a:xfrm flipV="1">
          <a:off x="3451643" y="2310356"/>
          <a:ext cx="1041744" cy="5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571266</xdr:colOff>
      <xdr:row>13</xdr:row>
      <xdr:rowOff>71660</xdr:rowOff>
    </xdr:from>
    <xdr:to>
      <xdr:col>5</xdr:col>
      <xdr:colOff>718128</xdr:colOff>
      <xdr:row>14</xdr:row>
      <xdr:rowOff>44087</xdr:rowOff>
    </xdr:to>
    <xdr:sp macro="" textlink="">
      <xdr:nvSpPr>
        <xdr:cNvPr id="527" name="Oval 383"/>
        <xdr:cNvSpPr>
          <a:spLocks noChangeArrowheads="1"/>
        </xdr:cNvSpPr>
      </xdr:nvSpPr>
      <xdr:spPr bwMode="auto">
        <a:xfrm>
          <a:off x="3809766" y="2391678"/>
          <a:ext cx="146862" cy="1425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57943</xdr:colOff>
      <xdr:row>29</xdr:row>
      <xdr:rowOff>57345</xdr:rowOff>
    </xdr:from>
    <xdr:to>
      <xdr:col>8</xdr:col>
      <xdr:colOff>193675</xdr:colOff>
      <xdr:row>30</xdr:row>
      <xdr:rowOff>6546</xdr:rowOff>
    </xdr:to>
    <xdr:sp macro="" textlink="">
      <xdr:nvSpPr>
        <xdr:cNvPr id="718" name="AutoShape 1094"/>
        <xdr:cNvSpPr>
          <a:spLocks noChangeArrowheads="1"/>
        </xdr:cNvSpPr>
      </xdr:nvSpPr>
      <xdr:spPr bwMode="auto">
        <a:xfrm>
          <a:off x="5602854" y="5221256"/>
          <a:ext cx="135732" cy="1192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514349</xdr:colOff>
      <xdr:row>42</xdr:row>
      <xdr:rowOff>163830</xdr:rowOff>
    </xdr:from>
    <xdr:to>
      <xdr:col>5</xdr:col>
      <xdr:colOff>580111</xdr:colOff>
      <xdr:row>43</xdr:row>
      <xdr:rowOff>118113</xdr:rowOff>
    </xdr:to>
    <xdr:sp macro="" textlink="">
      <xdr:nvSpPr>
        <xdr:cNvPr id="863" name="Text Box 1664"/>
        <xdr:cNvSpPr txBox="1">
          <a:spLocks noChangeArrowheads="1"/>
        </xdr:cNvSpPr>
      </xdr:nvSpPr>
      <xdr:spPr bwMode="auto">
        <a:xfrm rot="5400000">
          <a:off x="11409538" y="1879741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5</xdr:col>
      <xdr:colOff>326302</xdr:colOff>
      <xdr:row>46</xdr:row>
      <xdr:rowOff>145593</xdr:rowOff>
    </xdr:from>
    <xdr:to>
      <xdr:col>5</xdr:col>
      <xdr:colOff>501562</xdr:colOff>
      <xdr:row>47</xdr:row>
      <xdr:rowOff>120557</xdr:rowOff>
    </xdr:to>
    <xdr:sp macro="" textlink="">
      <xdr:nvSpPr>
        <xdr:cNvPr id="872" name="六角形 871"/>
        <xdr:cNvSpPr/>
      </xdr:nvSpPr>
      <xdr:spPr bwMode="auto">
        <a:xfrm>
          <a:off x="3564802" y="7969700"/>
          <a:ext cx="175260" cy="1450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149495</xdr:colOff>
      <xdr:row>44</xdr:row>
      <xdr:rowOff>56471</xdr:rowOff>
    </xdr:from>
    <xdr:to>
      <xdr:col>6</xdr:col>
      <xdr:colOff>324755</xdr:colOff>
      <xdr:row>45</xdr:row>
      <xdr:rowOff>57237</xdr:rowOff>
    </xdr:to>
    <xdr:sp macro="" textlink="">
      <xdr:nvSpPr>
        <xdr:cNvPr id="875" name="六角形 874"/>
        <xdr:cNvSpPr/>
      </xdr:nvSpPr>
      <xdr:spPr bwMode="auto">
        <a:xfrm>
          <a:off x="4156799" y="7540400"/>
          <a:ext cx="175260" cy="1708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52260</xdr:colOff>
      <xdr:row>43</xdr:row>
      <xdr:rowOff>43324</xdr:rowOff>
    </xdr:from>
    <xdr:ext cx="327345" cy="115647"/>
    <xdr:sp macro="" textlink="">
      <xdr:nvSpPr>
        <xdr:cNvPr id="877" name="Text Box 1620"/>
        <xdr:cNvSpPr txBox="1">
          <a:spLocks noChangeArrowheads="1"/>
        </xdr:cNvSpPr>
      </xdr:nvSpPr>
      <xdr:spPr bwMode="auto">
        <a:xfrm>
          <a:off x="4059564" y="7357163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8</xdr:col>
      <xdr:colOff>133866</xdr:colOff>
      <xdr:row>46</xdr:row>
      <xdr:rowOff>120498</xdr:rowOff>
    </xdr:from>
    <xdr:ext cx="441156" cy="149671"/>
    <xdr:sp macro="" textlink="">
      <xdr:nvSpPr>
        <xdr:cNvPr id="889" name="Text Box 1620"/>
        <xdr:cNvSpPr txBox="1">
          <a:spLocks noChangeArrowheads="1"/>
        </xdr:cNvSpPr>
      </xdr:nvSpPr>
      <xdr:spPr bwMode="auto">
        <a:xfrm>
          <a:off x="4152801" y="8035466"/>
          <a:ext cx="441156" cy="14967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81642</xdr:colOff>
      <xdr:row>45</xdr:row>
      <xdr:rowOff>40822</xdr:rowOff>
    </xdr:from>
    <xdr:ext cx="421822" cy="258535"/>
    <xdr:sp macro="" textlink="">
      <xdr:nvSpPr>
        <xdr:cNvPr id="890" name="Text Box 1620"/>
        <xdr:cNvSpPr txBox="1">
          <a:spLocks noChangeArrowheads="1"/>
        </xdr:cNvSpPr>
      </xdr:nvSpPr>
      <xdr:spPr bwMode="auto">
        <a:xfrm>
          <a:off x="4088946" y="7694840"/>
          <a:ext cx="421822" cy="25853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→舞鶴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92920</xdr:colOff>
      <xdr:row>41</xdr:row>
      <xdr:rowOff>17331</xdr:rowOff>
    </xdr:from>
    <xdr:to>
      <xdr:col>6</xdr:col>
      <xdr:colOff>458242</xdr:colOff>
      <xdr:row>48</xdr:row>
      <xdr:rowOff>121310</xdr:rowOff>
    </xdr:to>
    <xdr:grpSp>
      <xdr:nvGrpSpPr>
        <xdr:cNvPr id="31" name="グループ化 30"/>
        <xdr:cNvGrpSpPr/>
      </xdr:nvGrpSpPr>
      <xdr:grpSpPr>
        <a:xfrm rot="16200000">
          <a:off x="3235873" y="7256628"/>
          <a:ext cx="1326354" cy="1135260"/>
          <a:chOff x="2253834" y="7673728"/>
          <a:chExt cx="1302389" cy="1196694"/>
        </a:xfrm>
      </xdr:grpSpPr>
      <xdr:sp macro="" textlink="">
        <xdr:nvSpPr>
          <xdr:cNvPr id="887" name="Line 120"/>
          <xdr:cNvSpPr>
            <a:spLocks noChangeShapeType="1"/>
          </xdr:cNvSpPr>
        </xdr:nvSpPr>
        <xdr:spPr bwMode="auto">
          <a:xfrm flipH="1" flipV="1">
            <a:off x="2636732" y="8244962"/>
            <a:ext cx="162445" cy="357033"/>
          </a:xfrm>
          <a:custGeom>
            <a:avLst/>
            <a:gdLst>
              <a:gd name="connsiteX0" fmla="*/ 0 w 451165"/>
              <a:gd name="connsiteY0" fmla="*/ 0 h 269506"/>
              <a:gd name="connsiteX1" fmla="*/ 451165 w 451165"/>
              <a:gd name="connsiteY1" fmla="*/ 269506 h 269506"/>
              <a:gd name="connsiteX0" fmla="*/ 0 w 451165"/>
              <a:gd name="connsiteY0" fmla="*/ 0 h 269506"/>
              <a:gd name="connsiteX1" fmla="*/ 451165 w 451165"/>
              <a:gd name="connsiteY1" fmla="*/ 269506 h 269506"/>
              <a:gd name="connsiteX0" fmla="*/ 0 w 451165"/>
              <a:gd name="connsiteY0" fmla="*/ 0 h 269506"/>
              <a:gd name="connsiteX1" fmla="*/ 38033 w 451165"/>
              <a:gd name="connsiteY1" fmla="*/ 206389 h 269506"/>
              <a:gd name="connsiteX2" fmla="*/ 451165 w 451165"/>
              <a:gd name="connsiteY2" fmla="*/ 269506 h 269506"/>
              <a:gd name="connsiteX0" fmla="*/ 0 w 486155"/>
              <a:gd name="connsiteY0" fmla="*/ 0 h 357007"/>
              <a:gd name="connsiteX1" fmla="*/ 73023 w 486155"/>
              <a:gd name="connsiteY1" fmla="*/ 293890 h 357007"/>
              <a:gd name="connsiteX2" fmla="*/ 486155 w 486155"/>
              <a:gd name="connsiteY2" fmla="*/ 357007 h 357007"/>
              <a:gd name="connsiteX0" fmla="*/ 0 w 125749"/>
              <a:gd name="connsiteY0" fmla="*/ 0 h 367507"/>
              <a:gd name="connsiteX1" fmla="*/ 73023 w 125749"/>
              <a:gd name="connsiteY1" fmla="*/ 293890 h 367507"/>
              <a:gd name="connsiteX2" fmla="*/ 125749 w 125749"/>
              <a:gd name="connsiteY2" fmla="*/ 367507 h 367507"/>
              <a:gd name="connsiteX0" fmla="*/ 0 w 125749"/>
              <a:gd name="connsiteY0" fmla="*/ 0 h 367507"/>
              <a:gd name="connsiteX1" fmla="*/ 73023 w 125749"/>
              <a:gd name="connsiteY1" fmla="*/ 293890 h 367507"/>
              <a:gd name="connsiteX2" fmla="*/ 125749 w 125749"/>
              <a:gd name="connsiteY2" fmla="*/ 367507 h 367507"/>
              <a:gd name="connsiteX0" fmla="*/ 0 w 125749"/>
              <a:gd name="connsiteY0" fmla="*/ 0 h 367507"/>
              <a:gd name="connsiteX1" fmla="*/ 73023 w 125749"/>
              <a:gd name="connsiteY1" fmla="*/ 293890 h 367507"/>
              <a:gd name="connsiteX2" fmla="*/ 125749 w 125749"/>
              <a:gd name="connsiteY2" fmla="*/ 367507 h 367507"/>
              <a:gd name="connsiteX0" fmla="*/ 0 w 125749"/>
              <a:gd name="connsiteY0" fmla="*/ 0 h 367507"/>
              <a:gd name="connsiteX1" fmla="*/ 73023 w 125749"/>
              <a:gd name="connsiteY1" fmla="*/ 293890 h 367507"/>
              <a:gd name="connsiteX2" fmla="*/ 125749 w 125749"/>
              <a:gd name="connsiteY2" fmla="*/ 367507 h 367507"/>
              <a:gd name="connsiteX0" fmla="*/ 0 w 137025"/>
              <a:gd name="connsiteY0" fmla="*/ 0 h 339070"/>
              <a:gd name="connsiteX1" fmla="*/ 73023 w 137025"/>
              <a:gd name="connsiteY1" fmla="*/ 293890 h 339070"/>
              <a:gd name="connsiteX2" fmla="*/ 137025 w 137025"/>
              <a:gd name="connsiteY2" fmla="*/ 339070 h 339070"/>
              <a:gd name="connsiteX0" fmla="*/ 0 w 137025"/>
              <a:gd name="connsiteY0" fmla="*/ 0 h 339070"/>
              <a:gd name="connsiteX1" fmla="*/ 64566 w 137025"/>
              <a:gd name="connsiteY1" fmla="*/ 278091 h 339070"/>
              <a:gd name="connsiteX2" fmla="*/ 137025 w 137025"/>
              <a:gd name="connsiteY2" fmla="*/ 339070 h 3390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37025" h="339070">
                <a:moveTo>
                  <a:pt x="0" y="0"/>
                </a:moveTo>
                <a:cubicBezTo>
                  <a:pt x="51398" y="25168"/>
                  <a:pt x="37516" y="259002"/>
                  <a:pt x="64566" y="278091"/>
                </a:cubicBezTo>
                <a:cubicBezTo>
                  <a:pt x="82138" y="309286"/>
                  <a:pt x="128424" y="293303"/>
                  <a:pt x="137025" y="33907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0" name="グループ化 29"/>
          <xdr:cNvGrpSpPr/>
        </xdr:nvGrpSpPr>
        <xdr:grpSpPr>
          <a:xfrm>
            <a:off x="2253834" y="7673728"/>
            <a:ext cx="1302389" cy="1196694"/>
            <a:chOff x="2250504" y="7673728"/>
            <a:chExt cx="1302389" cy="1196694"/>
          </a:xfrm>
        </xdr:grpSpPr>
        <xdr:sp macro="" textlink="">
          <xdr:nvSpPr>
            <xdr:cNvPr id="885" name="Text Box 1620"/>
            <xdr:cNvSpPr txBox="1">
              <a:spLocks noChangeArrowheads="1"/>
            </xdr:cNvSpPr>
          </xdr:nvSpPr>
          <xdr:spPr bwMode="auto">
            <a:xfrm>
              <a:off x="3333860" y="7819767"/>
              <a:ext cx="219033" cy="53837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xtLst/>
          </xdr:spPr>
          <xdr:txBody>
            <a:bodyPr vertOverflow="overflow" horzOverflow="overflow" wrap="none" lIns="27432" tIns="18288" rIns="27432" bIns="18288" anchor="t" upright="1">
              <a:noAutofit/>
            </a:bodyPr>
            <a:lstStyle/>
            <a:p>
              <a:pPr algn="l" rtl="0">
                <a:lnSpc>
                  <a:spcPts val="8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福知山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r" rtl="0">
                <a:lnSpc>
                  <a:spcPts val="800"/>
                </a:lnSpc>
                <a:defRPr sz="1000"/>
              </a:pPr>
              <a:r>
                <a:rPr lang="ja-JP" altLang="en-US" sz="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市街↑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HG創英角ﾎﾟｯﾌﾟ体" pitchFamily="49" charset="-128"/>
                <a:ea typeface="HG創英角ﾎﾟｯﾌﾟ体" pitchFamily="49" charset="-128"/>
              </a:endParaRPr>
            </a:p>
          </xdr:txBody>
        </xdr:sp>
        <xdr:sp macro="" textlink="">
          <xdr:nvSpPr>
            <xdr:cNvPr id="862" name="Freeform 1147"/>
            <xdr:cNvSpPr>
              <a:spLocks/>
            </xdr:cNvSpPr>
          </xdr:nvSpPr>
          <xdr:spPr bwMode="auto">
            <a:xfrm rot="4853866" flipV="1">
              <a:off x="2577201" y="7993956"/>
              <a:ext cx="944188" cy="303731"/>
            </a:xfrm>
            <a:custGeom>
              <a:avLst/>
              <a:gdLst>
                <a:gd name="T0" fmla="*/ 2147483647 w 10294"/>
                <a:gd name="T1" fmla="*/ 2147483647 h 8905"/>
                <a:gd name="T2" fmla="*/ 2147483647 w 10294"/>
                <a:gd name="T3" fmla="*/ 2147483647 h 8905"/>
                <a:gd name="T4" fmla="*/ 2147483647 w 10294"/>
                <a:gd name="T5" fmla="*/ 2147483647 h 8905"/>
                <a:gd name="T6" fmla="*/ 2147483647 w 10294"/>
                <a:gd name="T7" fmla="*/ 2147483647 h 8905"/>
                <a:gd name="T8" fmla="*/ 2147483647 w 10294"/>
                <a:gd name="T9" fmla="*/ 2147483647 h 8905"/>
                <a:gd name="T10" fmla="*/ 2147483647 w 10294"/>
                <a:gd name="T11" fmla="*/ 2147483647 h 8905"/>
                <a:gd name="T12" fmla="*/ 2147483647 w 10294"/>
                <a:gd name="T13" fmla="*/ 2147483647 h 8905"/>
                <a:gd name="T14" fmla="*/ 2147483647 w 10294"/>
                <a:gd name="T15" fmla="*/ 2147483647 h 8905"/>
                <a:gd name="T16" fmla="*/ 0 w 10294"/>
                <a:gd name="T17" fmla="*/ 2147483647 h 890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9896 w 9896"/>
                <a:gd name="connsiteY0" fmla="*/ 2753 h 10000"/>
                <a:gd name="connsiteX1" fmla="*/ 8701 w 9896"/>
                <a:gd name="connsiteY1" fmla="*/ 8773 h 10000"/>
                <a:gd name="connsiteX2" fmla="*/ 8051 w 9896"/>
                <a:gd name="connsiteY2" fmla="*/ 8773 h 10000"/>
                <a:gd name="connsiteX3" fmla="*/ 7038 w 9896"/>
                <a:gd name="connsiteY3" fmla="*/ 6312 h 10000"/>
                <a:gd name="connsiteX4" fmla="*/ 6314 w 9896"/>
                <a:gd name="connsiteY4" fmla="*/ 10000 h 10000"/>
                <a:gd name="connsiteX5" fmla="*/ 4941 w 9896"/>
                <a:gd name="connsiteY5" fmla="*/ 6312 h 10000"/>
                <a:gd name="connsiteX6" fmla="*/ 3149 w 9896"/>
                <a:gd name="connsiteY6" fmla="*/ 5150 h 10000"/>
                <a:gd name="connsiteX7" fmla="*/ 1470 w 9896"/>
                <a:gd name="connsiteY7" fmla="*/ 166 h 10000"/>
                <a:gd name="connsiteX8" fmla="*/ 0 w 9896"/>
                <a:gd name="connsiteY8" fmla="*/ 3755 h 10000"/>
                <a:gd name="connsiteX0" fmla="*/ 10000 w 10000"/>
                <a:gd name="connsiteY0" fmla="*/ 2753 h 9719"/>
                <a:gd name="connsiteX1" fmla="*/ 8792 w 10000"/>
                <a:gd name="connsiteY1" fmla="*/ 8773 h 9719"/>
                <a:gd name="connsiteX2" fmla="*/ 8136 w 10000"/>
                <a:gd name="connsiteY2" fmla="*/ 8773 h 9719"/>
                <a:gd name="connsiteX3" fmla="*/ 7112 w 10000"/>
                <a:gd name="connsiteY3" fmla="*/ 6312 h 9719"/>
                <a:gd name="connsiteX4" fmla="*/ 6136 w 10000"/>
                <a:gd name="connsiteY4" fmla="*/ 9719 h 9719"/>
                <a:gd name="connsiteX5" fmla="*/ 4993 w 10000"/>
                <a:gd name="connsiteY5" fmla="*/ 6312 h 9719"/>
                <a:gd name="connsiteX6" fmla="*/ 3182 w 10000"/>
                <a:gd name="connsiteY6" fmla="*/ 5150 h 9719"/>
                <a:gd name="connsiteX7" fmla="*/ 1485 w 10000"/>
                <a:gd name="connsiteY7" fmla="*/ 166 h 9719"/>
                <a:gd name="connsiteX8" fmla="*/ 0 w 10000"/>
                <a:gd name="connsiteY8" fmla="*/ 3755 h 9719"/>
                <a:gd name="connsiteX0" fmla="*/ 10000 w 10000"/>
                <a:gd name="connsiteY0" fmla="*/ 2833 h 10074"/>
                <a:gd name="connsiteX1" fmla="*/ 8792 w 10000"/>
                <a:gd name="connsiteY1" fmla="*/ 9027 h 10074"/>
                <a:gd name="connsiteX2" fmla="*/ 8136 w 10000"/>
                <a:gd name="connsiteY2" fmla="*/ 9027 h 10074"/>
                <a:gd name="connsiteX3" fmla="*/ 6995 w 10000"/>
                <a:gd name="connsiteY3" fmla="*/ 8896 h 10074"/>
                <a:gd name="connsiteX4" fmla="*/ 6136 w 10000"/>
                <a:gd name="connsiteY4" fmla="*/ 10000 h 10074"/>
                <a:gd name="connsiteX5" fmla="*/ 4993 w 10000"/>
                <a:gd name="connsiteY5" fmla="*/ 6494 h 10074"/>
                <a:gd name="connsiteX6" fmla="*/ 3182 w 10000"/>
                <a:gd name="connsiteY6" fmla="*/ 5299 h 10074"/>
                <a:gd name="connsiteX7" fmla="*/ 1485 w 10000"/>
                <a:gd name="connsiteY7" fmla="*/ 171 h 10074"/>
                <a:gd name="connsiteX8" fmla="*/ 0 w 10000"/>
                <a:gd name="connsiteY8" fmla="*/ 3864 h 10074"/>
                <a:gd name="connsiteX0" fmla="*/ 10000 w 10000"/>
                <a:gd name="connsiteY0" fmla="*/ 2833 h 10074"/>
                <a:gd name="connsiteX1" fmla="*/ 8754 w 10000"/>
                <a:gd name="connsiteY1" fmla="*/ 5310 h 10074"/>
                <a:gd name="connsiteX2" fmla="*/ 8136 w 10000"/>
                <a:gd name="connsiteY2" fmla="*/ 9027 h 10074"/>
                <a:gd name="connsiteX3" fmla="*/ 6995 w 10000"/>
                <a:gd name="connsiteY3" fmla="*/ 8896 h 10074"/>
                <a:gd name="connsiteX4" fmla="*/ 6136 w 10000"/>
                <a:gd name="connsiteY4" fmla="*/ 10000 h 10074"/>
                <a:gd name="connsiteX5" fmla="*/ 4993 w 10000"/>
                <a:gd name="connsiteY5" fmla="*/ 6494 h 10074"/>
                <a:gd name="connsiteX6" fmla="*/ 3182 w 10000"/>
                <a:gd name="connsiteY6" fmla="*/ 5299 h 10074"/>
                <a:gd name="connsiteX7" fmla="*/ 1485 w 10000"/>
                <a:gd name="connsiteY7" fmla="*/ 171 h 10074"/>
                <a:gd name="connsiteX8" fmla="*/ 0 w 10000"/>
                <a:gd name="connsiteY8" fmla="*/ 3864 h 10074"/>
                <a:gd name="connsiteX0" fmla="*/ 10000 w 10000"/>
                <a:gd name="connsiteY0" fmla="*/ 0 h 7241"/>
                <a:gd name="connsiteX1" fmla="*/ 8754 w 10000"/>
                <a:gd name="connsiteY1" fmla="*/ 2477 h 7241"/>
                <a:gd name="connsiteX2" fmla="*/ 8136 w 10000"/>
                <a:gd name="connsiteY2" fmla="*/ 6194 h 7241"/>
                <a:gd name="connsiteX3" fmla="*/ 6995 w 10000"/>
                <a:gd name="connsiteY3" fmla="*/ 6063 h 7241"/>
                <a:gd name="connsiteX4" fmla="*/ 6136 w 10000"/>
                <a:gd name="connsiteY4" fmla="*/ 7167 h 7241"/>
                <a:gd name="connsiteX5" fmla="*/ 4993 w 10000"/>
                <a:gd name="connsiteY5" fmla="*/ 3661 h 7241"/>
                <a:gd name="connsiteX6" fmla="*/ 3182 w 10000"/>
                <a:gd name="connsiteY6" fmla="*/ 2466 h 7241"/>
                <a:gd name="connsiteX7" fmla="*/ 1573 w 10000"/>
                <a:gd name="connsiteY7" fmla="*/ 6197 h 7241"/>
                <a:gd name="connsiteX8" fmla="*/ 0 w 10000"/>
                <a:gd name="connsiteY8" fmla="*/ 1031 h 7241"/>
                <a:gd name="connsiteX0" fmla="*/ 10050 w 10050"/>
                <a:gd name="connsiteY0" fmla="*/ 0 h 10000"/>
                <a:gd name="connsiteX1" fmla="*/ 8804 w 10050"/>
                <a:gd name="connsiteY1" fmla="*/ 3421 h 10000"/>
                <a:gd name="connsiteX2" fmla="*/ 8186 w 10050"/>
                <a:gd name="connsiteY2" fmla="*/ 8554 h 10000"/>
                <a:gd name="connsiteX3" fmla="*/ 7045 w 10050"/>
                <a:gd name="connsiteY3" fmla="*/ 8373 h 10000"/>
                <a:gd name="connsiteX4" fmla="*/ 6186 w 10050"/>
                <a:gd name="connsiteY4" fmla="*/ 9898 h 10000"/>
                <a:gd name="connsiteX5" fmla="*/ 5043 w 10050"/>
                <a:gd name="connsiteY5" fmla="*/ 5056 h 10000"/>
                <a:gd name="connsiteX6" fmla="*/ 3232 w 10050"/>
                <a:gd name="connsiteY6" fmla="*/ 3406 h 10000"/>
                <a:gd name="connsiteX7" fmla="*/ 1623 w 10050"/>
                <a:gd name="connsiteY7" fmla="*/ 8558 h 10000"/>
                <a:gd name="connsiteX8" fmla="*/ 0 w 10050"/>
                <a:gd name="connsiteY8" fmla="*/ 7972 h 10000"/>
                <a:gd name="connsiteX0" fmla="*/ 10050 w 10050"/>
                <a:gd name="connsiteY0" fmla="*/ 0 h 10000"/>
                <a:gd name="connsiteX1" fmla="*/ 8804 w 10050"/>
                <a:gd name="connsiteY1" fmla="*/ 3421 h 10000"/>
                <a:gd name="connsiteX2" fmla="*/ 8186 w 10050"/>
                <a:gd name="connsiteY2" fmla="*/ 8554 h 10000"/>
                <a:gd name="connsiteX3" fmla="*/ 7045 w 10050"/>
                <a:gd name="connsiteY3" fmla="*/ 8373 h 10000"/>
                <a:gd name="connsiteX4" fmla="*/ 6186 w 10050"/>
                <a:gd name="connsiteY4" fmla="*/ 9898 h 10000"/>
                <a:gd name="connsiteX5" fmla="*/ 5043 w 10050"/>
                <a:gd name="connsiteY5" fmla="*/ 5056 h 10000"/>
                <a:gd name="connsiteX6" fmla="*/ 3192 w 10050"/>
                <a:gd name="connsiteY6" fmla="*/ 7631 h 10000"/>
                <a:gd name="connsiteX7" fmla="*/ 1623 w 10050"/>
                <a:gd name="connsiteY7" fmla="*/ 8558 h 10000"/>
                <a:gd name="connsiteX8" fmla="*/ 0 w 10050"/>
                <a:gd name="connsiteY8" fmla="*/ 7972 h 10000"/>
                <a:gd name="connsiteX0" fmla="*/ 10095 w 10095"/>
                <a:gd name="connsiteY0" fmla="*/ 0 h 10000"/>
                <a:gd name="connsiteX1" fmla="*/ 8849 w 10095"/>
                <a:gd name="connsiteY1" fmla="*/ 3421 h 10000"/>
                <a:gd name="connsiteX2" fmla="*/ 8231 w 10095"/>
                <a:gd name="connsiteY2" fmla="*/ 8554 h 10000"/>
                <a:gd name="connsiteX3" fmla="*/ 7090 w 10095"/>
                <a:gd name="connsiteY3" fmla="*/ 8373 h 10000"/>
                <a:gd name="connsiteX4" fmla="*/ 6231 w 10095"/>
                <a:gd name="connsiteY4" fmla="*/ 9898 h 10000"/>
                <a:gd name="connsiteX5" fmla="*/ 5088 w 10095"/>
                <a:gd name="connsiteY5" fmla="*/ 5056 h 10000"/>
                <a:gd name="connsiteX6" fmla="*/ 3237 w 10095"/>
                <a:gd name="connsiteY6" fmla="*/ 7631 h 10000"/>
                <a:gd name="connsiteX7" fmla="*/ 1668 w 10095"/>
                <a:gd name="connsiteY7" fmla="*/ 8558 h 10000"/>
                <a:gd name="connsiteX8" fmla="*/ 0 w 10095"/>
                <a:gd name="connsiteY8" fmla="*/ 4388 h 10000"/>
                <a:gd name="connsiteX0" fmla="*/ 10095 w 10095"/>
                <a:gd name="connsiteY0" fmla="*/ 0 h 9909"/>
                <a:gd name="connsiteX1" fmla="*/ 8849 w 10095"/>
                <a:gd name="connsiteY1" fmla="*/ 3421 h 9909"/>
                <a:gd name="connsiteX2" fmla="*/ 8231 w 10095"/>
                <a:gd name="connsiteY2" fmla="*/ 8554 h 9909"/>
                <a:gd name="connsiteX3" fmla="*/ 7090 w 10095"/>
                <a:gd name="connsiteY3" fmla="*/ 8373 h 9909"/>
                <a:gd name="connsiteX4" fmla="*/ 6231 w 10095"/>
                <a:gd name="connsiteY4" fmla="*/ 9898 h 9909"/>
                <a:gd name="connsiteX5" fmla="*/ 5111 w 10095"/>
                <a:gd name="connsiteY5" fmla="*/ 8994 h 9909"/>
                <a:gd name="connsiteX6" fmla="*/ 3237 w 10095"/>
                <a:gd name="connsiteY6" fmla="*/ 7631 h 9909"/>
                <a:gd name="connsiteX7" fmla="*/ 1668 w 10095"/>
                <a:gd name="connsiteY7" fmla="*/ 8558 h 9909"/>
                <a:gd name="connsiteX8" fmla="*/ 0 w 10095"/>
                <a:gd name="connsiteY8" fmla="*/ 4388 h 9909"/>
                <a:gd name="connsiteX0" fmla="*/ 10000 w 10000"/>
                <a:gd name="connsiteY0" fmla="*/ 0 h 11453"/>
                <a:gd name="connsiteX1" fmla="*/ 8766 w 10000"/>
                <a:gd name="connsiteY1" fmla="*/ 3452 h 11453"/>
                <a:gd name="connsiteX2" fmla="*/ 8154 w 10000"/>
                <a:gd name="connsiteY2" fmla="*/ 8633 h 11453"/>
                <a:gd name="connsiteX3" fmla="*/ 7023 w 10000"/>
                <a:gd name="connsiteY3" fmla="*/ 8450 h 11453"/>
                <a:gd name="connsiteX4" fmla="*/ 6172 w 10000"/>
                <a:gd name="connsiteY4" fmla="*/ 9989 h 11453"/>
                <a:gd name="connsiteX5" fmla="*/ 5063 w 10000"/>
                <a:gd name="connsiteY5" fmla="*/ 9077 h 11453"/>
                <a:gd name="connsiteX6" fmla="*/ 3332 w 10000"/>
                <a:gd name="connsiteY6" fmla="*/ 11452 h 11453"/>
                <a:gd name="connsiteX7" fmla="*/ 1652 w 10000"/>
                <a:gd name="connsiteY7" fmla="*/ 8637 h 11453"/>
                <a:gd name="connsiteX8" fmla="*/ 0 w 10000"/>
                <a:gd name="connsiteY8" fmla="*/ 4428 h 11453"/>
                <a:gd name="connsiteX0" fmla="*/ 10122 w 10122"/>
                <a:gd name="connsiteY0" fmla="*/ 155593 h 167046"/>
                <a:gd name="connsiteX1" fmla="*/ 8888 w 10122"/>
                <a:gd name="connsiteY1" fmla="*/ 159045 h 167046"/>
                <a:gd name="connsiteX2" fmla="*/ 8276 w 10122"/>
                <a:gd name="connsiteY2" fmla="*/ 164226 h 167046"/>
                <a:gd name="connsiteX3" fmla="*/ 7145 w 10122"/>
                <a:gd name="connsiteY3" fmla="*/ 164043 h 167046"/>
                <a:gd name="connsiteX4" fmla="*/ 6294 w 10122"/>
                <a:gd name="connsiteY4" fmla="*/ 165582 h 167046"/>
                <a:gd name="connsiteX5" fmla="*/ 5185 w 10122"/>
                <a:gd name="connsiteY5" fmla="*/ 164670 h 167046"/>
                <a:gd name="connsiteX6" fmla="*/ 3454 w 10122"/>
                <a:gd name="connsiteY6" fmla="*/ 167045 h 167046"/>
                <a:gd name="connsiteX7" fmla="*/ 1774 w 10122"/>
                <a:gd name="connsiteY7" fmla="*/ 164230 h 167046"/>
                <a:gd name="connsiteX8" fmla="*/ 0 w 10122"/>
                <a:gd name="connsiteY8" fmla="*/ 0 h 167046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230"/>
                <a:gd name="connsiteX1" fmla="*/ 8888 w 10122"/>
                <a:gd name="connsiteY1" fmla="*/ 159045 h 169230"/>
                <a:gd name="connsiteX2" fmla="*/ 8276 w 10122"/>
                <a:gd name="connsiteY2" fmla="*/ 164226 h 169230"/>
                <a:gd name="connsiteX3" fmla="*/ 7145 w 10122"/>
                <a:gd name="connsiteY3" fmla="*/ 164043 h 169230"/>
                <a:gd name="connsiteX4" fmla="*/ 6294 w 10122"/>
                <a:gd name="connsiteY4" fmla="*/ 165582 h 169230"/>
                <a:gd name="connsiteX5" fmla="*/ 5185 w 10122"/>
                <a:gd name="connsiteY5" fmla="*/ 164670 h 169230"/>
                <a:gd name="connsiteX6" fmla="*/ 3706 w 10122"/>
                <a:gd name="connsiteY6" fmla="*/ 166259 h 169230"/>
                <a:gd name="connsiteX7" fmla="*/ 2282 w 10122"/>
                <a:gd name="connsiteY7" fmla="*/ 119874 h 169230"/>
                <a:gd name="connsiteX8" fmla="*/ 0 w 10122"/>
                <a:gd name="connsiteY8" fmla="*/ 0 h 169230"/>
                <a:gd name="connsiteX0" fmla="*/ 8888 w 8888"/>
                <a:gd name="connsiteY0" fmla="*/ 159045 h 169230"/>
                <a:gd name="connsiteX1" fmla="*/ 8276 w 8888"/>
                <a:gd name="connsiteY1" fmla="*/ 164226 h 169230"/>
                <a:gd name="connsiteX2" fmla="*/ 7145 w 8888"/>
                <a:gd name="connsiteY2" fmla="*/ 164043 h 169230"/>
                <a:gd name="connsiteX3" fmla="*/ 6294 w 8888"/>
                <a:gd name="connsiteY3" fmla="*/ 165582 h 169230"/>
                <a:gd name="connsiteX4" fmla="*/ 5185 w 8888"/>
                <a:gd name="connsiteY4" fmla="*/ 164670 h 169230"/>
                <a:gd name="connsiteX5" fmla="*/ 3706 w 8888"/>
                <a:gd name="connsiteY5" fmla="*/ 166259 h 169230"/>
                <a:gd name="connsiteX6" fmla="*/ 2282 w 8888"/>
                <a:gd name="connsiteY6" fmla="*/ 119874 h 169230"/>
                <a:gd name="connsiteX7" fmla="*/ 0 w 8888"/>
                <a:gd name="connsiteY7" fmla="*/ 0 h 169230"/>
                <a:gd name="connsiteX0" fmla="*/ 9311 w 9311"/>
                <a:gd name="connsiteY0" fmla="*/ 9704 h 10000"/>
                <a:gd name="connsiteX1" fmla="*/ 8039 w 9311"/>
                <a:gd name="connsiteY1" fmla="*/ 9693 h 10000"/>
                <a:gd name="connsiteX2" fmla="*/ 7081 w 9311"/>
                <a:gd name="connsiteY2" fmla="*/ 9784 h 10000"/>
                <a:gd name="connsiteX3" fmla="*/ 5834 w 9311"/>
                <a:gd name="connsiteY3" fmla="*/ 9731 h 10000"/>
                <a:gd name="connsiteX4" fmla="*/ 4170 w 9311"/>
                <a:gd name="connsiteY4" fmla="*/ 9824 h 10000"/>
                <a:gd name="connsiteX5" fmla="*/ 2568 w 9311"/>
                <a:gd name="connsiteY5" fmla="*/ 7083 h 10000"/>
                <a:gd name="connsiteX6" fmla="*/ 0 w 9311"/>
                <a:gd name="connsiteY6" fmla="*/ 0 h 10000"/>
                <a:gd name="connsiteX0" fmla="*/ 8634 w 8634"/>
                <a:gd name="connsiteY0" fmla="*/ 9693 h 10000"/>
                <a:gd name="connsiteX1" fmla="*/ 7605 w 8634"/>
                <a:gd name="connsiteY1" fmla="*/ 9784 h 10000"/>
                <a:gd name="connsiteX2" fmla="*/ 6266 w 8634"/>
                <a:gd name="connsiteY2" fmla="*/ 9731 h 10000"/>
                <a:gd name="connsiteX3" fmla="*/ 4479 w 8634"/>
                <a:gd name="connsiteY3" fmla="*/ 9824 h 10000"/>
                <a:gd name="connsiteX4" fmla="*/ 2758 w 8634"/>
                <a:gd name="connsiteY4" fmla="*/ 7083 h 10000"/>
                <a:gd name="connsiteX5" fmla="*/ 0 w 8634"/>
                <a:gd name="connsiteY5" fmla="*/ 0 h 10000"/>
                <a:gd name="connsiteX0" fmla="*/ 13227 w 13227"/>
                <a:gd name="connsiteY0" fmla="*/ 9179 h 10000"/>
                <a:gd name="connsiteX1" fmla="*/ 8808 w 13227"/>
                <a:gd name="connsiteY1" fmla="*/ 9784 h 10000"/>
                <a:gd name="connsiteX2" fmla="*/ 7257 w 13227"/>
                <a:gd name="connsiteY2" fmla="*/ 9731 h 10000"/>
                <a:gd name="connsiteX3" fmla="*/ 5188 w 13227"/>
                <a:gd name="connsiteY3" fmla="*/ 9824 h 10000"/>
                <a:gd name="connsiteX4" fmla="*/ 3194 w 13227"/>
                <a:gd name="connsiteY4" fmla="*/ 7083 h 10000"/>
                <a:gd name="connsiteX5" fmla="*/ 0 w 13227"/>
                <a:gd name="connsiteY5" fmla="*/ 0 h 10000"/>
                <a:gd name="connsiteX0" fmla="*/ 13227 w 13227"/>
                <a:gd name="connsiteY0" fmla="*/ 9179 h 10011"/>
                <a:gd name="connsiteX1" fmla="*/ 10980 w 13227"/>
                <a:gd name="connsiteY1" fmla="*/ 9416 h 10011"/>
                <a:gd name="connsiteX2" fmla="*/ 7257 w 13227"/>
                <a:gd name="connsiteY2" fmla="*/ 9731 h 10011"/>
                <a:gd name="connsiteX3" fmla="*/ 5188 w 13227"/>
                <a:gd name="connsiteY3" fmla="*/ 9824 h 10011"/>
                <a:gd name="connsiteX4" fmla="*/ 3194 w 13227"/>
                <a:gd name="connsiteY4" fmla="*/ 7083 h 10011"/>
                <a:gd name="connsiteX5" fmla="*/ 0 w 13227"/>
                <a:gd name="connsiteY5" fmla="*/ 0 h 10011"/>
                <a:gd name="connsiteX0" fmla="*/ 10033 w 10033"/>
                <a:gd name="connsiteY0" fmla="*/ 2096 h 2928"/>
                <a:gd name="connsiteX1" fmla="*/ 7786 w 10033"/>
                <a:gd name="connsiteY1" fmla="*/ 2333 h 2928"/>
                <a:gd name="connsiteX2" fmla="*/ 4063 w 10033"/>
                <a:gd name="connsiteY2" fmla="*/ 2648 h 2928"/>
                <a:gd name="connsiteX3" fmla="*/ 1994 w 10033"/>
                <a:gd name="connsiteY3" fmla="*/ 2741 h 2928"/>
                <a:gd name="connsiteX4" fmla="*/ 0 w 10033"/>
                <a:gd name="connsiteY4" fmla="*/ 0 h 29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033" h="2928">
                  <a:moveTo>
                    <a:pt x="10033" y="2096"/>
                  </a:moveTo>
                  <a:cubicBezTo>
                    <a:pt x="9571" y="2110"/>
                    <a:pt x="8781" y="2241"/>
                    <a:pt x="7786" y="2333"/>
                  </a:cubicBezTo>
                  <a:lnTo>
                    <a:pt x="4063" y="2648"/>
                  </a:lnTo>
                  <a:cubicBezTo>
                    <a:pt x="3098" y="2716"/>
                    <a:pt x="2670" y="3183"/>
                    <a:pt x="1994" y="2741"/>
                  </a:cubicBezTo>
                  <a:cubicBezTo>
                    <a:pt x="1315" y="2300"/>
                    <a:pt x="218" y="838"/>
                    <a:pt x="0" y="0"/>
                  </a:cubicBez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861" name="Freeform 1147"/>
            <xdr:cNvSpPr>
              <a:spLocks/>
            </xdr:cNvSpPr>
          </xdr:nvSpPr>
          <xdr:spPr bwMode="auto">
            <a:xfrm rot="4853866" flipV="1">
              <a:off x="2456582" y="8020458"/>
              <a:ext cx="908743" cy="302591"/>
            </a:xfrm>
            <a:custGeom>
              <a:avLst/>
              <a:gdLst>
                <a:gd name="T0" fmla="*/ 2147483647 w 10294"/>
                <a:gd name="T1" fmla="*/ 2147483647 h 8905"/>
                <a:gd name="T2" fmla="*/ 2147483647 w 10294"/>
                <a:gd name="T3" fmla="*/ 2147483647 h 8905"/>
                <a:gd name="T4" fmla="*/ 2147483647 w 10294"/>
                <a:gd name="T5" fmla="*/ 2147483647 h 8905"/>
                <a:gd name="T6" fmla="*/ 2147483647 w 10294"/>
                <a:gd name="T7" fmla="*/ 2147483647 h 8905"/>
                <a:gd name="T8" fmla="*/ 2147483647 w 10294"/>
                <a:gd name="T9" fmla="*/ 2147483647 h 8905"/>
                <a:gd name="T10" fmla="*/ 2147483647 w 10294"/>
                <a:gd name="T11" fmla="*/ 2147483647 h 8905"/>
                <a:gd name="T12" fmla="*/ 2147483647 w 10294"/>
                <a:gd name="T13" fmla="*/ 2147483647 h 8905"/>
                <a:gd name="T14" fmla="*/ 2147483647 w 10294"/>
                <a:gd name="T15" fmla="*/ 2147483647 h 8905"/>
                <a:gd name="T16" fmla="*/ 0 w 10294"/>
                <a:gd name="T17" fmla="*/ 2147483647 h 890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9896 w 9896"/>
                <a:gd name="connsiteY0" fmla="*/ 2753 h 10000"/>
                <a:gd name="connsiteX1" fmla="*/ 8701 w 9896"/>
                <a:gd name="connsiteY1" fmla="*/ 8773 h 10000"/>
                <a:gd name="connsiteX2" fmla="*/ 8051 w 9896"/>
                <a:gd name="connsiteY2" fmla="*/ 8773 h 10000"/>
                <a:gd name="connsiteX3" fmla="*/ 7038 w 9896"/>
                <a:gd name="connsiteY3" fmla="*/ 6312 h 10000"/>
                <a:gd name="connsiteX4" fmla="*/ 6314 w 9896"/>
                <a:gd name="connsiteY4" fmla="*/ 10000 h 10000"/>
                <a:gd name="connsiteX5" fmla="*/ 4941 w 9896"/>
                <a:gd name="connsiteY5" fmla="*/ 6312 h 10000"/>
                <a:gd name="connsiteX6" fmla="*/ 3149 w 9896"/>
                <a:gd name="connsiteY6" fmla="*/ 5150 h 10000"/>
                <a:gd name="connsiteX7" fmla="*/ 1470 w 9896"/>
                <a:gd name="connsiteY7" fmla="*/ 166 h 10000"/>
                <a:gd name="connsiteX8" fmla="*/ 0 w 9896"/>
                <a:gd name="connsiteY8" fmla="*/ 3755 h 10000"/>
                <a:gd name="connsiteX0" fmla="*/ 10000 w 10000"/>
                <a:gd name="connsiteY0" fmla="*/ 2753 h 9719"/>
                <a:gd name="connsiteX1" fmla="*/ 8792 w 10000"/>
                <a:gd name="connsiteY1" fmla="*/ 8773 h 9719"/>
                <a:gd name="connsiteX2" fmla="*/ 8136 w 10000"/>
                <a:gd name="connsiteY2" fmla="*/ 8773 h 9719"/>
                <a:gd name="connsiteX3" fmla="*/ 7112 w 10000"/>
                <a:gd name="connsiteY3" fmla="*/ 6312 h 9719"/>
                <a:gd name="connsiteX4" fmla="*/ 6136 w 10000"/>
                <a:gd name="connsiteY4" fmla="*/ 9719 h 9719"/>
                <a:gd name="connsiteX5" fmla="*/ 4993 w 10000"/>
                <a:gd name="connsiteY5" fmla="*/ 6312 h 9719"/>
                <a:gd name="connsiteX6" fmla="*/ 3182 w 10000"/>
                <a:gd name="connsiteY6" fmla="*/ 5150 h 9719"/>
                <a:gd name="connsiteX7" fmla="*/ 1485 w 10000"/>
                <a:gd name="connsiteY7" fmla="*/ 166 h 9719"/>
                <a:gd name="connsiteX8" fmla="*/ 0 w 10000"/>
                <a:gd name="connsiteY8" fmla="*/ 3755 h 9719"/>
                <a:gd name="connsiteX0" fmla="*/ 10000 w 10000"/>
                <a:gd name="connsiteY0" fmla="*/ 2833 h 10074"/>
                <a:gd name="connsiteX1" fmla="*/ 8792 w 10000"/>
                <a:gd name="connsiteY1" fmla="*/ 9027 h 10074"/>
                <a:gd name="connsiteX2" fmla="*/ 8136 w 10000"/>
                <a:gd name="connsiteY2" fmla="*/ 9027 h 10074"/>
                <a:gd name="connsiteX3" fmla="*/ 6995 w 10000"/>
                <a:gd name="connsiteY3" fmla="*/ 8896 h 10074"/>
                <a:gd name="connsiteX4" fmla="*/ 6136 w 10000"/>
                <a:gd name="connsiteY4" fmla="*/ 10000 h 10074"/>
                <a:gd name="connsiteX5" fmla="*/ 4993 w 10000"/>
                <a:gd name="connsiteY5" fmla="*/ 6494 h 10074"/>
                <a:gd name="connsiteX6" fmla="*/ 3182 w 10000"/>
                <a:gd name="connsiteY6" fmla="*/ 5299 h 10074"/>
                <a:gd name="connsiteX7" fmla="*/ 1485 w 10000"/>
                <a:gd name="connsiteY7" fmla="*/ 171 h 10074"/>
                <a:gd name="connsiteX8" fmla="*/ 0 w 10000"/>
                <a:gd name="connsiteY8" fmla="*/ 3864 h 10074"/>
                <a:gd name="connsiteX0" fmla="*/ 10000 w 10000"/>
                <a:gd name="connsiteY0" fmla="*/ 2833 h 10074"/>
                <a:gd name="connsiteX1" fmla="*/ 8754 w 10000"/>
                <a:gd name="connsiteY1" fmla="*/ 5310 h 10074"/>
                <a:gd name="connsiteX2" fmla="*/ 8136 w 10000"/>
                <a:gd name="connsiteY2" fmla="*/ 9027 h 10074"/>
                <a:gd name="connsiteX3" fmla="*/ 6995 w 10000"/>
                <a:gd name="connsiteY3" fmla="*/ 8896 h 10074"/>
                <a:gd name="connsiteX4" fmla="*/ 6136 w 10000"/>
                <a:gd name="connsiteY4" fmla="*/ 10000 h 10074"/>
                <a:gd name="connsiteX5" fmla="*/ 4993 w 10000"/>
                <a:gd name="connsiteY5" fmla="*/ 6494 h 10074"/>
                <a:gd name="connsiteX6" fmla="*/ 3182 w 10000"/>
                <a:gd name="connsiteY6" fmla="*/ 5299 h 10074"/>
                <a:gd name="connsiteX7" fmla="*/ 1485 w 10000"/>
                <a:gd name="connsiteY7" fmla="*/ 171 h 10074"/>
                <a:gd name="connsiteX8" fmla="*/ 0 w 10000"/>
                <a:gd name="connsiteY8" fmla="*/ 3864 h 10074"/>
                <a:gd name="connsiteX0" fmla="*/ 10000 w 10000"/>
                <a:gd name="connsiteY0" fmla="*/ 0 h 7241"/>
                <a:gd name="connsiteX1" fmla="*/ 8754 w 10000"/>
                <a:gd name="connsiteY1" fmla="*/ 2477 h 7241"/>
                <a:gd name="connsiteX2" fmla="*/ 8136 w 10000"/>
                <a:gd name="connsiteY2" fmla="*/ 6194 h 7241"/>
                <a:gd name="connsiteX3" fmla="*/ 6995 w 10000"/>
                <a:gd name="connsiteY3" fmla="*/ 6063 h 7241"/>
                <a:gd name="connsiteX4" fmla="*/ 6136 w 10000"/>
                <a:gd name="connsiteY4" fmla="*/ 7167 h 7241"/>
                <a:gd name="connsiteX5" fmla="*/ 4993 w 10000"/>
                <a:gd name="connsiteY5" fmla="*/ 3661 h 7241"/>
                <a:gd name="connsiteX6" fmla="*/ 3182 w 10000"/>
                <a:gd name="connsiteY6" fmla="*/ 2466 h 7241"/>
                <a:gd name="connsiteX7" fmla="*/ 1573 w 10000"/>
                <a:gd name="connsiteY7" fmla="*/ 6197 h 7241"/>
                <a:gd name="connsiteX8" fmla="*/ 0 w 10000"/>
                <a:gd name="connsiteY8" fmla="*/ 1031 h 7241"/>
                <a:gd name="connsiteX0" fmla="*/ 10050 w 10050"/>
                <a:gd name="connsiteY0" fmla="*/ 0 h 10000"/>
                <a:gd name="connsiteX1" fmla="*/ 8804 w 10050"/>
                <a:gd name="connsiteY1" fmla="*/ 3421 h 10000"/>
                <a:gd name="connsiteX2" fmla="*/ 8186 w 10050"/>
                <a:gd name="connsiteY2" fmla="*/ 8554 h 10000"/>
                <a:gd name="connsiteX3" fmla="*/ 7045 w 10050"/>
                <a:gd name="connsiteY3" fmla="*/ 8373 h 10000"/>
                <a:gd name="connsiteX4" fmla="*/ 6186 w 10050"/>
                <a:gd name="connsiteY4" fmla="*/ 9898 h 10000"/>
                <a:gd name="connsiteX5" fmla="*/ 5043 w 10050"/>
                <a:gd name="connsiteY5" fmla="*/ 5056 h 10000"/>
                <a:gd name="connsiteX6" fmla="*/ 3232 w 10050"/>
                <a:gd name="connsiteY6" fmla="*/ 3406 h 10000"/>
                <a:gd name="connsiteX7" fmla="*/ 1623 w 10050"/>
                <a:gd name="connsiteY7" fmla="*/ 8558 h 10000"/>
                <a:gd name="connsiteX8" fmla="*/ 0 w 10050"/>
                <a:gd name="connsiteY8" fmla="*/ 7972 h 10000"/>
                <a:gd name="connsiteX0" fmla="*/ 10050 w 10050"/>
                <a:gd name="connsiteY0" fmla="*/ 0 h 10000"/>
                <a:gd name="connsiteX1" fmla="*/ 8804 w 10050"/>
                <a:gd name="connsiteY1" fmla="*/ 3421 h 10000"/>
                <a:gd name="connsiteX2" fmla="*/ 8186 w 10050"/>
                <a:gd name="connsiteY2" fmla="*/ 8554 h 10000"/>
                <a:gd name="connsiteX3" fmla="*/ 7045 w 10050"/>
                <a:gd name="connsiteY3" fmla="*/ 8373 h 10000"/>
                <a:gd name="connsiteX4" fmla="*/ 6186 w 10050"/>
                <a:gd name="connsiteY4" fmla="*/ 9898 h 10000"/>
                <a:gd name="connsiteX5" fmla="*/ 5043 w 10050"/>
                <a:gd name="connsiteY5" fmla="*/ 5056 h 10000"/>
                <a:gd name="connsiteX6" fmla="*/ 3192 w 10050"/>
                <a:gd name="connsiteY6" fmla="*/ 7631 h 10000"/>
                <a:gd name="connsiteX7" fmla="*/ 1623 w 10050"/>
                <a:gd name="connsiteY7" fmla="*/ 8558 h 10000"/>
                <a:gd name="connsiteX8" fmla="*/ 0 w 10050"/>
                <a:gd name="connsiteY8" fmla="*/ 7972 h 10000"/>
                <a:gd name="connsiteX0" fmla="*/ 10095 w 10095"/>
                <a:gd name="connsiteY0" fmla="*/ 0 h 10000"/>
                <a:gd name="connsiteX1" fmla="*/ 8849 w 10095"/>
                <a:gd name="connsiteY1" fmla="*/ 3421 h 10000"/>
                <a:gd name="connsiteX2" fmla="*/ 8231 w 10095"/>
                <a:gd name="connsiteY2" fmla="*/ 8554 h 10000"/>
                <a:gd name="connsiteX3" fmla="*/ 7090 w 10095"/>
                <a:gd name="connsiteY3" fmla="*/ 8373 h 10000"/>
                <a:gd name="connsiteX4" fmla="*/ 6231 w 10095"/>
                <a:gd name="connsiteY4" fmla="*/ 9898 h 10000"/>
                <a:gd name="connsiteX5" fmla="*/ 5088 w 10095"/>
                <a:gd name="connsiteY5" fmla="*/ 5056 h 10000"/>
                <a:gd name="connsiteX6" fmla="*/ 3237 w 10095"/>
                <a:gd name="connsiteY6" fmla="*/ 7631 h 10000"/>
                <a:gd name="connsiteX7" fmla="*/ 1668 w 10095"/>
                <a:gd name="connsiteY7" fmla="*/ 8558 h 10000"/>
                <a:gd name="connsiteX8" fmla="*/ 0 w 10095"/>
                <a:gd name="connsiteY8" fmla="*/ 4388 h 10000"/>
                <a:gd name="connsiteX0" fmla="*/ 10095 w 10095"/>
                <a:gd name="connsiteY0" fmla="*/ 0 h 9909"/>
                <a:gd name="connsiteX1" fmla="*/ 8849 w 10095"/>
                <a:gd name="connsiteY1" fmla="*/ 3421 h 9909"/>
                <a:gd name="connsiteX2" fmla="*/ 8231 w 10095"/>
                <a:gd name="connsiteY2" fmla="*/ 8554 h 9909"/>
                <a:gd name="connsiteX3" fmla="*/ 7090 w 10095"/>
                <a:gd name="connsiteY3" fmla="*/ 8373 h 9909"/>
                <a:gd name="connsiteX4" fmla="*/ 6231 w 10095"/>
                <a:gd name="connsiteY4" fmla="*/ 9898 h 9909"/>
                <a:gd name="connsiteX5" fmla="*/ 5111 w 10095"/>
                <a:gd name="connsiteY5" fmla="*/ 8994 h 9909"/>
                <a:gd name="connsiteX6" fmla="*/ 3237 w 10095"/>
                <a:gd name="connsiteY6" fmla="*/ 7631 h 9909"/>
                <a:gd name="connsiteX7" fmla="*/ 1668 w 10095"/>
                <a:gd name="connsiteY7" fmla="*/ 8558 h 9909"/>
                <a:gd name="connsiteX8" fmla="*/ 0 w 10095"/>
                <a:gd name="connsiteY8" fmla="*/ 4388 h 9909"/>
                <a:gd name="connsiteX0" fmla="*/ 10000 w 10000"/>
                <a:gd name="connsiteY0" fmla="*/ 0 h 11453"/>
                <a:gd name="connsiteX1" fmla="*/ 8766 w 10000"/>
                <a:gd name="connsiteY1" fmla="*/ 3452 h 11453"/>
                <a:gd name="connsiteX2" fmla="*/ 8154 w 10000"/>
                <a:gd name="connsiteY2" fmla="*/ 8633 h 11453"/>
                <a:gd name="connsiteX3" fmla="*/ 7023 w 10000"/>
                <a:gd name="connsiteY3" fmla="*/ 8450 h 11453"/>
                <a:gd name="connsiteX4" fmla="*/ 6172 w 10000"/>
                <a:gd name="connsiteY4" fmla="*/ 9989 h 11453"/>
                <a:gd name="connsiteX5" fmla="*/ 5063 w 10000"/>
                <a:gd name="connsiteY5" fmla="*/ 9077 h 11453"/>
                <a:gd name="connsiteX6" fmla="*/ 3332 w 10000"/>
                <a:gd name="connsiteY6" fmla="*/ 11452 h 11453"/>
                <a:gd name="connsiteX7" fmla="*/ 1652 w 10000"/>
                <a:gd name="connsiteY7" fmla="*/ 8637 h 11453"/>
                <a:gd name="connsiteX8" fmla="*/ 0 w 10000"/>
                <a:gd name="connsiteY8" fmla="*/ 4428 h 11453"/>
                <a:gd name="connsiteX0" fmla="*/ 10122 w 10122"/>
                <a:gd name="connsiteY0" fmla="*/ 155593 h 167046"/>
                <a:gd name="connsiteX1" fmla="*/ 8888 w 10122"/>
                <a:gd name="connsiteY1" fmla="*/ 159045 h 167046"/>
                <a:gd name="connsiteX2" fmla="*/ 8276 w 10122"/>
                <a:gd name="connsiteY2" fmla="*/ 164226 h 167046"/>
                <a:gd name="connsiteX3" fmla="*/ 7145 w 10122"/>
                <a:gd name="connsiteY3" fmla="*/ 164043 h 167046"/>
                <a:gd name="connsiteX4" fmla="*/ 6294 w 10122"/>
                <a:gd name="connsiteY4" fmla="*/ 165582 h 167046"/>
                <a:gd name="connsiteX5" fmla="*/ 5185 w 10122"/>
                <a:gd name="connsiteY5" fmla="*/ 164670 h 167046"/>
                <a:gd name="connsiteX6" fmla="*/ 3454 w 10122"/>
                <a:gd name="connsiteY6" fmla="*/ 167045 h 167046"/>
                <a:gd name="connsiteX7" fmla="*/ 1774 w 10122"/>
                <a:gd name="connsiteY7" fmla="*/ 164230 h 167046"/>
                <a:gd name="connsiteX8" fmla="*/ 0 w 10122"/>
                <a:gd name="connsiteY8" fmla="*/ 0 h 167046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230"/>
                <a:gd name="connsiteX1" fmla="*/ 8888 w 10122"/>
                <a:gd name="connsiteY1" fmla="*/ 159045 h 169230"/>
                <a:gd name="connsiteX2" fmla="*/ 8276 w 10122"/>
                <a:gd name="connsiteY2" fmla="*/ 164226 h 169230"/>
                <a:gd name="connsiteX3" fmla="*/ 7145 w 10122"/>
                <a:gd name="connsiteY3" fmla="*/ 164043 h 169230"/>
                <a:gd name="connsiteX4" fmla="*/ 6294 w 10122"/>
                <a:gd name="connsiteY4" fmla="*/ 165582 h 169230"/>
                <a:gd name="connsiteX5" fmla="*/ 5185 w 10122"/>
                <a:gd name="connsiteY5" fmla="*/ 164670 h 169230"/>
                <a:gd name="connsiteX6" fmla="*/ 3706 w 10122"/>
                <a:gd name="connsiteY6" fmla="*/ 166259 h 169230"/>
                <a:gd name="connsiteX7" fmla="*/ 2282 w 10122"/>
                <a:gd name="connsiteY7" fmla="*/ 119874 h 169230"/>
                <a:gd name="connsiteX8" fmla="*/ 0 w 10122"/>
                <a:gd name="connsiteY8" fmla="*/ 0 h 169230"/>
                <a:gd name="connsiteX0" fmla="*/ 8888 w 8888"/>
                <a:gd name="connsiteY0" fmla="*/ 159045 h 169230"/>
                <a:gd name="connsiteX1" fmla="*/ 8276 w 8888"/>
                <a:gd name="connsiteY1" fmla="*/ 164226 h 169230"/>
                <a:gd name="connsiteX2" fmla="*/ 7145 w 8888"/>
                <a:gd name="connsiteY2" fmla="*/ 164043 h 169230"/>
                <a:gd name="connsiteX3" fmla="*/ 6294 w 8888"/>
                <a:gd name="connsiteY3" fmla="*/ 165582 h 169230"/>
                <a:gd name="connsiteX4" fmla="*/ 5185 w 8888"/>
                <a:gd name="connsiteY4" fmla="*/ 164670 h 169230"/>
                <a:gd name="connsiteX5" fmla="*/ 3706 w 8888"/>
                <a:gd name="connsiteY5" fmla="*/ 166259 h 169230"/>
                <a:gd name="connsiteX6" fmla="*/ 2282 w 8888"/>
                <a:gd name="connsiteY6" fmla="*/ 119874 h 169230"/>
                <a:gd name="connsiteX7" fmla="*/ 0 w 8888"/>
                <a:gd name="connsiteY7" fmla="*/ 0 h 169230"/>
                <a:gd name="connsiteX0" fmla="*/ 9311 w 9311"/>
                <a:gd name="connsiteY0" fmla="*/ 9704 h 10000"/>
                <a:gd name="connsiteX1" fmla="*/ 8039 w 9311"/>
                <a:gd name="connsiteY1" fmla="*/ 9693 h 10000"/>
                <a:gd name="connsiteX2" fmla="*/ 7081 w 9311"/>
                <a:gd name="connsiteY2" fmla="*/ 9784 h 10000"/>
                <a:gd name="connsiteX3" fmla="*/ 5834 w 9311"/>
                <a:gd name="connsiteY3" fmla="*/ 9731 h 10000"/>
                <a:gd name="connsiteX4" fmla="*/ 4170 w 9311"/>
                <a:gd name="connsiteY4" fmla="*/ 9824 h 10000"/>
                <a:gd name="connsiteX5" fmla="*/ 2568 w 9311"/>
                <a:gd name="connsiteY5" fmla="*/ 7083 h 10000"/>
                <a:gd name="connsiteX6" fmla="*/ 0 w 9311"/>
                <a:gd name="connsiteY6" fmla="*/ 0 h 10000"/>
                <a:gd name="connsiteX0" fmla="*/ 8634 w 8634"/>
                <a:gd name="connsiteY0" fmla="*/ 9693 h 10000"/>
                <a:gd name="connsiteX1" fmla="*/ 7605 w 8634"/>
                <a:gd name="connsiteY1" fmla="*/ 9784 h 10000"/>
                <a:gd name="connsiteX2" fmla="*/ 6266 w 8634"/>
                <a:gd name="connsiteY2" fmla="*/ 9731 h 10000"/>
                <a:gd name="connsiteX3" fmla="*/ 4479 w 8634"/>
                <a:gd name="connsiteY3" fmla="*/ 9824 h 10000"/>
                <a:gd name="connsiteX4" fmla="*/ 2758 w 8634"/>
                <a:gd name="connsiteY4" fmla="*/ 7083 h 10000"/>
                <a:gd name="connsiteX5" fmla="*/ 0 w 8634"/>
                <a:gd name="connsiteY5" fmla="*/ 0 h 10000"/>
                <a:gd name="connsiteX0" fmla="*/ 6806 w 6806"/>
                <a:gd name="connsiteY0" fmla="*/ 2610 h 2917"/>
                <a:gd name="connsiteX1" fmla="*/ 5614 w 6806"/>
                <a:gd name="connsiteY1" fmla="*/ 2701 h 2917"/>
                <a:gd name="connsiteX2" fmla="*/ 4063 w 6806"/>
                <a:gd name="connsiteY2" fmla="*/ 2648 h 2917"/>
                <a:gd name="connsiteX3" fmla="*/ 1994 w 6806"/>
                <a:gd name="connsiteY3" fmla="*/ 2741 h 2917"/>
                <a:gd name="connsiteX4" fmla="*/ 0 w 6806"/>
                <a:gd name="connsiteY4" fmla="*/ 0 h 2917"/>
                <a:gd name="connsiteX0" fmla="*/ 14188 w 14188"/>
                <a:gd name="connsiteY0" fmla="*/ 7365 h 10000"/>
                <a:gd name="connsiteX1" fmla="*/ 8249 w 14188"/>
                <a:gd name="connsiteY1" fmla="*/ 9260 h 10000"/>
                <a:gd name="connsiteX2" fmla="*/ 5970 w 14188"/>
                <a:gd name="connsiteY2" fmla="*/ 9078 h 10000"/>
                <a:gd name="connsiteX3" fmla="*/ 2930 w 14188"/>
                <a:gd name="connsiteY3" fmla="*/ 9397 h 10000"/>
                <a:gd name="connsiteX4" fmla="*/ 0 w 14188"/>
                <a:gd name="connsiteY4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4188" h="10000">
                  <a:moveTo>
                    <a:pt x="14188" y="7365"/>
                  </a:moveTo>
                  <a:cubicBezTo>
                    <a:pt x="13509" y="7413"/>
                    <a:pt x="9619" y="8975"/>
                    <a:pt x="8249" y="9260"/>
                  </a:cubicBezTo>
                  <a:cubicBezTo>
                    <a:pt x="6879" y="9546"/>
                    <a:pt x="6857" y="9054"/>
                    <a:pt x="5970" y="9078"/>
                  </a:cubicBezTo>
                  <a:cubicBezTo>
                    <a:pt x="5084" y="9098"/>
                    <a:pt x="3923" y="10912"/>
                    <a:pt x="2930" y="9397"/>
                  </a:cubicBezTo>
                  <a:cubicBezTo>
                    <a:pt x="1932" y="7885"/>
                    <a:pt x="320" y="2873"/>
                    <a:pt x="0" y="0"/>
                  </a:cubicBez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878" name="Text Box 1664"/>
            <xdr:cNvSpPr txBox="1">
              <a:spLocks noChangeArrowheads="1"/>
            </xdr:cNvSpPr>
          </xdr:nvSpPr>
          <xdr:spPr bwMode="auto">
            <a:xfrm rot="5400000">
              <a:off x="3010308" y="8167410"/>
              <a:ext cx="182389" cy="184803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  <a:extLst/>
          </xdr:spPr>
          <xdr:txBody>
            <a:bodyPr vertOverflow="clip" wrap="square" lIns="27432" tIns="18288" rIns="27432" bIns="18288" anchor="ctr" upright="1"/>
            <a:lstStyle/>
            <a:p>
              <a:pPr algn="l" rtl="0"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</a:t>
              </a:r>
            </a:p>
          </xdr:txBody>
        </xdr:sp>
        <xdr:sp macro="" textlink="">
          <xdr:nvSpPr>
            <xdr:cNvPr id="866" name="Freeform 570"/>
            <xdr:cNvSpPr>
              <a:spLocks/>
            </xdr:cNvSpPr>
          </xdr:nvSpPr>
          <xdr:spPr bwMode="auto">
            <a:xfrm rot="5400000">
              <a:off x="2059240" y="8135062"/>
              <a:ext cx="926624" cy="544095"/>
            </a:xfrm>
            <a:custGeom>
              <a:avLst/>
              <a:gdLst>
                <a:gd name="T0" fmla="*/ 0 w 10000"/>
                <a:gd name="T1" fmla="*/ 2147483647 h 10000"/>
                <a:gd name="T2" fmla="*/ 0 w 10000"/>
                <a:gd name="T3" fmla="*/ 0 h 10000"/>
                <a:gd name="T4" fmla="*/ 2147483647 w 10000"/>
                <a:gd name="T5" fmla="*/ 2147483647 h 10000"/>
                <a:gd name="T6" fmla="*/ 0 60000 65536"/>
                <a:gd name="T7" fmla="*/ 0 60000 65536"/>
                <a:gd name="T8" fmla="*/ 0 60000 65536"/>
                <a:gd name="connsiteX0" fmla="*/ 0 w 10000"/>
                <a:gd name="connsiteY0" fmla="*/ 10000 h 10000"/>
                <a:gd name="connsiteX1" fmla="*/ 0 w 10000"/>
                <a:gd name="connsiteY1" fmla="*/ 0 h 10000"/>
                <a:gd name="connsiteX2" fmla="*/ 10000 w 10000"/>
                <a:gd name="connsiteY2" fmla="*/ 554 h 10000"/>
                <a:gd name="connsiteX0" fmla="*/ 0 w 10000"/>
                <a:gd name="connsiteY0" fmla="*/ 10036 h 10036"/>
                <a:gd name="connsiteX1" fmla="*/ 0 w 10000"/>
                <a:gd name="connsiteY1" fmla="*/ 36 h 10036"/>
                <a:gd name="connsiteX2" fmla="*/ 10000 w 10000"/>
                <a:gd name="connsiteY2" fmla="*/ 590 h 10036"/>
                <a:gd name="connsiteX0" fmla="*/ 0 w 9857"/>
                <a:gd name="connsiteY0" fmla="*/ 10957 h 10957"/>
                <a:gd name="connsiteX1" fmla="*/ 0 w 9857"/>
                <a:gd name="connsiteY1" fmla="*/ 957 h 10957"/>
                <a:gd name="connsiteX2" fmla="*/ 9857 w 9857"/>
                <a:gd name="connsiteY2" fmla="*/ 71 h 10957"/>
                <a:gd name="connsiteX0" fmla="*/ 0 w 10000"/>
                <a:gd name="connsiteY0" fmla="*/ 9935 h 9935"/>
                <a:gd name="connsiteX1" fmla="*/ 0 w 10000"/>
                <a:gd name="connsiteY1" fmla="*/ 808 h 9935"/>
                <a:gd name="connsiteX2" fmla="*/ 10000 w 10000"/>
                <a:gd name="connsiteY2" fmla="*/ 0 h 9935"/>
                <a:gd name="connsiteX0" fmla="*/ 0 w 9419"/>
                <a:gd name="connsiteY0" fmla="*/ 9197 h 9197"/>
                <a:gd name="connsiteX1" fmla="*/ 0 w 9419"/>
                <a:gd name="connsiteY1" fmla="*/ 10 h 9197"/>
                <a:gd name="connsiteX2" fmla="*/ 9419 w 9419"/>
                <a:gd name="connsiteY2" fmla="*/ 142 h 9197"/>
                <a:gd name="connsiteX0" fmla="*/ 0 w 10000"/>
                <a:gd name="connsiteY0" fmla="*/ 10027 h 10027"/>
                <a:gd name="connsiteX1" fmla="*/ 0 w 10000"/>
                <a:gd name="connsiteY1" fmla="*/ 38 h 10027"/>
                <a:gd name="connsiteX2" fmla="*/ 10000 w 10000"/>
                <a:gd name="connsiteY2" fmla="*/ 181 h 10027"/>
                <a:gd name="connsiteX0" fmla="*/ 0 w 10154"/>
                <a:gd name="connsiteY0" fmla="*/ 10257 h 10257"/>
                <a:gd name="connsiteX1" fmla="*/ 0 w 10154"/>
                <a:gd name="connsiteY1" fmla="*/ 268 h 10257"/>
                <a:gd name="connsiteX2" fmla="*/ 10154 w 10154"/>
                <a:gd name="connsiteY2" fmla="*/ 0 h 10257"/>
                <a:gd name="connsiteX0" fmla="*/ 0 w 10154"/>
                <a:gd name="connsiteY0" fmla="*/ 10029 h 10029"/>
                <a:gd name="connsiteX1" fmla="*/ 0 w 10154"/>
                <a:gd name="connsiteY1" fmla="*/ 40 h 10029"/>
                <a:gd name="connsiteX2" fmla="*/ 10154 w 10154"/>
                <a:gd name="connsiteY2" fmla="*/ 170 h 10029"/>
                <a:gd name="connsiteX0" fmla="*/ 0 w 9997"/>
                <a:gd name="connsiteY0" fmla="*/ 10062 h 10062"/>
                <a:gd name="connsiteX1" fmla="*/ 0 w 9997"/>
                <a:gd name="connsiteY1" fmla="*/ 73 h 10062"/>
                <a:gd name="connsiteX2" fmla="*/ 9997 w 9997"/>
                <a:gd name="connsiteY2" fmla="*/ 4 h 10062"/>
                <a:gd name="connsiteX0" fmla="*/ 136 w 10000"/>
                <a:gd name="connsiteY0" fmla="*/ 15912 h 15912"/>
                <a:gd name="connsiteX1" fmla="*/ 0 w 10000"/>
                <a:gd name="connsiteY1" fmla="*/ 73 h 15912"/>
                <a:gd name="connsiteX2" fmla="*/ 10000 w 10000"/>
                <a:gd name="connsiteY2" fmla="*/ 4 h 15912"/>
                <a:gd name="connsiteX0" fmla="*/ 136 w 6909"/>
                <a:gd name="connsiteY0" fmla="*/ 16003 h 16003"/>
                <a:gd name="connsiteX1" fmla="*/ 0 w 6909"/>
                <a:gd name="connsiteY1" fmla="*/ 164 h 16003"/>
                <a:gd name="connsiteX2" fmla="*/ 6909 w 6909"/>
                <a:gd name="connsiteY2" fmla="*/ 0 h 16003"/>
                <a:gd name="connsiteX0" fmla="*/ 197 w 10000"/>
                <a:gd name="connsiteY0" fmla="*/ 10000 h 10000"/>
                <a:gd name="connsiteX1" fmla="*/ 0 w 10000"/>
                <a:gd name="connsiteY1" fmla="*/ 102 h 10000"/>
                <a:gd name="connsiteX2" fmla="*/ 10000 w 10000"/>
                <a:gd name="connsiteY2" fmla="*/ 0 h 10000"/>
                <a:gd name="connsiteX0" fmla="*/ 197 w 10000"/>
                <a:gd name="connsiteY0" fmla="*/ 10000 h 10000"/>
                <a:gd name="connsiteX1" fmla="*/ 0 w 10000"/>
                <a:gd name="connsiteY1" fmla="*/ 102 h 10000"/>
                <a:gd name="connsiteX2" fmla="*/ 10000 w 10000"/>
                <a:gd name="connsiteY2" fmla="*/ 0 h 10000"/>
                <a:gd name="connsiteX0" fmla="*/ 0 w 24506"/>
                <a:gd name="connsiteY0" fmla="*/ 5055 h 5055"/>
                <a:gd name="connsiteX1" fmla="*/ 14506 w 24506"/>
                <a:gd name="connsiteY1" fmla="*/ 102 h 5055"/>
                <a:gd name="connsiteX2" fmla="*/ 24506 w 24506"/>
                <a:gd name="connsiteY2" fmla="*/ 0 h 5055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000"/>
                <a:gd name="connsiteX1" fmla="*/ 5966 w 10000"/>
                <a:gd name="connsiteY1" fmla="*/ 9915 h 10000"/>
                <a:gd name="connsiteX2" fmla="*/ 5919 w 10000"/>
                <a:gd name="connsiteY2" fmla="*/ 202 h 10000"/>
                <a:gd name="connsiteX3" fmla="*/ 10000 w 10000"/>
                <a:gd name="connsiteY3" fmla="*/ 0 h 10000"/>
                <a:gd name="connsiteX0" fmla="*/ 0 w 10303"/>
                <a:gd name="connsiteY0" fmla="*/ 9799 h 9915"/>
                <a:gd name="connsiteX1" fmla="*/ 6269 w 10303"/>
                <a:gd name="connsiteY1" fmla="*/ 9915 h 9915"/>
                <a:gd name="connsiteX2" fmla="*/ 6222 w 10303"/>
                <a:gd name="connsiteY2" fmla="*/ 202 h 9915"/>
                <a:gd name="connsiteX3" fmla="*/ 10303 w 10303"/>
                <a:gd name="connsiteY3" fmla="*/ 0 h 9915"/>
                <a:gd name="connsiteX0" fmla="*/ 0 w 10000"/>
                <a:gd name="connsiteY0" fmla="*/ 9883 h 10024"/>
                <a:gd name="connsiteX1" fmla="*/ 6085 w 10000"/>
                <a:gd name="connsiteY1" fmla="*/ 10000 h 10024"/>
                <a:gd name="connsiteX2" fmla="*/ 6039 w 10000"/>
                <a:gd name="connsiteY2" fmla="*/ 204 h 10024"/>
                <a:gd name="connsiteX3" fmla="*/ 10000 w 10000"/>
                <a:gd name="connsiteY3" fmla="*/ 0 h 10024"/>
                <a:gd name="connsiteX0" fmla="*/ 0 w 19733"/>
                <a:gd name="connsiteY0" fmla="*/ 24116 h 24117"/>
                <a:gd name="connsiteX1" fmla="*/ 15818 w 19733"/>
                <a:gd name="connsiteY1" fmla="*/ 10000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0 w 19733"/>
                <a:gd name="connsiteY0" fmla="*/ 24116 h 24117"/>
                <a:gd name="connsiteX1" fmla="*/ 15618 w 19733"/>
                <a:gd name="connsiteY1" fmla="*/ 11002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0 w 19733"/>
                <a:gd name="connsiteY0" fmla="*/ 24116 h 24117"/>
                <a:gd name="connsiteX1" fmla="*/ 15618 w 19733"/>
                <a:gd name="connsiteY1" fmla="*/ 11002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5 w 19738"/>
                <a:gd name="connsiteY0" fmla="*/ 24116 h 24116"/>
                <a:gd name="connsiteX1" fmla="*/ 15623 w 19738"/>
                <a:gd name="connsiteY1" fmla="*/ 11002 h 24116"/>
                <a:gd name="connsiteX2" fmla="*/ 15777 w 19738"/>
                <a:gd name="connsiteY2" fmla="*/ 204 h 24116"/>
                <a:gd name="connsiteX3" fmla="*/ 19738 w 19738"/>
                <a:gd name="connsiteY3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5838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5838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3 w 19736"/>
                <a:gd name="connsiteY0" fmla="*/ 24116 h 24116"/>
                <a:gd name="connsiteX1" fmla="*/ 7003 w 19736"/>
                <a:gd name="connsiteY1" fmla="*/ 15838 h 24116"/>
                <a:gd name="connsiteX2" fmla="*/ 15621 w 19736"/>
                <a:gd name="connsiteY2" fmla="*/ 11002 h 24116"/>
                <a:gd name="connsiteX3" fmla="*/ 15775 w 19736"/>
                <a:gd name="connsiteY3" fmla="*/ 204 h 24116"/>
                <a:gd name="connsiteX4" fmla="*/ 19736 w 19736"/>
                <a:gd name="connsiteY4" fmla="*/ 0 h 24116"/>
                <a:gd name="connsiteX0" fmla="*/ 3 w 19736"/>
                <a:gd name="connsiteY0" fmla="*/ 24116 h 24116"/>
                <a:gd name="connsiteX1" fmla="*/ 7003 w 19736"/>
                <a:gd name="connsiteY1" fmla="*/ 15838 h 24116"/>
                <a:gd name="connsiteX2" fmla="*/ 15621 w 19736"/>
                <a:gd name="connsiteY2" fmla="*/ 11002 h 24116"/>
                <a:gd name="connsiteX3" fmla="*/ 15775 w 19736"/>
                <a:gd name="connsiteY3" fmla="*/ 204 h 24116"/>
                <a:gd name="connsiteX4" fmla="*/ 19736 w 19736"/>
                <a:gd name="connsiteY4" fmla="*/ 0 h 24116"/>
                <a:gd name="connsiteX0" fmla="*/ 7 w 19740"/>
                <a:gd name="connsiteY0" fmla="*/ 24116 h 24116"/>
                <a:gd name="connsiteX1" fmla="*/ 6807 w 19740"/>
                <a:gd name="connsiteY1" fmla="*/ 18444 h 24116"/>
                <a:gd name="connsiteX2" fmla="*/ 15625 w 19740"/>
                <a:gd name="connsiteY2" fmla="*/ 11002 h 24116"/>
                <a:gd name="connsiteX3" fmla="*/ 15779 w 19740"/>
                <a:gd name="connsiteY3" fmla="*/ 204 h 24116"/>
                <a:gd name="connsiteX4" fmla="*/ 19740 w 19740"/>
                <a:gd name="connsiteY4" fmla="*/ 0 h 24116"/>
                <a:gd name="connsiteX0" fmla="*/ 2 w 20135"/>
                <a:gd name="connsiteY0" fmla="*/ 27323 h 27323"/>
                <a:gd name="connsiteX1" fmla="*/ 7202 w 20135"/>
                <a:gd name="connsiteY1" fmla="*/ 18444 h 27323"/>
                <a:gd name="connsiteX2" fmla="*/ 16020 w 20135"/>
                <a:gd name="connsiteY2" fmla="*/ 11002 h 27323"/>
                <a:gd name="connsiteX3" fmla="*/ 16174 w 20135"/>
                <a:gd name="connsiteY3" fmla="*/ 204 h 27323"/>
                <a:gd name="connsiteX4" fmla="*/ 20135 w 20135"/>
                <a:gd name="connsiteY4" fmla="*/ 0 h 27323"/>
                <a:gd name="connsiteX0" fmla="*/ 17 w 19483"/>
                <a:gd name="connsiteY0" fmla="*/ 27323 h 27323"/>
                <a:gd name="connsiteX1" fmla="*/ 6550 w 19483"/>
                <a:gd name="connsiteY1" fmla="*/ 18444 h 27323"/>
                <a:gd name="connsiteX2" fmla="*/ 15368 w 19483"/>
                <a:gd name="connsiteY2" fmla="*/ 11002 h 27323"/>
                <a:gd name="connsiteX3" fmla="*/ 15522 w 19483"/>
                <a:gd name="connsiteY3" fmla="*/ 204 h 27323"/>
                <a:gd name="connsiteX4" fmla="*/ 19483 w 19483"/>
                <a:gd name="connsiteY4" fmla="*/ 0 h 27323"/>
                <a:gd name="connsiteX0" fmla="*/ 1 w 19467"/>
                <a:gd name="connsiteY0" fmla="*/ 27323 h 27323"/>
                <a:gd name="connsiteX1" fmla="*/ 7801 w 19467"/>
                <a:gd name="connsiteY1" fmla="*/ 18544 h 27323"/>
                <a:gd name="connsiteX2" fmla="*/ 15352 w 19467"/>
                <a:gd name="connsiteY2" fmla="*/ 11002 h 27323"/>
                <a:gd name="connsiteX3" fmla="*/ 15506 w 19467"/>
                <a:gd name="connsiteY3" fmla="*/ 204 h 27323"/>
                <a:gd name="connsiteX4" fmla="*/ 19467 w 19467"/>
                <a:gd name="connsiteY4" fmla="*/ 0 h 27323"/>
                <a:gd name="connsiteX0" fmla="*/ 1 w 19467"/>
                <a:gd name="connsiteY0" fmla="*/ 27323 h 27323"/>
                <a:gd name="connsiteX1" fmla="*/ 7801 w 19467"/>
                <a:gd name="connsiteY1" fmla="*/ 18544 h 27323"/>
                <a:gd name="connsiteX2" fmla="*/ 15352 w 19467"/>
                <a:gd name="connsiteY2" fmla="*/ 11002 h 27323"/>
                <a:gd name="connsiteX3" fmla="*/ 15506 w 19467"/>
                <a:gd name="connsiteY3" fmla="*/ 204 h 27323"/>
                <a:gd name="connsiteX4" fmla="*/ 19467 w 19467"/>
                <a:gd name="connsiteY4" fmla="*/ 0 h 27323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5352 w 21400"/>
                <a:gd name="connsiteY2" fmla="*/ 10908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2685 w 21400"/>
                <a:gd name="connsiteY2" fmla="*/ 11108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381 w 21780"/>
                <a:gd name="connsiteY0" fmla="*/ 27229 h 27229"/>
                <a:gd name="connsiteX1" fmla="*/ 10865 w 21780"/>
                <a:gd name="connsiteY1" fmla="*/ 14315 h 27229"/>
                <a:gd name="connsiteX2" fmla="*/ 15886 w 21780"/>
                <a:gd name="connsiteY2" fmla="*/ 110 h 27229"/>
                <a:gd name="connsiteX3" fmla="*/ 21780 w 21780"/>
                <a:gd name="connsiteY3" fmla="*/ 106 h 27229"/>
                <a:gd name="connsiteX0" fmla="*/ 80 w 21479"/>
                <a:gd name="connsiteY0" fmla="*/ 27229 h 27229"/>
                <a:gd name="connsiteX1" fmla="*/ 10564 w 21479"/>
                <a:gd name="connsiteY1" fmla="*/ 14315 h 27229"/>
                <a:gd name="connsiteX2" fmla="*/ 15585 w 21479"/>
                <a:gd name="connsiteY2" fmla="*/ 110 h 27229"/>
                <a:gd name="connsiteX3" fmla="*/ 21479 w 2147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2066"/>
                <a:gd name="connsiteY0" fmla="*/ 27229 h 27229"/>
                <a:gd name="connsiteX1" fmla="*/ 10484 w 22066"/>
                <a:gd name="connsiteY1" fmla="*/ 14315 h 27229"/>
                <a:gd name="connsiteX2" fmla="*/ 15505 w 22066"/>
                <a:gd name="connsiteY2" fmla="*/ 110 h 27229"/>
                <a:gd name="connsiteX3" fmla="*/ 22066 w 22066"/>
                <a:gd name="connsiteY3" fmla="*/ 106 h 27229"/>
                <a:gd name="connsiteX0" fmla="*/ 0 w 23046"/>
                <a:gd name="connsiteY0" fmla="*/ 27229 h 27229"/>
                <a:gd name="connsiteX1" fmla="*/ 10484 w 23046"/>
                <a:gd name="connsiteY1" fmla="*/ 14315 h 27229"/>
                <a:gd name="connsiteX2" fmla="*/ 15505 w 23046"/>
                <a:gd name="connsiteY2" fmla="*/ 110 h 27229"/>
                <a:gd name="connsiteX3" fmla="*/ 23046 w 23046"/>
                <a:gd name="connsiteY3" fmla="*/ 106 h 27229"/>
                <a:gd name="connsiteX0" fmla="*/ 0 w 22679"/>
                <a:gd name="connsiteY0" fmla="*/ 27311 h 27311"/>
                <a:gd name="connsiteX1" fmla="*/ 10484 w 22679"/>
                <a:gd name="connsiteY1" fmla="*/ 14397 h 27311"/>
                <a:gd name="connsiteX2" fmla="*/ 15505 w 22679"/>
                <a:gd name="connsiteY2" fmla="*/ 192 h 27311"/>
                <a:gd name="connsiteX3" fmla="*/ 22679 w 22679"/>
                <a:gd name="connsiteY3" fmla="*/ 2 h 27311"/>
                <a:gd name="connsiteX0" fmla="*/ 0 w 22559"/>
                <a:gd name="connsiteY0" fmla="*/ 23895 h 23895"/>
                <a:gd name="connsiteX1" fmla="*/ 10364 w 22559"/>
                <a:gd name="connsiteY1" fmla="*/ 14397 h 23895"/>
                <a:gd name="connsiteX2" fmla="*/ 15385 w 22559"/>
                <a:gd name="connsiteY2" fmla="*/ 192 h 23895"/>
                <a:gd name="connsiteX3" fmla="*/ 22559 w 22559"/>
                <a:gd name="connsiteY3" fmla="*/ 2 h 23895"/>
                <a:gd name="connsiteX0" fmla="*/ 0 w 22559"/>
                <a:gd name="connsiteY0" fmla="*/ 23895 h 23895"/>
                <a:gd name="connsiteX1" fmla="*/ 10364 w 22559"/>
                <a:gd name="connsiteY1" fmla="*/ 14397 h 23895"/>
                <a:gd name="connsiteX2" fmla="*/ 15385 w 22559"/>
                <a:gd name="connsiteY2" fmla="*/ 192 h 23895"/>
                <a:gd name="connsiteX3" fmla="*/ 22559 w 22559"/>
                <a:gd name="connsiteY3" fmla="*/ 2 h 23895"/>
                <a:gd name="connsiteX0" fmla="*/ 0 w 12195"/>
                <a:gd name="connsiteY0" fmla="*/ 14397 h 14397"/>
                <a:gd name="connsiteX1" fmla="*/ 5021 w 12195"/>
                <a:gd name="connsiteY1" fmla="*/ 192 h 14397"/>
                <a:gd name="connsiteX2" fmla="*/ 12195 w 12195"/>
                <a:gd name="connsiteY2" fmla="*/ 2 h 14397"/>
                <a:gd name="connsiteX0" fmla="*/ 0 w 14701"/>
                <a:gd name="connsiteY0" fmla="*/ 14317 h 14317"/>
                <a:gd name="connsiteX1" fmla="*/ 5021 w 14701"/>
                <a:gd name="connsiteY1" fmla="*/ 112 h 14317"/>
                <a:gd name="connsiteX2" fmla="*/ 14701 w 14701"/>
                <a:gd name="connsiteY2" fmla="*/ 102 h 1431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4701" h="14317">
                  <a:moveTo>
                    <a:pt x="0" y="14317"/>
                  </a:moveTo>
                  <a:cubicBezTo>
                    <a:pt x="4949" y="3324"/>
                    <a:pt x="5428" y="3923"/>
                    <a:pt x="5021" y="112"/>
                  </a:cubicBezTo>
                  <a:cubicBezTo>
                    <a:pt x="6457" y="-136"/>
                    <a:pt x="12293" y="110"/>
                    <a:pt x="14701" y="102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879" name="Group 405"/>
            <xdr:cNvGrpSpPr>
              <a:grpSpLocks/>
            </xdr:cNvGrpSpPr>
          </xdr:nvGrpSpPr>
          <xdr:grpSpPr bwMode="auto">
            <a:xfrm rot="5400000">
              <a:off x="2964207" y="8073730"/>
              <a:ext cx="200392" cy="386080"/>
              <a:chOff x="717" y="97"/>
              <a:chExt cx="34" cy="16"/>
            </a:xfrm>
          </xdr:grpSpPr>
          <xdr:sp macro="" textlink="">
            <xdr:nvSpPr>
              <xdr:cNvPr id="880" name="Freeform 406"/>
              <xdr:cNvSpPr>
                <a:spLocks/>
              </xdr:cNvSpPr>
            </xdr:nvSpPr>
            <xdr:spPr bwMode="auto">
              <a:xfrm>
                <a:off x="717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881" name="Freeform 407"/>
              <xdr:cNvSpPr>
                <a:spLocks/>
              </xdr:cNvSpPr>
            </xdr:nvSpPr>
            <xdr:spPr bwMode="auto">
              <a:xfrm flipH="1" flipV="1">
                <a:off x="746" y="98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882" name="Line 927"/>
            <xdr:cNvSpPr>
              <a:spLocks noChangeShapeType="1"/>
            </xdr:cNvSpPr>
          </xdr:nvSpPr>
          <xdr:spPr bwMode="auto">
            <a:xfrm rot="5400000" flipH="1">
              <a:off x="3066567" y="7993451"/>
              <a:ext cx="1627" cy="52682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69" name="Oval 1048"/>
            <xdr:cNvSpPr>
              <a:spLocks noChangeArrowheads="1"/>
            </xdr:cNvSpPr>
          </xdr:nvSpPr>
          <xdr:spPr bwMode="auto">
            <a:xfrm>
              <a:off x="2738248" y="8202528"/>
              <a:ext cx="130846" cy="14205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442430</xdr:colOff>
      <xdr:row>42</xdr:row>
      <xdr:rowOff>113683</xdr:rowOff>
    </xdr:from>
    <xdr:to>
      <xdr:col>5</xdr:col>
      <xdr:colOff>609266</xdr:colOff>
      <xdr:row>43</xdr:row>
      <xdr:rowOff>68490</xdr:rowOff>
    </xdr:to>
    <xdr:sp macro="" textlink="">
      <xdr:nvSpPr>
        <xdr:cNvPr id="871" name="六角形 870"/>
        <xdr:cNvSpPr/>
      </xdr:nvSpPr>
      <xdr:spPr bwMode="auto">
        <a:xfrm>
          <a:off x="3690148" y="7331175"/>
          <a:ext cx="166836" cy="1268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179047</xdr:colOff>
      <xdr:row>47</xdr:row>
      <xdr:rowOff>130258</xdr:rowOff>
    </xdr:from>
    <xdr:to>
      <xdr:col>8</xdr:col>
      <xdr:colOff>355282</xdr:colOff>
      <xdr:row>48</xdr:row>
      <xdr:rowOff>129650</xdr:rowOff>
    </xdr:to>
    <xdr:sp macro="" textlink="">
      <xdr:nvSpPr>
        <xdr:cNvPr id="911" name="六角形 910"/>
        <xdr:cNvSpPr/>
      </xdr:nvSpPr>
      <xdr:spPr bwMode="auto">
        <a:xfrm>
          <a:off x="4197982" y="8217290"/>
          <a:ext cx="176235" cy="1714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612809</xdr:colOff>
      <xdr:row>41</xdr:row>
      <xdr:rowOff>44006</xdr:rowOff>
    </xdr:from>
    <xdr:to>
      <xdr:col>8</xdr:col>
      <xdr:colOff>24767</xdr:colOff>
      <xdr:row>42</xdr:row>
      <xdr:rowOff>36680</xdr:rowOff>
    </xdr:to>
    <xdr:sp macro="" textlink="">
      <xdr:nvSpPr>
        <xdr:cNvPr id="912" name="六角形 911"/>
        <xdr:cNvSpPr/>
      </xdr:nvSpPr>
      <xdr:spPr bwMode="auto">
        <a:xfrm>
          <a:off x="3860527" y="7098651"/>
          <a:ext cx="183175" cy="164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84609</xdr:colOff>
      <xdr:row>43</xdr:row>
      <xdr:rowOff>25900</xdr:rowOff>
    </xdr:from>
    <xdr:to>
      <xdr:col>7</xdr:col>
      <xdr:colOff>262592</xdr:colOff>
      <xdr:row>44</xdr:row>
      <xdr:rowOff>23283</xdr:rowOff>
    </xdr:to>
    <xdr:sp macro="" textlink="">
      <xdr:nvSpPr>
        <xdr:cNvPr id="913" name="六角形 912"/>
        <xdr:cNvSpPr/>
      </xdr:nvSpPr>
      <xdr:spPr bwMode="auto">
        <a:xfrm>
          <a:off x="3332327" y="7424674"/>
          <a:ext cx="177983" cy="1694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292667</xdr:colOff>
      <xdr:row>46</xdr:row>
      <xdr:rowOff>82880</xdr:rowOff>
    </xdr:from>
    <xdr:ext cx="430503" cy="186974"/>
    <xdr:sp macro="" textlink="">
      <xdr:nvSpPr>
        <xdr:cNvPr id="916" name="Text Box 1664"/>
        <xdr:cNvSpPr txBox="1">
          <a:spLocks noChangeArrowheads="1"/>
        </xdr:cNvSpPr>
      </xdr:nvSpPr>
      <xdr:spPr bwMode="auto">
        <a:xfrm>
          <a:off x="5076178" y="7807935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</a:t>
          </a:r>
        </a:p>
      </xdr:txBody>
    </xdr:sp>
    <xdr:clientData/>
  </xdr:oneCellAnchor>
  <xdr:twoCellAnchor>
    <xdr:from>
      <xdr:col>8</xdr:col>
      <xdr:colOff>525023</xdr:colOff>
      <xdr:row>45</xdr:row>
      <xdr:rowOff>105613</xdr:rowOff>
    </xdr:from>
    <xdr:to>
      <xdr:col>8</xdr:col>
      <xdr:colOff>703006</xdr:colOff>
      <xdr:row>46</xdr:row>
      <xdr:rowOff>73023</xdr:rowOff>
    </xdr:to>
    <xdr:sp macro="" textlink="">
      <xdr:nvSpPr>
        <xdr:cNvPr id="921" name="六角形 920"/>
        <xdr:cNvSpPr/>
      </xdr:nvSpPr>
      <xdr:spPr bwMode="auto">
        <a:xfrm>
          <a:off x="4543958" y="7848516"/>
          <a:ext cx="177983" cy="1394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504363</xdr:colOff>
      <xdr:row>45</xdr:row>
      <xdr:rowOff>73740</xdr:rowOff>
    </xdr:from>
    <xdr:to>
      <xdr:col>7</xdr:col>
      <xdr:colOff>675970</xdr:colOff>
      <xdr:row>46</xdr:row>
      <xdr:rowOff>58005</xdr:rowOff>
    </xdr:to>
    <xdr:sp macro="" textlink="">
      <xdr:nvSpPr>
        <xdr:cNvPr id="922" name="六角形 921"/>
        <xdr:cNvSpPr/>
      </xdr:nvSpPr>
      <xdr:spPr bwMode="auto">
        <a:xfrm>
          <a:off x="5294516" y="7807425"/>
          <a:ext cx="171607" cy="1563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274840</xdr:colOff>
      <xdr:row>44</xdr:row>
      <xdr:rowOff>23254</xdr:rowOff>
    </xdr:from>
    <xdr:ext cx="293370" cy="144779"/>
    <xdr:sp macro="" textlink="">
      <xdr:nvSpPr>
        <xdr:cNvPr id="924" name="Text Box 1563"/>
        <xdr:cNvSpPr txBox="1">
          <a:spLocks noChangeArrowheads="1"/>
        </xdr:cNvSpPr>
      </xdr:nvSpPr>
      <xdr:spPr bwMode="auto">
        <a:xfrm>
          <a:off x="4301317" y="7766480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221791</xdr:colOff>
      <xdr:row>42</xdr:row>
      <xdr:rowOff>90520</xdr:rowOff>
    </xdr:from>
    <xdr:to>
      <xdr:col>8</xdr:col>
      <xdr:colOff>738004</xdr:colOff>
      <xdr:row>48</xdr:row>
      <xdr:rowOff>160721</xdr:rowOff>
    </xdr:to>
    <xdr:grpSp>
      <xdr:nvGrpSpPr>
        <xdr:cNvPr id="36" name="グループ化 35"/>
        <xdr:cNvGrpSpPr/>
      </xdr:nvGrpSpPr>
      <xdr:grpSpPr>
        <a:xfrm rot="10800000">
          <a:off x="5000166" y="7408895"/>
          <a:ext cx="1286151" cy="1117951"/>
          <a:chOff x="3345741" y="7493482"/>
          <a:chExt cx="1288870" cy="1151291"/>
        </a:xfrm>
      </xdr:grpSpPr>
      <xdr:sp macro="" textlink="">
        <xdr:nvSpPr>
          <xdr:cNvPr id="917" name="Line 927"/>
          <xdr:cNvSpPr>
            <a:spLocks noChangeShapeType="1"/>
          </xdr:cNvSpPr>
        </xdr:nvSpPr>
        <xdr:spPr bwMode="auto">
          <a:xfrm rot="5400000" flipH="1">
            <a:off x="4407477" y="8204822"/>
            <a:ext cx="7328" cy="44694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5" name="グループ化 34"/>
          <xdr:cNvGrpSpPr/>
        </xdr:nvGrpSpPr>
        <xdr:grpSpPr>
          <a:xfrm>
            <a:off x="3345741" y="7493482"/>
            <a:ext cx="1182963" cy="1151291"/>
            <a:chOff x="3349071" y="7493482"/>
            <a:chExt cx="1182963" cy="1151291"/>
          </a:xfrm>
        </xdr:grpSpPr>
        <xdr:sp macro="" textlink="">
          <xdr:nvSpPr>
            <xdr:cNvPr id="906" name="Line 927"/>
            <xdr:cNvSpPr>
              <a:spLocks noChangeShapeType="1"/>
            </xdr:cNvSpPr>
          </xdr:nvSpPr>
          <xdr:spPr bwMode="auto">
            <a:xfrm rot="5400000" flipH="1">
              <a:off x="3664744" y="7588745"/>
              <a:ext cx="2123" cy="63346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9" name="Freeform 570"/>
            <xdr:cNvSpPr>
              <a:spLocks/>
            </xdr:cNvSpPr>
          </xdr:nvSpPr>
          <xdr:spPr bwMode="auto">
            <a:xfrm rot="5400000">
              <a:off x="3516598" y="7978052"/>
              <a:ext cx="1151291" cy="182151"/>
            </a:xfrm>
            <a:custGeom>
              <a:avLst/>
              <a:gdLst>
                <a:gd name="T0" fmla="*/ 0 w 10000"/>
                <a:gd name="T1" fmla="*/ 2147483647 h 10000"/>
                <a:gd name="T2" fmla="*/ 0 w 10000"/>
                <a:gd name="T3" fmla="*/ 0 h 10000"/>
                <a:gd name="T4" fmla="*/ 2147483647 w 10000"/>
                <a:gd name="T5" fmla="*/ 2147483647 h 10000"/>
                <a:gd name="T6" fmla="*/ 0 60000 65536"/>
                <a:gd name="T7" fmla="*/ 0 60000 65536"/>
                <a:gd name="T8" fmla="*/ 0 60000 65536"/>
                <a:gd name="connsiteX0" fmla="*/ 0 w 10000"/>
                <a:gd name="connsiteY0" fmla="*/ 10000 h 10000"/>
                <a:gd name="connsiteX1" fmla="*/ 0 w 10000"/>
                <a:gd name="connsiteY1" fmla="*/ 0 h 10000"/>
                <a:gd name="connsiteX2" fmla="*/ 10000 w 10000"/>
                <a:gd name="connsiteY2" fmla="*/ 554 h 10000"/>
                <a:gd name="connsiteX0" fmla="*/ 0 w 10000"/>
                <a:gd name="connsiteY0" fmla="*/ 10036 h 10036"/>
                <a:gd name="connsiteX1" fmla="*/ 0 w 10000"/>
                <a:gd name="connsiteY1" fmla="*/ 36 h 10036"/>
                <a:gd name="connsiteX2" fmla="*/ 10000 w 10000"/>
                <a:gd name="connsiteY2" fmla="*/ 590 h 10036"/>
                <a:gd name="connsiteX0" fmla="*/ 0 w 9857"/>
                <a:gd name="connsiteY0" fmla="*/ 10957 h 10957"/>
                <a:gd name="connsiteX1" fmla="*/ 0 w 9857"/>
                <a:gd name="connsiteY1" fmla="*/ 957 h 10957"/>
                <a:gd name="connsiteX2" fmla="*/ 9857 w 9857"/>
                <a:gd name="connsiteY2" fmla="*/ 71 h 10957"/>
                <a:gd name="connsiteX0" fmla="*/ 0 w 10000"/>
                <a:gd name="connsiteY0" fmla="*/ 9935 h 9935"/>
                <a:gd name="connsiteX1" fmla="*/ 0 w 10000"/>
                <a:gd name="connsiteY1" fmla="*/ 808 h 9935"/>
                <a:gd name="connsiteX2" fmla="*/ 10000 w 10000"/>
                <a:gd name="connsiteY2" fmla="*/ 0 h 9935"/>
                <a:gd name="connsiteX0" fmla="*/ 0 w 9419"/>
                <a:gd name="connsiteY0" fmla="*/ 9197 h 9197"/>
                <a:gd name="connsiteX1" fmla="*/ 0 w 9419"/>
                <a:gd name="connsiteY1" fmla="*/ 10 h 9197"/>
                <a:gd name="connsiteX2" fmla="*/ 9419 w 9419"/>
                <a:gd name="connsiteY2" fmla="*/ 142 h 9197"/>
                <a:gd name="connsiteX0" fmla="*/ 0 w 10000"/>
                <a:gd name="connsiteY0" fmla="*/ 10027 h 10027"/>
                <a:gd name="connsiteX1" fmla="*/ 0 w 10000"/>
                <a:gd name="connsiteY1" fmla="*/ 38 h 10027"/>
                <a:gd name="connsiteX2" fmla="*/ 10000 w 10000"/>
                <a:gd name="connsiteY2" fmla="*/ 181 h 10027"/>
                <a:gd name="connsiteX0" fmla="*/ 0 w 10154"/>
                <a:gd name="connsiteY0" fmla="*/ 10257 h 10257"/>
                <a:gd name="connsiteX1" fmla="*/ 0 w 10154"/>
                <a:gd name="connsiteY1" fmla="*/ 268 h 10257"/>
                <a:gd name="connsiteX2" fmla="*/ 10154 w 10154"/>
                <a:gd name="connsiteY2" fmla="*/ 0 h 10257"/>
                <a:gd name="connsiteX0" fmla="*/ 0 w 10154"/>
                <a:gd name="connsiteY0" fmla="*/ 10029 h 10029"/>
                <a:gd name="connsiteX1" fmla="*/ 0 w 10154"/>
                <a:gd name="connsiteY1" fmla="*/ 40 h 10029"/>
                <a:gd name="connsiteX2" fmla="*/ 10154 w 10154"/>
                <a:gd name="connsiteY2" fmla="*/ 170 h 10029"/>
                <a:gd name="connsiteX0" fmla="*/ 0 w 9997"/>
                <a:gd name="connsiteY0" fmla="*/ 10062 h 10062"/>
                <a:gd name="connsiteX1" fmla="*/ 0 w 9997"/>
                <a:gd name="connsiteY1" fmla="*/ 73 h 10062"/>
                <a:gd name="connsiteX2" fmla="*/ 9997 w 9997"/>
                <a:gd name="connsiteY2" fmla="*/ 4 h 10062"/>
                <a:gd name="connsiteX0" fmla="*/ 136 w 10000"/>
                <a:gd name="connsiteY0" fmla="*/ 15912 h 15912"/>
                <a:gd name="connsiteX1" fmla="*/ 0 w 10000"/>
                <a:gd name="connsiteY1" fmla="*/ 73 h 15912"/>
                <a:gd name="connsiteX2" fmla="*/ 10000 w 10000"/>
                <a:gd name="connsiteY2" fmla="*/ 4 h 15912"/>
                <a:gd name="connsiteX0" fmla="*/ 136 w 6909"/>
                <a:gd name="connsiteY0" fmla="*/ 16003 h 16003"/>
                <a:gd name="connsiteX1" fmla="*/ 0 w 6909"/>
                <a:gd name="connsiteY1" fmla="*/ 164 h 16003"/>
                <a:gd name="connsiteX2" fmla="*/ 6909 w 6909"/>
                <a:gd name="connsiteY2" fmla="*/ 0 h 16003"/>
                <a:gd name="connsiteX0" fmla="*/ 197 w 10000"/>
                <a:gd name="connsiteY0" fmla="*/ 10000 h 10000"/>
                <a:gd name="connsiteX1" fmla="*/ 0 w 10000"/>
                <a:gd name="connsiteY1" fmla="*/ 102 h 10000"/>
                <a:gd name="connsiteX2" fmla="*/ 10000 w 10000"/>
                <a:gd name="connsiteY2" fmla="*/ 0 h 10000"/>
                <a:gd name="connsiteX0" fmla="*/ 197 w 10000"/>
                <a:gd name="connsiteY0" fmla="*/ 10000 h 10000"/>
                <a:gd name="connsiteX1" fmla="*/ 0 w 10000"/>
                <a:gd name="connsiteY1" fmla="*/ 102 h 10000"/>
                <a:gd name="connsiteX2" fmla="*/ 10000 w 10000"/>
                <a:gd name="connsiteY2" fmla="*/ 0 h 10000"/>
                <a:gd name="connsiteX0" fmla="*/ 0 w 24506"/>
                <a:gd name="connsiteY0" fmla="*/ 5055 h 5055"/>
                <a:gd name="connsiteX1" fmla="*/ 14506 w 24506"/>
                <a:gd name="connsiteY1" fmla="*/ 102 h 5055"/>
                <a:gd name="connsiteX2" fmla="*/ 24506 w 24506"/>
                <a:gd name="connsiteY2" fmla="*/ 0 h 5055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000"/>
                <a:gd name="connsiteX1" fmla="*/ 5966 w 10000"/>
                <a:gd name="connsiteY1" fmla="*/ 9915 h 10000"/>
                <a:gd name="connsiteX2" fmla="*/ 5919 w 10000"/>
                <a:gd name="connsiteY2" fmla="*/ 202 h 10000"/>
                <a:gd name="connsiteX3" fmla="*/ 10000 w 10000"/>
                <a:gd name="connsiteY3" fmla="*/ 0 h 10000"/>
                <a:gd name="connsiteX0" fmla="*/ 0 w 10303"/>
                <a:gd name="connsiteY0" fmla="*/ 9799 h 9915"/>
                <a:gd name="connsiteX1" fmla="*/ 6269 w 10303"/>
                <a:gd name="connsiteY1" fmla="*/ 9915 h 9915"/>
                <a:gd name="connsiteX2" fmla="*/ 6222 w 10303"/>
                <a:gd name="connsiteY2" fmla="*/ 202 h 9915"/>
                <a:gd name="connsiteX3" fmla="*/ 10303 w 10303"/>
                <a:gd name="connsiteY3" fmla="*/ 0 h 9915"/>
                <a:gd name="connsiteX0" fmla="*/ 0 w 10000"/>
                <a:gd name="connsiteY0" fmla="*/ 9883 h 10024"/>
                <a:gd name="connsiteX1" fmla="*/ 6085 w 10000"/>
                <a:gd name="connsiteY1" fmla="*/ 10000 h 10024"/>
                <a:gd name="connsiteX2" fmla="*/ 6039 w 10000"/>
                <a:gd name="connsiteY2" fmla="*/ 204 h 10024"/>
                <a:gd name="connsiteX3" fmla="*/ 10000 w 10000"/>
                <a:gd name="connsiteY3" fmla="*/ 0 h 10024"/>
                <a:gd name="connsiteX0" fmla="*/ 0 w 19733"/>
                <a:gd name="connsiteY0" fmla="*/ 24116 h 24117"/>
                <a:gd name="connsiteX1" fmla="*/ 15818 w 19733"/>
                <a:gd name="connsiteY1" fmla="*/ 10000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0 w 19733"/>
                <a:gd name="connsiteY0" fmla="*/ 24116 h 24117"/>
                <a:gd name="connsiteX1" fmla="*/ 15618 w 19733"/>
                <a:gd name="connsiteY1" fmla="*/ 11002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0 w 19733"/>
                <a:gd name="connsiteY0" fmla="*/ 24116 h 24117"/>
                <a:gd name="connsiteX1" fmla="*/ 15618 w 19733"/>
                <a:gd name="connsiteY1" fmla="*/ 11002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5 w 19738"/>
                <a:gd name="connsiteY0" fmla="*/ 24116 h 24116"/>
                <a:gd name="connsiteX1" fmla="*/ 15623 w 19738"/>
                <a:gd name="connsiteY1" fmla="*/ 11002 h 24116"/>
                <a:gd name="connsiteX2" fmla="*/ 15777 w 19738"/>
                <a:gd name="connsiteY2" fmla="*/ 204 h 24116"/>
                <a:gd name="connsiteX3" fmla="*/ 19738 w 19738"/>
                <a:gd name="connsiteY3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5838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5838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3 w 19736"/>
                <a:gd name="connsiteY0" fmla="*/ 24116 h 24116"/>
                <a:gd name="connsiteX1" fmla="*/ 7003 w 19736"/>
                <a:gd name="connsiteY1" fmla="*/ 15838 h 24116"/>
                <a:gd name="connsiteX2" fmla="*/ 15621 w 19736"/>
                <a:gd name="connsiteY2" fmla="*/ 11002 h 24116"/>
                <a:gd name="connsiteX3" fmla="*/ 15775 w 19736"/>
                <a:gd name="connsiteY3" fmla="*/ 204 h 24116"/>
                <a:gd name="connsiteX4" fmla="*/ 19736 w 19736"/>
                <a:gd name="connsiteY4" fmla="*/ 0 h 24116"/>
                <a:gd name="connsiteX0" fmla="*/ 3 w 19736"/>
                <a:gd name="connsiteY0" fmla="*/ 24116 h 24116"/>
                <a:gd name="connsiteX1" fmla="*/ 7003 w 19736"/>
                <a:gd name="connsiteY1" fmla="*/ 15838 h 24116"/>
                <a:gd name="connsiteX2" fmla="*/ 15621 w 19736"/>
                <a:gd name="connsiteY2" fmla="*/ 11002 h 24116"/>
                <a:gd name="connsiteX3" fmla="*/ 15775 w 19736"/>
                <a:gd name="connsiteY3" fmla="*/ 204 h 24116"/>
                <a:gd name="connsiteX4" fmla="*/ 19736 w 19736"/>
                <a:gd name="connsiteY4" fmla="*/ 0 h 24116"/>
                <a:gd name="connsiteX0" fmla="*/ 7 w 19740"/>
                <a:gd name="connsiteY0" fmla="*/ 24116 h 24116"/>
                <a:gd name="connsiteX1" fmla="*/ 6807 w 19740"/>
                <a:gd name="connsiteY1" fmla="*/ 18444 h 24116"/>
                <a:gd name="connsiteX2" fmla="*/ 15625 w 19740"/>
                <a:gd name="connsiteY2" fmla="*/ 11002 h 24116"/>
                <a:gd name="connsiteX3" fmla="*/ 15779 w 19740"/>
                <a:gd name="connsiteY3" fmla="*/ 204 h 24116"/>
                <a:gd name="connsiteX4" fmla="*/ 19740 w 19740"/>
                <a:gd name="connsiteY4" fmla="*/ 0 h 24116"/>
                <a:gd name="connsiteX0" fmla="*/ 2 w 20135"/>
                <a:gd name="connsiteY0" fmla="*/ 27323 h 27323"/>
                <a:gd name="connsiteX1" fmla="*/ 7202 w 20135"/>
                <a:gd name="connsiteY1" fmla="*/ 18444 h 27323"/>
                <a:gd name="connsiteX2" fmla="*/ 16020 w 20135"/>
                <a:gd name="connsiteY2" fmla="*/ 11002 h 27323"/>
                <a:gd name="connsiteX3" fmla="*/ 16174 w 20135"/>
                <a:gd name="connsiteY3" fmla="*/ 204 h 27323"/>
                <a:gd name="connsiteX4" fmla="*/ 20135 w 20135"/>
                <a:gd name="connsiteY4" fmla="*/ 0 h 27323"/>
                <a:gd name="connsiteX0" fmla="*/ 17 w 19483"/>
                <a:gd name="connsiteY0" fmla="*/ 27323 h 27323"/>
                <a:gd name="connsiteX1" fmla="*/ 6550 w 19483"/>
                <a:gd name="connsiteY1" fmla="*/ 18444 h 27323"/>
                <a:gd name="connsiteX2" fmla="*/ 15368 w 19483"/>
                <a:gd name="connsiteY2" fmla="*/ 11002 h 27323"/>
                <a:gd name="connsiteX3" fmla="*/ 15522 w 19483"/>
                <a:gd name="connsiteY3" fmla="*/ 204 h 27323"/>
                <a:gd name="connsiteX4" fmla="*/ 19483 w 19483"/>
                <a:gd name="connsiteY4" fmla="*/ 0 h 27323"/>
                <a:gd name="connsiteX0" fmla="*/ 1 w 19467"/>
                <a:gd name="connsiteY0" fmla="*/ 27323 h 27323"/>
                <a:gd name="connsiteX1" fmla="*/ 7801 w 19467"/>
                <a:gd name="connsiteY1" fmla="*/ 18544 h 27323"/>
                <a:gd name="connsiteX2" fmla="*/ 15352 w 19467"/>
                <a:gd name="connsiteY2" fmla="*/ 11002 h 27323"/>
                <a:gd name="connsiteX3" fmla="*/ 15506 w 19467"/>
                <a:gd name="connsiteY3" fmla="*/ 204 h 27323"/>
                <a:gd name="connsiteX4" fmla="*/ 19467 w 19467"/>
                <a:gd name="connsiteY4" fmla="*/ 0 h 27323"/>
                <a:gd name="connsiteX0" fmla="*/ 1 w 19467"/>
                <a:gd name="connsiteY0" fmla="*/ 27323 h 27323"/>
                <a:gd name="connsiteX1" fmla="*/ 7801 w 19467"/>
                <a:gd name="connsiteY1" fmla="*/ 18544 h 27323"/>
                <a:gd name="connsiteX2" fmla="*/ 15352 w 19467"/>
                <a:gd name="connsiteY2" fmla="*/ 11002 h 27323"/>
                <a:gd name="connsiteX3" fmla="*/ 15506 w 19467"/>
                <a:gd name="connsiteY3" fmla="*/ 204 h 27323"/>
                <a:gd name="connsiteX4" fmla="*/ 19467 w 19467"/>
                <a:gd name="connsiteY4" fmla="*/ 0 h 27323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5352 w 21400"/>
                <a:gd name="connsiteY2" fmla="*/ 10908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2685 w 21400"/>
                <a:gd name="connsiteY2" fmla="*/ 11108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381 w 21780"/>
                <a:gd name="connsiteY0" fmla="*/ 27229 h 27229"/>
                <a:gd name="connsiteX1" fmla="*/ 10865 w 21780"/>
                <a:gd name="connsiteY1" fmla="*/ 14315 h 27229"/>
                <a:gd name="connsiteX2" fmla="*/ 15886 w 21780"/>
                <a:gd name="connsiteY2" fmla="*/ 110 h 27229"/>
                <a:gd name="connsiteX3" fmla="*/ 21780 w 21780"/>
                <a:gd name="connsiteY3" fmla="*/ 106 h 27229"/>
                <a:gd name="connsiteX0" fmla="*/ 80 w 21479"/>
                <a:gd name="connsiteY0" fmla="*/ 27229 h 27229"/>
                <a:gd name="connsiteX1" fmla="*/ 10564 w 21479"/>
                <a:gd name="connsiteY1" fmla="*/ 14315 h 27229"/>
                <a:gd name="connsiteX2" fmla="*/ 15585 w 21479"/>
                <a:gd name="connsiteY2" fmla="*/ 110 h 27229"/>
                <a:gd name="connsiteX3" fmla="*/ 21479 w 2147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2066"/>
                <a:gd name="connsiteY0" fmla="*/ 27229 h 27229"/>
                <a:gd name="connsiteX1" fmla="*/ 10484 w 22066"/>
                <a:gd name="connsiteY1" fmla="*/ 14315 h 27229"/>
                <a:gd name="connsiteX2" fmla="*/ 15505 w 22066"/>
                <a:gd name="connsiteY2" fmla="*/ 110 h 27229"/>
                <a:gd name="connsiteX3" fmla="*/ 22066 w 22066"/>
                <a:gd name="connsiteY3" fmla="*/ 106 h 27229"/>
                <a:gd name="connsiteX0" fmla="*/ 0 w 23046"/>
                <a:gd name="connsiteY0" fmla="*/ 27229 h 27229"/>
                <a:gd name="connsiteX1" fmla="*/ 10484 w 23046"/>
                <a:gd name="connsiteY1" fmla="*/ 14315 h 27229"/>
                <a:gd name="connsiteX2" fmla="*/ 15505 w 23046"/>
                <a:gd name="connsiteY2" fmla="*/ 110 h 27229"/>
                <a:gd name="connsiteX3" fmla="*/ 23046 w 23046"/>
                <a:gd name="connsiteY3" fmla="*/ 106 h 27229"/>
                <a:gd name="connsiteX0" fmla="*/ 0 w 22679"/>
                <a:gd name="connsiteY0" fmla="*/ 27311 h 27311"/>
                <a:gd name="connsiteX1" fmla="*/ 10484 w 22679"/>
                <a:gd name="connsiteY1" fmla="*/ 14397 h 27311"/>
                <a:gd name="connsiteX2" fmla="*/ 15505 w 22679"/>
                <a:gd name="connsiteY2" fmla="*/ 192 h 27311"/>
                <a:gd name="connsiteX3" fmla="*/ 22679 w 22679"/>
                <a:gd name="connsiteY3" fmla="*/ 2 h 27311"/>
                <a:gd name="connsiteX0" fmla="*/ 0 w 22559"/>
                <a:gd name="connsiteY0" fmla="*/ 23895 h 23895"/>
                <a:gd name="connsiteX1" fmla="*/ 10364 w 22559"/>
                <a:gd name="connsiteY1" fmla="*/ 14397 h 23895"/>
                <a:gd name="connsiteX2" fmla="*/ 15385 w 22559"/>
                <a:gd name="connsiteY2" fmla="*/ 192 h 23895"/>
                <a:gd name="connsiteX3" fmla="*/ 22559 w 22559"/>
                <a:gd name="connsiteY3" fmla="*/ 2 h 23895"/>
                <a:gd name="connsiteX0" fmla="*/ 0 w 22559"/>
                <a:gd name="connsiteY0" fmla="*/ 23895 h 23895"/>
                <a:gd name="connsiteX1" fmla="*/ 10364 w 22559"/>
                <a:gd name="connsiteY1" fmla="*/ 14397 h 23895"/>
                <a:gd name="connsiteX2" fmla="*/ 15385 w 22559"/>
                <a:gd name="connsiteY2" fmla="*/ 192 h 23895"/>
                <a:gd name="connsiteX3" fmla="*/ 22559 w 22559"/>
                <a:gd name="connsiteY3" fmla="*/ 2 h 23895"/>
                <a:gd name="connsiteX0" fmla="*/ 0 w 15498"/>
                <a:gd name="connsiteY0" fmla="*/ 23703 h 23703"/>
                <a:gd name="connsiteX1" fmla="*/ 10364 w 15498"/>
                <a:gd name="connsiteY1" fmla="*/ 14205 h 23703"/>
                <a:gd name="connsiteX2" fmla="*/ 15385 w 15498"/>
                <a:gd name="connsiteY2" fmla="*/ 0 h 23703"/>
                <a:gd name="connsiteX0" fmla="*/ 0 w 10364"/>
                <a:gd name="connsiteY0" fmla="*/ 9680 h 9680"/>
                <a:gd name="connsiteX1" fmla="*/ 10364 w 10364"/>
                <a:gd name="connsiteY1" fmla="*/ 182 h 9680"/>
                <a:gd name="connsiteX0" fmla="*/ 0 w 16809"/>
                <a:gd name="connsiteY0" fmla="*/ 5952 h 5952"/>
                <a:gd name="connsiteX1" fmla="*/ 16809 w 16809"/>
                <a:gd name="connsiteY1" fmla="*/ 2137 h 5952"/>
                <a:gd name="connsiteX0" fmla="*/ 0 w 10000"/>
                <a:gd name="connsiteY0" fmla="*/ 7271 h 7771"/>
                <a:gd name="connsiteX1" fmla="*/ 3826 w 10000"/>
                <a:gd name="connsiteY1" fmla="*/ 7271 h 7771"/>
                <a:gd name="connsiteX2" fmla="*/ 10000 w 10000"/>
                <a:gd name="connsiteY2" fmla="*/ 861 h 7771"/>
                <a:gd name="connsiteX0" fmla="*/ 0 w 10000"/>
                <a:gd name="connsiteY0" fmla="*/ 9590 h 10234"/>
                <a:gd name="connsiteX1" fmla="*/ 3826 w 10000"/>
                <a:gd name="connsiteY1" fmla="*/ 9590 h 10234"/>
                <a:gd name="connsiteX2" fmla="*/ 10000 w 10000"/>
                <a:gd name="connsiteY2" fmla="*/ 1341 h 10234"/>
                <a:gd name="connsiteX0" fmla="*/ 0 w 10000"/>
                <a:gd name="connsiteY0" fmla="*/ 10155 h 10799"/>
                <a:gd name="connsiteX1" fmla="*/ 3826 w 10000"/>
                <a:gd name="connsiteY1" fmla="*/ 10155 h 10799"/>
                <a:gd name="connsiteX2" fmla="*/ 10000 w 10000"/>
                <a:gd name="connsiteY2" fmla="*/ 1906 h 10799"/>
                <a:gd name="connsiteX0" fmla="*/ 0 w 10000"/>
                <a:gd name="connsiteY0" fmla="*/ 9252 h 9896"/>
                <a:gd name="connsiteX1" fmla="*/ 3826 w 10000"/>
                <a:gd name="connsiteY1" fmla="*/ 9252 h 9896"/>
                <a:gd name="connsiteX2" fmla="*/ 10000 w 10000"/>
                <a:gd name="connsiteY2" fmla="*/ 1003 h 9896"/>
                <a:gd name="connsiteX0" fmla="*/ 0 w 10600"/>
                <a:gd name="connsiteY0" fmla="*/ 10659 h 10659"/>
                <a:gd name="connsiteX1" fmla="*/ 4426 w 10600"/>
                <a:gd name="connsiteY1" fmla="*/ 9349 h 10659"/>
                <a:gd name="connsiteX2" fmla="*/ 10600 w 10600"/>
                <a:gd name="connsiteY2" fmla="*/ 1014 h 10659"/>
                <a:gd name="connsiteX0" fmla="*/ 0 w 11062"/>
                <a:gd name="connsiteY0" fmla="*/ 10659 h 10659"/>
                <a:gd name="connsiteX1" fmla="*/ 4426 w 11062"/>
                <a:gd name="connsiteY1" fmla="*/ 9349 h 10659"/>
                <a:gd name="connsiteX2" fmla="*/ 11062 w 11062"/>
                <a:gd name="connsiteY2" fmla="*/ 1014 h 1065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062" h="10659">
                  <a:moveTo>
                    <a:pt x="0" y="10659"/>
                  </a:moveTo>
                  <a:cubicBezTo>
                    <a:pt x="62" y="8985"/>
                    <a:pt x="4348" y="11441"/>
                    <a:pt x="4426" y="9349"/>
                  </a:cubicBezTo>
                  <a:cubicBezTo>
                    <a:pt x="4953" y="827"/>
                    <a:pt x="6883" y="-1634"/>
                    <a:pt x="11062" y="1014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10" name="Oval 565"/>
            <xdr:cNvSpPr>
              <a:spLocks noChangeArrowheads="1"/>
            </xdr:cNvSpPr>
          </xdr:nvSpPr>
          <xdr:spPr bwMode="auto">
            <a:xfrm rot="5400000">
              <a:off x="3933732" y="7840318"/>
              <a:ext cx="172355" cy="159674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918" name="Group 405"/>
            <xdr:cNvGrpSpPr>
              <a:grpSpLocks/>
            </xdr:cNvGrpSpPr>
          </xdr:nvGrpSpPr>
          <xdr:grpSpPr bwMode="auto">
            <a:xfrm rot="5400000">
              <a:off x="4245618" y="8264103"/>
              <a:ext cx="250450" cy="322382"/>
              <a:chOff x="718" y="97"/>
              <a:chExt cx="23" cy="15"/>
            </a:xfrm>
          </xdr:grpSpPr>
          <xdr:sp macro="" textlink="">
            <xdr:nvSpPr>
              <xdr:cNvPr id="919" name="Freeform 406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20" name="Freeform 407"/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925" name="AutoShape 1653"/>
            <xdr:cNvSpPr>
              <a:spLocks/>
            </xdr:cNvSpPr>
          </xdr:nvSpPr>
          <xdr:spPr bwMode="auto">
            <a:xfrm rot="20674128" flipH="1">
              <a:off x="3851569" y="7929039"/>
              <a:ext cx="268695" cy="543401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oneCellAnchor>
    <xdr:from>
      <xdr:col>7</xdr:col>
      <xdr:colOff>195278</xdr:colOff>
      <xdr:row>44</xdr:row>
      <xdr:rowOff>33830</xdr:rowOff>
    </xdr:from>
    <xdr:ext cx="430503" cy="186974"/>
    <xdr:sp macro="" textlink="">
      <xdr:nvSpPr>
        <xdr:cNvPr id="926" name="Text Box 1664"/>
        <xdr:cNvSpPr txBox="1">
          <a:spLocks noChangeArrowheads="1"/>
        </xdr:cNvSpPr>
      </xdr:nvSpPr>
      <xdr:spPr bwMode="auto">
        <a:xfrm>
          <a:off x="4978789" y="7422709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大雲橋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2435</xdr:colOff>
      <xdr:row>47</xdr:row>
      <xdr:rowOff>38795</xdr:rowOff>
    </xdr:from>
    <xdr:to>
      <xdr:col>8</xdr:col>
      <xdr:colOff>149869</xdr:colOff>
      <xdr:row>47</xdr:row>
      <xdr:rowOff>164961</xdr:rowOff>
    </xdr:to>
    <xdr:sp macro="" textlink="">
      <xdr:nvSpPr>
        <xdr:cNvPr id="923" name="AutoShape 711"/>
        <xdr:cNvSpPr>
          <a:spLocks noChangeArrowheads="1"/>
        </xdr:cNvSpPr>
      </xdr:nvSpPr>
      <xdr:spPr bwMode="auto">
        <a:xfrm>
          <a:off x="4021370" y="8125827"/>
          <a:ext cx="147434" cy="1261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666868</xdr:colOff>
      <xdr:row>42</xdr:row>
      <xdr:rowOff>155974</xdr:rowOff>
    </xdr:from>
    <xdr:ext cx="425770" cy="151694"/>
    <xdr:sp macro="" textlink="">
      <xdr:nvSpPr>
        <xdr:cNvPr id="927" name="Text Box 1620"/>
        <xdr:cNvSpPr txBox="1">
          <a:spLocks noChangeArrowheads="1"/>
        </xdr:cNvSpPr>
      </xdr:nvSpPr>
      <xdr:spPr bwMode="auto">
        <a:xfrm>
          <a:off x="3914586" y="7382684"/>
          <a:ext cx="425770" cy="1516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9</xdr:col>
      <xdr:colOff>604137</xdr:colOff>
      <xdr:row>41</xdr:row>
      <xdr:rowOff>125730</xdr:rowOff>
    </xdr:from>
    <xdr:to>
      <xdr:col>10</xdr:col>
      <xdr:colOff>19051</xdr:colOff>
      <xdr:row>45</xdr:row>
      <xdr:rowOff>76015</xdr:rowOff>
    </xdr:to>
    <xdr:sp macro="" textlink="">
      <xdr:nvSpPr>
        <xdr:cNvPr id="936" name="Text Box 1563"/>
        <xdr:cNvSpPr txBox="1">
          <a:spLocks noChangeArrowheads="1"/>
        </xdr:cNvSpPr>
      </xdr:nvSpPr>
      <xdr:spPr bwMode="auto">
        <a:xfrm>
          <a:off x="8462262" y="1640205"/>
          <a:ext cx="167389" cy="636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9</xdr:col>
      <xdr:colOff>200447</xdr:colOff>
      <xdr:row>45</xdr:row>
      <xdr:rowOff>127283</xdr:rowOff>
    </xdr:from>
    <xdr:to>
      <xdr:col>9</xdr:col>
      <xdr:colOff>446277</xdr:colOff>
      <xdr:row>46</xdr:row>
      <xdr:rowOff>83262</xdr:rowOff>
    </xdr:to>
    <xdr:sp macro="" textlink="">
      <xdr:nvSpPr>
        <xdr:cNvPr id="949" name="Text Box 1563"/>
        <xdr:cNvSpPr txBox="1">
          <a:spLocks noChangeArrowheads="1"/>
        </xdr:cNvSpPr>
      </xdr:nvSpPr>
      <xdr:spPr bwMode="auto">
        <a:xfrm>
          <a:off x="4999582" y="8080325"/>
          <a:ext cx="245830" cy="12583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八田</a:t>
          </a:r>
        </a:p>
      </xdr:txBody>
    </xdr:sp>
    <xdr:clientData/>
  </xdr:twoCellAnchor>
  <xdr:oneCellAnchor>
    <xdr:from>
      <xdr:col>10</xdr:col>
      <xdr:colOff>313020</xdr:colOff>
      <xdr:row>44</xdr:row>
      <xdr:rowOff>28687</xdr:rowOff>
    </xdr:from>
    <xdr:ext cx="302079" cy="305168"/>
    <xdr:grpSp>
      <xdr:nvGrpSpPr>
        <xdr:cNvPr id="954" name="Group 6672"/>
        <xdr:cNvGrpSpPr>
          <a:grpSpLocks/>
        </xdr:cNvGrpSpPr>
      </xdr:nvGrpSpPr>
      <xdr:grpSpPr bwMode="auto">
        <a:xfrm>
          <a:off x="7401208" y="7696312"/>
          <a:ext cx="302079" cy="305168"/>
          <a:chOff x="536" y="109"/>
          <a:chExt cx="46" cy="44"/>
        </a:xfrm>
      </xdr:grpSpPr>
      <xdr:pic>
        <xdr:nvPicPr>
          <xdr:cNvPr id="9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145070</xdr:colOff>
      <xdr:row>42</xdr:row>
      <xdr:rowOff>164208</xdr:rowOff>
    </xdr:from>
    <xdr:ext cx="291211" cy="252093"/>
    <xdr:grpSp>
      <xdr:nvGrpSpPr>
        <xdr:cNvPr id="957" name="Group 6672"/>
        <xdr:cNvGrpSpPr>
          <a:grpSpLocks/>
        </xdr:cNvGrpSpPr>
      </xdr:nvGrpSpPr>
      <xdr:grpSpPr bwMode="auto">
        <a:xfrm>
          <a:off x="6463320" y="7482583"/>
          <a:ext cx="291211" cy="252093"/>
          <a:chOff x="536" y="109"/>
          <a:chExt cx="46" cy="44"/>
        </a:xfrm>
      </xdr:grpSpPr>
      <xdr:pic>
        <xdr:nvPicPr>
          <xdr:cNvPr id="9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149096</xdr:colOff>
      <xdr:row>47</xdr:row>
      <xdr:rowOff>141370</xdr:rowOff>
    </xdr:from>
    <xdr:to>
      <xdr:col>10</xdr:col>
      <xdr:colOff>345356</xdr:colOff>
      <xdr:row>48</xdr:row>
      <xdr:rowOff>118150</xdr:rowOff>
    </xdr:to>
    <xdr:sp macro="" textlink="">
      <xdr:nvSpPr>
        <xdr:cNvPr id="960" name="六角形 959"/>
        <xdr:cNvSpPr/>
      </xdr:nvSpPr>
      <xdr:spPr bwMode="auto">
        <a:xfrm>
          <a:off x="5720888" y="8434115"/>
          <a:ext cx="196260" cy="146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263525</xdr:colOff>
      <xdr:row>45</xdr:row>
      <xdr:rowOff>158027</xdr:rowOff>
    </xdr:from>
    <xdr:ext cx="286020" cy="131719"/>
    <xdr:sp macro="" textlink="">
      <xdr:nvSpPr>
        <xdr:cNvPr id="965" name="Text Box 1075"/>
        <xdr:cNvSpPr txBox="1">
          <a:spLocks noChangeArrowheads="1"/>
        </xdr:cNvSpPr>
      </xdr:nvSpPr>
      <xdr:spPr bwMode="auto">
        <a:xfrm>
          <a:off x="5835317" y="8111069"/>
          <a:ext cx="286020" cy="1317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690442</xdr:colOff>
      <xdr:row>41</xdr:row>
      <xdr:rowOff>95743</xdr:rowOff>
    </xdr:from>
    <xdr:to>
      <xdr:col>9</xdr:col>
      <xdr:colOff>764802</xdr:colOff>
      <xdr:row>48</xdr:row>
      <xdr:rowOff>181793</xdr:rowOff>
    </xdr:to>
    <xdr:sp macro="" textlink="">
      <xdr:nvSpPr>
        <xdr:cNvPr id="938" name="Freeform 1147"/>
        <xdr:cNvSpPr>
          <a:spLocks/>
        </xdr:cNvSpPr>
      </xdr:nvSpPr>
      <xdr:spPr bwMode="auto">
        <a:xfrm rot="16200000">
          <a:off x="4854283" y="7934735"/>
          <a:ext cx="1344948" cy="7436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75" h="25616">
              <a:moveTo>
                <a:pt x="9975" y="25296"/>
              </a:moveTo>
              <a:cubicBezTo>
                <a:pt x="9406" y="27443"/>
                <a:pt x="7975" y="18077"/>
                <a:pt x="7270" y="18391"/>
              </a:cubicBezTo>
              <a:cubicBezTo>
                <a:pt x="6565" y="18705"/>
                <a:pt x="6245" y="9585"/>
                <a:pt x="5770" y="9970"/>
              </a:cubicBezTo>
              <a:cubicBezTo>
                <a:pt x="5295" y="10354"/>
                <a:pt x="5005" y="7057"/>
                <a:pt x="4420" y="5781"/>
              </a:cubicBezTo>
              <a:cubicBezTo>
                <a:pt x="3836" y="4504"/>
                <a:pt x="3094" y="4615"/>
                <a:pt x="2263" y="2309"/>
              </a:cubicBezTo>
              <a:cubicBezTo>
                <a:pt x="1433" y="6"/>
                <a:pt x="1306" y="4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621007</xdr:colOff>
      <xdr:row>41</xdr:row>
      <xdr:rowOff>116522</xdr:rowOff>
    </xdr:from>
    <xdr:to>
      <xdr:col>9</xdr:col>
      <xdr:colOff>653403</xdr:colOff>
      <xdr:row>48</xdr:row>
      <xdr:rowOff>173244</xdr:rowOff>
    </xdr:to>
    <xdr:sp macro="" textlink="">
      <xdr:nvSpPr>
        <xdr:cNvPr id="939" name="Freeform 1147"/>
        <xdr:cNvSpPr>
          <a:spLocks/>
        </xdr:cNvSpPr>
      </xdr:nvSpPr>
      <xdr:spPr bwMode="auto">
        <a:xfrm rot="16200000">
          <a:off x="4778530" y="7961832"/>
          <a:ext cx="1315620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631759</xdr:colOff>
      <xdr:row>44</xdr:row>
      <xdr:rowOff>202154</xdr:rowOff>
    </xdr:from>
    <xdr:to>
      <xdr:col>9</xdr:col>
      <xdr:colOff>763392</xdr:colOff>
      <xdr:row>46</xdr:row>
      <xdr:rowOff>30244</xdr:rowOff>
    </xdr:to>
    <xdr:sp macro="" textlink="">
      <xdr:nvSpPr>
        <xdr:cNvPr id="940" name="Text Box 1664"/>
        <xdr:cNvSpPr txBox="1">
          <a:spLocks noChangeArrowheads="1"/>
        </xdr:cNvSpPr>
      </xdr:nvSpPr>
      <xdr:spPr bwMode="auto">
        <a:xfrm rot="5400000">
          <a:off x="5392832" y="7983442"/>
          <a:ext cx="207757" cy="1316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9</xdr:col>
      <xdr:colOff>535596</xdr:colOff>
      <xdr:row>44</xdr:row>
      <xdr:rowOff>188178</xdr:rowOff>
    </xdr:from>
    <xdr:to>
      <xdr:col>10</xdr:col>
      <xdr:colOff>30043</xdr:colOff>
      <xdr:row>46</xdr:row>
      <xdr:rowOff>31668</xdr:rowOff>
    </xdr:to>
    <xdr:grpSp>
      <xdr:nvGrpSpPr>
        <xdr:cNvPr id="941" name="Group 1180"/>
        <xdr:cNvGrpSpPr>
          <a:grpSpLocks/>
        </xdr:cNvGrpSpPr>
      </xdr:nvGrpSpPr>
      <xdr:grpSpPr bwMode="auto">
        <a:xfrm rot="5400000">
          <a:off x="6880144" y="7810455"/>
          <a:ext cx="211790" cy="264385"/>
          <a:chOff x="718" y="97"/>
          <a:chExt cx="25" cy="15"/>
        </a:xfrm>
      </xdr:grpSpPr>
      <xdr:sp macro="" textlink="">
        <xdr:nvSpPr>
          <xdr:cNvPr id="947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8" name="Freeform 1182"/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118039</xdr:colOff>
      <xdr:row>45</xdr:row>
      <xdr:rowOff>86594</xdr:rowOff>
    </xdr:from>
    <xdr:to>
      <xdr:col>10</xdr:col>
      <xdr:colOff>726031</xdr:colOff>
      <xdr:row>48</xdr:row>
      <xdr:rowOff>108492</xdr:rowOff>
    </xdr:to>
    <xdr:sp macro="" textlink="">
      <xdr:nvSpPr>
        <xdr:cNvPr id="942" name="Freeform 570"/>
        <xdr:cNvSpPr>
          <a:spLocks/>
        </xdr:cNvSpPr>
      </xdr:nvSpPr>
      <xdr:spPr bwMode="auto">
        <a:xfrm rot="5400000">
          <a:off x="5728101" y="8001366"/>
          <a:ext cx="531452" cy="607992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3">
              <a:moveTo>
                <a:pt x="0" y="0"/>
              </a:moveTo>
              <a:cubicBezTo>
                <a:pt x="406" y="6632"/>
                <a:pt x="128" y="5604"/>
                <a:pt x="191" y="9493"/>
              </a:cubicBezTo>
              <a:cubicBezTo>
                <a:pt x="3747" y="9071"/>
                <a:pt x="4037" y="9160"/>
                <a:pt x="10000" y="91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42</xdr:row>
      <xdr:rowOff>66334</xdr:rowOff>
    </xdr:from>
    <xdr:to>
      <xdr:col>9</xdr:col>
      <xdr:colOff>151819</xdr:colOff>
      <xdr:row>48</xdr:row>
      <xdr:rowOff>108857</xdr:rowOff>
    </xdr:to>
    <xdr:sp macro="" textlink="">
      <xdr:nvSpPr>
        <xdr:cNvPr id="943" name="Line 927"/>
        <xdr:cNvSpPr>
          <a:spLocks noChangeShapeType="1"/>
        </xdr:cNvSpPr>
      </xdr:nvSpPr>
      <xdr:spPr bwMode="auto">
        <a:xfrm rot="5400000" flipH="1" flipV="1">
          <a:off x="5929531" y="7737142"/>
          <a:ext cx="1063059" cy="89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63698</xdr:colOff>
      <xdr:row>42</xdr:row>
      <xdr:rowOff>22351</xdr:rowOff>
    </xdr:from>
    <xdr:to>
      <xdr:col>10</xdr:col>
      <xdr:colOff>119238</xdr:colOff>
      <xdr:row>45</xdr:row>
      <xdr:rowOff>129889</xdr:rowOff>
    </xdr:to>
    <xdr:sp macro="" textlink="">
      <xdr:nvSpPr>
        <xdr:cNvPr id="944" name="Line 927"/>
        <xdr:cNvSpPr>
          <a:spLocks noChangeShapeType="1"/>
        </xdr:cNvSpPr>
      </xdr:nvSpPr>
      <xdr:spPr bwMode="auto">
        <a:xfrm rot="5400000" flipH="1">
          <a:off x="5324740" y="7716641"/>
          <a:ext cx="677040" cy="55540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040" h="55540">
              <a:moveTo>
                <a:pt x="0" y="9330"/>
              </a:moveTo>
              <a:cubicBezTo>
                <a:pt x="602015" y="-30270"/>
                <a:pt x="208239" y="70017"/>
                <a:pt x="677040" y="537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36953</xdr:colOff>
      <xdr:row>45</xdr:row>
      <xdr:rowOff>3799</xdr:rowOff>
    </xdr:from>
    <xdr:to>
      <xdr:col>10</xdr:col>
      <xdr:colOff>199750</xdr:colOff>
      <xdr:row>46</xdr:row>
      <xdr:rowOff>2303</xdr:rowOff>
    </xdr:to>
    <xdr:sp macro="" textlink="">
      <xdr:nvSpPr>
        <xdr:cNvPr id="945" name="Oval 565"/>
        <xdr:cNvSpPr>
          <a:spLocks noChangeArrowheads="1"/>
        </xdr:cNvSpPr>
      </xdr:nvSpPr>
      <xdr:spPr bwMode="auto">
        <a:xfrm rot="5400000">
          <a:off x="5605966" y="7959620"/>
          <a:ext cx="168355" cy="1627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81066</xdr:colOff>
      <xdr:row>45</xdr:row>
      <xdr:rowOff>13661</xdr:rowOff>
    </xdr:from>
    <xdr:to>
      <xdr:col>9</xdr:col>
      <xdr:colOff>220737</xdr:colOff>
      <xdr:row>45</xdr:row>
      <xdr:rowOff>163937</xdr:rowOff>
    </xdr:to>
    <xdr:sp macro="" textlink="">
      <xdr:nvSpPr>
        <xdr:cNvPr id="946" name="Oval 1048"/>
        <xdr:cNvSpPr>
          <a:spLocks noChangeArrowheads="1"/>
        </xdr:cNvSpPr>
      </xdr:nvSpPr>
      <xdr:spPr bwMode="auto">
        <a:xfrm rot="5400000">
          <a:off x="6389478" y="7672981"/>
          <a:ext cx="150276" cy="139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232751</xdr:colOff>
      <xdr:row>45</xdr:row>
      <xdr:rowOff>86591</xdr:rowOff>
    </xdr:from>
    <xdr:to>
      <xdr:col>10</xdr:col>
      <xdr:colOff>19587</xdr:colOff>
      <xdr:row>45</xdr:row>
      <xdr:rowOff>89921</xdr:rowOff>
    </xdr:to>
    <xdr:sp macro="" textlink="">
      <xdr:nvSpPr>
        <xdr:cNvPr id="929" name="Line 927"/>
        <xdr:cNvSpPr>
          <a:spLocks noChangeShapeType="1"/>
        </xdr:cNvSpPr>
      </xdr:nvSpPr>
      <xdr:spPr bwMode="auto">
        <a:xfrm rot="5400000" flipH="1">
          <a:off x="6822620" y="7464454"/>
          <a:ext cx="3330" cy="5556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326340</xdr:colOff>
      <xdr:row>44</xdr:row>
      <xdr:rowOff>16650</xdr:rowOff>
    </xdr:from>
    <xdr:ext cx="302079" cy="305168"/>
    <xdr:grpSp>
      <xdr:nvGrpSpPr>
        <xdr:cNvPr id="968" name="Group 6672"/>
        <xdr:cNvGrpSpPr>
          <a:grpSpLocks/>
        </xdr:cNvGrpSpPr>
      </xdr:nvGrpSpPr>
      <xdr:grpSpPr bwMode="auto">
        <a:xfrm>
          <a:off x="6644590" y="7684275"/>
          <a:ext cx="302079" cy="305168"/>
          <a:chOff x="536" y="109"/>
          <a:chExt cx="46" cy="44"/>
        </a:xfrm>
      </xdr:grpSpPr>
      <xdr:pic>
        <xdr:nvPicPr>
          <xdr:cNvPr id="9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496232</xdr:colOff>
      <xdr:row>46</xdr:row>
      <xdr:rowOff>66608</xdr:rowOff>
    </xdr:from>
    <xdr:to>
      <xdr:col>10</xdr:col>
      <xdr:colOff>39965</xdr:colOff>
      <xdr:row>47</xdr:row>
      <xdr:rowOff>19981</xdr:rowOff>
    </xdr:to>
    <xdr:sp macro="" textlink="">
      <xdr:nvSpPr>
        <xdr:cNvPr id="964" name="Text Box 1563"/>
        <xdr:cNvSpPr txBox="1">
          <a:spLocks noChangeArrowheads="1"/>
        </xdr:cNvSpPr>
      </xdr:nvSpPr>
      <xdr:spPr bwMode="auto">
        <a:xfrm>
          <a:off x="5295367" y="8189501"/>
          <a:ext cx="316390" cy="1232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10</xdr:col>
      <xdr:colOff>50254</xdr:colOff>
      <xdr:row>46</xdr:row>
      <xdr:rowOff>65866</xdr:rowOff>
    </xdr:from>
    <xdr:to>
      <xdr:col>10</xdr:col>
      <xdr:colOff>207959</xdr:colOff>
      <xdr:row>47</xdr:row>
      <xdr:rowOff>40040</xdr:rowOff>
    </xdr:to>
    <xdr:sp macro="" textlink="">
      <xdr:nvSpPr>
        <xdr:cNvPr id="950" name="AutoShape 711"/>
        <xdr:cNvSpPr>
          <a:spLocks noChangeArrowheads="1"/>
        </xdr:cNvSpPr>
      </xdr:nvSpPr>
      <xdr:spPr bwMode="auto">
        <a:xfrm>
          <a:off x="5622046" y="8188759"/>
          <a:ext cx="157705" cy="1440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109890</xdr:colOff>
      <xdr:row>44</xdr:row>
      <xdr:rowOff>16627</xdr:rowOff>
    </xdr:from>
    <xdr:to>
      <xdr:col>10</xdr:col>
      <xdr:colOff>669383</xdr:colOff>
      <xdr:row>44</xdr:row>
      <xdr:rowOff>19957</xdr:rowOff>
    </xdr:to>
    <xdr:sp macro="" textlink="">
      <xdr:nvSpPr>
        <xdr:cNvPr id="972" name="Line 927"/>
        <xdr:cNvSpPr>
          <a:spLocks noChangeShapeType="1"/>
        </xdr:cNvSpPr>
      </xdr:nvSpPr>
      <xdr:spPr bwMode="auto">
        <a:xfrm rot="5400000" flipH="1">
          <a:off x="5959764" y="7481771"/>
          <a:ext cx="3330" cy="559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19980</xdr:colOff>
      <xdr:row>43</xdr:row>
      <xdr:rowOff>143212</xdr:rowOff>
    </xdr:from>
    <xdr:to>
      <xdr:col>10</xdr:col>
      <xdr:colOff>223143</xdr:colOff>
      <xdr:row>44</xdr:row>
      <xdr:rowOff>129890</xdr:rowOff>
    </xdr:to>
    <xdr:sp macro="" textlink="">
      <xdr:nvSpPr>
        <xdr:cNvPr id="971" name="六角形 970"/>
        <xdr:cNvSpPr/>
      </xdr:nvSpPr>
      <xdr:spPr bwMode="auto">
        <a:xfrm>
          <a:off x="5591772" y="7706595"/>
          <a:ext cx="203163" cy="1665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757334</xdr:colOff>
      <xdr:row>49</xdr:row>
      <xdr:rowOff>138293</xdr:rowOff>
    </xdr:from>
    <xdr:to>
      <xdr:col>1</xdr:col>
      <xdr:colOff>759242</xdr:colOff>
      <xdr:row>56</xdr:row>
      <xdr:rowOff>15615</xdr:rowOff>
    </xdr:to>
    <xdr:sp macro="" textlink="">
      <xdr:nvSpPr>
        <xdr:cNvPr id="898" name="Freeform 712"/>
        <xdr:cNvSpPr>
          <a:spLocks/>
        </xdr:cNvSpPr>
      </xdr:nvSpPr>
      <xdr:spPr bwMode="auto">
        <a:xfrm flipH="1">
          <a:off x="920620" y="8472668"/>
          <a:ext cx="1908" cy="1067947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66" h="10000">
              <a:moveTo>
                <a:pt x="0" y="10000"/>
              </a:moveTo>
              <a:lnTo>
                <a:pt x="136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ja-JP" altLang="en-US"/>
            <a:t>                                                                </a:t>
          </a:r>
        </a:p>
      </xdr:txBody>
    </xdr:sp>
    <xdr:clientData/>
  </xdr:twoCellAnchor>
  <xdr:twoCellAnchor>
    <xdr:from>
      <xdr:col>1</xdr:col>
      <xdr:colOff>126540</xdr:colOff>
      <xdr:row>53</xdr:row>
      <xdr:rowOff>94556</xdr:rowOff>
    </xdr:from>
    <xdr:to>
      <xdr:col>2</xdr:col>
      <xdr:colOff>662436</xdr:colOff>
      <xdr:row>53</xdr:row>
      <xdr:rowOff>94556</xdr:rowOff>
    </xdr:to>
    <xdr:sp macro="" textlink="">
      <xdr:nvSpPr>
        <xdr:cNvPr id="901" name="Line 927"/>
        <xdr:cNvSpPr>
          <a:spLocks noChangeShapeType="1"/>
        </xdr:cNvSpPr>
      </xdr:nvSpPr>
      <xdr:spPr bwMode="auto">
        <a:xfrm flipH="1">
          <a:off x="6470989" y="8047598"/>
          <a:ext cx="13085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676331</xdr:colOff>
      <xdr:row>53</xdr:row>
      <xdr:rowOff>16772</xdr:rowOff>
    </xdr:from>
    <xdr:to>
      <xdr:col>2</xdr:col>
      <xdr:colOff>62876</xdr:colOff>
      <xdr:row>54</xdr:row>
      <xdr:rowOff>7485</xdr:rowOff>
    </xdr:to>
    <xdr:sp macro="" textlink="">
      <xdr:nvSpPr>
        <xdr:cNvPr id="914" name="Oval 565"/>
        <xdr:cNvSpPr>
          <a:spLocks noChangeArrowheads="1"/>
        </xdr:cNvSpPr>
      </xdr:nvSpPr>
      <xdr:spPr bwMode="auto">
        <a:xfrm>
          <a:off x="7008920" y="7759675"/>
          <a:ext cx="157762" cy="162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ja-JP" altLang="en-US"/>
            <a:t>                      </a:t>
          </a:r>
        </a:p>
      </xdr:txBody>
    </xdr:sp>
    <xdr:clientData/>
  </xdr:twoCellAnchor>
  <xdr:twoCellAnchor>
    <xdr:from>
      <xdr:col>1</xdr:col>
      <xdr:colOff>685856</xdr:colOff>
      <xdr:row>54</xdr:row>
      <xdr:rowOff>88311</xdr:rowOff>
    </xdr:from>
    <xdr:to>
      <xdr:col>2</xdr:col>
      <xdr:colOff>53351</xdr:colOff>
      <xdr:row>55</xdr:row>
      <xdr:rowOff>31399</xdr:rowOff>
    </xdr:to>
    <xdr:sp macro="" textlink="">
      <xdr:nvSpPr>
        <xdr:cNvPr id="894" name="AutoShape 575"/>
        <xdr:cNvSpPr>
          <a:spLocks noChangeArrowheads="1"/>
        </xdr:cNvSpPr>
      </xdr:nvSpPr>
      <xdr:spPr bwMode="auto">
        <a:xfrm>
          <a:off x="7021790" y="7991650"/>
          <a:ext cx="139140" cy="1148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428049</xdr:colOff>
      <xdr:row>55</xdr:row>
      <xdr:rowOff>6025</xdr:rowOff>
    </xdr:from>
    <xdr:ext cx="302079" cy="305168"/>
    <xdr:grpSp>
      <xdr:nvGrpSpPr>
        <xdr:cNvPr id="915" name="Group 6672"/>
        <xdr:cNvGrpSpPr>
          <a:grpSpLocks/>
        </xdr:cNvGrpSpPr>
      </xdr:nvGrpSpPr>
      <xdr:grpSpPr bwMode="auto">
        <a:xfrm>
          <a:off x="586799" y="9594525"/>
          <a:ext cx="302079" cy="305168"/>
          <a:chOff x="536" y="109"/>
          <a:chExt cx="46" cy="44"/>
        </a:xfrm>
      </xdr:grpSpPr>
      <xdr:pic>
        <xdr:nvPicPr>
          <xdr:cNvPr id="9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139860</xdr:colOff>
      <xdr:row>52</xdr:row>
      <xdr:rowOff>33326</xdr:rowOff>
    </xdr:from>
    <xdr:ext cx="302079" cy="305168"/>
    <xdr:grpSp>
      <xdr:nvGrpSpPr>
        <xdr:cNvPr id="962" name="Group 6672"/>
        <xdr:cNvGrpSpPr>
          <a:grpSpLocks/>
        </xdr:cNvGrpSpPr>
      </xdr:nvGrpSpPr>
      <xdr:grpSpPr bwMode="auto">
        <a:xfrm>
          <a:off x="298610" y="9097951"/>
          <a:ext cx="302079" cy="305168"/>
          <a:chOff x="536" y="109"/>
          <a:chExt cx="46" cy="44"/>
        </a:xfrm>
      </xdr:grpSpPr>
      <xdr:pic>
        <xdr:nvPicPr>
          <xdr:cNvPr id="9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0</xdr:colOff>
      <xdr:row>51</xdr:row>
      <xdr:rowOff>0</xdr:rowOff>
    </xdr:from>
    <xdr:ext cx="302079" cy="305168"/>
    <xdr:grpSp>
      <xdr:nvGrpSpPr>
        <xdr:cNvPr id="973" name="Group 6672"/>
        <xdr:cNvGrpSpPr>
          <a:grpSpLocks/>
        </xdr:cNvGrpSpPr>
      </xdr:nvGrpSpPr>
      <xdr:grpSpPr bwMode="auto">
        <a:xfrm>
          <a:off x="928688" y="8890000"/>
          <a:ext cx="302079" cy="305168"/>
          <a:chOff x="536" y="109"/>
          <a:chExt cx="46" cy="44"/>
        </a:xfrm>
      </xdr:grpSpPr>
      <xdr:pic>
        <xdr:nvPicPr>
          <xdr:cNvPr id="9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378592</xdr:colOff>
      <xdr:row>52</xdr:row>
      <xdr:rowOff>4369</xdr:rowOff>
    </xdr:from>
    <xdr:ext cx="302079" cy="305168"/>
    <xdr:grpSp>
      <xdr:nvGrpSpPr>
        <xdr:cNvPr id="976" name="Group 6672"/>
        <xdr:cNvGrpSpPr>
          <a:grpSpLocks/>
        </xdr:cNvGrpSpPr>
      </xdr:nvGrpSpPr>
      <xdr:grpSpPr bwMode="auto">
        <a:xfrm>
          <a:off x="1307280" y="9068994"/>
          <a:ext cx="302079" cy="305168"/>
          <a:chOff x="536" y="109"/>
          <a:chExt cx="46" cy="44"/>
        </a:xfrm>
      </xdr:grpSpPr>
      <xdr:pic>
        <xdr:nvPicPr>
          <xdr:cNvPr id="9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758053</xdr:colOff>
      <xdr:row>53</xdr:row>
      <xdr:rowOff>104283</xdr:rowOff>
    </xdr:from>
    <xdr:to>
      <xdr:col>2</xdr:col>
      <xdr:colOff>685320</xdr:colOff>
      <xdr:row>55</xdr:row>
      <xdr:rowOff>117224</xdr:rowOff>
    </xdr:to>
    <xdr:sp macro="" textlink="">
      <xdr:nvSpPr>
        <xdr:cNvPr id="979" name="Text Box 1059"/>
        <xdr:cNvSpPr txBox="1">
          <a:spLocks noChangeArrowheads="1"/>
        </xdr:cNvSpPr>
      </xdr:nvSpPr>
      <xdr:spPr bwMode="auto">
        <a:xfrm>
          <a:off x="919138" y="9005956"/>
          <a:ext cx="697671" cy="349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京都銀行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西舞鶴支店</a:t>
          </a:r>
        </a:p>
      </xdr:txBody>
    </xdr:sp>
    <xdr:clientData/>
  </xdr:twoCellAnchor>
  <xdr:twoCellAnchor>
    <xdr:from>
      <xdr:col>3</xdr:col>
      <xdr:colOff>651038</xdr:colOff>
      <xdr:row>53</xdr:row>
      <xdr:rowOff>66047</xdr:rowOff>
    </xdr:from>
    <xdr:to>
      <xdr:col>4</xdr:col>
      <xdr:colOff>542899</xdr:colOff>
      <xdr:row>55</xdr:row>
      <xdr:rowOff>124017</xdr:rowOff>
    </xdr:to>
    <xdr:sp macro="" textlink="">
      <xdr:nvSpPr>
        <xdr:cNvPr id="980" name="Freeform 718"/>
        <xdr:cNvSpPr>
          <a:spLocks/>
        </xdr:cNvSpPr>
      </xdr:nvSpPr>
      <xdr:spPr bwMode="auto">
        <a:xfrm rot="20846667" flipV="1">
          <a:off x="2351931" y="9080779"/>
          <a:ext cx="660664" cy="398149"/>
        </a:xfrm>
        <a:custGeom>
          <a:avLst/>
          <a:gdLst>
            <a:gd name="T0" fmla="*/ 2147483647 w 10267"/>
            <a:gd name="T1" fmla="*/ 400 h 69944"/>
            <a:gd name="T2" fmla="*/ 2147483647 w 10267"/>
            <a:gd name="T3" fmla="*/ 467 h 69944"/>
            <a:gd name="T4" fmla="*/ 0 w 10267"/>
            <a:gd name="T5" fmla="*/ 0 h 69944"/>
            <a:gd name="T6" fmla="*/ 0 60000 65536"/>
            <a:gd name="T7" fmla="*/ 0 60000 65536"/>
            <a:gd name="T8" fmla="*/ 0 60000 65536"/>
            <a:gd name="connsiteX0" fmla="*/ 10267 w 10267"/>
            <a:gd name="connsiteY0" fmla="*/ 59960 h 89795"/>
            <a:gd name="connsiteX1" fmla="*/ 4941 w 10267"/>
            <a:gd name="connsiteY1" fmla="*/ 89795 h 89795"/>
            <a:gd name="connsiteX2" fmla="*/ 0 w 10267"/>
            <a:gd name="connsiteY2" fmla="*/ 0 h 89795"/>
            <a:gd name="connsiteX0" fmla="*/ 6395 w 6395"/>
            <a:gd name="connsiteY0" fmla="*/ 581365 h 611200"/>
            <a:gd name="connsiteX1" fmla="*/ 1069 w 6395"/>
            <a:gd name="connsiteY1" fmla="*/ 611200 h 611200"/>
            <a:gd name="connsiteX2" fmla="*/ 0 w 6395"/>
            <a:gd name="connsiteY2" fmla="*/ 0 h 611200"/>
            <a:gd name="connsiteX0" fmla="*/ 10264 w 10264"/>
            <a:gd name="connsiteY0" fmla="*/ 9512 h 10000"/>
            <a:gd name="connsiteX1" fmla="*/ 1936 w 10264"/>
            <a:gd name="connsiteY1" fmla="*/ 10000 h 10000"/>
            <a:gd name="connsiteX2" fmla="*/ 264 w 10264"/>
            <a:gd name="connsiteY2" fmla="*/ 0 h 10000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0713 w 10713"/>
            <a:gd name="connsiteY0" fmla="*/ 7418 h 7906"/>
            <a:gd name="connsiteX1" fmla="*/ 2385 w 10713"/>
            <a:gd name="connsiteY1" fmla="*/ 7906 h 7906"/>
            <a:gd name="connsiteX2" fmla="*/ 0 w 10713"/>
            <a:gd name="connsiteY2" fmla="*/ 0 h 7906"/>
            <a:gd name="connsiteX0" fmla="*/ 10000 w 10000"/>
            <a:gd name="connsiteY0" fmla="*/ 9383 h 10000"/>
            <a:gd name="connsiteX1" fmla="*/ 2226 w 10000"/>
            <a:gd name="connsiteY1" fmla="*/ 10000 h 10000"/>
            <a:gd name="connsiteX2" fmla="*/ 0 w 10000"/>
            <a:gd name="connsiteY2" fmla="*/ 0 h 10000"/>
            <a:gd name="connsiteX0" fmla="*/ 13150 w 13150"/>
            <a:gd name="connsiteY0" fmla="*/ 9338 h 10000"/>
            <a:gd name="connsiteX1" fmla="*/ 2226 w 13150"/>
            <a:gd name="connsiteY1" fmla="*/ 10000 h 10000"/>
            <a:gd name="connsiteX2" fmla="*/ 0 w 13150"/>
            <a:gd name="connsiteY2" fmla="*/ 0 h 10000"/>
            <a:gd name="connsiteX0" fmla="*/ 12820 w 12820"/>
            <a:gd name="connsiteY0" fmla="*/ 7265 h 7927"/>
            <a:gd name="connsiteX1" fmla="*/ 1896 w 12820"/>
            <a:gd name="connsiteY1" fmla="*/ 7927 h 7927"/>
            <a:gd name="connsiteX2" fmla="*/ 0 w 12820"/>
            <a:gd name="connsiteY2" fmla="*/ 72 h 7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20" h="7927">
              <a:moveTo>
                <a:pt x="12820" y="7265"/>
              </a:moveTo>
              <a:lnTo>
                <a:pt x="1896" y="7927"/>
              </a:lnTo>
              <a:cubicBezTo>
                <a:pt x="-1173" y="-5856"/>
                <a:pt x="671" y="3224"/>
                <a:pt x="0" y="7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596906</xdr:colOff>
      <xdr:row>52</xdr:row>
      <xdr:rowOff>157590</xdr:rowOff>
    </xdr:from>
    <xdr:to>
      <xdr:col>4</xdr:col>
      <xdr:colOff>167566</xdr:colOff>
      <xdr:row>54</xdr:row>
      <xdr:rowOff>159425</xdr:rowOff>
    </xdr:to>
    <xdr:sp macro="" textlink="">
      <xdr:nvSpPr>
        <xdr:cNvPr id="981" name="AutoShape 1089"/>
        <xdr:cNvSpPr>
          <a:spLocks noChangeArrowheads="1"/>
        </xdr:cNvSpPr>
      </xdr:nvSpPr>
      <xdr:spPr bwMode="auto">
        <a:xfrm rot="17654301" flipV="1">
          <a:off x="755991" y="9400280"/>
          <a:ext cx="351529" cy="343317"/>
        </a:xfrm>
        <a:prstGeom prst="triangle">
          <a:avLst>
            <a:gd name="adj" fmla="val 50000"/>
          </a:avLst>
        </a:prstGeom>
        <a:noFill/>
        <a:ln w="254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245661</xdr:colOff>
      <xdr:row>52</xdr:row>
      <xdr:rowOff>92092</xdr:rowOff>
    </xdr:from>
    <xdr:to>
      <xdr:col>3</xdr:col>
      <xdr:colOff>615321</xdr:colOff>
      <xdr:row>53</xdr:row>
      <xdr:rowOff>126562</xdr:rowOff>
    </xdr:to>
    <xdr:sp macro="" textlink="">
      <xdr:nvSpPr>
        <xdr:cNvPr id="982" name="Line 547"/>
        <xdr:cNvSpPr>
          <a:spLocks noChangeShapeType="1"/>
        </xdr:cNvSpPr>
      </xdr:nvSpPr>
      <xdr:spPr bwMode="auto">
        <a:xfrm rot="15684182" flipH="1">
          <a:off x="486525" y="9253003"/>
          <a:ext cx="214313" cy="36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770593</xdr:colOff>
      <xdr:row>51</xdr:row>
      <xdr:rowOff>152453</xdr:rowOff>
    </xdr:from>
    <xdr:to>
      <xdr:col>4</xdr:col>
      <xdr:colOff>353005</xdr:colOff>
      <xdr:row>53</xdr:row>
      <xdr:rowOff>26611</xdr:rowOff>
    </xdr:to>
    <xdr:sp macro="" textlink="">
      <xdr:nvSpPr>
        <xdr:cNvPr id="983" name="Text Box 1560"/>
        <xdr:cNvSpPr txBox="1">
          <a:spLocks noChangeArrowheads="1"/>
        </xdr:cNvSpPr>
      </xdr:nvSpPr>
      <xdr:spPr bwMode="auto">
        <a:xfrm>
          <a:off x="933784" y="9211194"/>
          <a:ext cx="355069" cy="233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624195</xdr:colOff>
      <xdr:row>53</xdr:row>
      <xdr:rowOff>47766</xdr:rowOff>
    </xdr:from>
    <xdr:to>
      <xdr:col>4</xdr:col>
      <xdr:colOff>23893</xdr:colOff>
      <xdr:row>54</xdr:row>
      <xdr:rowOff>37589</xdr:rowOff>
    </xdr:to>
    <xdr:sp macro="" textlink="">
      <xdr:nvSpPr>
        <xdr:cNvPr id="984" name="Oval 565"/>
        <xdr:cNvSpPr>
          <a:spLocks noChangeArrowheads="1"/>
        </xdr:cNvSpPr>
      </xdr:nvSpPr>
      <xdr:spPr bwMode="auto">
        <a:xfrm rot="16200000">
          <a:off x="793727" y="9459852"/>
          <a:ext cx="159674" cy="1723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636127</xdr:colOff>
      <xdr:row>54</xdr:row>
      <xdr:rowOff>96591</xdr:rowOff>
    </xdr:from>
    <xdr:to>
      <xdr:col>4</xdr:col>
      <xdr:colOff>10904</xdr:colOff>
      <xdr:row>55</xdr:row>
      <xdr:rowOff>50694</xdr:rowOff>
    </xdr:to>
    <xdr:sp macro="" textlink="">
      <xdr:nvSpPr>
        <xdr:cNvPr id="985" name="AutoShape 711"/>
        <xdr:cNvSpPr>
          <a:spLocks noChangeArrowheads="1"/>
        </xdr:cNvSpPr>
      </xdr:nvSpPr>
      <xdr:spPr bwMode="auto">
        <a:xfrm>
          <a:off x="799318" y="9684869"/>
          <a:ext cx="147434" cy="1239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283050</xdr:colOff>
      <xdr:row>51</xdr:row>
      <xdr:rowOff>126586</xdr:rowOff>
    </xdr:from>
    <xdr:to>
      <xdr:col>3</xdr:col>
      <xdr:colOff>486213</xdr:colOff>
      <xdr:row>52</xdr:row>
      <xdr:rowOff>113264</xdr:rowOff>
    </xdr:to>
    <xdr:sp macro="" textlink="">
      <xdr:nvSpPr>
        <xdr:cNvPr id="987" name="六角形 986"/>
        <xdr:cNvSpPr/>
      </xdr:nvSpPr>
      <xdr:spPr bwMode="auto">
        <a:xfrm>
          <a:off x="446241" y="9185327"/>
          <a:ext cx="203163" cy="1665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340819</xdr:colOff>
      <xdr:row>54</xdr:row>
      <xdr:rowOff>118866</xdr:rowOff>
    </xdr:from>
    <xdr:ext cx="302079" cy="305168"/>
    <xdr:grpSp>
      <xdr:nvGrpSpPr>
        <xdr:cNvPr id="988" name="Group 6672"/>
        <xdr:cNvGrpSpPr>
          <a:grpSpLocks/>
        </xdr:cNvGrpSpPr>
      </xdr:nvGrpSpPr>
      <xdr:grpSpPr bwMode="auto">
        <a:xfrm>
          <a:off x="2039444" y="9532741"/>
          <a:ext cx="302079" cy="305168"/>
          <a:chOff x="536" y="109"/>
          <a:chExt cx="46" cy="44"/>
        </a:xfrm>
      </xdr:grpSpPr>
      <xdr:pic>
        <xdr:nvPicPr>
          <xdr:cNvPr id="9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424323</xdr:colOff>
      <xdr:row>51</xdr:row>
      <xdr:rowOff>143418</xdr:rowOff>
    </xdr:from>
    <xdr:ext cx="302079" cy="305168"/>
    <xdr:grpSp>
      <xdr:nvGrpSpPr>
        <xdr:cNvPr id="991" name="Group 6672"/>
        <xdr:cNvGrpSpPr>
          <a:grpSpLocks/>
        </xdr:cNvGrpSpPr>
      </xdr:nvGrpSpPr>
      <xdr:grpSpPr bwMode="auto">
        <a:xfrm>
          <a:off x="2892886" y="9033418"/>
          <a:ext cx="302079" cy="305168"/>
          <a:chOff x="536" y="109"/>
          <a:chExt cx="46" cy="44"/>
        </a:xfrm>
      </xdr:grpSpPr>
      <xdr:pic>
        <xdr:nvPicPr>
          <xdr:cNvPr id="9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242444</xdr:colOff>
      <xdr:row>52</xdr:row>
      <xdr:rowOff>71853</xdr:rowOff>
    </xdr:from>
    <xdr:to>
      <xdr:col>5</xdr:col>
      <xdr:colOff>367544</xdr:colOff>
      <xdr:row>53</xdr:row>
      <xdr:rowOff>109946</xdr:rowOff>
    </xdr:to>
    <xdr:sp macro="" textlink="">
      <xdr:nvSpPr>
        <xdr:cNvPr id="995" name="Freeform 581"/>
        <xdr:cNvSpPr>
          <a:spLocks/>
        </xdr:cNvSpPr>
      </xdr:nvSpPr>
      <xdr:spPr bwMode="auto">
        <a:xfrm rot="5400000" flipV="1">
          <a:off x="1905197" y="9392616"/>
          <a:ext cx="216687" cy="125100"/>
        </a:xfrm>
        <a:custGeom>
          <a:avLst/>
          <a:gdLst>
            <a:gd name="T0" fmla="*/ 0 w 10510"/>
            <a:gd name="T1" fmla="*/ 2147483647 h 26888"/>
            <a:gd name="T2" fmla="*/ 2147483647 w 10510"/>
            <a:gd name="T3" fmla="*/ 2147483647 h 26888"/>
            <a:gd name="T4" fmla="*/ 2147483647 w 10510"/>
            <a:gd name="T5" fmla="*/ 0 h 26888"/>
            <a:gd name="T6" fmla="*/ 2147483647 w 10510"/>
            <a:gd name="T7" fmla="*/ 2147483647 h 26888"/>
            <a:gd name="T8" fmla="*/ 0 60000 65536"/>
            <a:gd name="T9" fmla="*/ 0 60000 65536"/>
            <a:gd name="T10" fmla="*/ 0 60000 65536"/>
            <a:gd name="T11" fmla="*/ 0 60000 65536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3" fmla="*/ 10510 w 10510"/>
            <a:gd name="connsiteY3" fmla="*/ 16839 h 26888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0" fmla="*/ 0 w 10510"/>
            <a:gd name="connsiteY0" fmla="*/ 51 h 51"/>
            <a:gd name="connsiteX1" fmla="*/ 10510 w 10510"/>
            <a:gd name="connsiteY1" fmla="*/ 0 h 51"/>
            <a:gd name="connsiteX0" fmla="*/ 0 w 10283"/>
            <a:gd name="connsiteY0" fmla="*/ 14379310 h 14379310"/>
            <a:gd name="connsiteX1" fmla="*/ 10283 w 10283"/>
            <a:gd name="connsiteY1" fmla="*/ 57 h 14379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83" h="14379310">
              <a:moveTo>
                <a:pt x="0" y="14379310"/>
              </a:moveTo>
              <a:cubicBezTo>
                <a:pt x="3428" y="9586226"/>
                <a:pt x="6855" y="4793141"/>
                <a:pt x="10283" y="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736218</xdr:colOff>
      <xdr:row>54</xdr:row>
      <xdr:rowOff>75401</xdr:rowOff>
    </xdr:from>
    <xdr:to>
      <xdr:col>6</xdr:col>
      <xdr:colOff>398852</xdr:colOff>
      <xdr:row>56</xdr:row>
      <xdr:rowOff>71430</xdr:rowOff>
    </xdr:to>
    <xdr:sp macro="" textlink="">
      <xdr:nvSpPr>
        <xdr:cNvPr id="1002" name="Text Box 1664"/>
        <xdr:cNvSpPr txBox="1">
          <a:spLocks noChangeArrowheads="1"/>
        </xdr:cNvSpPr>
      </xdr:nvSpPr>
      <xdr:spPr bwMode="auto">
        <a:xfrm>
          <a:off x="2444765" y="9701604"/>
          <a:ext cx="436540" cy="3413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74484</xdr:colOff>
      <xdr:row>51</xdr:row>
      <xdr:rowOff>17859</xdr:rowOff>
    </xdr:from>
    <xdr:to>
      <xdr:col>6</xdr:col>
      <xdr:colOff>386955</xdr:colOff>
      <xdr:row>51</xdr:row>
      <xdr:rowOff>136921</xdr:rowOff>
    </xdr:to>
    <xdr:sp macro="" textlink="">
      <xdr:nvSpPr>
        <xdr:cNvPr id="1006" name="Text Box 1560"/>
        <xdr:cNvSpPr txBox="1">
          <a:spLocks noChangeArrowheads="1"/>
        </xdr:cNvSpPr>
      </xdr:nvSpPr>
      <xdr:spPr bwMode="auto">
        <a:xfrm>
          <a:off x="2556937" y="9114234"/>
          <a:ext cx="312471" cy="1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5</xdr:col>
      <xdr:colOff>16204</xdr:colOff>
      <xdr:row>50</xdr:row>
      <xdr:rowOff>148919</xdr:rowOff>
    </xdr:from>
    <xdr:to>
      <xdr:col>6</xdr:col>
      <xdr:colOff>631855</xdr:colOff>
      <xdr:row>57</xdr:row>
      <xdr:rowOff>83317</xdr:rowOff>
    </xdr:to>
    <xdr:grpSp>
      <xdr:nvGrpSpPr>
        <xdr:cNvPr id="22" name="グループ化 21"/>
        <xdr:cNvGrpSpPr/>
      </xdr:nvGrpSpPr>
      <xdr:grpSpPr>
        <a:xfrm rot="12633874">
          <a:off x="3254704" y="8864294"/>
          <a:ext cx="1385589" cy="1156773"/>
          <a:chOff x="1810951" y="8920653"/>
          <a:chExt cx="1388389" cy="1161604"/>
        </a:xfrm>
      </xdr:grpSpPr>
      <xdr:sp macro="" textlink="">
        <xdr:nvSpPr>
          <xdr:cNvPr id="986" name="Freeform 581"/>
          <xdr:cNvSpPr>
            <a:spLocks/>
          </xdr:cNvSpPr>
        </xdr:nvSpPr>
        <xdr:spPr bwMode="auto">
          <a:xfrm rot="10800000" flipV="1">
            <a:off x="2989806" y="9619385"/>
            <a:ext cx="209534" cy="45719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510" h="26888">
                <a:moveTo>
                  <a:pt x="0" y="26888"/>
                </a:moveTo>
                <a:lnTo>
                  <a:pt x="10510" y="26837"/>
                </a:lnTo>
                <a:cubicBezTo>
                  <a:pt x="10493" y="24184"/>
                  <a:pt x="10476" y="2653"/>
                  <a:pt x="10459" y="0"/>
                </a:cubicBezTo>
                <a:cubicBezTo>
                  <a:pt x="10476" y="5612"/>
                  <a:pt x="10493" y="11225"/>
                  <a:pt x="10510" y="1683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7" name="Freeform 581"/>
          <xdr:cNvSpPr>
            <a:spLocks/>
          </xdr:cNvSpPr>
        </xdr:nvSpPr>
        <xdr:spPr bwMode="auto">
          <a:xfrm rot="6811195">
            <a:off x="1896422" y="9705929"/>
            <a:ext cx="446732" cy="304508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3" fmla="*/ 10510 w 10510"/>
              <a:gd name="connsiteY3" fmla="*/ 16837 h 26888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0" fmla="*/ 0 w 10571"/>
              <a:gd name="connsiteY0" fmla="*/ 36054 h 36054"/>
              <a:gd name="connsiteX1" fmla="*/ 10510 w 10571"/>
              <a:gd name="connsiteY1" fmla="*/ 36003 h 36054"/>
              <a:gd name="connsiteX2" fmla="*/ 10569 w 10571"/>
              <a:gd name="connsiteY2" fmla="*/ 0 h 360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571" h="36054">
                <a:moveTo>
                  <a:pt x="0" y="36054"/>
                </a:moveTo>
                <a:lnTo>
                  <a:pt x="10510" y="36003"/>
                </a:lnTo>
                <a:cubicBezTo>
                  <a:pt x="10493" y="33350"/>
                  <a:pt x="10586" y="2653"/>
                  <a:pt x="10569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98" name="Oval 586"/>
          <xdr:cNvSpPr>
            <a:spLocks noChangeArrowheads="1"/>
          </xdr:cNvSpPr>
        </xdr:nvSpPr>
        <xdr:spPr bwMode="auto">
          <a:xfrm>
            <a:off x="1992229" y="9523542"/>
            <a:ext cx="169862" cy="1698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99" name="Line 547"/>
          <xdr:cNvSpPr>
            <a:spLocks noChangeShapeType="1"/>
          </xdr:cNvSpPr>
        </xdr:nvSpPr>
        <xdr:spPr bwMode="auto">
          <a:xfrm flipH="1">
            <a:off x="1810951" y="9939118"/>
            <a:ext cx="150813" cy="873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0" name="Oval 1295"/>
          <xdr:cNvSpPr>
            <a:spLocks noChangeArrowheads="1"/>
          </xdr:cNvSpPr>
        </xdr:nvSpPr>
        <xdr:spPr bwMode="auto">
          <a:xfrm>
            <a:off x="2861493" y="9596144"/>
            <a:ext cx="151149" cy="1503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01" name="Oval 1295"/>
          <xdr:cNvSpPr>
            <a:spLocks noChangeArrowheads="1"/>
          </xdr:cNvSpPr>
        </xdr:nvSpPr>
        <xdr:spPr bwMode="auto">
          <a:xfrm>
            <a:off x="1856001" y="9904815"/>
            <a:ext cx="136587" cy="1254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1003" name="Freeform 1147"/>
          <xdr:cNvSpPr>
            <a:spLocks/>
          </xdr:cNvSpPr>
        </xdr:nvSpPr>
        <xdr:spPr bwMode="auto">
          <a:xfrm rot="10800000">
            <a:off x="2381089" y="8920653"/>
            <a:ext cx="554361" cy="389440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  <a:gd name="connsiteX0" fmla="*/ 6065 w 10901"/>
              <a:gd name="connsiteY0" fmla="*/ 14495 h 14495"/>
              <a:gd name="connsiteX1" fmla="*/ 10433 w 10901"/>
              <a:gd name="connsiteY1" fmla="*/ 7081 h 14495"/>
              <a:gd name="connsiteX2" fmla="*/ 10526 w 10901"/>
              <a:gd name="connsiteY2" fmla="*/ 703 h 14495"/>
              <a:gd name="connsiteX3" fmla="*/ 450 w 10901"/>
              <a:gd name="connsiteY3" fmla="*/ 7 h 14495"/>
              <a:gd name="connsiteX4" fmla="*/ 286 w 10901"/>
              <a:gd name="connsiteY4" fmla="*/ 5673 h 14495"/>
              <a:gd name="connsiteX5" fmla="*/ 201 w 10901"/>
              <a:gd name="connsiteY5" fmla="*/ 11378 h 14495"/>
              <a:gd name="connsiteX0" fmla="*/ 6065 w 10901"/>
              <a:gd name="connsiteY0" fmla="*/ 14495 h 14495"/>
              <a:gd name="connsiteX1" fmla="*/ 6782 w 10901"/>
              <a:gd name="connsiteY1" fmla="*/ 10341 h 14495"/>
              <a:gd name="connsiteX2" fmla="*/ 10433 w 10901"/>
              <a:gd name="connsiteY2" fmla="*/ 7081 h 14495"/>
              <a:gd name="connsiteX3" fmla="*/ 10526 w 10901"/>
              <a:gd name="connsiteY3" fmla="*/ 703 h 14495"/>
              <a:gd name="connsiteX4" fmla="*/ 450 w 10901"/>
              <a:gd name="connsiteY4" fmla="*/ 7 h 14495"/>
              <a:gd name="connsiteX5" fmla="*/ 286 w 10901"/>
              <a:gd name="connsiteY5" fmla="*/ 5673 h 14495"/>
              <a:gd name="connsiteX6" fmla="*/ 201 w 10901"/>
              <a:gd name="connsiteY6" fmla="*/ 11378 h 14495"/>
              <a:gd name="connsiteX0" fmla="*/ 6349 w 10901"/>
              <a:gd name="connsiteY0" fmla="*/ 12624 h 12624"/>
              <a:gd name="connsiteX1" fmla="*/ 6782 w 10901"/>
              <a:gd name="connsiteY1" fmla="*/ 10341 h 12624"/>
              <a:gd name="connsiteX2" fmla="*/ 10433 w 10901"/>
              <a:gd name="connsiteY2" fmla="*/ 7081 h 12624"/>
              <a:gd name="connsiteX3" fmla="*/ 10526 w 10901"/>
              <a:gd name="connsiteY3" fmla="*/ 703 h 12624"/>
              <a:gd name="connsiteX4" fmla="*/ 450 w 10901"/>
              <a:gd name="connsiteY4" fmla="*/ 7 h 12624"/>
              <a:gd name="connsiteX5" fmla="*/ 286 w 10901"/>
              <a:gd name="connsiteY5" fmla="*/ 5673 h 12624"/>
              <a:gd name="connsiteX6" fmla="*/ 201 w 10901"/>
              <a:gd name="connsiteY6" fmla="*/ 11378 h 126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901" h="12624">
                <a:moveTo>
                  <a:pt x="6349" y="12624"/>
                </a:moveTo>
                <a:cubicBezTo>
                  <a:pt x="6691" y="12148"/>
                  <a:pt x="6101" y="11265"/>
                  <a:pt x="6782" y="10341"/>
                </a:cubicBezTo>
                <a:cubicBezTo>
                  <a:pt x="7463" y="9417"/>
                  <a:pt x="10032" y="8903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04" name="Freeform 1147"/>
          <xdr:cNvSpPr>
            <a:spLocks/>
          </xdr:cNvSpPr>
        </xdr:nvSpPr>
        <xdr:spPr bwMode="auto">
          <a:xfrm rot="10800000">
            <a:off x="2526871" y="9012370"/>
            <a:ext cx="325860" cy="228452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901" h="11378">
                <a:moveTo>
                  <a:pt x="5683" y="11124"/>
                </a:moveTo>
                <a:cubicBezTo>
                  <a:pt x="5133" y="11124"/>
                  <a:pt x="11528" y="7081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07" name="AutoShape 1561"/>
          <xdr:cNvSpPr>
            <a:spLocks/>
          </xdr:cNvSpPr>
        </xdr:nvSpPr>
        <xdr:spPr bwMode="auto">
          <a:xfrm rot="16373914" flipH="1" flipV="1">
            <a:off x="2294712" y="9385798"/>
            <a:ext cx="393670" cy="880717"/>
          </a:xfrm>
          <a:prstGeom prst="rightBrace">
            <a:avLst>
              <a:gd name="adj1" fmla="val 41013"/>
              <a:gd name="adj2" fmla="val 4976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0" name="Freeform 570"/>
          <xdr:cNvSpPr>
            <a:spLocks/>
          </xdr:cNvSpPr>
        </xdr:nvSpPr>
        <xdr:spPr bwMode="auto">
          <a:xfrm flipH="1">
            <a:off x="1896469" y="9298102"/>
            <a:ext cx="1138186" cy="784155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151"/>
              <a:gd name="connsiteY0" fmla="*/ 24516 h 24516"/>
              <a:gd name="connsiteX1" fmla="*/ 0 w 10151"/>
              <a:gd name="connsiteY1" fmla="*/ 14516 h 24516"/>
              <a:gd name="connsiteX2" fmla="*/ 10151 w 10151"/>
              <a:gd name="connsiteY2" fmla="*/ 5 h 24516"/>
              <a:gd name="connsiteX0" fmla="*/ 0 w 10151"/>
              <a:gd name="connsiteY0" fmla="*/ 24511 h 24511"/>
              <a:gd name="connsiteX1" fmla="*/ 0 w 10151"/>
              <a:gd name="connsiteY1" fmla="*/ 14511 h 24511"/>
              <a:gd name="connsiteX2" fmla="*/ 10151 w 10151"/>
              <a:gd name="connsiteY2" fmla="*/ 0 h 24511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5242 w 10378"/>
              <a:gd name="connsiteY2" fmla="*/ 13856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2408"/>
              <a:gd name="connsiteY0" fmla="*/ 33264 h 33264"/>
              <a:gd name="connsiteX1" fmla="*/ 755 w 12408"/>
              <a:gd name="connsiteY1" fmla="*/ 22172 h 33264"/>
              <a:gd name="connsiteX2" fmla="*/ 8867 w 12408"/>
              <a:gd name="connsiteY2" fmla="*/ 20426 h 33264"/>
              <a:gd name="connsiteX3" fmla="*/ 12408 w 12408"/>
              <a:gd name="connsiteY3" fmla="*/ 0 h 33264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869 w 10739"/>
              <a:gd name="connsiteY1" fmla="*/ 10565 h 22236"/>
              <a:gd name="connsiteX2" fmla="*/ 9126 w 10739"/>
              <a:gd name="connsiteY2" fmla="*/ 9075 h 22236"/>
              <a:gd name="connsiteX3" fmla="*/ 10739 w 10739"/>
              <a:gd name="connsiteY3" fmla="*/ 0 h 222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739" h="22236">
                <a:moveTo>
                  <a:pt x="0" y="22236"/>
                </a:moveTo>
                <a:cubicBezTo>
                  <a:pt x="1007" y="20067"/>
                  <a:pt x="935" y="14630"/>
                  <a:pt x="869" y="10565"/>
                </a:cubicBezTo>
                <a:cubicBezTo>
                  <a:pt x="2217" y="9655"/>
                  <a:pt x="901" y="10765"/>
                  <a:pt x="9126" y="9075"/>
                </a:cubicBezTo>
                <a:cubicBezTo>
                  <a:pt x="10467" y="4629"/>
                  <a:pt x="10422" y="2469"/>
                  <a:pt x="10739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5</xdr:col>
      <xdr:colOff>310038</xdr:colOff>
      <xdr:row>52</xdr:row>
      <xdr:rowOff>121471</xdr:rowOff>
    </xdr:from>
    <xdr:to>
      <xdr:col>5</xdr:col>
      <xdr:colOff>713133</xdr:colOff>
      <xdr:row>54</xdr:row>
      <xdr:rowOff>145910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984465">
          <a:off x="3552740" y="8855056"/>
          <a:ext cx="403095" cy="360615"/>
        </a:xfrm>
        <a:prstGeom prst="rect">
          <a:avLst/>
        </a:prstGeom>
      </xdr:spPr>
    </xdr:pic>
    <xdr:clientData/>
  </xdr:twoCellAnchor>
  <xdr:twoCellAnchor>
    <xdr:from>
      <xdr:col>6</xdr:col>
      <xdr:colOff>323087</xdr:colOff>
      <xdr:row>55</xdr:row>
      <xdr:rowOff>160275</xdr:rowOff>
    </xdr:from>
    <xdr:to>
      <xdr:col>6</xdr:col>
      <xdr:colOff>454849</xdr:colOff>
      <xdr:row>56</xdr:row>
      <xdr:rowOff>103125</xdr:rowOff>
    </xdr:to>
    <xdr:sp macro="" textlink="">
      <xdr:nvSpPr>
        <xdr:cNvPr id="996" name="AutoShape 580"/>
        <xdr:cNvSpPr>
          <a:spLocks noChangeArrowheads="1"/>
        </xdr:cNvSpPr>
      </xdr:nvSpPr>
      <xdr:spPr bwMode="auto">
        <a:xfrm>
          <a:off x="2805540" y="9959119"/>
          <a:ext cx="131762" cy="1154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416710</xdr:colOff>
      <xdr:row>55</xdr:row>
      <xdr:rowOff>17862</xdr:rowOff>
    </xdr:from>
    <xdr:ext cx="302079" cy="305168"/>
    <xdr:grpSp>
      <xdr:nvGrpSpPr>
        <xdr:cNvPr id="1012" name="Group 6672"/>
        <xdr:cNvGrpSpPr>
          <a:grpSpLocks/>
        </xdr:cNvGrpSpPr>
      </xdr:nvGrpSpPr>
      <xdr:grpSpPr bwMode="auto">
        <a:xfrm>
          <a:off x="4425148" y="9606362"/>
          <a:ext cx="302079" cy="305168"/>
          <a:chOff x="536" y="109"/>
          <a:chExt cx="46" cy="44"/>
        </a:xfrm>
      </xdr:grpSpPr>
      <xdr:pic>
        <xdr:nvPicPr>
          <xdr:cNvPr id="10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327415</xdr:colOff>
      <xdr:row>52</xdr:row>
      <xdr:rowOff>29765</xdr:rowOff>
    </xdr:from>
    <xdr:ext cx="302079" cy="305168"/>
    <xdr:grpSp>
      <xdr:nvGrpSpPr>
        <xdr:cNvPr id="1015" name="Group 6672"/>
        <xdr:cNvGrpSpPr>
          <a:grpSpLocks/>
        </xdr:cNvGrpSpPr>
      </xdr:nvGrpSpPr>
      <xdr:grpSpPr bwMode="auto">
        <a:xfrm>
          <a:off x="4335853" y="9094390"/>
          <a:ext cx="302079" cy="305168"/>
          <a:chOff x="536" y="109"/>
          <a:chExt cx="46" cy="44"/>
        </a:xfrm>
      </xdr:grpSpPr>
      <xdr:pic>
        <xdr:nvPicPr>
          <xdr:cNvPr id="10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557878</xdr:colOff>
      <xdr:row>50</xdr:row>
      <xdr:rowOff>53578</xdr:rowOff>
    </xdr:from>
    <xdr:to>
      <xdr:col>6</xdr:col>
      <xdr:colOff>98960</xdr:colOff>
      <xdr:row>51</xdr:row>
      <xdr:rowOff>86591</xdr:rowOff>
    </xdr:to>
    <xdr:sp macro="" textlink="">
      <xdr:nvSpPr>
        <xdr:cNvPr id="1025" name="Text Box 1664"/>
        <xdr:cNvSpPr txBox="1">
          <a:spLocks noChangeArrowheads="1"/>
        </xdr:cNvSpPr>
      </xdr:nvSpPr>
      <xdr:spPr bwMode="auto">
        <a:xfrm>
          <a:off x="3796378" y="8558042"/>
          <a:ext cx="309886" cy="2031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666753</xdr:colOff>
      <xdr:row>52</xdr:row>
      <xdr:rowOff>59529</xdr:rowOff>
    </xdr:from>
    <xdr:to>
      <xdr:col>6</xdr:col>
      <xdr:colOff>208363</xdr:colOff>
      <xdr:row>53</xdr:row>
      <xdr:rowOff>59528</xdr:rowOff>
    </xdr:to>
    <xdr:sp macro="" textlink="">
      <xdr:nvSpPr>
        <xdr:cNvPr id="1026" name="Text Box 1664"/>
        <xdr:cNvSpPr txBox="1">
          <a:spLocks noChangeArrowheads="1"/>
        </xdr:cNvSpPr>
      </xdr:nvSpPr>
      <xdr:spPr bwMode="auto">
        <a:xfrm>
          <a:off x="2375300" y="9334498"/>
          <a:ext cx="315516" cy="1785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627010</xdr:colOff>
      <xdr:row>53</xdr:row>
      <xdr:rowOff>23252</xdr:rowOff>
    </xdr:from>
    <xdr:to>
      <xdr:col>8</xdr:col>
      <xdr:colOff>378208</xdr:colOff>
      <xdr:row>56</xdr:row>
      <xdr:rowOff>90186</xdr:rowOff>
    </xdr:to>
    <xdr:sp macro="" textlink="">
      <xdr:nvSpPr>
        <xdr:cNvPr id="1027" name="Freeform 570"/>
        <xdr:cNvSpPr>
          <a:spLocks/>
        </xdr:cNvSpPr>
      </xdr:nvSpPr>
      <xdr:spPr bwMode="auto">
        <a:xfrm>
          <a:off x="5410521" y="9457204"/>
          <a:ext cx="521602" cy="57119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12" h="5872">
              <a:moveTo>
                <a:pt x="0" y="5872"/>
              </a:moveTo>
              <a:cubicBezTo>
                <a:pt x="40" y="3511"/>
                <a:pt x="79" y="4450"/>
                <a:pt x="118" y="2089"/>
              </a:cubicBezTo>
              <a:cubicBezTo>
                <a:pt x="4064" y="1195"/>
                <a:pt x="6811" y="702"/>
                <a:pt x="1011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616331</xdr:colOff>
      <xdr:row>51</xdr:row>
      <xdr:rowOff>6999</xdr:rowOff>
    </xdr:from>
    <xdr:to>
      <xdr:col>7</xdr:col>
      <xdr:colOff>623335</xdr:colOff>
      <xdr:row>54</xdr:row>
      <xdr:rowOff>70033</xdr:rowOff>
    </xdr:to>
    <xdr:sp macro="" textlink="">
      <xdr:nvSpPr>
        <xdr:cNvPr id="1028" name="Line 927"/>
        <xdr:cNvSpPr>
          <a:spLocks noChangeShapeType="1"/>
        </xdr:cNvSpPr>
      </xdr:nvSpPr>
      <xdr:spPr bwMode="auto">
        <a:xfrm flipV="1">
          <a:off x="5399842" y="9076760"/>
          <a:ext cx="7004" cy="5953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567324</xdr:colOff>
      <xdr:row>55</xdr:row>
      <xdr:rowOff>35012</xdr:rowOff>
    </xdr:from>
    <xdr:to>
      <xdr:col>7</xdr:col>
      <xdr:colOff>707839</xdr:colOff>
      <xdr:row>55</xdr:row>
      <xdr:rowOff>143930</xdr:rowOff>
    </xdr:to>
    <xdr:sp macro="" textlink="">
      <xdr:nvSpPr>
        <xdr:cNvPr id="1032" name="AutoShape 605"/>
        <xdr:cNvSpPr>
          <a:spLocks noChangeArrowheads="1"/>
        </xdr:cNvSpPr>
      </xdr:nvSpPr>
      <xdr:spPr bwMode="auto">
        <a:xfrm>
          <a:off x="5350835" y="9805141"/>
          <a:ext cx="140515" cy="108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385255</xdr:colOff>
      <xdr:row>51</xdr:row>
      <xdr:rowOff>46090</xdr:rowOff>
    </xdr:from>
    <xdr:ext cx="315293" cy="351350"/>
    <xdr:grpSp>
      <xdr:nvGrpSpPr>
        <xdr:cNvPr id="1034" name="Group 6672"/>
        <xdr:cNvGrpSpPr>
          <a:grpSpLocks/>
        </xdr:cNvGrpSpPr>
      </xdr:nvGrpSpPr>
      <xdr:grpSpPr bwMode="auto">
        <a:xfrm>
          <a:off x="6703505" y="8936090"/>
          <a:ext cx="315293" cy="351350"/>
          <a:chOff x="536" y="109"/>
          <a:chExt cx="46" cy="44"/>
        </a:xfrm>
      </xdr:grpSpPr>
      <xdr:pic>
        <xdr:nvPicPr>
          <xdr:cNvPr id="10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161070</xdr:colOff>
      <xdr:row>52</xdr:row>
      <xdr:rowOff>158750</xdr:rowOff>
    </xdr:from>
    <xdr:ext cx="327880" cy="343769"/>
    <xdr:grpSp>
      <xdr:nvGrpSpPr>
        <xdr:cNvPr id="1037" name="Group 6672"/>
        <xdr:cNvGrpSpPr>
          <a:grpSpLocks/>
        </xdr:cNvGrpSpPr>
      </xdr:nvGrpSpPr>
      <xdr:grpSpPr bwMode="auto">
        <a:xfrm>
          <a:off x="7249258" y="9223375"/>
          <a:ext cx="327880" cy="343769"/>
          <a:chOff x="536" y="109"/>
          <a:chExt cx="46" cy="44"/>
        </a:xfrm>
      </xdr:grpSpPr>
      <xdr:pic>
        <xdr:nvPicPr>
          <xdr:cNvPr id="10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217124</xdr:colOff>
      <xdr:row>53</xdr:row>
      <xdr:rowOff>147101</xdr:rowOff>
    </xdr:from>
    <xdr:to>
      <xdr:col>8</xdr:col>
      <xdr:colOff>393359</xdr:colOff>
      <xdr:row>54</xdr:row>
      <xdr:rowOff>146494</xdr:rowOff>
    </xdr:to>
    <xdr:sp macro="" textlink="">
      <xdr:nvSpPr>
        <xdr:cNvPr id="1040" name="六角形 1039"/>
        <xdr:cNvSpPr/>
      </xdr:nvSpPr>
      <xdr:spPr bwMode="auto">
        <a:xfrm>
          <a:off x="5771039" y="9581053"/>
          <a:ext cx="176235" cy="1674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7</xdr:col>
      <xdr:colOff>199168</xdr:colOff>
      <xdr:row>54</xdr:row>
      <xdr:rowOff>50769</xdr:rowOff>
    </xdr:from>
    <xdr:to>
      <xdr:col>7</xdr:col>
      <xdr:colOff>587832</xdr:colOff>
      <xdr:row>55</xdr:row>
      <xdr:rowOff>72772</xdr:rowOff>
    </xdr:to>
    <xdr:grpSp>
      <xdr:nvGrpSpPr>
        <xdr:cNvPr id="1042" name="グループ化 1041"/>
        <xdr:cNvGrpSpPr/>
      </xdr:nvGrpSpPr>
      <xdr:grpSpPr>
        <a:xfrm rot="4106026">
          <a:off x="5073561" y="9368626"/>
          <a:ext cx="196628" cy="388664"/>
          <a:chOff x="5522914" y="2006515"/>
          <a:chExt cx="217611" cy="166517"/>
        </a:xfrm>
      </xdr:grpSpPr>
      <xdr:sp macro="" textlink="">
        <xdr:nvSpPr>
          <xdr:cNvPr id="1043" name="Text Box 1620"/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044" name="Group 405"/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1045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6" name="Freeform 407"/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224122</xdr:colOff>
      <xdr:row>54</xdr:row>
      <xdr:rowOff>56026</xdr:rowOff>
    </xdr:from>
    <xdr:to>
      <xdr:col>7</xdr:col>
      <xdr:colOff>637342</xdr:colOff>
      <xdr:row>55</xdr:row>
      <xdr:rowOff>28011</xdr:rowOff>
    </xdr:to>
    <xdr:sp macro="" textlink="">
      <xdr:nvSpPr>
        <xdr:cNvPr id="1029" name="Line 927"/>
        <xdr:cNvSpPr>
          <a:spLocks noChangeShapeType="1"/>
        </xdr:cNvSpPr>
      </xdr:nvSpPr>
      <xdr:spPr bwMode="auto">
        <a:xfrm flipH="1">
          <a:off x="5007633" y="9658066"/>
          <a:ext cx="413220" cy="1400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550856</xdr:colOff>
      <xdr:row>53</xdr:row>
      <xdr:rowOff>140072</xdr:rowOff>
    </xdr:from>
    <xdr:to>
      <xdr:col>7</xdr:col>
      <xdr:colOff>710060</xdr:colOff>
      <xdr:row>54</xdr:row>
      <xdr:rowOff>136631</xdr:rowOff>
    </xdr:to>
    <xdr:sp macro="" textlink="">
      <xdr:nvSpPr>
        <xdr:cNvPr id="1030" name="Oval 565"/>
        <xdr:cNvSpPr>
          <a:spLocks noChangeArrowheads="1"/>
        </xdr:cNvSpPr>
      </xdr:nvSpPr>
      <xdr:spPr bwMode="auto">
        <a:xfrm>
          <a:off x="5334367" y="9574024"/>
          <a:ext cx="159204" cy="1646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497068</xdr:colOff>
      <xdr:row>50</xdr:row>
      <xdr:rowOff>170468</xdr:rowOff>
    </xdr:from>
    <xdr:to>
      <xdr:col>7</xdr:col>
      <xdr:colOff>523552</xdr:colOff>
      <xdr:row>54</xdr:row>
      <xdr:rowOff>13016</xdr:rowOff>
    </xdr:to>
    <xdr:sp macro="" textlink="">
      <xdr:nvSpPr>
        <xdr:cNvPr id="1047" name="Freeform 1147"/>
        <xdr:cNvSpPr>
          <a:spLocks/>
        </xdr:cNvSpPr>
      </xdr:nvSpPr>
      <xdr:spPr bwMode="auto">
        <a:xfrm rot="10800000">
          <a:off x="5281216" y="9171593"/>
          <a:ext cx="26484" cy="56125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689 w 11577"/>
            <a:gd name="connsiteY0" fmla="*/ 9998 h 9998"/>
            <a:gd name="connsiteX1" fmla="*/ 1865 w 11577"/>
            <a:gd name="connsiteY1" fmla="*/ 6297 h 9998"/>
            <a:gd name="connsiteX2" fmla="*/ 7298 w 11577"/>
            <a:gd name="connsiteY2" fmla="*/ 2654 h 9998"/>
            <a:gd name="connsiteX3" fmla="*/ 11262 w 11577"/>
            <a:gd name="connsiteY3" fmla="*/ 0 h 9998"/>
            <a:gd name="connsiteX0" fmla="*/ 2121 w 8686"/>
            <a:gd name="connsiteY0" fmla="*/ 9629 h 9629"/>
            <a:gd name="connsiteX1" fmla="*/ 297 w 8686"/>
            <a:gd name="connsiteY1" fmla="*/ 6298 h 9629"/>
            <a:gd name="connsiteX2" fmla="*/ 4990 w 8686"/>
            <a:gd name="connsiteY2" fmla="*/ 2655 h 9629"/>
            <a:gd name="connsiteX3" fmla="*/ 8414 w 8686"/>
            <a:gd name="connsiteY3" fmla="*/ 0 h 9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86" h="9629">
              <a:moveTo>
                <a:pt x="2121" y="9629"/>
              </a:moveTo>
              <a:cubicBezTo>
                <a:pt x="-385" y="8632"/>
                <a:pt x="-181" y="7460"/>
                <a:pt x="297" y="6298"/>
              </a:cubicBezTo>
              <a:cubicBezTo>
                <a:pt x="775" y="5136"/>
                <a:pt x="5642" y="3705"/>
                <a:pt x="4990" y="2655"/>
              </a:cubicBezTo>
              <a:cubicBezTo>
                <a:pt x="5159" y="1654"/>
                <a:pt x="9848" y="443"/>
                <a:pt x="841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294168</xdr:colOff>
      <xdr:row>50</xdr:row>
      <xdr:rowOff>140071</xdr:rowOff>
    </xdr:from>
    <xdr:to>
      <xdr:col>7</xdr:col>
      <xdr:colOff>326107</xdr:colOff>
      <xdr:row>54</xdr:row>
      <xdr:rowOff>86484</xdr:rowOff>
    </xdr:to>
    <xdr:sp macro="" textlink="">
      <xdr:nvSpPr>
        <xdr:cNvPr id="1048" name="Freeform 1147"/>
        <xdr:cNvSpPr>
          <a:spLocks/>
        </xdr:cNvSpPr>
      </xdr:nvSpPr>
      <xdr:spPr bwMode="auto">
        <a:xfrm rot="10800000">
          <a:off x="5077679" y="9027736"/>
          <a:ext cx="31939" cy="66078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04" h="11598">
              <a:moveTo>
                <a:pt x="361" y="11598"/>
              </a:moveTo>
              <a:cubicBezTo>
                <a:pt x="-2056" y="10576"/>
                <a:pt x="8552" y="7668"/>
                <a:pt x="5772" y="6454"/>
              </a:cubicBezTo>
              <a:cubicBezTo>
                <a:pt x="3000" y="5241"/>
                <a:pt x="5388" y="3551"/>
                <a:pt x="5867" y="2475"/>
              </a:cubicBezTo>
              <a:cubicBezTo>
                <a:pt x="6346" y="1399"/>
                <a:pt x="12968" y="1056"/>
                <a:pt x="864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502381</xdr:colOff>
      <xdr:row>55</xdr:row>
      <xdr:rowOff>20992</xdr:rowOff>
    </xdr:from>
    <xdr:to>
      <xdr:col>7</xdr:col>
      <xdr:colOff>509614</xdr:colOff>
      <xdr:row>56</xdr:row>
      <xdr:rowOff>85531</xdr:rowOff>
    </xdr:to>
    <xdr:sp macro="" textlink="">
      <xdr:nvSpPr>
        <xdr:cNvPr id="1049" name="Freeform 1147"/>
        <xdr:cNvSpPr>
          <a:spLocks/>
        </xdr:cNvSpPr>
      </xdr:nvSpPr>
      <xdr:spPr bwMode="auto">
        <a:xfrm rot="10800000">
          <a:off x="5285892" y="9791121"/>
          <a:ext cx="7233" cy="23262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46" h="9172">
              <a:moveTo>
                <a:pt x="1265" y="9172"/>
              </a:moveTo>
              <a:cubicBezTo>
                <a:pt x="-4065" y="6877"/>
                <a:pt x="9558" y="8075"/>
                <a:pt x="3425" y="5348"/>
              </a:cubicBezTo>
              <a:cubicBezTo>
                <a:pt x="-2685" y="2622"/>
                <a:pt x="5021" y="2417"/>
                <a:pt x="363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322183</xdr:colOff>
      <xdr:row>55</xdr:row>
      <xdr:rowOff>84040</xdr:rowOff>
    </xdr:from>
    <xdr:to>
      <xdr:col>7</xdr:col>
      <xdr:colOff>329417</xdr:colOff>
      <xdr:row>56</xdr:row>
      <xdr:rowOff>99564</xdr:rowOff>
    </xdr:to>
    <xdr:sp macro="" textlink="">
      <xdr:nvSpPr>
        <xdr:cNvPr id="1050" name="Freeform 1147"/>
        <xdr:cNvSpPr>
          <a:spLocks/>
        </xdr:cNvSpPr>
      </xdr:nvSpPr>
      <xdr:spPr bwMode="auto">
        <a:xfrm rot="10800000">
          <a:off x="5105694" y="9854169"/>
          <a:ext cx="7234" cy="18361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  <a:gd name="connsiteX0" fmla="*/ 2507 w 10001"/>
            <a:gd name="connsiteY0" fmla="*/ 7893 h 7893"/>
            <a:gd name="connsiteX1" fmla="*/ 6788 w 10001"/>
            <a:gd name="connsiteY1" fmla="*/ 3724 h 7893"/>
            <a:gd name="connsiteX2" fmla="*/ 7206 w 10001"/>
            <a:gd name="connsiteY2" fmla="*/ 0 h 7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7893">
              <a:moveTo>
                <a:pt x="2507" y="7893"/>
              </a:moveTo>
              <a:cubicBezTo>
                <a:pt x="-8056" y="5391"/>
                <a:pt x="18942" y="6697"/>
                <a:pt x="6788" y="3724"/>
              </a:cubicBezTo>
              <a:cubicBezTo>
                <a:pt x="-5321" y="752"/>
                <a:pt x="9950" y="2635"/>
                <a:pt x="72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364197</xdr:colOff>
      <xdr:row>53</xdr:row>
      <xdr:rowOff>128912</xdr:rowOff>
    </xdr:from>
    <xdr:ext cx="318484" cy="246016"/>
    <xdr:sp macro="" textlink="">
      <xdr:nvSpPr>
        <xdr:cNvPr id="1053" name="Text Box 303"/>
        <xdr:cNvSpPr txBox="1">
          <a:spLocks noChangeArrowheads="1"/>
        </xdr:cNvSpPr>
      </xdr:nvSpPr>
      <xdr:spPr bwMode="auto">
        <a:xfrm>
          <a:off x="6688517" y="9562864"/>
          <a:ext cx="318484" cy="24601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65407</xdr:colOff>
      <xdr:row>54</xdr:row>
      <xdr:rowOff>144393</xdr:rowOff>
    </xdr:from>
    <xdr:to>
      <xdr:col>7</xdr:col>
      <xdr:colOff>241642</xdr:colOff>
      <xdr:row>55</xdr:row>
      <xdr:rowOff>129779</xdr:rowOff>
    </xdr:to>
    <xdr:sp macro="" textlink="">
      <xdr:nvSpPr>
        <xdr:cNvPr id="1041" name="六角形 1040"/>
        <xdr:cNvSpPr/>
      </xdr:nvSpPr>
      <xdr:spPr bwMode="auto">
        <a:xfrm>
          <a:off x="4855560" y="9435877"/>
          <a:ext cx="176235" cy="157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7</xdr:col>
      <xdr:colOff>609275</xdr:colOff>
      <xdr:row>51</xdr:row>
      <xdr:rowOff>147070</xdr:rowOff>
    </xdr:from>
    <xdr:to>
      <xdr:col>8</xdr:col>
      <xdr:colOff>224127</xdr:colOff>
      <xdr:row>53</xdr:row>
      <xdr:rowOff>77036</xdr:rowOff>
    </xdr:to>
    <xdr:sp macro="" textlink="">
      <xdr:nvSpPr>
        <xdr:cNvPr id="1055" name="Text Box 1563"/>
        <xdr:cNvSpPr txBox="1">
          <a:spLocks noChangeArrowheads="1"/>
        </xdr:cNvSpPr>
      </xdr:nvSpPr>
      <xdr:spPr bwMode="auto">
        <a:xfrm>
          <a:off x="5392786" y="9216831"/>
          <a:ext cx="385256" cy="29415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</a:t>
          </a:r>
        </a:p>
      </xdr:txBody>
    </xdr:sp>
    <xdr:clientData/>
  </xdr:twoCellAnchor>
  <xdr:twoCellAnchor>
    <xdr:from>
      <xdr:col>7</xdr:col>
      <xdr:colOff>644368</xdr:colOff>
      <xdr:row>55</xdr:row>
      <xdr:rowOff>147076</xdr:rowOff>
    </xdr:from>
    <xdr:to>
      <xdr:col>8</xdr:col>
      <xdr:colOff>185979</xdr:colOff>
      <xdr:row>56</xdr:row>
      <xdr:rowOff>161082</xdr:rowOff>
    </xdr:to>
    <xdr:sp macro="" textlink="">
      <xdr:nvSpPr>
        <xdr:cNvPr id="1056" name="Text Box 1664"/>
        <xdr:cNvSpPr txBox="1">
          <a:spLocks noChangeArrowheads="1"/>
        </xdr:cNvSpPr>
      </xdr:nvSpPr>
      <xdr:spPr bwMode="auto">
        <a:xfrm>
          <a:off x="5427879" y="9917205"/>
          <a:ext cx="312015" cy="1820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279606</xdr:colOff>
      <xdr:row>52</xdr:row>
      <xdr:rowOff>89105</xdr:rowOff>
    </xdr:from>
    <xdr:to>
      <xdr:col>10</xdr:col>
      <xdr:colOff>29341</xdr:colOff>
      <xdr:row>56</xdr:row>
      <xdr:rowOff>56144</xdr:rowOff>
    </xdr:to>
    <xdr:sp macro="" textlink="">
      <xdr:nvSpPr>
        <xdr:cNvPr id="1057" name="Freeform 570"/>
        <xdr:cNvSpPr>
          <a:spLocks/>
        </xdr:cNvSpPr>
      </xdr:nvSpPr>
      <xdr:spPr bwMode="auto">
        <a:xfrm flipH="1">
          <a:off x="6612195" y="9036460"/>
          <a:ext cx="520952" cy="6552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12" h="5872">
              <a:moveTo>
                <a:pt x="0" y="5872"/>
              </a:moveTo>
              <a:cubicBezTo>
                <a:pt x="40" y="3511"/>
                <a:pt x="79" y="4450"/>
                <a:pt x="118" y="2089"/>
              </a:cubicBezTo>
              <a:cubicBezTo>
                <a:pt x="4064" y="1195"/>
                <a:pt x="6811" y="702"/>
                <a:pt x="1011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9443</xdr:colOff>
      <xdr:row>50</xdr:row>
      <xdr:rowOff>96266</xdr:rowOff>
    </xdr:from>
    <xdr:to>
      <xdr:col>10</xdr:col>
      <xdr:colOff>16447</xdr:colOff>
      <xdr:row>54</xdr:row>
      <xdr:rowOff>36735</xdr:rowOff>
    </xdr:to>
    <xdr:sp macro="" textlink="">
      <xdr:nvSpPr>
        <xdr:cNvPr id="1058" name="Line 927"/>
        <xdr:cNvSpPr>
          <a:spLocks noChangeShapeType="1"/>
        </xdr:cNvSpPr>
      </xdr:nvSpPr>
      <xdr:spPr bwMode="auto">
        <a:xfrm flipV="1">
          <a:off x="7104167" y="8983931"/>
          <a:ext cx="7004" cy="654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730840</xdr:colOff>
      <xdr:row>54</xdr:row>
      <xdr:rowOff>134592</xdr:rowOff>
    </xdr:from>
    <xdr:to>
      <xdr:col>10</xdr:col>
      <xdr:colOff>100951</xdr:colOff>
      <xdr:row>55</xdr:row>
      <xdr:rowOff>86313</xdr:rowOff>
    </xdr:to>
    <xdr:sp macro="" textlink="">
      <xdr:nvSpPr>
        <xdr:cNvPr id="1059" name="AutoShape 605"/>
        <xdr:cNvSpPr>
          <a:spLocks noChangeArrowheads="1"/>
        </xdr:cNvSpPr>
      </xdr:nvSpPr>
      <xdr:spPr bwMode="auto">
        <a:xfrm>
          <a:off x="7055160" y="9736632"/>
          <a:ext cx="140515" cy="1198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710042</xdr:colOff>
      <xdr:row>53</xdr:row>
      <xdr:rowOff>82260</xdr:rowOff>
    </xdr:from>
    <xdr:to>
      <xdr:col>10</xdr:col>
      <xdr:colOff>99579</xdr:colOff>
      <xdr:row>54</xdr:row>
      <xdr:rowOff>77469</xdr:rowOff>
    </xdr:to>
    <xdr:sp macro="" textlink="">
      <xdr:nvSpPr>
        <xdr:cNvPr id="1060" name="Oval 565"/>
        <xdr:cNvSpPr>
          <a:spLocks noChangeArrowheads="1"/>
        </xdr:cNvSpPr>
      </xdr:nvSpPr>
      <xdr:spPr bwMode="auto">
        <a:xfrm>
          <a:off x="7035508" y="9628908"/>
          <a:ext cx="160196" cy="1683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84048</xdr:colOff>
      <xdr:row>55</xdr:row>
      <xdr:rowOff>112056</xdr:rowOff>
    </xdr:from>
    <xdr:to>
      <xdr:col>10</xdr:col>
      <xdr:colOff>260283</xdr:colOff>
      <xdr:row>56</xdr:row>
      <xdr:rowOff>111449</xdr:rowOff>
    </xdr:to>
    <xdr:sp macro="" textlink="">
      <xdr:nvSpPr>
        <xdr:cNvPr id="1062" name="六角形 1061"/>
        <xdr:cNvSpPr/>
      </xdr:nvSpPr>
      <xdr:spPr bwMode="auto">
        <a:xfrm>
          <a:off x="7178772" y="9882185"/>
          <a:ext cx="176235" cy="1674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2</xdr:col>
      <xdr:colOff>7758</xdr:colOff>
      <xdr:row>57</xdr:row>
      <xdr:rowOff>105918</xdr:rowOff>
    </xdr:from>
    <xdr:to>
      <xdr:col>2</xdr:col>
      <xdr:colOff>206552</xdr:colOff>
      <xdr:row>65</xdr:row>
      <xdr:rowOff>89369</xdr:rowOff>
    </xdr:to>
    <xdr:sp macro="" textlink="">
      <xdr:nvSpPr>
        <xdr:cNvPr id="1074" name="Line 547"/>
        <xdr:cNvSpPr>
          <a:spLocks noChangeShapeType="1"/>
        </xdr:cNvSpPr>
      </xdr:nvSpPr>
      <xdr:spPr bwMode="auto">
        <a:xfrm rot="15684182" flipH="1">
          <a:off x="344029" y="10885322"/>
          <a:ext cx="1393151" cy="19879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761809</xdr:colOff>
      <xdr:row>57</xdr:row>
      <xdr:rowOff>10108</xdr:rowOff>
    </xdr:from>
    <xdr:to>
      <xdr:col>2</xdr:col>
      <xdr:colOff>189078</xdr:colOff>
      <xdr:row>64</xdr:row>
      <xdr:rowOff>174534</xdr:rowOff>
    </xdr:to>
    <xdr:sp macro="" textlink="">
      <xdr:nvSpPr>
        <xdr:cNvPr id="1077" name="Line 547"/>
        <xdr:cNvSpPr>
          <a:spLocks noChangeShapeType="1"/>
        </xdr:cNvSpPr>
      </xdr:nvSpPr>
      <xdr:spPr bwMode="auto">
        <a:xfrm rot="15684182" flipH="1">
          <a:off x="319628" y="10860516"/>
          <a:ext cx="1402676" cy="197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738168</xdr:colOff>
      <xdr:row>57</xdr:row>
      <xdr:rowOff>18980</xdr:rowOff>
    </xdr:from>
    <xdr:to>
      <xdr:col>2</xdr:col>
      <xdr:colOff>165437</xdr:colOff>
      <xdr:row>65</xdr:row>
      <xdr:rowOff>2431</xdr:rowOff>
    </xdr:to>
    <xdr:sp macro="" textlink="">
      <xdr:nvSpPr>
        <xdr:cNvPr id="1078" name="Line 547"/>
        <xdr:cNvSpPr>
          <a:spLocks noChangeShapeType="1"/>
        </xdr:cNvSpPr>
      </xdr:nvSpPr>
      <xdr:spPr bwMode="auto">
        <a:xfrm rot="15684182" flipH="1">
          <a:off x="302914" y="10798384"/>
          <a:ext cx="1393151" cy="1987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109676</xdr:colOff>
      <xdr:row>57</xdr:row>
      <xdr:rowOff>95024</xdr:rowOff>
    </xdr:from>
    <xdr:to>
      <xdr:col>2</xdr:col>
      <xdr:colOff>236891</xdr:colOff>
      <xdr:row>57</xdr:row>
      <xdr:rowOff>171192</xdr:rowOff>
    </xdr:to>
    <xdr:grpSp>
      <xdr:nvGrpSpPr>
        <xdr:cNvPr id="1080" name="グループ化 1079"/>
        <xdr:cNvGrpSpPr/>
      </xdr:nvGrpSpPr>
      <xdr:grpSpPr>
        <a:xfrm rot="6753402">
          <a:off x="1063888" y="10007250"/>
          <a:ext cx="76168" cy="127215"/>
          <a:chOff x="5522914" y="2006515"/>
          <a:chExt cx="217611" cy="166517"/>
        </a:xfrm>
      </xdr:grpSpPr>
      <xdr:sp macro="" textlink="">
        <xdr:nvSpPr>
          <xdr:cNvPr id="1081" name="Text Box 1620"/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082" name="Group 405"/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1083" name="Freeform 406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84" name="Freeform 407"/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97445</xdr:colOff>
      <xdr:row>57</xdr:row>
      <xdr:rowOff>87956</xdr:rowOff>
    </xdr:from>
    <xdr:to>
      <xdr:col>2</xdr:col>
      <xdr:colOff>220684</xdr:colOff>
      <xdr:row>57</xdr:row>
      <xdr:rowOff>156803</xdr:rowOff>
    </xdr:to>
    <xdr:sp macro="" textlink="">
      <xdr:nvSpPr>
        <xdr:cNvPr id="1085" name="Line 547"/>
        <xdr:cNvSpPr>
          <a:spLocks noChangeShapeType="1"/>
        </xdr:cNvSpPr>
      </xdr:nvSpPr>
      <xdr:spPr bwMode="auto">
        <a:xfrm rot="15684182" flipH="1">
          <a:off x="1055493" y="10308794"/>
          <a:ext cx="68847" cy="123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14069</xdr:colOff>
      <xdr:row>58</xdr:row>
      <xdr:rowOff>84080</xdr:rowOff>
    </xdr:from>
    <xdr:to>
      <xdr:col>2</xdr:col>
      <xdr:colOff>63863</xdr:colOff>
      <xdr:row>58</xdr:row>
      <xdr:rowOff>175692</xdr:rowOff>
    </xdr:to>
    <xdr:sp macro="" textlink="">
      <xdr:nvSpPr>
        <xdr:cNvPr id="1091" name="Text Box 1664"/>
        <xdr:cNvSpPr txBox="1">
          <a:spLocks noChangeArrowheads="1"/>
        </xdr:cNvSpPr>
      </xdr:nvSpPr>
      <xdr:spPr bwMode="auto">
        <a:xfrm rot="6240000">
          <a:off x="924012" y="10526205"/>
          <a:ext cx="91612" cy="4979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251140</xdr:colOff>
      <xdr:row>59</xdr:row>
      <xdr:rowOff>60657</xdr:rowOff>
    </xdr:from>
    <xdr:to>
      <xdr:col>2</xdr:col>
      <xdr:colOff>351764</xdr:colOff>
      <xdr:row>59</xdr:row>
      <xdr:rowOff>170353</xdr:rowOff>
    </xdr:to>
    <xdr:sp macro="" textlink="">
      <xdr:nvSpPr>
        <xdr:cNvPr id="1092" name="Text Box 1664"/>
        <xdr:cNvSpPr txBox="1">
          <a:spLocks noChangeArrowheads="1"/>
        </xdr:cNvSpPr>
      </xdr:nvSpPr>
      <xdr:spPr bwMode="auto">
        <a:xfrm rot="6825722">
          <a:off x="1177456" y="10668250"/>
          <a:ext cx="109696" cy="1006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761122</xdr:colOff>
      <xdr:row>59</xdr:row>
      <xdr:rowOff>35013</xdr:rowOff>
    </xdr:from>
    <xdr:to>
      <xdr:col>2</xdr:col>
      <xdr:colOff>36182</xdr:colOff>
      <xdr:row>60</xdr:row>
      <xdr:rowOff>51172</xdr:rowOff>
    </xdr:to>
    <xdr:sp macro="" textlink="">
      <xdr:nvSpPr>
        <xdr:cNvPr id="1093" name="Text Box 1664"/>
        <xdr:cNvSpPr txBox="1">
          <a:spLocks noChangeArrowheads="1"/>
        </xdr:cNvSpPr>
      </xdr:nvSpPr>
      <xdr:spPr bwMode="auto">
        <a:xfrm rot="5820000">
          <a:off x="845175" y="10714210"/>
          <a:ext cx="19800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751096</xdr:colOff>
      <xdr:row>57</xdr:row>
      <xdr:rowOff>21695</xdr:rowOff>
    </xdr:from>
    <xdr:to>
      <xdr:col>2</xdr:col>
      <xdr:colOff>104831</xdr:colOff>
      <xdr:row>64</xdr:row>
      <xdr:rowOff>110039</xdr:rowOff>
    </xdr:to>
    <xdr:sp macro="" textlink="">
      <xdr:nvSpPr>
        <xdr:cNvPr id="1066" name="Line 927"/>
        <xdr:cNvSpPr>
          <a:spLocks noChangeShapeType="1"/>
        </xdr:cNvSpPr>
      </xdr:nvSpPr>
      <xdr:spPr bwMode="auto">
        <a:xfrm flipV="1">
          <a:off x="913021" y="10203920"/>
          <a:ext cx="125260" cy="1317069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091" h="1305385">
              <a:moveTo>
                <a:pt x="0" y="0"/>
              </a:moveTo>
              <a:cubicBezTo>
                <a:pt x="17743" y="327721"/>
                <a:pt x="-20424" y="828302"/>
                <a:pt x="67963" y="1025795"/>
              </a:cubicBezTo>
              <a:cubicBezTo>
                <a:pt x="96126" y="1112629"/>
                <a:pt x="97601" y="1162136"/>
                <a:pt x="112594" y="1207997"/>
              </a:cubicBezTo>
              <a:cubicBezTo>
                <a:pt x="127587" y="1253858"/>
                <a:pt x="112098" y="1263934"/>
                <a:pt x="127091" y="13053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16981</xdr:colOff>
      <xdr:row>58</xdr:row>
      <xdr:rowOff>39706</xdr:rowOff>
    </xdr:from>
    <xdr:to>
      <xdr:col>2</xdr:col>
      <xdr:colOff>98108</xdr:colOff>
      <xdr:row>63</xdr:row>
      <xdr:rowOff>85715</xdr:rowOff>
    </xdr:to>
    <xdr:sp macro="" textlink="">
      <xdr:nvSpPr>
        <xdr:cNvPr id="1065" name="Freeform 407"/>
        <xdr:cNvSpPr>
          <a:spLocks/>
        </xdr:cNvSpPr>
      </xdr:nvSpPr>
      <xdr:spPr bwMode="auto">
        <a:xfrm flipH="1" flipV="1">
          <a:off x="950431" y="10393381"/>
          <a:ext cx="81127" cy="931834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919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23258 w 23258"/>
            <a:gd name="connsiteY2" fmla="*/ 8696 h 10392"/>
            <a:gd name="connsiteX3" fmla="*/ 0 w 23258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8899 w 23258"/>
            <a:gd name="connsiteY2" fmla="*/ 9929 h 10392"/>
            <a:gd name="connsiteX3" fmla="*/ 0 w 23258"/>
            <a:gd name="connsiteY3" fmla="*/ 10392 h 10392"/>
            <a:gd name="connsiteX0" fmla="*/ 13258 w 26293"/>
            <a:gd name="connsiteY0" fmla="*/ 0 h 10392"/>
            <a:gd name="connsiteX1" fmla="*/ 23258 w 26293"/>
            <a:gd name="connsiteY1" fmla="*/ 919 h 10392"/>
            <a:gd name="connsiteX2" fmla="*/ 18899 w 26293"/>
            <a:gd name="connsiteY2" fmla="*/ 9929 h 10392"/>
            <a:gd name="connsiteX3" fmla="*/ 0 w 26293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2360 w 23258"/>
            <a:gd name="connsiteY2" fmla="*/ 9817 h 10392"/>
            <a:gd name="connsiteX3" fmla="*/ 0 w 23258"/>
            <a:gd name="connsiteY3" fmla="*/ 10392 h 10392"/>
            <a:gd name="connsiteX0" fmla="*/ 13258 w 27789"/>
            <a:gd name="connsiteY0" fmla="*/ 0 h 10392"/>
            <a:gd name="connsiteX1" fmla="*/ 23258 w 27789"/>
            <a:gd name="connsiteY1" fmla="*/ 919 h 10392"/>
            <a:gd name="connsiteX2" fmla="*/ 12360 w 27789"/>
            <a:gd name="connsiteY2" fmla="*/ 9817 h 10392"/>
            <a:gd name="connsiteX3" fmla="*/ 0 w 27789"/>
            <a:gd name="connsiteY3" fmla="*/ 10392 h 10392"/>
            <a:gd name="connsiteX0" fmla="*/ 13258 w 49311"/>
            <a:gd name="connsiteY0" fmla="*/ 0 h 10392"/>
            <a:gd name="connsiteX1" fmla="*/ 49311 w 49311"/>
            <a:gd name="connsiteY1" fmla="*/ 753 h 10392"/>
            <a:gd name="connsiteX2" fmla="*/ 12360 w 49311"/>
            <a:gd name="connsiteY2" fmla="*/ 9817 h 10392"/>
            <a:gd name="connsiteX3" fmla="*/ 0 w 49311"/>
            <a:gd name="connsiteY3" fmla="*/ 10392 h 10392"/>
            <a:gd name="connsiteX0" fmla="*/ 30626 w 49311"/>
            <a:gd name="connsiteY0" fmla="*/ 0 h 10835"/>
            <a:gd name="connsiteX1" fmla="*/ 49311 w 49311"/>
            <a:gd name="connsiteY1" fmla="*/ 1196 h 10835"/>
            <a:gd name="connsiteX2" fmla="*/ 12360 w 49311"/>
            <a:gd name="connsiteY2" fmla="*/ 10260 h 10835"/>
            <a:gd name="connsiteX3" fmla="*/ 0 w 49311"/>
            <a:gd name="connsiteY3" fmla="*/ 10835 h 108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11" h="10835">
              <a:moveTo>
                <a:pt x="30626" y="0"/>
              </a:moveTo>
              <a:lnTo>
                <a:pt x="49311" y="1196"/>
              </a:lnTo>
              <a:cubicBezTo>
                <a:pt x="47858" y="4199"/>
                <a:pt x="39969" y="8379"/>
                <a:pt x="12360" y="10260"/>
              </a:cubicBezTo>
              <a:lnTo>
                <a:pt x="0" y="108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726373</xdr:colOff>
      <xdr:row>57</xdr:row>
      <xdr:rowOff>163613</xdr:rowOff>
    </xdr:from>
    <xdr:to>
      <xdr:col>2</xdr:col>
      <xdr:colOff>37075</xdr:colOff>
      <xdr:row>63</xdr:row>
      <xdr:rowOff>65346</xdr:rowOff>
    </xdr:to>
    <xdr:sp macro="" textlink="">
      <xdr:nvSpPr>
        <xdr:cNvPr id="1064" name="Freeform 406"/>
        <xdr:cNvSpPr>
          <a:spLocks/>
        </xdr:cNvSpPr>
      </xdr:nvSpPr>
      <xdr:spPr bwMode="auto">
        <a:xfrm>
          <a:off x="888298" y="10345838"/>
          <a:ext cx="82227" cy="95900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088 h 10392"/>
            <a:gd name="connsiteX3" fmla="*/ 0 w 29796"/>
            <a:gd name="connsiteY3" fmla="*/ 10392 h 10392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368 h 10392"/>
            <a:gd name="connsiteX3" fmla="*/ 0 w 29796"/>
            <a:gd name="connsiteY3" fmla="*/ 10392 h 10392"/>
            <a:gd name="connsiteX0" fmla="*/ 14347 w 43419"/>
            <a:gd name="connsiteY0" fmla="*/ 0 h 10392"/>
            <a:gd name="connsiteX1" fmla="*/ 43419 w 43419"/>
            <a:gd name="connsiteY1" fmla="*/ 302 h 10392"/>
            <a:gd name="connsiteX2" fmla="*/ 8000 w 43419"/>
            <a:gd name="connsiteY2" fmla="*/ 9368 h 10392"/>
            <a:gd name="connsiteX3" fmla="*/ 0 w 43419"/>
            <a:gd name="connsiteY3" fmla="*/ 10392 h 10392"/>
            <a:gd name="connsiteX0" fmla="*/ 14347 w 32521"/>
            <a:gd name="connsiteY0" fmla="*/ 90 h 10482"/>
            <a:gd name="connsiteX1" fmla="*/ 32521 w 32521"/>
            <a:gd name="connsiteY1" fmla="*/ 0 h 10482"/>
            <a:gd name="connsiteX2" fmla="*/ 8000 w 32521"/>
            <a:gd name="connsiteY2" fmla="*/ 9458 h 10482"/>
            <a:gd name="connsiteX3" fmla="*/ 0 w 32521"/>
            <a:gd name="connsiteY3" fmla="*/ 10482 h 10482"/>
            <a:gd name="connsiteX0" fmla="*/ 14347 w 32521"/>
            <a:gd name="connsiteY0" fmla="*/ 0 h 10784"/>
            <a:gd name="connsiteX1" fmla="*/ 32521 w 32521"/>
            <a:gd name="connsiteY1" fmla="*/ 302 h 10784"/>
            <a:gd name="connsiteX2" fmla="*/ 8000 w 32521"/>
            <a:gd name="connsiteY2" fmla="*/ 9760 h 10784"/>
            <a:gd name="connsiteX3" fmla="*/ 0 w 32521"/>
            <a:gd name="connsiteY3" fmla="*/ 10784 h 10784"/>
            <a:gd name="connsiteX0" fmla="*/ 14347 w 40695"/>
            <a:gd name="connsiteY0" fmla="*/ 0 h 10784"/>
            <a:gd name="connsiteX1" fmla="*/ 40695 w 40695"/>
            <a:gd name="connsiteY1" fmla="*/ 414 h 10784"/>
            <a:gd name="connsiteX2" fmla="*/ 8000 w 40695"/>
            <a:gd name="connsiteY2" fmla="*/ 9760 h 10784"/>
            <a:gd name="connsiteX3" fmla="*/ 0 w 40695"/>
            <a:gd name="connsiteY3" fmla="*/ 10784 h 10784"/>
            <a:gd name="connsiteX0" fmla="*/ 30694 w 40695"/>
            <a:gd name="connsiteY0" fmla="*/ 0 h 10952"/>
            <a:gd name="connsiteX1" fmla="*/ 40695 w 40695"/>
            <a:gd name="connsiteY1" fmla="*/ 582 h 10952"/>
            <a:gd name="connsiteX2" fmla="*/ 8000 w 40695"/>
            <a:gd name="connsiteY2" fmla="*/ 9928 h 10952"/>
            <a:gd name="connsiteX3" fmla="*/ 0 w 40695"/>
            <a:gd name="connsiteY3" fmla="*/ 10952 h 10952"/>
            <a:gd name="connsiteX0" fmla="*/ 47041 w 47041"/>
            <a:gd name="connsiteY0" fmla="*/ 0 h 11288"/>
            <a:gd name="connsiteX1" fmla="*/ 40695 w 47041"/>
            <a:gd name="connsiteY1" fmla="*/ 918 h 11288"/>
            <a:gd name="connsiteX2" fmla="*/ 8000 w 47041"/>
            <a:gd name="connsiteY2" fmla="*/ 10264 h 11288"/>
            <a:gd name="connsiteX3" fmla="*/ 0 w 47041"/>
            <a:gd name="connsiteY3" fmla="*/ 11288 h 1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041" h="11288">
              <a:moveTo>
                <a:pt x="47041" y="0"/>
              </a:moveTo>
              <a:lnTo>
                <a:pt x="40695" y="918"/>
              </a:lnTo>
              <a:cubicBezTo>
                <a:pt x="-173" y="3324"/>
                <a:pt x="10724" y="7578"/>
                <a:pt x="8000" y="10264"/>
              </a:cubicBezTo>
              <a:lnTo>
                <a:pt x="0" y="11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681802</xdr:colOff>
      <xdr:row>64</xdr:row>
      <xdr:rowOff>30532</xdr:rowOff>
    </xdr:from>
    <xdr:to>
      <xdr:col>2</xdr:col>
      <xdr:colOff>51913</xdr:colOff>
      <xdr:row>64</xdr:row>
      <xdr:rowOff>150342</xdr:rowOff>
    </xdr:to>
    <xdr:sp macro="" textlink="">
      <xdr:nvSpPr>
        <xdr:cNvPr id="1072" name="AutoShape 605"/>
        <xdr:cNvSpPr>
          <a:spLocks noChangeArrowheads="1"/>
        </xdr:cNvSpPr>
      </xdr:nvSpPr>
      <xdr:spPr bwMode="auto">
        <a:xfrm>
          <a:off x="842887" y="11369484"/>
          <a:ext cx="140515" cy="1198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706446</xdr:colOff>
      <xdr:row>60</xdr:row>
      <xdr:rowOff>69282</xdr:rowOff>
    </xdr:from>
    <xdr:ext cx="296737" cy="298738"/>
    <xdr:grpSp>
      <xdr:nvGrpSpPr>
        <xdr:cNvPr id="1067" name="Group 6672"/>
        <xdr:cNvGrpSpPr>
          <a:grpSpLocks/>
        </xdr:cNvGrpSpPr>
      </xdr:nvGrpSpPr>
      <xdr:grpSpPr bwMode="auto">
        <a:xfrm>
          <a:off x="865196" y="10530907"/>
          <a:ext cx="296737" cy="298738"/>
          <a:chOff x="536" y="109"/>
          <a:chExt cx="46" cy="44"/>
        </a:xfrm>
      </xdr:grpSpPr>
      <xdr:pic>
        <xdr:nvPicPr>
          <xdr:cNvPr id="10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47630</xdr:colOff>
      <xdr:row>59</xdr:row>
      <xdr:rowOff>73610</xdr:rowOff>
    </xdr:from>
    <xdr:to>
      <xdr:col>2</xdr:col>
      <xdr:colOff>359899</xdr:colOff>
      <xdr:row>60</xdr:row>
      <xdr:rowOff>73609</xdr:rowOff>
    </xdr:to>
    <xdr:sp macro="" textlink="">
      <xdr:nvSpPr>
        <xdr:cNvPr id="1094" name="Text Box 1664"/>
        <xdr:cNvSpPr txBox="1">
          <a:spLocks noChangeArrowheads="1"/>
        </xdr:cNvSpPr>
      </xdr:nvSpPr>
      <xdr:spPr bwMode="auto">
        <a:xfrm>
          <a:off x="978482" y="10676667"/>
          <a:ext cx="312269" cy="1818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160305</xdr:colOff>
      <xdr:row>59</xdr:row>
      <xdr:rowOff>36269</xdr:rowOff>
    </xdr:from>
    <xdr:to>
      <xdr:col>4</xdr:col>
      <xdr:colOff>374419</xdr:colOff>
      <xdr:row>62</xdr:row>
      <xdr:rowOff>64609</xdr:rowOff>
    </xdr:to>
    <xdr:sp macro="" textlink="">
      <xdr:nvSpPr>
        <xdr:cNvPr id="1005" name="Line 927"/>
        <xdr:cNvSpPr>
          <a:spLocks noChangeShapeType="1"/>
        </xdr:cNvSpPr>
      </xdr:nvSpPr>
      <xdr:spPr bwMode="auto">
        <a:xfrm flipV="1">
          <a:off x="2632475" y="10639326"/>
          <a:ext cx="214114" cy="565203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60854 w 246522"/>
            <a:gd name="connsiteY1" fmla="*/ 497514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232025 w 246522"/>
            <a:gd name="connsiteY1" fmla="*/ 701018 h 798406"/>
            <a:gd name="connsiteX2" fmla="*/ 246522 w 246522"/>
            <a:gd name="connsiteY2" fmla="*/ 798406 h 798406"/>
            <a:gd name="connsiteX0" fmla="*/ 0 w 232025"/>
            <a:gd name="connsiteY0" fmla="*/ 0 h 701018"/>
            <a:gd name="connsiteX1" fmla="*/ 232025 w 232025"/>
            <a:gd name="connsiteY1" fmla="*/ 701018 h 701018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218755"/>
            <a:gd name="connsiteY0" fmla="*/ 0 h 585989"/>
            <a:gd name="connsiteX1" fmla="*/ 218755 w 218755"/>
            <a:gd name="connsiteY1" fmla="*/ 585989 h 585989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18755"/>
            <a:gd name="connsiteY0" fmla="*/ 0 h 556167"/>
            <a:gd name="connsiteX1" fmla="*/ 218755 w 218755"/>
            <a:gd name="connsiteY1" fmla="*/ 556167 h 556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8755" h="556167">
              <a:moveTo>
                <a:pt x="0" y="0"/>
              </a:moveTo>
              <a:cubicBezTo>
                <a:pt x="48339" y="146046"/>
                <a:pt x="98047" y="418838"/>
                <a:pt x="218755" y="5561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82351</xdr:colOff>
      <xdr:row>62</xdr:row>
      <xdr:rowOff>71655</xdr:rowOff>
    </xdr:from>
    <xdr:to>
      <xdr:col>4</xdr:col>
      <xdr:colOff>223121</xdr:colOff>
      <xdr:row>63</xdr:row>
      <xdr:rowOff>18283</xdr:rowOff>
    </xdr:to>
    <xdr:sp macro="" textlink="">
      <xdr:nvSpPr>
        <xdr:cNvPr id="1008" name="AutoShape 605"/>
        <xdr:cNvSpPr>
          <a:spLocks noChangeArrowheads="1"/>
        </xdr:cNvSpPr>
      </xdr:nvSpPr>
      <xdr:spPr bwMode="auto">
        <a:xfrm>
          <a:off x="2554521" y="11211575"/>
          <a:ext cx="140770" cy="1198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165103</xdr:colOff>
      <xdr:row>64</xdr:row>
      <xdr:rowOff>20411</xdr:rowOff>
    </xdr:from>
    <xdr:to>
      <xdr:col>4</xdr:col>
      <xdr:colOff>441615</xdr:colOff>
      <xdr:row>64</xdr:row>
      <xdr:rowOff>125555</xdr:rowOff>
    </xdr:to>
    <xdr:sp macro="" textlink="">
      <xdr:nvSpPr>
        <xdr:cNvPr id="1009" name="Line 120"/>
        <xdr:cNvSpPr>
          <a:spLocks noChangeShapeType="1"/>
        </xdr:cNvSpPr>
      </xdr:nvSpPr>
      <xdr:spPr bwMode="auto">
        <a:xfrm rot="10800000">
          <a:off x="2637273" y="11506695"/>
          <a:ext cx="276512" cy="105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90920</xdr:colOff>
      <xdr:row>63</xdr:row>
      <xdr:rowOff>138545</xdr:rowOff>
    </xdr:from>
    <xdr:to>
      <xdr:col>4</xdr:col>
      <xdr:colOff>207434</xdr:colOff>
      <xdr:row>64</xdr:row>
      <xdr:rowOff>72286</xdr:rowOff>
    </xdr:to>
    <xdr:sp macro="" textlink="">
      <xdr:nvSpPr>
        <xdr:cNvPr id="1018" name="Oval 1048"/>
        <xdr:cNvSpPr>
          <a:spLocks noChangeArrowheads="1"/>
        </xdr:cNvSpPr>
      </xdr:nvSpPr>
      <xdr:spPr bwMode="auto">
        <a:xfrm rot="10800000">
          <a:off x="2563090" y="11451647"/>
          <a:ext cx="116514" cy="1069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376710</xdr:colOff>
      <xdr:row>63</xdr:row>
      <xdr:rowOff>151532</xdr:rowOff>
    </xdr:from>
    <xdr:to>
      <xdr:col>4</xdr:col>
      <xdr:colOff>579873</xdr:colOff>
      <xdr:row>64</xdr:row>
      <xdr:rowOff>146869</xdr:rowOff>
    </xdr:to>
    <xdr:sp macro="" textlink="">
      <xdr:nvSpPr>
        <xdr:cNvPr id="1031" name="六角形 1030"/>
        <xdr:cNvSpPr/>
      </xdr:nvSpPr>
      <xdr:spPr bwMode="auto">
        <a:xfrm>
          <a:off x="2848880" y="11464634"/>
          <a:ext cx="203163" cy="168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168873</xdr:colOff>
      <xdr:row>60</xdr:row>
      <xdr:rowOff>103907</xdr:rowOff>
    </xdr:from>
    <xdr:ext cx="264080" cy="264118"/>
    <xdr:grpSp>
      <xdr:nvGrpSpPr>
        <xdr:cNvPr id="1033" name="Group 6672"/>
        <xdr:cNvGrpSpPr>
          <a:grpSpLocks/>
        </xdr:cNvGrpSpPr>
      </xdr:nvGrpSpPr>
      <xdr:grpSpPr bwMode="auto">
        <a:xfrm>
          <a:off x="2637436" y="10565532"/>
          <a:ext cx="264080" cy="264118"/>
          <a:chOff x="536" y="109"/>
          <a:chExt cx="46" cy="44"/>
        </a:xfrm>
      </xdr:grpSpPr>
      <xdr:pic>
        <xdr:nvPicPr>
          <xdr:cNvPr id="10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296954</xdr:colOff>
      <xdr:row>59</xdr:row>
      <xdr:rowOff>1117</xdr:rowOff>
    </xdr:from>
    <xdr:to>
      <xdr:col>4</xdr:col>
      <xdr:colOff>385017</xdr:colOff>
      <xdr:row>59</xdr:row>
      <xdr:rowOff>162005</xdr:rowOff>
    </xdr:to>
    <xdr:sp macro="" textlink="">
      <xdr:nvSpPr>
        <xdr:cNvPr id="1063" name="Freeform 395"/>
        <xdr:cNvSpPr>
          <a:spLocks/>
        </xdr:cNvSpPr>
      </xdr:nvSpPr>
      <xdr:spPr bwMode="auto">
        <a:xfrm rot="2727651">
          <a:off x="2737042" y="10189335"/>
          <a:ext cx="160888" cy="8806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138542</xdr:colOff>
      <xdr:row>62</xdr:row>
      <xdr:rowOff>47625</xdr:rowOff>
    </xdr:from>
    <xdr:to>
      <xdr:col>4</xdr:col>
      <xdr:colOff>321534</xdr:colOff>
      <xdr:row>64</xdr:row>
      <xdr:rowOff>25249</xdr:rowOff>
    </xdr:to>
    <xdr:sp macro="" textlink="">
      <xdr:nvSpPr>
        <xdr:cNvPr id="1076" name="AutoShape 1653"/>
        <xdr:cNvSpPr>
          <a:spLocks/>
        </xdr:cNvSpPr>
      </xdr:nvSpPr>
      <xdr:spPr bwMode="auto">
        <a:xfrm>
          <a:off x="2610712" y="11187545"/>
          <a:ext cx="182992" cy="32398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305655</xdr:colOff>
      <xdr:row>62</xdr:row>
      <xdr:rowOff>101301</xdr:rowOff>
    </xdr:from>
    <xdr:ext cx="395844" cy="193515"/>
    <xdr:sp macro="" textlink="">
      <xdr:nvSpPr>
        <xdr:cNvPr id="1095" name="Text Box 1563"/>
        <xdr:cNvSpPr txBox="1">
          <a:spLocks noChangeArrowheads="1"/>
        </xdr:cNvSpPr>
      </xdr:nvSpPr>
      <xdr:spPr bwMode="auto">
        <a:xfrm>
          <a:off x="2777825" y="1124122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515246</xdr:colOff>
      <xdr:row>60</xdr:row>
      <xdr:rowOff>4320</xdr:rowOff>
    </xdr:from>
    <xdr:to>
      <xdr:col>3</xdr:col>
      <xdr:colOff>765580</xdr:colOff>
      <xdr:row>64</xdr:row>
      <xdr:rowOff>109095</xdr:rowOff>
    </xdr:to>
    <xdr:sp macro="" textlink="">
      <xdr:nvSpPr>
        <xdr:cNvPr id="1096" name="Line 927"/>
        <xdr:cNvSpPr>
          <a:spLocks noChangeShapeType="1"/>
        </xdr:cNvSpPr>
      </xdr:nvSpPr>
      <xdr:spPr bwMode="auto">
        <a:xfrm flipH="1">
          <a:off x="2216757" y="10789218"/>
          <a:ext cx="250334" cy="806161"/>
        </a:xfrm>
        <a:custGeom>
          <a:avLst/>
          <a:gdLst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55443"/>
            <a:gd name="connsiteY0" fmla="*/ 0 h 822613"/>
            <a:gd name="connsiteX1" fmla="*/ 255443 w 255443"/>
            <a:gd name="connsiteY1" fmla="*/ 822613 h 822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5443" h="822613">
              <a:moveTo>
                <a:pt x="0" y="0"/>
              </a:moveTo>
              <a:cubicBezTo>
                <a:pt x="151534" y="269875"/>
                <a:pt x="164523" y="531090"/>
                <a:pt x="255443" y="822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701387</xdr:colOff>
      <xdr:row>57</xdr:row>
      <xdr:rowOff>4330</xdr:rowOff>
    </xdr:from>
    <xdr:to>
      <xdr:col>3</xdr:col>
      <xdr:colOff>707629</xdr:colOff>
      <xdr:row>57</xdr:row>
      <xdr:rowOff>108239</xdr:rowOff>
    </xdr:to>
    <xdr:sp macro="" textlink="">
      <xdr:nvSpPr>
        <xdr:cNvPr id="1097" name="Line 927"/>
        <xdr:cNvSpPr>
          <a:spLocks noChangeShapeType="1"/>
        </xdr:cNvSpPr>
      </xdr:nvSpPr>
      <xdr:spPr bwMode="auto">
        <a:xfrm flipH="1" flipV="1">
          <a:off x="2402898" y="10252364"/>
          <a:ext cx="6242" cy="103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597540</xdr:colOff>
      <xdr:row>58</xdr:row>
      <xdr:rowOff>164483</xdr:rowOff>
    </xdr:from>
    <xdr:to>
      <xdr:col>4</xdr:col>
      <xdr:colOff>230504</xdr:colOff>
      <xdr:row>64</xdr:row>
      <xdr:rowOff>69282</xdr:rowOff>
    </xdr:to>
    <xdr:grpSp>
      <xdr:nvGrpSpPr>
        <xdr:cNvPr id="34" name="グループ化 33"/>
        <xdr:cNvGrpSpPr/>
      </xdr:nvGrpSpPr>
      <xdr:grpSpPr>
        <a:xfrm>
          <a:off x="2296165" y="10276858"/>
          <a:ext cx="402902" cy="952549"/>
          <a:chOff x="2320701" y="10490439"/>
          <a:chExt cx="403623" cy="969867"/>
        </a:xfrm>
      </xdr:grpSpPr>
      <xdr:sp macro="" textlink="">
        <xdr:nvSpPr>
          <xdr:cNvPr id="1098" name="Line 927"/>
          <xdr:cNvSpPr>
            <a:spLocks noChangeShapeType="1"/>
          </xdr:cNvSpPr>
        </xdr:nvSpPr>
        <xdr:spPr bwMode="auto">
          <a:xfrm flipH="1">
            <a:off x="2333610" y="10512136"/>
            <a:ext cx="381014" cy="948170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9" name="Line 927"/>
          <xdr:cNvSpPr>
            <a:spLocks noChangeShapeType="1"/>
          </xdr:cNvSpPr>
        </xdr:nvSpPr>
        <xdr:spPr bwMode="auto">
          <a:xfrm flipH="1">
            <a:off x="2320701" y="10490439"/>
            <a:ext cx="388634" cy="967133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0" name="Line 927"/>
          <xdr:cNvSpPr>
            <a:spLocks noChangeShapeType="1"/>
          </xdr:cNvSpPr>
        </xdr:nvSpPr>
        <xdr:spPr bwMode="auto">
          <a:xfrm flipH="1">
            <a:off x="2350930" y="10525118"/>
            <a:ext cx="373394" cy="929207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171927</xdr:colOff>
      <xdr:row>57</xdr:row>
      <xdr:rowOff>131656</xdr:rowOff>
    </xdr:from>
    <xdr:to>
      <xdr:col>3</xdr:col>
      <xdr:colOff>598712</xdr:colOff>
      <xdr:row>58</xdr:row>
      <xdr:rowOff>40822</xdr:rowOff>
    </xdr:to>
    <xdr:sp macro="" textlink="">
      <xdr:nvSpPr>
        <xdr:cNvPr id="1103" name="Text Box 1664"/>
        <xdr:cNvSpPr txBox="1">
          <a:spLocks noChangeArrowheads="1"/>
        </xdr:cNvSpPr>
      </xdr:nvSpPr>
      <xdr:spPr bwMode="auto">
        <a:xfrm>
          <a:off x="1872820" y="9826745"/>
          <a:ext cx="426785" cy="792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ﾐﾆﾎﾟｽﾄ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554184</xdr:colOff>
      <xdr:row>57</xdr:row>
      <xdr:rowOff>136036</xdr:rowOff>
    </xdr:from>
    <xdr:to>
      <xdr:col>4</xdr:col>
      <xdr:colOff>77929</xdr:colOff>
      <xdr:row>62</xdr:row>
      <xdr:rowOff>115071</xdr:rowOff>
    </xdr:to>
    <xdr:sp macro="" textlink="">
      <xdr:nvSpPr>
        <xdr:cNvPr id="1104" name="AutoShape 1653"/>
        <xdr:cNvSpPr>
          <a:spLocks/>
        </xdr:cNvSpPr>
      </xdr:nvSpPr>
      <xdr:spPr bwMode="auto">
        <a:xfrm rot="20673747" flipH="1">
          <a:off x="2255695" y="10384070"/>
          <a:ext cx="294404" cy="87092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188745</xdr:colOff>
      <xdr:row>59</xdr:row>
      <xdr:rowOff>148911</xdr:rowOff>
    </xdr:from>
    <xdr:ext cx="395844" cy="193515"/>
    <xdr:sp macro="" textlink="">
      <xdr:nvSpPr>
        <xdr:cNvPr id="1105" name="Text Box 1563"/>
        <xdr:cNvSpPr txBox="1">
          <a:spLocks noChangeArrowheads="1"/>
        </xdr:cNvSpPr>
      </xdr:nvSpPr>
      <xdr:spPr bwMode="auto">
        <a:xfrm>
          <a:off x="1890256" y="10751968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4</xdr:col>
      <xdr:colOff>238150</xdr:colOff>
      <xdr:row>61</xdr:row>
      <xdr:rowOff>151531</xdr:rowOff>
    </xdr:from>
    <xdr:ext cx="430503" cy="186974"/>
    <xdr:sp macro="" textlink="">
      <xdr:nvSpPr>
        <xdr:cNvPr id="1106" name="Text Box 1664"/>
        <xdr:cNvSpPr txBox="1">
          <a:spLocks noChangeArrowheads="1"/>
        </xdr:cNvSpPr>
      </xdr:nvSpPr>
      <xdr:spPr bwMode="auto">
        <a:xfrm>
          <a:off x="2710320" y="11118270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oneCellAnchor>
  <xdr:twoCellAnchor>
    <xdr:from>
      <xdr:col>5</xdr:col>
      <xdr:colOff>450264</xdr:colOff>
      <xdr:row>61</xdr:row>
      <xdr:rowOff>95249</xdr:rowOff>
    </xdr:from>
    <xdr:to>
      <xdr:col>5</xdr:col>
      <xdr:colOff>584190</xdr:colOff>
      <xdr:row>63</xdr:row>
      <xdr:rowOff>116897</xdr:rowOff>
    </xdr:to>
    <xdr:sp macro="" textlink="">
      <xdr:nvSpPr>
        <xdr:cNvPr id="1109" name="AutoShape 1653"/>
        <xdr:cNvSpPr>
          <a:spLocks/>
        </xdr:cNvSpPr>
      </xdr:nvSpPr>
      <xdr:spPr bwMode="auto">
        <a:xfrm flipH="1">
          <a:off x="3693094" y="11061988"/>
          <a:ext cx="133926" cy="36801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75823</xdr:colOff>
      <xdr:row>62</xdr:row>
      <xdr:rowOff>2427</xdr:rowOff>
    </xdr:from>
    <xdr:ext cx="395844" cy="193515"/>
    <xdr:sp macro="" textlink="">
      <xdr:nvSpPr>
        <xdr:cNvPr id="1110" name="Text Box 1563"/>
        <xdr:cNvSpPr txBox="1">
          <a:spLocks noChangeArrowheads="1"/>
        </xdr:cNvSpPr>
      </xdr:nvSpPr>
      <xdr:spPr bwMode="auto">
        <a:xfrm>
          <a:off x="3318653" y="1114234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5</xdr:col>
      <xdr:colOff>64950</xdr:colOff>
      <xdr:row>59</xdr:row>
      <xdr:rowOff>166959</xdr:rowOff>
    </xdr:from>
    <xdr:ext cx="395844" cy="193515"/>
    <xdr:sp macro="" textlink="">
      <xdr:nvSpPr>
        <xdr:cNvPr id="1112" name="Text Box 1563"/>
        <xdr:cNvSpPr txBox="1">
          <a:spLocks noChangeArrowheads="1"/>
        </xdr:cNvSpPr>
      </xdr:nvSpPr>
      <xdr:spPr bwMode="auto">
        <a:xfrm>
          <a:off x="3307780" y="1077001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15203</xdr:colOff>
      <xdr:row>61</xdr:row>
      <xdr:rowOff>84678</xdr:rowOff>
    </xdr:from>
    <xdr:to>
      <xdr:col>5</xdr:col>
      <xdr:colOff>604016</xdr:colOff>
      <xdr:row>61</xdr:row>
      <xdr:rowOff>99636</xdr:rowOff>
    </xdr:to>
    <xdr:sp macro="" textlink="">
      <xdr:nvSpPr>
        <xdr:cNvPr id="1119" name="Line 72"/>
        <xdr:cNvSpPr>
          <a:spLocks noChangeShapeType="1"/>
        </xdr:cNvSpPr>
      </xdr:nvSpPr>
      <xdr:spPr bwMode="auto">
        <a:xfrm flipV="1">
          <a:off x="3258033" y="11051417"/>
          <a:ext cx="588813" cy="14958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588813"/>
            <a:gd name="connsiteY0" fmla="*/ 12980 h 14958"/>
            <a:gd name="connsiteX1" fmla="*/ 588813 w 588813"/>
            <a:gd name="connsiteY1" fmla="*/ 0 h 14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8813" h="14958">
              <a:moveTo>
                <a:pt x="0" y="12980"/>
              </a:moveTo>
              <a:cubicBezTo>
                <a:pt x="191941" y="20199"/>
                <a:pt x="284304" y="5769"/>
                <a:pt x="5888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612492</xdr:colOff>
      <xdr:row>60</xdr:row>
      <xdr:rowOff>160272</xdr:rowOff>
    </xdr:from>
    <xdr:to>
      <xdr:col>5</xdr:col>
      <xdr:colOff>746638</xdr:colOff>
      <xdr:row>62</xdr:row>
      <xdr:rowOff>24584</xdr:rowOff>
    </xdr:to>
    <xdr:grpSp>
      <xdr:nvGrpSpPr>
        <xdr:cNvPr id="1120" name="グループ化 1119"/>
        <xdr:cNvGrpSpPr/>
      </xdr:nvGrpSpPr>
      <xdr:grpSpPr>
        <a:xfrm rot="5400000">
          <a:off x="3811284" y="10661605"/>
          <a:ext cx="213562" cy="134146"/>
          <a:chOff x="1456766" y="5311588"/>
          <a:chExt cx="156881" cy="106456"/>
        </a:xfrm>
      </xdr:grpSpPr>
      <xdr:sp macro="" textlink="">
        <xdr:nvSpPr>
          <xdr:cNvPr id="1121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2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3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4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103841</xdr:colOff>
      <xdr:row>60</xdr:row>
      <xdr:rowOff>151512</xdr:rowOff>
    </xdr:from>
    <xdr:to>
      <xdr:col>5</xdr:col>
      <xdr:colOff>272765</xdr:colOff>
      <xdr:row>62</xdr:row>
      <xdr:rowOff>47625</xdr:rowOff>
    </xdr:to>
    <xdr:grpSp>
      <xdr:nvGrpSpPr>
        <xdr:cNvPr id="1125" name="グループ化 1124"/>
        <xdr:cNvGrpSpPr/>
      </xdr:nvGrpSpPr>
      <xdr:grpSpPr>
        <a:xfrm rot="-5400000">
          <a:off x="3304121" y="10651357"/>
          <a:ext cx="245363" cy="168924"/>
          <a:chOff x="1456766" y="5311588"/>
          <a:chExt cx="156881" cy="106456"/>
        </a:xfrm>
      </xdr:grpSpPr>
      <xdr:sp macro="" textlink="">
        <xdr:nvSpPr>
          <xdr:cNvPr id="1126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736019</xdr:colOff>
      <xdr:row>60</xdr:row>
      <xdr:rowOff>108231</xdr:rowOff>
    </xdr:from>
    <xdr:ext cx="181837" cy="398314"/>
    <xdr:sp macro="" textlink="">
      <xdr:nvSpPr>
        <xdr:cNvPr id="1130" name="Text Box 1664"/>
        <xdr:cNvSpPr txBox="1">
          <a:spLocks noChangeArrowheads="1"/>
        </xdr:cNvSpPr>
      </xdr:nvSpPr>
      <xdr:spPr bwMode="auto">
        <a:xfrm>
          <a:off x="5512126" y="10313588"/>
          <a:ext cx="181837" cy="3983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八幡神社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623439</xdr:colOff>
      <xdr:row>59</xdr:row>
      <xdr:rowOff>24012</xdr:rowOff>
    </xdr:from>
    <xdr:ext cx="395844" cy="193515"/>
    <xdr:sp macro="" textlink="">
      <xdr:nvSpPr>
        <xdr:cNvPr id="1133" name="Text Box 1563"/>
        <xdr:cNvSpPr txBox="1">
          <a:spLocks noChangeArrowheads="1"/>
        </xdr:cNvSpPr>
      </xdr:nvSpPr>
      <xdr:spPr bwMode="auto">
        <a:xfrm>
          <a:off x="3866269" y="1062706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582075</xdr:colOff>
      <xdr:row>59</xdr:row>
      <xdr:rowOff>168852</xdr:rowOff>
    </xdr:from>
    <xdr:to>
      <xdr:col>6</xdr:col>
      <xdr:colOff>190500</xdr:colOff>
      <xdr:row>60</xdr:row>
      <xdr:rowOff>60714</xdr:rowOff>
    </xdr:to>
    <xdr:sp macro="" textlink="">
      <xdr:nvSpPr>
        <xdr:cNvPr id="1134" name="AutoShape 1653"/>
        <xdr:cNvSpPr>
          <a:spLocks/>
        </xdr:cNvSpPr>
      </xdr:nvSpPr>
      <xdr:spPr bwMode="auto">
        <a:xfrm rot="16200000">
          <a:off x="3977595" y="10619219"/>
          <a:ext cx="73703" cy="379084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143481</xdr:colOff>
      <xdr:row>58</xdr:row>
      <xdr:rowOff>152480</xdr:rowOff>
    </xdr:from>
    <xdr:to>
      <xdr:col>6</xdr:col>
      <xdr:colOff>189200</xdr:colOff>
      <xdr:row>64</xdr:row>
      <xdr:rowOff>131582</xdr:rowOff>
    </xdr:to>
    <xdr:grpSp>
      <xdr:nvGrpSpPr>
        <xdr:cNvPr id="1135" name="グループ化 1134"/>
        <xdr:cNvGrpSpPr/>
      </xdr:nvGrpSpPr>
      <xdr:grpSpPr>
        <a:xfrm rot="592827">
          <a:off x="4151919" y="10264855"/>
          <a:ext cx="45719" cy="1026852"/>
          <a:chOff x="1512360" y="838933"/>
          <a:chExt cx="49597" cy="1269827"/>
        </a:xfrm>
      </xdr:grpSpPr>
      <xdr:sp macro="" textlink="">
        <xdr:nvSpPr>
          <xdr:cNvPr id="1136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7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8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257324</xdr:colOff>
      <xdr:row>60</xdr:row>
      <xdr:rowOff>79176</xdr:rowOff>
    </xdr:from>
    <xdr:to>
      <xdr:col>6</xdr:col>
      <xdr:colOff>443471</xdr:colOff>
      <xdr:row>62</xdr:row>
      <xdr:rowOff>12989</xdr:rowOff>
    </xdr:to>
    <xdr:sp macro="" textlink="">
      <xdr:nvSpPr>
        <xdr:cNvPr id="1139" name="Text Box 1664"/>
        <xdr:cNvSpPr txBox="1">
          <a:spLocks noChangeArrowheads="1"/>
        </xdr:cNvSpPr>
      </xdr:nvSpPr>
      <xdr:spPr bwMode="auto">
        <a:xfrm>
          <a:off x="5802235" y="10284533"/>
          <a:ext cx="186147" cy="2739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432954</xdr:colOff>
      <xdr:row>63</xdr:row>
      <xdr:rowOff>142875</xdr:rowOff>
    </xdr:from>
    <xdr:to>
      <xdr:col>5</xdr:col>
      <xdr:colOff>743564</xdr:colOff>
      <xdr:row>64</xdr:row>
      <xdr:rowOff>144410</xdr:rowOff>
    </xdr:to>
    <xdr:sp macro="" textlink="">
      <xdr:nvSpPr>
        <xdr:cNvPr id="1140" name="Text Box 1664"/>
        <xdr:cNvSpPr txBox="1">
          <a:spLocks noChangeArrowheads="1"/>
        </xdr:cNvSpPr>
      </xdr:nvSpPr>
      <xdr:spPr bwMode="auto">
        <a:xfrm>
          <a:off x="3680672" y="10982940"/>
          <a:ext cx="310610" cy="17359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701379</xdr:colOff>
      <xdr:row>58</xdr:row>
      <xdr:rowOff>21631</xdr:rowOff>
    </xdr:from>
    <xdr:to>
      <xdr:col>4</xdr:col>
      <xdr:colOff>242990</xdr:colOff>
      <xdr:row>59</xdr:row>
      <xdr:rowOff>26978</xdr:rowOff>
    </xdr:to>
    <xdr:sp macro="" textlink="">
      <xdr:nvSpPr>
        <xdr:cNvPr id="1141" name="Text Box 1664"/>
        <xdr:cNvSpPr txBox="1">
          <a:spLocks noChangeArrowheads="1"/>
        </xdr:cNvSpPr>
      </xdr:nvSpPr>
      <xdr:spPr bwMode="auto">
        <a:xfrm>
          <a:off x="2402890" y="10442847"/>
          <a:ext cx="312270" cy="1871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398317</xdr:colOff>
      <xdr:row>60</xdr:row>
      <xdr:rowOff>44479</xdr:rowOff>
    </xdr:from>
    <xdr:to>
      <xdr:col>6</xdr:col>
      <xdr:colOff>623396</xdr:colOff>
      <xdr:row>64</xdr:row>
      <xdr:rowOff>125558</xdr:rowOff>
    </xdr:to>
    <xdr:sp macro="" textlink="">
      <xdr:nvSpPr>
        <xdr:cNvPr id="1107" name="Freeform 570"/>
        <xdr:cNvSpPr>
          <a:spLocks/>
        </xdr:cNvSpPr>
      </xdr:nvSpPr>
      <xdr:spPr bwMode="auto">
        <a:xfrm flipH="1">
          <a:off x="3641147" y="10829377"/>
          <a:ext cx="995738" cy="78246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9019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1178 w 11188"/>
            <a:gd name="connsiteY0" fmla="*/ 10397 h 10397"/>
            <a:gd name="connsiteX1" fmla="*/ 3850 w 11188"/>
            <a:gd name="connsiteY1" fmla="*/ 9019 h 10397"/>
            <a:gd name="connsiteX2" fmla="*/ 4500 w 11188"/>
            <a:gd name="connsiteY2" fmla="*/ 3911 h 10397"/>
            <a:gd name="connsiteX3" fmla="*/ 9162 w 11188"/>
            <a:gd name="connsiteY3" fmla="*/ 3138 h 10397"/>
            <a:gd name="connsiteX4" fmla="*/ 10000 w 11188"/>
            <a:gd name="connsiteY4" fmla="*/ 229 h 10397"/>
            <a:gd name="connsiteX5" fmla="*/ 0 w 11188"/>
            <a:gd name="connsiteY5" fmla="*/ 0 h 10397"/>
            <a:gd name="connsiteX0" fmla="*/ 9861 w 10003"/>
            <a:gd name="connsiteY0" fmla="*/ 10364 h 10364"/>
            <a:gd name="connsiteX1" fmla="*/ 3850 w 10003"/>
            <a:gd name="connsiteY1" fmla="*/ 9019 h 10364"/>
            <a:gd name="connsiteX2" fmla="*/ 4500 w 10003"/>
            <a:gd name="connsiteY2" fmla="*/ 3911 h 10364"/>
            <a:gd name="connsiteX3" fmla="*/ 9162 w 10003"/>
            <a:gd name="connsiteY3" fmla="*/ 3138 h 10364"/>
            <a:gd name="connsiteX4" fmla="*/ 10000 w 10003"/>
            <a:gd name="connsiteY4" fmla="*/ 229 h 10364"/>
            <a:gd name="connsiteX5" fmla="*/ 0 w 10003"/>
            <a:gd name="connsiteY5" fmla="*/ 0 h 10364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500 w 10301"/>
            <a:gd name="connsiteY2" fmla="*/ 3911 h 10331"/>
            <a:gd name="connsiteX3" fmla="*/ 9162 w 10301"/>
            <a:gd name="connsiteY3" fmla="*/ 3138 h 10331"/>
            <a:gd name="connsiteX4" fmla="*/ 10000 w 10301"/>
            <a:gd name="connsiteY4" fmla="*/ 229 h 10331"/>
            <a:gd name="connsiteX5" fmla="*/ 0 w 10301"/>
            <a:gd name="connsiteY5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9162 w 10301"/>
            <a:gd name="connsiteY2" fmla="*/ 3138 h 10331"/>
            <a:gd name="connsiteX3" fmla="*/ 10000 w 10301"/>
            <a:gd name="connsiteY3" fmla="*/ 229 h 10331"/>
            <a:gd name="connsiteX4" fmla="*/ 0 w 10301"/>
            <a:gd name="connsiteY4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10000 w 10301"/>
            <a:gd name="connsiteY2" fmla="*/ 229 h 10331"/>
            <a:gd name="connsiteX3" fmla="*/ 0 w 10301"/>
            <a:gd name="connsiteY3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970 w 10301"/>
            <a:gd name="connsiteY2" fmla="*/ 2810 h 10331"/>
            <a:gd name="connsiteX3" fmla="*/ 0 w 10301"/>
            <a:gd name="connsiteY3" fmla="*/ 0 h 10331"/>
            <a:gd name="connsiteX0" fmla="*/ 14532 w 14613"/>
            <a:gd name="connsiteY0" fmla="*/ 7611 h 7611"/>
            <a:gd name="connsiteX1" fmla="*/ 8162 w 14613"/>
            <a:gd name="connsiteY1" fmla="*/ 6299 h 7611"/>
            <a:gd name="connsiteX2" fmla="*/ 9282 w 14613"/>
            <a:gd name="connsiteY2" fmla="*/ 90 h 7611"/>
            <a:gd name="connsiteX3" fmla="*/ 0 w 14613"/>
            <a:gd name="connsiteY3" fmla="*/ 159 h 7611"/>
            <a:gd name="connsiteX0" fmla="*/ 9945 w 10000"/>
            <a:gd name="connsiteY0" fmla="*/ 9791 h 9791"/>
            <a:gd name="connsiteX1" fmla="*/ 5585 w 10000"/>
            <a:gd name="connsiteY1" fmla="*/ 8067 h 9791"/>
            <a:gd name="connsiteX2" fmla="*/ 6257 w 10000"/>
            <a:gd name="connsiteY2" fmla="*/ 739 h 9791"/>
            <a:gd name="connsiteX3" fmla="*/ 0 w 10000"/>
            <a:gd name="connsiteY3" fmla="*/ 0 h 9791"/>
            <a:gd name="connsiteX0" fmla="*/ 9945 w 10000"/>
            <a:gd name="connsiteY0" fmla="*/ 10000 h 10000"/>
            <a:gd name="connsiteX1" fmla="*/ 5585 w 10000"/>
            <a:gd name="connsiteY1" fmla="*/ 8239 h 10000"/>
            <a:gd name="connsiteX2" fmla="*/ 6257 w 10000"/>
            <a:gd name="connsiteY2" fmla="*/ 487 h 10000"/>
            <a:gd name="connsiteX3" fmla="*/ 0 w 10000"/>
            <a:gd name="connsiteY3" fmla="*/ 0 h 10000"/>
            <a:gd name="connsiteX0" fmla="*/ 10326 w 10381"/>
            <a:gd name="connsiteY0" fmla="*/ 9647 h 9647"/>
            <a:gd name="connsiteX1" fmla="*/ 5966 w 10381"/>
            <a:gd name="connsiteY1" fmla="*/ 7886 h 9647"/>
            <a:gd name="connsiteX2" fmla="*/ 6638 w 10381"/>
            <a:gd name="connsiteY2" fmla="*/ 134 h 9647"/>
            <a:gd name="connsiteX3" fmla="*/ 0 w 10381"/>
            <a:gd name="connsiteY3" fmla="*/ 138 h 9647"/>
            <a:gd name="connsiteX0" fmla="*/ 10497 w 10551"/>
            <a:gd name="connsiteY0" fmla="*/ 10000 h 10000"/>
            <a:gd name="connsiteX1" fmla="*/ 6297 w 10551"/>
            <a:gd name="connsiteY1" fmla="*/ 8175 h 10000"/>
            <a:gd name="connsiteX2" fmla="*/ 6944 w 10551"/>
            <a:gd name="connsiteY2" fmla="*/ 139 h 10000"/>
            <a:gd name="connsiteX3" fmla="*/ 0 w 10551"/>
            <a:gd name="connsiteY3" fmla="*/ 143 h 10000"/>
            <a:gd name="connsiteX0" fmla="*/ 10497 w 10551"/>
            <a:gd name="connsiteY0" fmla="*/ 10058 h 10058"/>
            <a:gd name="connsiteX1" fmla="*/ 6297 w 10551"/>
            <a:gd name="connsiteY1" fmla="*/ 8233 h 10058"/>
            <a:gd name="connsiteX2" fmla="*/ 6944 w 10551"/>
            <a:gd name="connsiteY2" fmla="*/ 197 h 10058"/>
            <a:gd name="connsiteX3" fmla="*/ 0 w 10551"/>
            <a:gd name="connsiteY3" fmla="*/ 201 h 10058"/>
            <a:gd name="connsiteX0" fmla="*/ 10497 w 10551"/>
            <a:gd name="connsiteY0" fmla="*/ 10018 h 10018"/>
            <a:gd name="connsiteX1" fmla="*/ 6297 w 10551"/>
            <a:gd name="connsiteY1" fmla="*/ 8193 h 10018"/>
            <a:gd name="connsiteX2" fmla="*/ 6944 w 10551"/>
            <a:gd name="connsiteY2" fmla="*/ 157 h 10018"/>
            <a:gd name="connsiteX3" fmla="*/ 0 w 10551"/>
            <a:gd name="connsiteY3" fmla="*/ 161 h 10018"/>
            <a:gd name="connsiteX0" fmla="*/ 10497 w 10551"/>
            <a:gd name="connsiteY0" fmla="*/ 10049 h 10049"/>
            <a:gd name="connsiteX1" fmla="*/ 6297 w 10551"/>
            <a:gd name="connsiteY1" fmla="*/ 8224 h 10049"/>
            <a:gd name="connsiteX2" fmla="*/ 6485 w 10551"/>
            <a:gd name="connsiteY2" fmla="*/ 142 h 10049"/>
            <a:gd name="connsiteX3" fmla="*/ 0 w 10551"/>
            <a:gd name="connsiteY3" fmla="*/ 192 h 10049"/>
            <a:gd name="connsiteX0" fmla="*/ 10497 w 10551"/>
            <a:gd name="connsiteY0" fmla="*/ 9907 h 9907"/>
            <a:gd name="connsiteX1" fmla="*/ 6297 w 10551"/>
            <a:gd name="connsiteY1" fmla="*/ 8082 h 9907"/>
            <a:gd name="connsiteX2" fmla="*/ 6485 w 10551"/>
            <a:gd name="connsiteY2" fmla="*/ 0 h 9907"/>
            <a:gd name="connsiteX3" fmla="*/ 0 w 10551"/>
            <a:gd name="connsiteY3" fmla="*/ 50 h 9907"/>
            <a:gd name="connsiteX0" fmla="*/ 9949 w 10000"/>
            <a:gd name="connsiteY0" fmla="*/ 9955 h 9955"/>
            <a:gd name="connsiteX1" fmla="*/ 5968 w 10000"/>
            <a:gd name="connsiteY1" fmla="*/ 8113 h 9955"/>
            <a:gd name="connsiteX2" fmla="*/ 6320 w 10000"/>
            <a:gd name="connsiteY2" fmla="*/ 1588 h 9955"/>
            <a:gd name="connsiteX3" fmla="*/ 0 w 10000"/>
            <a:gd name="connsiteY3" fmla="*/ 5 h 9955"/>
            <a:gd name="connsiteX0" fmla="*/ 10210 w 10261"/>
            <a:gd name="connsiteY0" fmla="*/ 8607 h 8607"/>
            <a:gd name="connsiteX1" fmla="*/ 6229 w 10261"/>
            <a:gd name="connsiteY1" fmla="*/ 6757 h 8607"/>
            <a:gd name="connsiteX2" fmla="*/ 6581 w 10261"/>
            <a:gd name="connsiteY2" fmla="*/ 202 h 8607"/>
            <a:gd name="connsiteX3" fmla="*/ 0 w 10261"/>
            <a:gd name="connsiteY3" fmla="*/ 18 h 8607"/>
            <a:gd name="connsiteX0" fmla="*/ 9950 w 9999"/>
            <a:gd name="connsiteY0" fmla="*/ 10000 h 10000"/>
            <a:gd name="connsiteX1" fmla="*/ 6071 w 9999"/>
            <a:gd name="connsiteY1" fmla="*/ 7851 h 10000"/>
            <a:gd name="connsiteX2" fmla="*/ 6414 w 9999"/>
            <a:gd name="connsiteY2" fmla="*/ 235 h 10000"/>
            <a:gd name="connsiteX3" fmla="*/ 0 w 9999"/>
            <a:gd name="connsiteY3" fmla="*/ 21 h 10000"/>
            <a:gd name="connsiteX0" fmla="*/ 10798 w 10847"/>
            <a:gd name="connsiteY0" fmla="*/ 9765 h 9765"/>
            <a:gd name="connsiteX1" fmla="*/ 6919 w 10847"/>
            <a:gd name="connsiteY1" fmla="*/ 7616 h 9765"/>
            <a:gd name="connsiteX2" fmla="*/ 7262 w 10847"/>
            <a:gd name="connsiteY2" fmla="*/ 0 h 9765"/>
            <a:gd name="connsiteX3" fmla="*/ 0 w 10847"/>
            <a:gd name="connsiteY3" fmla="*/ 113 h 9765"/>
            <a:gd name="connsiteX0" fmla="*/ 15033 w 15078"/>
            <a:gd name="connsiteY0" fmla="*/ 10000 h 10000"/>
            <a:gd name="connsiteX1" fmla="*/ 11457 w 15078"/>
            <a:gd name="connsiteY1" fmla="*/ 7799 h 10000"/>
            <a:gd name="connsiteX2" fmla="*/ 11773 w 15078"/>
            <a:gd name="connsiteY2" fmla="*/ 0 h 10000"/>
            <a:gd name="connsiteX3" fmla="*/ 0 w 15078"/>
            <a:gd name="connsiteY3" fmla="*/ 228 h 10000"/>
            <a:gd name="connsiteX0" fmla="*/ 16752 w 16797"/>
            <a:gd name="connsiteY0" fmla="*/ 10000 h 10000"/>
            <a:gd name="connsiteX1" fmla="*/ 13176 w 16797"/>
            <a:gd name="connsiteY1" fmla="*/ 7799 h 10000"/>
            <a:gd name="connsiteX2" fmla="*/ 13492 w 16797"/>
            <a:gd name="connsiteY2" fmla="*/ 0 h 10000"/>
            <a:gd name="connsiteX3" fmla="*/ 0 w 16797"/>
            <a:gd name="connsiteY3" fmla="*/ 116 h 10000"/>
            <a:gd name="connsiteX0" fmla="*/ 18002 w 18047"/>
            <a:gd name="connsiteY0" fmla="*/ 10347 h 10347"/>
            <a:gd name="connsiteX1" fmla="*/ 14426 w 18047"/>
            <a:gd name="connsiteY1" fmla="*/ 8146 h 10347"/>
            <a:gd name="connsiteX2" fmla="*/ 14742 w 18047"/>
            <a:gd name="connsiteY2" fmla="*/ 347 h 10347"/>
            <a:gd name="connsiteX3" fmla="*/ 0 w 18047"/>
            <a:gd name="connsiteY3" fmla="*/ 17 h 10347"/>
            <a:gd name="connsiteX0" fmla="*/ 17924 w 17969"/>
            <a:gd name="connsiteY0" fmla="*/ 10080 h 10080"/>
            <a:gd name="connsiteX1" fmla="*/ 14348 w 17969"/>
            <a:gd name="connsiteY1" fmla="*/ 7879 h 10080"/>
            <a:gd name="connsiteX2" fmla="*/ 14664 w 17969"/>
            <a:gd name="connsiteY2" fmla="*/ 80 h 10080"/>
            <a:gd name="connsiteX3" fmla="*/ 0 w 17969"/>
            <a:gd name="connsiteY3" fmla="*/ 29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969" h="10080">
              <a:moveTo>
                <a:pt x="17924" y="10080"/>
              </a:moveTo>
              <a:cubicBezTo>
                <a:pt x="17954" y="7711"/>
                <a:pt x="18553" y="8079"/>
                <a:pt x="14348" y="7879"/>
              </a:cubicBezTo>
              <a:cubicBezTo>
                <a:pt x="14327" y="5053"/>
                <a:pt x="14633" y="2603"/>
                <a:pt x="14664" y="80"/>
              </a:cubicBezTo>
              <a:cubicBezTo>
                <a:pt x="13137" y="286"/>
                <a:pt x="2145" y="-105"/>
                <a:pt x="0" y="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389699</xdr:colOff>
      <xdr:row>60</xdr:row>
      <xdr:rowOff>43300</xdr:rowOff>
    </xdr:from>
    <xdr:to>
      <xdr:col>6</xdr:col>
      <xdr:colOff>700548</xdr:colOff>
      <xdr:row>61</xdr:row>
      <xdr:rowOff>64525</xdr:rowOff>
    </xdr:to>
    <xdr:sp macro="" textlink="">
      <xdr:nvSpPr>
        <xdr:cNvPr id="1143" name="Text Box 1664"/>
        <xdr:cNvSpPr txBox="1">
          <a:spLocks noChangeArrowheads="1"/>
        </xdr:cNvSpPr>
      </xdr:nvSpPr>
      <xdr:spPr bwMode="auto">
        <a:xfrm>
          <a:off x="4408634" y="10367171"/>
          <a:ext cx="310849" cy="1932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515009</xdr:colOff>
      <xdr:row>60</xdr:row>
      <xdr:rowOff>76663</xdr:rowOff>
    </xdr:from>
    <xdr:to>
      <xdr:col>5</xdr:col>
      <xdr:colOff>655779</xdr:colOff>
      <xdr:row>61</xdr:row>
      <xdr:rowOff>14632</xdr:rowOff>
    </xdr:to>
    <xdr:sp macro="" textlink="">
      <xdr:nvSpPr>
        <xdr:cNvPr id="1108" name="AutoShape 605"/>
        <xdr:cNvSpPr>
          <a:spLocks noChangeArrowheads="1"/>
        </xdr:cNvSpPr>
      </xdr:nvSpPr>
      <xdr:spPr bwMode="auto">
        <a:xfrm>
          <a:off x="3757839" y="10861561"/>
          <a:ext cx="140770" cy="1198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247790</xdr:colOff>
      <xdr:row>59</xdr:row>
      <xdr:rowOff>112591</xdr:rowOff>
    </xdr:from>
    <xdr:ext cx="434328" cy="179305"/>
    <xdr:sp macro="" textlink="">
      <xdr:nvSpPr>
        <xdr:cNvPr id="1132" name="Text Box 1664"/>
        <xdr:cNvSpPr txBox="1">
          <a:spLocks noChangeArrowheads="1"/>
        </xdr:cNvSpPr>
      </xdr:nvSpPr>
      <xdr:spPr bwMode="auto">
        <a:xfrm>
          <a:off x="2724290" y="10264397"/>
          <a:ext cx="434328" cy="1793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761999</xdr:colOff>
      <xdr:row>60</xdr:row>
      <xdr:rowOff>138541</xdr:rowOff>
    </xdr:from>
    <xdr:to>
      <xdr:col>4</xdr:col>
      <xdr:colOff>177487</xdr:colOff>
      <xdr:row>62</xdr:row>
      <xdr:rowOff>69263</xdr:rowOff>
    </xdr:to>
    <xdr:sp macro="" textlink="">
      <xdr:nvSpPr>
        <xdr:cNvPr id="1142" name="Text Box 1664"/>
        <xdr:cNvSpPr txBox="1">
          <a:spLocks noChangeArrowheads="1"/>
        </xdr:cNvSpPr>
      </xdr:nvSpPr>
      <xdr:spPr bwMode="auto">
        <a:xfrm>
          <a:off x="2463510" y="10923439"/>
          <a:ext cx="186147" cy="2857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233795</xdr:colOff>
      <xdr:row>60</xdr:row>
      <xdr:rowOff>160193</xdr:rowOff>
    </xdr:from>
    <xdr:to>
      <xdr:col>8</xdr:col>
      <xdr:colOff>740353</xdr:colOff>
      <xdr:row>61</xdr:row>
      <xdr:rowOff>95250</xdr:rowOff>
    </xdr:to>
    <xdr:sp macro="" textlink="">
      <xdr:nvSpPr>
        <xdr:cNvPr id="1145" name="Line 120"/>
        <xdr:cNvSpPr>
          <a:spLocks noChangeShapeType="1"/>
        </xdr:cNvSpPr>
      </xdr:nvSpPr>
      <xdr:spPr bwMode="auto">
        <a:xfrm>
          <a:off x="5788602" y="10945091"/>
          <a:ext cx="506558" cy="1168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554191</xdr:colOff>
      <xdr:row>60</xdr:row>
      <xdr:rowOff>129827</xdr:rowOff>
    </xdr:from>
    <xdr:to>
      <xdr:col>7</xdr:col>
      <xdr:colOff>674147</xdr:colOff>
      <xdr:row>63</xdr:row>
      <xdr:rowOff>90916</xdr:rowOff>
    </xdr:to>
    <xdr:sp macro="" textlink="">
      <xdr:nvSpPr>
        <xdr:cNvPr id="1146" name="Line 4803"/>
        <xdr:cNvSpPr>
          <a:spLocks noChangeShapeType="1"/>
        </xdr:cNvSpPr>
      </xdr:nvSpPr>
      <xdr:spPr bwMode="auto">
        <a:xfrm flipH="1">
          <a:off x="5338339" y="10914725"/>
          <a:ext cx="119956" cy="489293"/>
        </a:xfrm>
        <a:custGeom>
          <a:avLst/>
          <a:gdLst>
            <a:gd name="connsiteX0" fmla="*/ 0 w 193558"/>
            <a:gd name="connsiteY0" fmla="*/ 0 h 381054"/>
            <a:gd name="connsiteX1" fmla="*/ 193558 w 193558"/>
            <a:gd name="connsiteY1" fmla="*/ 381054 h 381054"/>
            <a:gd name="connsiteX0" fmla="*/ 0 w 193558"/>
            <a:gd name="connsiteY0" fmla="*/ 0 h 381054"/>
            <a:gd name="connsiteX1" fmla="*/ 119956 w 193558"/>
            <a:gd name="connsiteY1" fmla="*/ 186224 h 381054"/>
            <a:gd name="connsiteX2" fmla="*/ 193558 w 193558"/>
            <a:gd name="connsiteY2" fmla="*/ 381054 h 381054"/>
            <a:gd name="connsiteX0" fmla="*/ 0 w 119956"/>
            <a:gd name="connsiteY0" fmla="*/ 0 h 489293"/>
            <a:gd name="connsiteX1" fmla="*/ 119956 w 119956"/>
            <a:gd name="connsiteY1" fmla="*/ 186224 h 489293"/>
            <a:gd name="connsiteX2" fmla="*/ 98308 w 119956"/>
            <a:gd name="connsiteY2" fmla="*/ 489293 h 489293"/>
            <a:gd name="connsiteX0" fmla="*/ 0 w 120425"/>
            <a:gd name="connsiteY0" fmla="*/ 0 h 489293"/>
            <a:gd name="connsiteX1" fmla="*/ 119956 w 120425"/>
            <a:gd name="connsiteY1" fmla="*/ 186224 h 489293"/>
            <a:gd name="connsiteX2" fmla="*/ 98308 w 120425"/>
            <a:gd name="connsiteY2" fmla="*/ 489293 h 489293"/>
            <a:gd name="connsiteX0" fmla="*/ 0 w 120425"/>
            <a:gd name="connsiteY0" fmla="*/ 0 h 489293"/>
            <a:gd name="connsiteX1" fmla="*/ 119956 w 120425"/>
            <a:gd name="connsiteY1" fmla="*/ 186224 h 489293"/>
            <a:gd name="connsiteX2" fmla="*/ 98308 w 120425"/>
            <a:gd name="connsiteY2" fmla="*/ 489293 h 489293"/>
            <a:gd name="connsiteX0" fmla="*/ 0 w 120425"/>
            <a:gd name="connsiteY0" fmla="*/ 0 h 489293"/>
            <a:gd name="connsiteX1" fmla="*/ 119956 w 120425"/>
            <a:gd name="connsiteY1" fmla="*/ 186224 h 489293"/>
            <a:gd name="connsiteX2" fmla="*/ 98308 w 120425"/>
            <a:gd name="connsiteY2" fmla="*/ 489293 h 489293"/>
            <a:gd name="connsiteX0" fmla="*/ 0 w 119956"/>
            <a:gd name="connsiteY0" fmla="*/ 0 h 489293"/>
            <a:gd name="connsiteX1" fmla="*/ 119956 w 119956"/>
            <a:gd name="connsiteY1" fmla="*/ 186224 h 489293"/>
            <a:gd name="connsiteX2" fmla="*/ 98308 w 119956"/>
            <a:gd name="connsiteY2" fmla="*/ 489293 h 489293"/>
            <a:gd name="connsiteX0" fmla="*/ 0 w 119956"/>
            <a:gd name="connsiteY0" fmla="*/ 0 h 489293"/>
            <a:gd name="connsiteX1" fmla="*/ 119956 w 119956"/>
            <a:gd name="connsiteY1" fmla="*/ 186224 h 489293"/>
            <a:gd name="connsiteX2" fmla="*/ 98308 w 119956"/>
            <a:gd name="connsiteY2" fmla="*/ 489293 h 489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956" h="489293">
              <a:moveTo>
                <a:pt x="0" y="0"/>
              </a:moveTo>
              <a:cubicBezTo>
                <a:pt x="57303" y="73621"/>
                <a:pt x="66982" y="77967"/>
                <a:pt x="119956" y="186224"/>
              </a:cubicBezTo>
              <a:cubicBezTo>
                <a:pt x="90496" y="352154"/>
                <a:pt x="111721" y="249707"/>
                <a:pt x="98308" y="48929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167312</xdr:colOff>
      <xdr:row>60</xdr:row>
      <xdr:rowOff>94421</xdr:rowOff>
    </xdr:from>
    <xdr:to>
      <xdr:col>8</xdr:col>
      <xdr:colOff>314174</xdr:colOff>
      <xdr:row>61</xdr:row>
      <xdr:rowOff>59785</xdr:rowOff>
    </xdr:to>
    <xdr:sp macro="" textlink="">
      <xdr:nvSpPr>
        <xdr:cNvPr id="1150" name="Oval 383"/>
        <xdr:cNvSpPr>
          <a:spLocks noChangeArrowheads="1"/>
        </xdr:cNvSpPr>
      </xdr:nvSpPr>
      <xdr:spPr bwMode="auto">
        <a:xfrm>
          <a:off x="5745390" y="10774327"/>
          <a:ext cx="146862" cy="1439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103941</xdr:colOff>
      <xdr:row>58</xdr:row>
      <xdr:rowOff>152610</xdr:rowOff>
    </xdr:from>
    <xdr:to>
      <xdr:col>8</xdr:col>
      <xdr:colOff>246522</xdr:colOff>
      <xdr:row>64</xdr:row>
      <xdr:rowOff>70274</xdr:rowOff>
    </xdr:to>
    <xdr:sp macro="" textlink="">
      <xdr:nvSpPr>
        <xdr:cNvPr id="1151" name="Freeform 527"/>
        <xdr:cNvSpPr>
          <a:spLocks/>
        </xdr:cNvSpPr>
      </xdr:nvSpPr>
      <xdr:spPr bwMode="auto">
        <a:xfrm flipH="1">
          <a:off x="4888089" y="10573826"/>
          <a:ext cx="913240" cy="9827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5411"/>
            <a:gd name="connsiteY0" fmla="*/ 13644 h 13644"/>
            <a:gd name="connsiteX1" fmla="*/ 0 w 35411"/>
            <a:gd name="connsiteY1" fmla="*/ 3644 h 13644"/>
            <a:gd name="connsiteX2" fmla="*/ 35411 w 35411"/>
            <a:gd name="connsiteY2" fmla="*/ 0 h 13644"/>
            <a:gd name="connsiteX0" fmla="*/ 0 w 3743"/>
            <a:gd name="connsiteY0" fmla="*/ 17859 h 17859"/>
            <a:gd name="connsiteX1" fmla="*/ 0 w 3743"/>
            <a:gd name="connsiteY1" fmla="*/ 7859 h 17859"/>
            <a:gd name="connsiteX2" fmla="*/ 3743 w 3743"/>
            <a:gd name="connsiteY2" fmla="*/ 0 h 17859"/>
            <a:gd name="connsiteX0" fmla="*/ 0 w 19438"/>
            <a:gd name="connsiteY0" fmla="*/ 7520 h 7520"/>
            <a:gd name="connsiteX1" fmla="*/ 0 w 19438"/>
            <a:gd name="connsiteY1" fmla="*/ 1921 h 7520"/>
            <a:gd name="connsiteX2" fmla="*/ 19438 w 19438"/>
            <a:gd name="connsiteY2" fmla="*/ 0 h 7520"/>
            <a:gd name="connsiteX0" fmla="*/ 0 w 10000"/>
            <a:gd name="connsiteY0" fmla="*/ 10000 h 10000"/>
            <a:gd name="connsiteX1" fmla="*/ 0 w 10000"/>
            <a:gd name="connsiteY1" fmla="*/ 2555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555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555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555 h 10000"/>
            <a:gd name="connsiteX2" fmla="*/ 7426 w 10000"/>
            <a:gd name="connsiteY2" fmla="*/ 1050 h 10000"/>
            <a:gd name="connsiteX3" fmla="*/ 10000 w 10000"/>
            <a:gd name="connsiteY3" fmla="*/ 0 h 10000"/>
            <a:gd name="connsiteX0" fmla="*/ 0 w 12340"/>
            <a:gd name="connsiteY0" fmla="*/ 12075 h 12075"/>
            <a:gd name="connsiteX1" fmla="*/ 0 w 12340"/>
            <a:gd name="connsiteY1" fmla="*/ 4630 h 12075"/>
            <a:gd name="connsiteX2" fmla="*/ 7426 w 12340"/>
            <a:gd name="connsiteY2" fmla="*/ 3125 h 12075"/>
            <a:gd name="connsiteX3" fmla="*/ 12340 w 12340"/>
            <a:gd name="connsiteY3" fmla="*/ 0 h 12075"/>
            <a:gd name="connsiteX0" fmla="*/ 0 w 12340"/>
            <a:gd name="connsiteY0" fmla="*/ 12075 h 12075"/>
            <a:gd name="connsiteX1" fmla="*/ 0 w 12340"/>
            <a:gd name="connsiteY1" fmla="*/ 4630 h 12075"/>
            <a:gd name="connsiteX2" fmla="*/ 7426 w 12340"/>
            <a:gd name="connsiteY2" fmla="*/ 3125 h 12075"/>
            <a:gd name="connsiteX3" fmla="*/ 12340 w 12340"/>
            <a:gd name="connsiteY3" fmla="*/ 0 h 12075"/>
            <a:gd name="connsiteX0" fmla="*/ 0 w 12340"/>
            <a:gd name="connsiteY0" fmla="*/ 12075 h 12075"/>
            <a:gd name="connsiteX1" fmla="*/ 0 w 12340"/>
            <a:gd name="connsiteY1" fmla="*/ 4630 h 12075"/>
            <a:gd name="connsiteX2" fmla="*/ 7426 w 12340"/>
            <a:gd name="connsiteY2" fmla="*/ 3125 h 12075"/>
            <a:gd name="connsiteX3" fmla="*/ 12340 w 12340"/>
            <a:gd name="connsiteY3" fmla="*/ 0 h 12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340" h="12075">
              <a:moveTo>
                <a:pt x="0" y="12075"/>
              </a:moveTo>
              <a:lnTo>
                <a:pt x="0" y="4630"/>
              </a:lnTo>
              <a:cubicBezTo>
                <a:pt x="2438" y="3998"/>
                <a:pt x="5759" y="3551"/>
                <a:pt x="7426" y="3125"/>
              </a:cubicBezTo>
              <a:cubicBezTo>
                <a:pt x="9093" y="2699"/>
                <a:pt x="11882" y="131"/>
                <a:pt x="123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177618</xdr:colOff>
      <xdr:row>61</xdr:row>
      <xdr:rowOff>116586</xdr:rowOff>
    </xdr:from>
    <xdr:to>
      <xdr:col>8</xdr:col>
      <xdr:colOff>319279</xdr:colOff>
      <xdr:row>62</xdr:row>
      <xdr:rowOff>54276</xdr:rowOff>
    </xdr:to>
    <xdr:sp macro="" textlink="">
      <xdr:nvSpPr>
        <xdr:cNvPr id="1152" name="AutoShape 70"/>
        <xdr:cNvSpPr>
          <a:spLocks noChangeArrowheads="1"/>
        </xdr:cNvSpPr>
      </xdr:nvSpPr>
      <xdr:spPr bwMode="auto">
        <a:xfrm>
          <a:off x="5732425" y="11083325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644600</xdr:colOff>
      <xdr:row>60</xdr:row>
      <xdr:rowOff>33588</xdr:rowOff>
    </xdr:from>
    <xdr:to>
      <xdr:col>7</xdr:col>
      <xdr:colOff>750128</xdr:colOff>
      <xdr:row>60</xdr:row>
      <xdr:rowOff>148655</xdr:rowOff>
    </xdr:to>
    <xdr:sp macro="" textlink="">
      <xdr:nvSpPr>
        <xdr:cNvPr id="1153" name="Oval 383"/>
        <xdr:cNvSpPr>
          <a:spLocks noChangeArrowheads="1"/>
        </xdr:cNvSpPr>
      </xdr:nvSpPr>
      <xdr:spPr bwMode="auto">
        <a:xfrm>
          <a:off x="5428748" y="10818486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573537</xdr:colOff>
      <xdr:row>62</xdr:row>
      <xdr:rowOff>52098</xdr:rowOff>
    </xdr:from>
    <xdr:to>
      <xdr:col>7</xdr:col>
      <xdr:colOff>742626</xdr:colOff>
      <xdr:row>63</xdr:row>
      <xdr:rowOff>16143</xdr:rowOff>
    </xdr:to>
    <xdr:sp macro="" textlink="">
      <xdr:nvSpPr>
        <xdr:cNvPr id="1154" name="六角形 1153"/>
        <xdr:cNvSpPr/>
      </xdr:nvSpPr>
      <xdr:spPr bwMode="auto">
        <a:xfrm>
          <a:off x="5384469" y="10949344"/>
          <a:ext cx="169089" cy="1335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342070</xdr:colOff>
      <xdr:row>60</xdr:row>
      <xdr:rowOff>0</xdr:rowOff>
    </xdr:from>
    <xdr:ext cx="264080" cy="264118"/>
    <xdr:grpSp>
      <xdr:nvGrpSpPr>
        <xdr:cNvPr id="1155" name="Group 6672"/>
        <xdr:cNvGrpSpPr>
          <a:grpSpLocks/>
        </xdr:cNvGrpSpPr>
      </xdr:nvGrpSpPr>
      <xdr:grpSpPr bwMode="auto">
        <a:xfrm>
          <a:off x="5890383" y="10461625"/>
          <a:ext cx="264080" cy="264118"/>
          <a:chOff x="536" y="109"/>
          <a:chExt cx="46" cy="44"/>
        </a:xfrm>
      </xdr:grpSpPr>
      <xdr:pic>
        <xdr:nvPicPr>
          <xdr:cNvPr id="11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731689</xdr:colOff>
      <xdr:row>59</xdr:row>
      <xdr:rowOff>12971</xdr:rowOff>
    </xdr:from>
    <xdr:ext cx="285749" cy="271639"/>
    <xdr:sp macro="" textlink="">
      <xdr:nvSpPr>
        <xdr:cNvPr id="1158" name="Text Box 1416"/>
        <xdr:cNvSpPr txBox="1">
          <a:spLocks noChangeArrowheads="1"/>
        </xdr:cNvSpPr>
      </xdr:nvSpPr>
      <xdr:spPr bwMode="auto">
        <a:xfrm>
          <a:off x="5515837" y="10616028"/>
          <a:ext cx="285749" cy="271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ｽﾄｯﾌﾟ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450272</xdr:colOff>
      <xdr:row>60</xdr:row>
      <xdr:rowOff>1234</xdr:rowOff>
    </xdr:from>
    <xdr:to>
      <xdr:col>3</xdr:col>
      <xdr:colOff>744102</xdr:colOff>
      <xdr:row>60</xdr:row>
      <xdr:rowOff>38965</xdr:rowOff>
    </xdr:to>
    <xdr:sp macro="" textlink="">
      <xdr:nvSpPr>
        <xdr:cNvPr id="1159" name="Line 120"/>
        <xdr:cNvSpPr>
          <a:spLocks noChangeShapeType="1"/>
        </xdr:cNvSpPr>
      </xdr:nvSpPr>
      <xdr:spPr bwMode="auto">
        <a:xfrm rot="10800000" flipV="1">
          <a:off x="2151783" y="10786132"/>
          <a:ext cx="293830" cy="37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467590</xdr:colOff>
      <xdr:row>57</xdr:row>
      <xdr:rowOff>99580</xdr:rowOff>
    </xdr:from>
    <xdr:to>
      <xdr:col>3</xdr:col>
      <xdr:colOff>700851</xdr:colOff>
      <xdr:row>57</xdr:row>
      <xdr:rowOff>118134</xdr:rowOff>
    </xdr:to>
    <xdr:sp macro="" textlink="">
      <xdr:nvSpPr>
        <xdr:cNvPr id="1160" name="Line 120"/>
        <xdr:cNvSpPr>
          <a:spLocks noChangeShapeType="1"/>
        </xdr:cNvSpPr>
      </xdr:nvSpPr>
      <xdr:spPr bwMode="auto">
        <a:xfrm rot="10800000">
          <a:off x="2169101" y="10347614"/>
          <a:ext cx="233261" cy="185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606154</xdr:colOff>
      <xdr:row>63</xdr:row>
      <xdr:rowOff>134215</xdr:rowOff>
    </xdr:from>
    <xdr:to>
      <xdr:col>6</xdr:col>
      <xdr:colOff>4329</xdr:colOff>
      <xdr:row>64</xdr:row>
      <xdr:rowOff>69272</xdr:rowOff>
    </xdr:to>
    <xdr:sp macro="" textlink="">
      <xdr:nvSpPr>
        <xdr:cNvPr id="1161" name="Line 120"/>
        <xdr:cNvSpPr>
          <a:spLocks noChangeShapeType="1"/>
        </xdr:cNvSpPr>
      </xdr:nvSpPr>
      <xdr:spPr bwMode="auto">
        <a:xfrm rot="10800000">
          <a:off x="3848984" y="11447317"/>
          <a:ext cx="168834" cy="108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155863</xdr:colOff>
      <xdr:row>63</xdr:row>
      <xdr:rowOff>155863</xdr:rowOff>
    </xdr:from>
    <xdr:to>
      <xdr:col>5</xdr:col>
      <xdr:colOff>402645</xdr:colOff>
      <xdr:row>63</xdr:row>
      <xdr:rowOff>168852</xdr:rowOff>
    </xdr:to>
    <xdr:sp macro="" textlink="">
      <xdr:nvSpPr>
        <xdr:cNvPr id="1162" name="Line 120"/>
        <xdr:cNvSpPr>
          <a:spLocks noChangeShapeType="1"/>
        </xdr:cNvSpPr>
      </xdr:nvSpPr>
      <xdr:spPr bwMode="auto">
        <a:xfrm rot="10800000" flipV="1">
          <a:off x="3398693" y="11468965"/>
          <a:ext cx="246782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108122</xdr:colOff>
      <xdr:row>60</xdr:row>
      <xdr:rowOff>152080</xdr:rowOff>
    </xdr:from>
    <xdr:to>
      <xdr:col>6</xdr:col>
      <xdr:colOff>277166</xdr:colOff>
      <xdr:row>61</xdr:row>
      <xdr:rowOff>36144</xdr:rowOff>
    </xdr:to>
    <xdr:sp macro="" textlink="">
      <xdr:nvSpPr>
        <xdr:cNvPr id="1163" name="Freeform 395"/>
        <xdr:cNvSpPr>
          <a:spLocks/>
        </xdr:cNvSpPr>
      </xdr:nvSpPr>
      <xdr:spPr bwMode="auto">
        <a:xfrm rot="741758" flipV="1">
          <a:off x="5653033" y="10357437"/>
          <a:ext cx="169044" cy="5415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84319</xdr:colOff>
      <xdr:row>61</xdr:row>
      <xdr:rowOff>48373</xdr:rowOff>
    </xdr:from>
    <xdr:ext cx="106431" cy="650815"/>
    <xdr:sp macro="" textlink="">
      <xdr:nvSpPr>
        <xdr:cNvPr id="1164" name="Text Box 1300"/>
        <xdr:cNvSpPr txBox="1">
          <a:spLocks noChangeArrowheads="1"/>
        </xdr:cNvSpPr>
      </xdr:nvSpPr>
      <xdr:spPr bwMode="auto">
        <a:xfrm rot="629258">
          <a:off x="4097808" y="11015112"/>
          <a:ext cx="106431" cy="6508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>
          <a:noFill/>
        </a:ln>
        <a:extLst/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705710</xdr:colOff>
      <xdr:row>62</xdr:row>
      <xdr:rowOff>13010</xdr:rowOff>
    </xdr:from>
    <xdr:to>
      <xdr:col>7</xdr:col>
      <xdr:colOff>569090</xdr:colOff>
      <xdr:row>63</xdr:row>
      <xdr:rowOff>108074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673191">
          <a:off x="4718817" y="10427477"/>
          <a:ext cx="633784" cy="263152"/>
        </a:xfrm>
        <a:prstGeom prst="rect">
          <a:avLst/>
        </a:prstGeom>
      </xdr:spPr>
    </xdr:pic>
    <xdr:clientData/>
  </xdr:twoCellAnchor>
  <xdr:twoCellAnchor>
    <xdr:from>
      <xdr:col>8</xdr:col>
      <xdr:colOff>584550</xdr:colOff>
      <xdr:row>60</xdr:row>
      <xdr:rowOff>177511</xdr:rowOff>
    </xdr:from>
    <xdr:to>
      <xdr:col>8</xdr:col>
      <xdr:colOff>672613</xdr:colOff>
      <xdr:row>61</xdr:row>
      <xdr:rowOff>166335</xdr:rowOff>
    </xdr:to>
    <xdr:sp macro="" textlink="">
      <xdr:nvSpPr>
        <xdr:cNvPr id="1171" name="Freeform 395"/>
        <xdr:cNvSpPr>
          <a:spLocks/>
        </xdr:cNvSpPr>
      </xdr:nvSpPr>
      <xdr:spPr bwMode="auto">
        <a:xfrm rot="6103390">
          <a:off x="6098056" y="11003710"/>
          <a:ext cx="170665" cy="8806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355060</xdr:colOff>
      <xdr:row>61</xdr:row>
      <xdr:rowOff>164520</xdr:rowOff>
    </xdr:from>
    <xdr:ext cx="415599" cy="320387"/>
    <xdr:sp macro="" textlink="">
      <xdr:nvSpPr>
        <xdr:cNvPr id="1172" name="Text Box 1664"/>
        <xdr:cNvSpPr txBox="1">
          <a:spLocks noChangeArrowheads="1"/>
        </xdr:cNvSpPr>
      </xdr:nvSpPr>
      <xdr:spPr bwMode="auto">
        <a:xfrm>
          <a:off x="5909867" y="11131259"/>
          <a:ext cx="415599" cy="3203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594229</xdr:colOff>
      <xdr:row>62</xdr:row>
      <xdr:rowOff>60602</xdr:rowOff>
    </xdr:from>
    <xdr:to>
      <xdr:col>6</xdr:col>
      <xdr:colOff>8676</xdr:colOff>
      <xdr:row>64</xdr:row>
      <xdr:rowOff>9218</xdr:rowOff>
    </xdr:to>
    <xdr:sp macro="" textlink="">
      <xdr:nvSpPr>
        <xdr:cNvPr id="1173" name="Text Box 1664"/>
        <xdr:cNvSpPr txBox="1">
          <a:spLocks noChangeArrowheads="1"/>
        </xdr:cNvSpPr>
      </xdr:nvSpPr>
      <xdr:spPr bwMode="auto">
        <a:xfrm>
          <a:off x="3836931" y="10475069"/>
          <a:ext cx="184852" cy="2847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242480</xdr:colOff>
      <xdr:row>62</xdr:row>
      <xdr:rowOff>99572</xdr:rowOff>
    </xdr:from>
    <xdr:to>
      <xdr:col>8</xdr:col>
      <xdr:colOff>428627</xdr:colOff>
      <xdr:row>64</xdr:row>
      <xdr:rowOff>38952</xdr:rowOff>
    </xdr:to>
    <xdr:sp macro="" textlink="">
      <xdr:nvSpPr>
        <xdr:cNvPr id="1174" name="Text Box 1664"/>
        <xdr:cNvSpPr txBox="1">
          <a:spLocks noChangeArrowheads="1"/>
        </xdr:cNvSpPr>
      </xdr:nvSpPr>
      <xdr:spPr bwMode="auto">
        <a:xfrm>
          <a:off x="5797287" y="11239492"/>
          <a:ext cx="186147" cy="2857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196784</xdr:colOff>
      <xdr:row>59</xdr:row>
      <xdr:rowOff>24078</xdr:rowOff>
    </xdr:from>
    <xdr:to>
      <xdr:col>6</xdr:col>
      <xdr:colOff>305673</xdr:colOff>
      <xdr:row>59</xdr:row>
      <xdr:rowOff>77452</xdr:rowOff>
    </xdr:to>
    <xdr:sp macro="" textlink="">
      <xdr:nvSpPr>
        <xdr:cNvPr id="1175" name="Text Box 1664"/>
        <xdr:cNvSpPr txBox="1">
          <a:spLocks noChangeArrowheads="1"/>
        </xdr:cNvSpPr>
      </xdr:nvSpPr>
      <xdr:spPr bwMode="auto">
        <a:xfrm rot="5160766">
          <a:off x="4238031" y="10599377"/>
          <a:ext cx="53374" cy="108889"/>
        </a:xfrm>
        <a:prstGeom prst="rect">
          <a:avLst/>
        </a:prstGeom>
        <a:solidFill>
          <a:schemeClr val="bg1">
            <a:alpha val="6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34641</xdr:colOff>
      <xdr:row>59</xdr:row>
      <xdr:rowOff>21650</xdr:rowOff>
    </xdr:from>
    <xdr:to>
      <xdr:col>6</xdr:col>
      <xdr:colOff>389660</xdr:colOff>
      <xdr:row>59</xdr:row>
      <xdr:rowOff>86592</xdr:rowOff>
    </xdr:to>
    <xdr:sp macro="" textlink="">
      <xdr:nvSpPr>
        <xdr:cNvPr id="1113" name="Line 72"/>
        <xdr:cNvSpPr>
          <a:spLocks noChangeShapeType="1"/>
        </xdr:cNvSpPr>
      </xdr:nvSpPr>
      <xdr:spPr bwMode="auto">
        <a:xfrm flipV="1">
          <a:off x="3277471" y="10624707"/>
          <a:ext cx="1125678" cy="64942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5678" h="64942">
              <a:moveTo>
                <a:pt x="0" y="12980"/>
              </a:moveTo>
              <a:cubicBezTo>
                <a:pt x="191941" y="20199"/>
                <a:pt x="284304" y="5769"/>
                <a:pt x="588813" y="0"/>
              </a:cubicBezTo>
              <a:cubicBezTo>
                <a:pt x="1011670" y="20198"/>
                <a:pt x="880338" y="5769"/>
                <a:pt x="1125678" y="64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46736</xdr:colOff>
      <xdr:row>58</xdr:row>
      <xdr:rowOff>68644</xdr:rowOff>
    </xdr:from>
    <xdr:to>
      <xdr:col>6</xdr:col>
      <xdr:colOff>185260</xdr:colOff>
      <xdr:row>59</xdr:row>
      <xdr:rowOff>21019</xdr:rowOff>
    </xdr:to>
    <xdr:sp macro="" textlink="">
      <xdr:nvSpPr>
        <xdr:cNvPr id="1116" name="六角形 1115"/>
        <xdr:cNvSpPr/>
      </xdr:nvSpPr>
      <xdr:spPr bwMode="auto">
        <a:xfrm>
          <a:off x="5591647" y="9933823"/>
          <a:ext cx="138524" cy="1224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316090</xdr:colOff>
      <xdr:row>58</xdr:row>
      <xdr:rowOff>168870</xdr:rowOff>
    </xdr:from>
    <xdr:to>
      <xdr:col>5</xdr:col>
      <xdr:colOff>454614</xdr:colOff>
      <xdr:row>59</xdr:row>
      <xdr:rowOff>121245</xdr:rowOff>
    </xdr:to>
    <xdr:sp macro="" textlink="">
      <xdr:nvSpPr>
        <xdr:cNvPr id="1176" name="六角形 1175"/>
        <xdr:cNvSpPr/>
      </xdr:nvSpPr>
      <xdr:spPr bwMode="auto">
        <a:xfrm>
          <a:off x="3558920" y="10590086"/>
          <a:ext cx="138524" cy="1342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523875</xdr:colOff>
      <xdr:row>59</xdr:row>
      <xdr:rowOff>17318</xdr:rowOff>
    </xdr:from>
    <xdr:to>
      <xdr:col>5</xdr:col>
      <xdr:colOff>649433</xdr:colOff>
      <xdr:row>59</xdr:row>
      <xdr:rowOff>151845</xdr:rowOff>
    </xdr:to>
    <xdr:sp macro="" textlink="">
      <xdr:nvSpPr>
        <xdr:cNvPr id="1114" name="Oval 1295"/>
        <xdr:cNvSpPr>
          <a:spLocks noChangeArrowheads="1"/>
        </xdr:cNvSpPr>
      </xdr:nvSpPr>
      <xdr:spPr bwMode="auto">
        <a:xfrm>
          <a:off x="3766705" y="10620375"/>
          <a:ext cx="125558" cy="134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5</xdr:col>
      <xdr:colOff>452381</xdr:colOff>
      <xdr:row>59</xdr:row>
      <xdr:rowOff>86600</xdr:rowOff>
    </xdr:from>
    <xdr:to>
      <xdr:col>5</xdr:col>
      <xdr:colOff>586307</xdr:colOff>
      <xdr:row>61</xdr:row>
      <xdr:rowOff>90929</xdr:rowOff>
    </xdr:to>
    <xdr:sp macro="" textlink="">
      <xdr:nvSpPr>
        <xdr:cNvPr id="1111" name="AutoShape 1653"/>
        <xdr:cNvSpPr>
          <a:spLocks/>
        </xdr:cNvSpPr>
      </xdr:nvSpPr>
      <xdr:spPr bwMode="auto">
        <a:xfrm flipH="1">
          <a:off x="3695211" y="10689657"/>
          <a:ext cx="133926" cy="36801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49390</xdr:colOff>
      <xdr:row>6</xdr:row>
      <xdr:rowOff>25400</xdr:rowOff>
    </xdr:from>
    <xdr:ext cx="286020" cy="131719"/>
    <xdr:sp macro="" textlink="">
      <xdr:nvSpPr>
        <xdr:cNvPr id="1178" name="Text Box 1075"/>
        <xdr:cNvSpPr txBox="1">
          <a:spLocks noChangeArrowheads="1"/>
        </xdr:cNvSpPr>
      </xdr:nvSpPr>
      <xdr:spPr bwMode="auto">
        <a:xfrm>
          <a:off x="7186790" y="11188700"/>
          <a:ext cx="286020" cy="13171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634984</xdr:colOff>
      <xdr:row>4</xdr:row>
      <xdr:rowOff>118683</xdr:rowOff>
    </xdr:from>
    <xdr:to>
      <xdr:col>12</xdr:col>
      <xdr:colOff>547566</xdr:colOff>
      <xdr:row>8</xdr:row>
      <xdr:rowOff>129344</xdr:rowOff>
    </xdr:to>
    <xdr:sp macro="" textlink="">
      <xdr:nvSpPr>
        <xdr:cNvPr id="1179" name="Freeform 570"/>
        <xdr:cNvSpPr>
          <a:spLocks/>
        </xdr:cNvSpPr>
      </xdr:nvSpPr>
      <xdr:spPr bwMode="auto">
        <a:xfrm>
          <a:off x="6967573" y="10442554"/>
          <a:ext cx="683799" cy="69891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3159"/>
            <a:gd name="connsiteY0" fmla="*/ 11373 h 11373"/>
            <a:gd name="connsiteX1" fmla="*/ 117 w 13159"/>
            <a:gd name="connsiteY1" fmla="*/ 4931 h 11373"/>
            <a:gd name="connsiteX2" fmla="*/ 13159 w 13159"/>
            <a:gd name="connsiteY2" fmla="*/ 0 h 11373"/>
            <a:gd name="connsiteX0" fmla="*/ 0 w 13685"/>
            <a:gd name="connsiteY0" fmla="*/ 15631 h 15631"/>
            <a:gd name="connsiteX1" fmla="*/ 643 w 13685"/>
            <a:gd name="connsiteY1" fmla="*/ 4931 h 15631"/>
            <a:gd name="connsiteX2" fmla="*/ 13685 w 13685"/>
            <a:gd name="connsiteY2" fmla="*/ 0 h 15631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3685"/>
            <a:gd name="connsiteY0" fmla="*/ 14670 h 14670"/>
            <a:gd name="connsiteX1" fmla="*/ 643 w 13685"/>
            <a:gd name="connsiteY1" fmla="*/ 4931 h 14670"/>
            <a:gd name="connsiteX2" fmla="*/ 13685 w 13685"/>
            <a:gd name="connsiteY2" fmla="*/ 0 h 14670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4251"/>
            <a:gd name="connsiteY0" fmla="*/ 15347 h 15347"/>
            <a:gd name="connsiteX1" fmla="*/ 248 w 14251"/>
            <a:gd name="connsiteY1" fmla="*/ 5471 h 15347"/>
            <a:gd name="connsiteX2" fmla="*/ 14251 w 14251"/>
            <a:gd name="connsiteY2" fmla="*/ 0 h 153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51" h="15347">
              <a:moveTo>
                <a:pt x="0" y="15347"/>
              </a:moveTo>
              <a:cubicBezTo>
                <a:pt x="698" y="10776"/>
                <a:pt x="209" y="9491"/>
                <a:pt x="248" y="5471"/>
              </a:cubicBezTo>
              <a:lnTo>
                <a:pt x="1425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565150</xdr:colOff>
      <xdr:row>3</xdr:row>
      <xdr:rowOff>101600</xdr:rowOff>
    </xdr:from>
    <xdr:to>
      <xdr:col>11</xdr:col>
      <xdr:colOff>649675</xdr:colOff>
      <xdr:row>6</xdr:row>
      <xdr:rowOff>41278</xdr:rowOff>
    </xdr:to>
    <xdr:sp macro="" textlink="">
      <xdr:nvSpPr>
        <xdr:cNvPr id="1180" name="Line 927"/>
        <xdr:cNvSpPr>
          <a:spLocks noChangeShapeType="1"/>
        </xdr:cNvSpPr>
      </xdr:nvSpPr>
      <xdr:spPr bwMode="auto">
        <a:xfrm flipH="1" flipV="1">
          <a:off x="6927850" y="10725150"/>
          <a:ext cx="84525" cy="479428"/>
        </a:xfrm>
        <a:custGeom>
          <a:avLst/>
          <a:gdLst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525" h="479428">
              <a:moveTo>
                <a:pt x="0" y="0"/>
              </a:moveTo>
              <a:cubicBezTo>
                <a:pt x="15475" y="204259"/>
                <a:pt x="37300" y="338669"/>
                <a:pt x="84525" y="4794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574368</xdr:colOff>
      <xdr:row>5</xdr:row>
      <xdr:rowOff>130205</xdr:rowOff>
    </xdr:from>
    <xdr:to>
      <xdr:col>11</xdr:col>
      <xdr:colOff>720418</xdr:colOff>
      <xdr:row>6</xdr:row>
      <xdr:rowOff>92382</xdr:rowOff>
    </xdr:to>
    <xdr:sp macro="" textlink="">
      <xdr:nvSpPr>
        <xdr:cNvPr id="1181" name="Oval 565"/>
        <xdr:cNvSpPr>
          <a:spLocks noChangeArrowheads="1"/>
        </xdr:cNvSpPr>
      </xdr:nvSpPr>
      <xdr:spPr bwMode="auto">
        <a:xfrm>
          <a:off x="6906957" y="10626140"/>
          <a:ext cx="146050" cy="1342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558800</xdr:colOff>
      <xdr:row>2</xdr:row>
      <xdr:rowOff>120650</xdr:rowOff>
    </xdr:from>
    <xdr:ext cx="327880" cy="343769"/>
    <xdr:grpSp>
      <xdr:nvGrpSpPr>
        <xdr:cNvPr id="1182" name="Group 6672"/>
        <xdr:cNvGrpSpPr>
          <a:grpSpLocks/>
        </xdr:cNvGrpSpPr>
      </xdr:nvGrpSpPr>
      <xdr:grpSpPr bwMode="auto">
        <a:xfrm>
          <a:off x="8416925" y="469900"/>
          <a:ext cx="327880" cy="343769"/>
          <a:chOff x="536" y="109"/>
          <a:chExt cx="46" cy="44"/>
        </a:xfrm>
      </xdr:grpSpPr>
      <xdr:pic>
        <xdr:nvPicPr>
          <xdr:cNvPr id="11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716530</xdr:colOff>
      <xdr:row>6</xdr:row>
      <xdr:rowOff>165100</xdr:rowOff>
    </xdr:from>
    <xdr:ext cx="327880" cy="343769"/>
    <xdr:grpSp>
      <xdr:nvGrpSpPr>
        <xdr:cNvPr id="1185" name="Group 6672"/>
        <xdr:cNvGrpSpPr>
          <a:grpSpLocks/>
        </xdr:cNvGrpSpPr>
      </xdr:nvGrpSpPr>
      <xdr:grpSpPr bwMode="auto">
        <a:xfrm>
          <a:off x="8574655" y="1212850"/>
          <a:ext cx="327880" cy="343769"/>
          <a:chOff x="536" y="109"/>
          <a:chExt cx="46" cy="44"/>
        </a:xfrm>
      </xdr:grpSpPr>
      <xdr:pic>
        <xdr:nvPicPr>
          <xdr:cNvPr id="11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94434</xdr:colOff>
      <xdr:row>3</xdr:row>
      <xdr:rowOff>158750</xdr:rowOff>
    </xdr:from>
    <xdr:ext cx="327880" cy="343769"/>
    <xdr:grpSp>
      <xdr:nvGrpSpPr>
        <xdr:cNvPr id="1188" name="Group 6672"/>
        <xdr:cNvGrpSpPr>
          <a:grpSpLocks/>
        </xdr:cNvGrpSpPr>
      </xdr:nvGrpSpPr>
      <xdr:grpSpPr bwMode="auto">
        <a:xfrm>
          <a:off x="8722497" y="682625"/>
          <a:ext cx="327880" cy="343769"/>
          <a:chOff x="536" y="109"/>
          <a:chExt cx="46" cy="44"/>
        </a:xfrm>
      </xdr:grpSpPr>
      <xdr:pic>
        <xdr:nvPicPr>
          <xdr:cNvPr id="11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577850</xdr:colOff>
      <xdr:row>7</xdr:row>
      <xdr:rowOff>0</xdr:rowOff>
    </xdr:from>
    <xdr:to>
      <xdr:col>11</xdr:col>
      <xdr:colOff>719511</xdr:colOff>
      <xdr:row>7</xdr:row>
      <xdr:rowOff>109140</xdr:rowOff>
    </xdr:to>
    <xdr:sp macro="" textlink="">
      <xdr:nvSpPr>
        <xdr:cNvPr id="1191" name="AutoShape 70"/>
        <xdr:cNvSpPr>
          <a:spLocks noChangeArrowheads="1"/>
        </xdr:cNvSpPr>
      </xdr:nvSpPr>
      <xdr:spPr bwMode="auto">
        <a:xfrm>
          <a:off x="6940550" y="11334750"/>
          <a:ext cx="141661" cy="1091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463551</xdr:colOff>
      <xdr:row>3</xdr:row>
      <xdr:rowOff>107951</xdr:rowOff>
    </xdr:from>
    <xdr:to>
      <xdr:col>11</xdr:col>
      <xdr:colOff>531730</xdr:colOff>
      <xdr:row>8</xdr:row>
      <xdr:rowOff>77852</xdr:rowOff>
    </xdr:to>
    <xdr:sp macro="" textlink="">
      <xdr:nvSpPr>
        <xdr:cNvPr id="1147" name="Line 927"/>
        <xdr:cNvSpPr>
          <a:spLocks noChangeShapeType="1"/>
        </xdr:cNvSpPr>
      </xdr:nvSpPr>
      <xdr:spPr bwMode="auto">
        <a:xfrm flipV="1">
          <a:off x="6826251" y="10731501"/>
          <a:ext cx="68179" cy="852551"/>
        </a:xfrm>
        <a:custGeom>
          <a:avLst/>
          <a:gdLst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127888"/>
            <a:gd name="connsiteY0" fmla="*/ 0 h 479428"/>
            <a:gd name="connsiteX1" fmla="*/ 84525 w 127888"/>
            <a:gd name="connsiteY1" fmla="*/ 479428 h 479428"/>
            <a:gd name="connsiteX0" fmla="*/ 0 w 80060"/>
            <a:gd name="connsiteY0" fmla="*/ 0 h 482877"/>
            <a:gd name="connsiteX1" fmla="*/ 25826 w 80060"/>
            <a:gd name="connsiteY1" fmla="*/ 482877 h 482877"/>
            <a:gd name="connsiteX0" fmla="*/ 0 w 100598"/>
            <a:gd name="connsiteY0" fmla="*/ 0 h 482877"/>
            <a:gd name="connsiteX1" fmla="*/ 25826 w 100598"/>
            <a:gd name="connsiteY1" fmla="*/ 482877 h 482877"/>
            <a:gd name="connsiteX0" fmla="*/ 21133 w 95564"/>
            <a:gd name="connsiteY0" fmla="*/ 0 h 479428"/>
            <a:gd name="connsiteX1" fmla="*/ 0 w 95564"/>
            <a:gd name="connsiteY1" fmla="*/ 479428 h 479428"/>
            <a:gd name="connsiteX0" fmla="*/ 44613 w 108646"/>
            <a:gd name="connsiteY0" fmla="*/ 0 h 475979"/>
            <a:gd name="connsiteX1" fmla="*/ 0 w 108646"/>
            <a:gd name="connsiteY1" fmla="*/ 475979 h 475979"/>
            <a:gd name="connsiteX0" fmla="*/ 44613 w 113558"/>
            <a:gd name="connsiteY0" fmla="*/ 0 h 475979"/>
            <a:gd name="connsiteX1" fmla="*/ 0 w 113558"/>
            <a:gd name="connsiteY1" fmla="*/ 475979 h 475979"/>
            <a:gd name="connsiteX0" fmla="*/ 68093 w 128620"/>
            <a:gd name="connsiteY0" fmla="*/ 0 h 472530"/>
            <a:gd name="connsiteX1" fmla="*/ 0 w 128620"/>
            <a:gd name="connsiteY1" fmla="*/ 472530 h 472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8620" h="472530">
              <a:moveTo>
                <a:pt x="68093" y="0"/>
              </a:moveTo>
              <a:cubicBezTo>
                <a:pt x="177486" y="190462"/>
                <a:pt x="128872" y="266238"/>
                <a:pt x="0" y="4725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488950</xdr:colOff>
      <xdr:row>3</xdr:row>
      <xdr:rowOff>101600</xdr:rowOff>
    </xdr:from>
    <xdr:to>
      <xdr:col>11</xdr:col>
      <xdr:colOff>559911</xdr:colOff>
      <xdr:row>8</xdr:row>
      <xdr:rowOff>106299</xdr:rowOff>
    </xdr:to>
    <xdr:sp macro="" textlink="">
      <xdr:nvSpPr>
        <xdr:cNvPr id="1148" name="Line 927"/>
        <xdr:cNvSpPr>
          <a:spLocks noChangeShapeType="1"/>
        </xdr:cNvSpPr>
      </xdr:nvSpPr>
      <xdr:spPr bwMode="auto">
        <a:xfrm flipV="1">
          <a:off x="6851650" y="10725150"/>
          <a:ext cx="70961" cy="887349"/>
        </a:xfrm>
        <a:custGeom>
          <a:avLst/>
          <a:gdLst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127888"/>
            <a:gd name="connsiteY0" fmla="*/ 0 h 479428"/>
            <a:gd name="connsiteX1" fmla="*/ 84525 w 127888"/>
            <a:gd name="connsiteY1" fmla="*/ 479428 h 479428"/>
            <a:gd name="connsiteX0" fmla="*/ 0 w 80060"/>
            <a:gd name="connsiteY0" fmla="*/ 0 h 482877"/>
            <a:gd name="connsiteX1" fmla="*/ 25826 w 80060"/>
            <a:gd name="connsiteY1" fmla="*/ 482877 h 482877"/>
            <a:gd name="connsiteX0" fmla="*/ 0 w 100598"/>
            <a:gd name="connsiteY0" fmla="*/ 0 h 482877"/>
            <a:gd name="connsiteX1" fmla="*/ 25826 w 100598"/>
            <a:gd name="connsiteY1" fmla="*/ 482877 h 482877"/>
            <a:gd name="connsiteX0" fmla="*/ 21133 w 95564"/>
            <a:gd name="connsiteY0" fmla="*/ 0 h 479428"/>
            <a:gd name="connsiteX1" fmla="*/ 0 w 95564"/>
            <a:gd name="connsiteY1" fmla="*/ 479428 h 479428"/>
            <a:gd name="connsiteX0" fmla="*/ 44613 w 108646"/>
            <a:gd name="connsiteY0" fmla="*/ 0 h 475979"/>
            <a:gd name="connsiteX1" fmla="*/ 0 w 108646"/>
            <a:gd name="connsiteY1" fmla="*/ 475979 h 475979"/>
            <a:gd name="connsiteX0" fmla="*/ 44613 w 113558"/>
            <a:gd name="connsiteY0" fmla="*/ 0 h 475979"/>
            <a:gd name="connsiteX1" fmla="*/ 0 w 113558"/>
            <a:gd name="connsiteY1" fmla="*/ 475979 h 475979"/>
            <a:gd name="connsiteX0" fmla="*/ 68093 w 128620"/>
            <a:gd name="connsiteY0" fmla="*/ 0 h 472530"/>
            <a:gd name="connsiteX1" fmla="*/ 0 w 128620"/>
            <a:gd name="connsiteY1" fmla="*/ 472530 h 472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8620" h="472530">
              <a:moveTo>
                <a:pt x="68093" y="0"/>
              </a:moveTo>
              <a:cubicBezTo>
                <a:pt x="177486" y="190462"/>
                <a:pt x="128872" y="266238"/>
                <a:pt x="0" y="4725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577850</xdr:colOff>
      <xdr:row>4</xdr:row>
      <xdr:rowOff>146254</xdr:rowOff>
    </xdr:from>
    <xdr:ext cx="372341" cy="165173"/>
    <xdr:sp macro="" textlink="">
      <xdr:nvSpPr>
        <xdr:cNvPr id="1149" name="Text Box 1416"/>
        <xdr:cNvSpPr txBox="1">
          <a:spLocks noChangeArrowheads="1"/>
        </xdr:cNvSpPr>
      </xdr:nvSpPr>
      <xdr:spPr bwMode="auto">
        <a:xfrm>
          <a:off x="6910439" y="10470125"/>
          <a:ext cx="37234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158750</xdr:colOff>
      <xdr:row>6</xdr:row>
      <xdr:rowOff>120650</xdr:rowOff>
    </xdr:from>
    <xdr:ext cx="546816" cy="186974"/>
    <xdr:sp macro="" textlink="">
      <xdr:nvSpPr>
        <xdr:cNvPr id="1201" name="Text Box 1664"/>
        <xdr:cNvSpPr txBox="1">
          <a:spLocks noChangeArrowheads="1"/>
        </xdr:cNvSpPr>
      </xdr:nvSpPr>
      <xdr:spPr bwMode="auto">
        <a:xfrm>
          <a:off x="9620250" y="1212850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119m</a:t>
          </a:r>
        </a:p>
      </xdr:txBody>
    </xdr:sp>
    <xdr:clientData/>
  </xdr:oneCellAnchor>
  <xdr:oneCellAnchor>
    <xdr:from>
      <xdr:col>15</xdr:col>
      <xdr:colOff>308478</xdr:colOff>
      <xdr:row>5</xdr:row>
      <xdr:rowOff>114300</xdr:rowOff>
    </xdr:from>
    <xdr:ext cx="488660" cy="186974"/>
    <xdr:sp macro="" textlink="">
      <xdr:nvSpPr>
        <xdr:cNvPr id="1202" name="Text Box 1664"/>
        <xdr:cNvSpPr txBox="1">
          <a:spLocks noChangeArrowheads="1"/>
        </xdr:cNvSpPr>
      </xdr:nvSpPr>
      <xdr:spPr bwMode="auto">
        <a:xfrm>
          <a:off x="11319378" y="103505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85m</a:t>
          </a:r>
        </a:p>
      </xdr:txBody>
    </xdr:sp>
    <xdr:clientData/>
  </xdr:oneCellAnchor>
  <xdr:twoCellAnchor>
    <xdr:from>
      <xdr:col>13</xdr:col>
      <xdr:colOff>547658</xdr:colOff>
      <xdr:row>6</xdr:row>
      <xdr:rowOff>103416</xdr:rowOff>
    </xdr:from>
    <xdr:to>
      <xdr:col>14</xdr:col>
      <xdr:colOff>347633</xdr:colOff>
      <xdr:row>6</xdr:row>
      <xdr:rowOff>103416</xdr:rowOff>
    </xdr:to>
    <xdr:sp macro="" textlink="">
      <xdr:nvSpPr>
        <xdr:cNvPr id="1204" name="Line 11"/>
        <xdr:cNvSpPr>
          <a:spLocks noChangeShapeType="1"/>
        </xdr:cNvSpPr>
      </xdr:nvSpPr>
      <xdr:spPr bwMode="auto">
        <a:xfrm>
          <a:off x="10009158" y="1195616"/>
          <a:ext cx="574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5442</xdr:rowOff>
    </xdr:from>
    <xdr:to>
      <xdr:col>14</xdr:col>
      <xdr:colOff>8804</xdr:colOff>
      <xdr:row>8</xdr:row>
      <xdr:rowOff>107042</xdr:rowOff>
    </xdr:to>
    <xdr:sp macro="" textlink="">
      <xdr:nvSpPr>
        <xdr:cNvPr id="1205" name="Line 75"/>
        <xdr:cNvSpPr>
          <a:spLocks noChangeShapeType="1"/>
        </xdr:cNvSpPr>
      </xdr:nvSpPr>
      <xdr:spPr bwMode="auto">
        <a:xfrm flipH="1" flipV="1">
          <a:off x="10157732" y="515710"/>
          <a:ext cx="8804" cy="95204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533400</xdr:colOff>
      <xdr:row>5</xdr:row>
      <xdr:rowOff>73930</xdr:rowOff>
    </xdr:from>
    <xdr:to>
      <xdr:col>14</xdr:col>
      <xdr:colOff>323850</xdr:colOff>
      <xdr:row>5</xdr:row>
      <xdr:rowOff>73930</xdr:rowOff>
    </xdr:to>
    <xdr:sp macro="" textlink="">
      <xdr:nvSpPr>
        <xdr:cNvPr id="1206" name="Line 76"/>
        <xdr:cNvSpPr>
          <a:spLocks noChangeShapeType="1"/>
        </xdr:cNvSpPr>
      </xdr:nvSpPr>
      <xdr:spPr bwMode="auto">
        <a:xfrm>
          <a:off x="9922329" y="924376"/>
          <a:ext cx="55925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706046</xdr:colOff>
      <xdr:row>5</xdr:row>
      <xdr:rowOff>167820</xdr:rowOff>
    </xdr:from>
    <xdr:to>
      <xdr:col>14</xdr:col>
      <xdr:colOff>75479</xdr:colOff>
      <xdr:row>6</xdr:row>
      <xdr:rowOff>139244</xdr:rowOff>
    </xdr:to>
    <xdr:sp macro="" textlink="">
      <xdr:nvSpPr>
        <xdr:cNvPr id="1207" name="Oval 77"/>
        <xdr:cNvSpPr>
          <a:spLocks noChangeArrowheads="1"/>
        </xdr:cNvSpPr>
      </xdr:nvSpPr>
      <xdr:spPr bwMode="auto">
        <a:xfrm>
          <a:off x="10094975" y="1018266"/>
          <a:ext cx="138236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710025</xdr:colOff>
      <xdr:row>7</xdr:row>
      <xdr:rowOff>35830</xdr:rowOff>
    </xdr:from>
    <xdr:to>
      <xdr:col>14</xdr:col>
      <xdr:colOff>68675</xdr:colOff>
      <xdr:row>7</xdr:row>
      <xdr:rowOff>158294</xdr:rowOff>
    </xdr:to>
    <xdr:sp macro="" textlink="">
      <xdr:nvSpPr>
        <xdr:cNvPr id="1208" name="AutoShape 4802"/>
        <xdr:cNvSpPr>
          <a:spLocks noChangeArrowheads="1"/>
        </xdr:cNvSpPr>
      </xdr:nvSpPr>
      <xdr:spPr bwMode="auto">
        <a:xfrm>
          <a:off x="10098954" y="1226455"/>
          <a:ext cx="127453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260350</xdr:colOff>
      <xdr:row>5</xdr:row>
      <xdr:rowOff>148770</xdr:rowOff>
    </xdr:from>
    <xdr:to>
      <xdr:col>14</xdr:col>
      <xdr:colOff>476250</xdr:colOff>
      <xdr:row>5</xdr:row>
      <xdr:rowOff>148770</xdr:rowOff>
    </xdr:to>
    <xdr:sp macro="" textlink="">
      <xdr:nvSpPr>
        <xdr:cNvPr id="1209" name="Line 76"/>
        <xdr:cNvSpPr>
          <a:spLocks noChangeShapeType="1"/>
        </xdr:cNvSpPr>
      </xdr:nvSpPr>
      <xdr:spPr bwMode="auto">
        <a:xfrm>
          <a:off x="9649279" y="999216"/>
          <a:ext cx="984703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63500</xdr:colOff>
      <xdr:row>6</xdr:row>
      <xdr:rowOff>156481</xdr:rowOff>
    </xdr:from>
    <xdr:ext cx="327880" cy="343769"/>
    <xdr:grpSp>
      <xdr:nvGrpSpPr>
        <xdr:cNvPr id="1213" name="Group 6672"/>
        <xdr:cNvGrpSpPr>
          <a:grpSpLocks/>
        </xdr:cNvGrpSpPr>
      </xdr:nvGrpSpPr>
      <xdr:grpSpPr bwMode="auto">
        <a:xfrm>
          <a:off x="10231438" y="1204231"/>
          <a:ext cx="327880" cy="343769"/>
          <a:chOff x="536" y="109"/>
          <a:chExt cx="46" cy="44"/>
        </a:xfrm>
      </xdr:grpSpPr>
      <xdr:pic>
        <xdr:nvPicPr>
          <xdr:cNvPr id="12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114300</xdr:colOff>
      <xdr:row>4</xdr:row>
      <xdr:rowOff>124730</xdr:rowOff>
    </xdr:from>
    <xdr:ext cx="327880" cy="343769"/>
    <xdr:grpSp>
      <xdr:nvGrpSpPr>
        <xdr:cNvPr id="1216" name="Group 6672"/>
        <xdr:cNvGrpSpPr>
          <a:grpSpLocks/>
        </xdr:cNvGrpSpPr>
      </xdr:nvGrpSpPr>
      <xdr:grpSpPr bwMode="auto">
        <a:xfrm>
          <a:off x="10282238" y="823230"/>
          <a:ext cx="327880" cy="343769"/>
          <a:chOff x="536" y="109"/>
          <a:chExt cx="46" cy="44"/>
        </a:xfrm>
      </xdr:grpSpPr>
      <xdr:pic>
        <xdr:nvPicPr>
          <xdr:cNvPr id="12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50800</xdr:colOff>
      <xdr:row>3</xdr:row>
      <xdr:rowOff>113846</xdr:rowOff>
    </xdr:from>
    <xdr:to>
      <xdr:col>14</xdr:col>
      <xdr:colOff>228600</xdr:colOff>
      <xdr:row>4</xdr:row>
      <xdr:rowOff>88446</xdr:rowOff>
    </xdr:to>
    <xdr:sp macro="" textlink="">
      <xdr:nvSpPr>
        <xdr:cNvPr id="1219" name="六角形 1218"/>
        <xdr:cNvSpPr/>
      </xdr:nvSpPr>
      <xdr:spPr bwMode="auto">
        <a:xfrm>
          <a:off x="10208532" y="624114"/>
          <a:ext cx="177800" cy="1446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323850</xdr:colOff>
      <xdr:row>4</xdr:row>
      <xdr:rowOff>124730</xdr:rowOff>
    </xdr:from>
    <xdr:ext cx="327880" cy="343769"/>
    <xdr:grpSp>
      <xdr:nvGrpSpPr>
        <xdr:cNvPr id="1220" name="Group 6672"/>
        <xdr:cNvGrpSpPr>
          <a:grpSpLocks/>
        </xdr:cNvGrpSpPr>
      </xdr:nvGrpSpPr>
      <xdr:grpSpPr bwMode="auto">
        <a:xfrm>
          <a:off x="9721850" y="823230"/>
          <a:ext cx="327880" cy="343769"/>
          <a:chOff x="536" y="109"/>
          <a:chExt cx="46" cy="44"/>
        </a:xfrm>
      </xdr:grpSpPr>
      <xdr:pic>
        <xdr:nvPicPr>
          <xdr:cNvPr id="12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19344</xdr:colOff>
      <xdr:row>5</xdr:row>
      <xdr:rowOff>83678</xdr:rowOff>
    </xdr:from>
    <xdr:to>
      <xdr:col>16</xdr:col>
      <xdr:colOff>703069</xdr:colOff>
      <xdr:row>5</xdr:row>
      <xdr:rowOff>92324</xdr:rowOff>
    </xdr:to>
    <xdr:sp macro="" textlink="">
      <xdr:nvSpPr>
        <xdr:cNvPr id="1223" name="Line 120"/>
        <xdr:cNvSpPr>
          <a:spLocks noChangeShapeType="1"/>
        </xdr:cNvSpPr>
      </xdr:nvSpPr>
      <xdr:spPr bwMode="auto">
        <a:xfrm>
          <a:off x="11804944" y="1004428"/>
          <a:ext cx="6837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761505</xdr:colOff>
      <xdr:row>5</xdr:row>
      <xdr:rowOff>12700</xdr:rowOff>
    </xdr:from>
    <xdr:to>
      <xdr:col>16</xdr:col>
      <xdr:colOff>133667</xdr:colOff>
      <xdr:row>5</xdr:row>
      <xdr:rowOff>158173</xdr:rowOff>
    </xdr:to>
    <xdr:sp macro="" textlink="">
      <xdr:nvSpPr>
        <xdr:cNvPr id="1224" name="Oval 383"/>
        <xdr:cNvSpPr>
          <a:spLocks noChangeArrowheads="1"/>
        </xdr:cNvSpPr>
      </xdr:nvSpPr>
      <xdr:spPr bwMode="auto">
        <a:xfrm>
          <a:off x="11772405" y="933450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171450</xdr:colOff>
      <xdr:row>5</xdr:row>
      <xdr:rowOff>82550</xdr:rowOff>
    </xdr:from>
    <xdr:to>
      <xdr:col>16</xdr:col>
      <xdr:colOff>72762</xdr:colOff>
      <xdr:row>8</xdr:row>
      <xdr:rowOff>82550</xdr:rowOff>
    </xdr:to>
    <xdr:sp macro="" textlink="">
      <xdr:nvSpPr>
        <xdr:cNvPr id="1225" name="Freeform 527"/>
        <xdr:cNvSpPr>
          <a:spLocks/>
        </xdr:cNvSpPr>
      </xdr:nvSpPr>
      <xdr:spPr bwMode="auto">
        <a:xfrm flipH="1">
          <a:off x="11182350" y="1003300"/>
          <a:ext cx="676012" cy="5143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3858</xdr:colOff>
      <xdr:row>6</xdr:row>
      <xdr:rowOff>41793</xdr:rowOff>
    </xdr:from>
    <xdr:to>
      <xdr:col>16</xdr:col>
      <xdr:colOff>145519</xdr:colOff>
      <xdr:row>6</xdr:row>
      <xdr:rowOff>152664</xdr:rowOff>
    </xdr:to>
    <xdr:sp macro="" textlink="">
      <xdr:nvSpPr>
        <xdr:cNvPr id="1226" name="AutoShape 70"/>
        <xdr:cNvSpPr>
          <a:spLocks noChangeArrowheads="1"/>
        </xdr:cNvSpPr>
      </xdr:nvSpPr>
      <xdr:spPr bwMode="auto">
        <a:xfrm>
          <a:off x="11789458" y="1133993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317500</xdr:colOff>
      <xdr:row>4</xdr:row>
      <xdr:rowOff>88900</xdr:rowOff>
    </xdr:from>
    <xdr:to>
      <xdr:col>15</xdr:col>
      <xdr:colOff>495300</xdr:colOff>
      <xdr:row>5</xdr:row>
      <xdr:rowOff>82550</xdr:rowOff>
    </xdr:to>
    <xdr:sp macro="" textlink="">
      <xdr:nvSpPr>
        <xdr:cNvPr id="1227" name="六角形 1226"/>
        <xdr:cNvSpPr/>
      </xdr:nvSpPr>
      <xdr:spPr bwMode="auto">
        <a:xfrm>
          <a:off x="11328400" y="838200"/>
          <a:ext cx="177800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120650</xdr:colOff>
      <xdr:row>7</xdr:row>
      <xdr:rowOff>0</xdr:rowOff>
    </xdr:from>
    <xdr:to>
      <xdr:col>16</xdr:col>
      <xdr:colOff>298450</xdr:colOff>
      <xdr:row>7</xdr:row>
      <xdr:rowOff>165100</xdr:rowOff>
    </xdr:to>
    <xdr:sp macro="" textlink="">
      <xdr:nvSpPr>
        <xdr:cNvPr id="1228" name="六角形 1227"/>
        <xdr:cNvSpPr/>
      </xdr:nvSpPr>
      <xdr:spPr bwMode="auto">
        <a:xfrm>
          <a:off x="11906250" y="1263650"/>
          <a:ext cx="177800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387350</xdr:colOff>
      <xdr:row>4</xdr:row>
      <xdr:rowOff>152400</xdr:rowOff>
    </xdr:from>
    <xdr:to>
      <xdr:col>16</xdr:col>
      <xdr:colOff>609938</xdr:colOff>
      <xdr:row>5</xdr:row>
      <xdr:rowOff>144946</xdr:rowOff>
    </xdr:to>
    <xdr:sp macro="" textlink="">
      <xdr:nvSpPr>
        <xdr:cNvPr id="1229" name="六角形 1228"/>
        <xdr:cNvSpPr/>
      </xdr:nvSpPr>
      <xdr:spPr bwMode="auto">
        <a:xfrm>
          <a:off x="12172950" y="901700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546100</xdr:colOff>
      <xdr:row>3</xdr:row>
      <xdr:rowOff>114300</xdr:rowOff>
    </xdr:from>
    <xdr:ext cx="313098" cy="280590"/>
    <xdr:sp macro="" textlink="">
      <xdr:nvSpPr>
        <xdr:cNvPr id="1230" name="Text Box 1416"/>
        <xdr:cNvSpPr txBox="1">
          <a:spLocks noChangeArrowheads="1"/>
        </xdr:cNvSpPr>
      </xdr:nvSpPr>
      <xdr:spPr bwMode="auto">
        <a:xfrm>
          <a:off x="11557000" y="673100"/>
          <a:ext cx="313098" cy="2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133350</xdr:colOff>
      <xdr:row>5</xdr:row>
      <xdr:rowOff>127000</xdr:rowOff>
    </xdr:from>
    <xdr:ext cx="488660" cy="186974"/>
    <xdr:sp macro="" textlink="">
      <xdr:nvSpPr>
        <xdr:cNvPr id="1231" name="Text Box 1664"/>
        <xdr:cNvSpPr txBox="1">
          <a:spLocks noChangeArrowheads="1"/>
        </xdr:cNvSpPr>
      </xdr:nvSpPr>
      <xdr:spPr bwMode="auto">
        <a:xfrm>
          <a:off x="13468350" y="104775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twoCellAnchor>
    <xdr:from>
      <xdr:col>17</xdr:col>
      <xdr:colOff>769168</xdr:colOff>
      <xdr:row>2</xdr:row>
      <xdr:rowOff>101537</xdr:rowOff>
    </xdr:from>
    <xdr:to>
      <xdr:col>18</xdr:col>
      <xdr:colOff>94658</xdr:colOff>
      <xdr:row>8</xdr:row>
      <xdr:rowOff>146022</xdr:rowOff>
    </xdr:to>
    <xdr:sp macro="" textlink="">
      <xdr:nvSpPr>
        <xdr:cNvPr id="1232" name="Line 75"/>
        <xdr:cNvSpPr>
          <a:spLocks noChangeShapeType="1"/>
        </xdr:cNvSpPr>
      </xdr:nvSpPr>
      <xdr:spPr bwMode="auto">
        <a:xfrm flipH="1" flipV="1">
          <a:off x="11729063" y="445666"/>
          <a:ext cx="96708" cy="107687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7848 w 47994"/>
            <a:gd name="connsiteY0" fmla="*/ 0 h 10455"/>
            <a:gd name="connsiteX1" fmla="*/ 147 w 47994"/>
            <a:gd name="connsiteY1" fmla="*/ 10455 h 10455"/>
            <a:gd name="connsiteX0" fmla="*/ 55115 w 55212"/>
            <a:gd name="connsiteY0" fmla="*/ 0 h 10455"/>
            <a:gd name="connsiteX1" fmla="*/ 7414 w 55212"/>
            <a:gd name="connsiteY1" fmla="*/ 10455 h 10455"/>
            <a:gd name="connsiteX0" fmla="*/ 53929 w 53930"/>
            <a:gd name="connsiteY0" fmla="*/ 0 h 10455"/>
            <a:gd name="connsiteX1" fmla="*/ 42292 w 53930"/>
            <a:gd name="connsiteY1" fmla="*/ 3961 h 10455"/>
            <a:gd name="connsiteX2" fmla="*/ 6228 w 53930"/>
            <a:gd name="connsiteY2" fmla="*/ 10455 h 10455"/>
            <a:gd name="connsiteX0" fmla="*/ 58134 w 58134"/>
            <a:gd name="connsiteY0" fmla="*/ 0 h 10455"/>
            <a:gd name="connsiteX1" fmla="*/ 46497 w 58134"/>
            <a:gd name="connsiteY1" fmla="*/ 3961 h 10455"/>
            <a:gd name="connsiteX2" fmla="*/ 10433 w 58134"/>
            <a:gd name="connsiteY2" fmla="*/ 10455 h 10455"/>
            <a:gd name="connsiteX0" fmla="*/ 5279 w 95273"/>
            <a:gd name="connsiteY0" fmla="*/ 0 h 11039"/>
            <a:gd name="connsiteX1" fmla="*/ 87407 w 95273"/>
            <a:gd name="connsiteY1" fmla="*/ 4545 h 11039"/>
            <a:gd name="connsiteX2" fmla="*/ 51343 w 95273"/>
            <a:gd name="connsiteY2" fmla="*/ 11039 h 11039"/>
            <a:gd name="connsiteX0" fmla="*/ 13253 w 103247"/>
            <a:gd name="connsiteY0" fmla="*/ 0 h 11039"/>
            <a:gd name="connsiteX1" fmla="*/ 95381 w 103247"/>
            <a:gd name="connsiteY1" fmla="*/ 4545 h 11039"/>
            <a:gd name="connsiteX2" fmla="*/ 59317 w 103247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234"/>
            <a:gd name="connsiteX1" fmla="*/ 95381 w 95381"/>
            <a:gd name="connsiteY1" fmla="*/ 4545 h 11234"/>
            <a:gd name="connsiteX2" fmla="*/ 37679 w 95381"/>
            <a:gd name="connsiteY2" fmla="*/ 11234 h 1123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9846" h="11364">
              <a:moveTo>
                <a:pt x="6080" y="0"/>
              </a:moveTo>
              <a:cubicBezTo>
                <a:pt x="534" y="4232"/>
                <a:pt x="-27475" y="4710"/>
                <a:pt x="109846" y="4675"/>
              </a:cubicBezTo>
              <a:cubicBezTo>
                <a:pt x="-19438" y="6320"/>
                <a:pt x="19960" y="6343"/>
                <a:pt x="52144" y="1136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684943</xdr:colOff>
      <xdr:row>5</xdr:row>
      <xdr:rowOff>120650</xdr:rowOff>
    </xdr:from>
    <xdr:to>
      <xdr:col>18</xdr:col>
      <xdr:colOff>54376</xdr:colOff>
      <xdr:row>6</xdr:row>
      <xdr:rowOff>92075</xdr:rowOff>
    </xdr:to>
    <xdr:sp macro="" textlink="">
      <xdr:nvSpPr>
        <xdr:cNvPr id="1233" name="Oval 77"/>
        <xdr:cNvSpPr>
          <a:spLocks noChangeArrowheads="1"/>
        </xdr:cNvSpPr>
      </xdr:nvSpPr>
      <xdr:spPr bwMode="auto">
        <a:xfrm>
          <a:off x="11644838" y="980973"/>
          <a:ext cx="140651" cy="1434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28522</xdr:colOff>
      <xdr:row>6</xdr:row>
      <xdr:rowOff>142873</xdr:rowOff>
    </xdr:from>
    <xdr:to>
      <xdr:col>18</xdr:col>
      <xdr:colOff>161872</xdr:colOff>
      <xdr:row>7</xdr:row>
      <xdr:rowOff>96609</xdr:rowOff>
    </xdr:to>
    <xdr:sp macro="" textlink="">
      <xdr:nvSpPr>
        <xdr:cNvPr id="1234" name="AutoShape 4802"/>
        <xdr:cNvSpPr>
          <a:spLocks noChangeArrowheads="1"/>
        </xdr:cNvSpPr>
      </xdr:nvSpPr>
      <xdr:spPr bwMode="auto">
        <a:xfrm>
          <a:off x="13275076" y="1163409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29085</xdr:colOff>
      <xdr:row>3</xdr:row>
      <xdr:rowOff>40561</xdr:rowOff>
    </xdr:from>
    <xdr:ext cx="327880" cy="343769"/>
    <xdr:grpSp>
      <xdr:nvGrpSpPr>
        <xdr:cNvPr id="1235" name="Group 6672"/>
        <xdr:cNvGrpSpPr>
          <a:grpSpLocks/>
        </xdr:cNvGrpSpPr>
      </xdr:nvGrpSpPr>
      <xdr:grpSpPr bwMode="auto">
        <a:xfrm>
          <a:off x="13284710" y="564436"/>
          <a:ext cx="327880" cy="343769"/>
          <a:chOff x="536" y="109"/>
          <a:chExt cx="46" cy="44"/>
        </a:xfrm>
      </xdr:grpSpPr>
      <xdr:pic>
        <xdr:nvPicPr>
          <xdr:cNvPr id="12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282118</xdr:colOff>
      <xdr:row>5</xdr:row>
      <xdr:rowOff>123374</xdr:rowOff>
    </xdr:from>
    <xdr:ext cx="327880" cy="343769"/>
    <xdr:grpSp>
      <xdr:nvGrpSpPr>
        <xdr:cNvPr id="1238" name="Group 6672"/>
        <xdr:cNvGrpSpPr>
          <a:grpSpLocks/>
        </xdr:cNvGrpSpPr>
      </xdr:nvGrpSpPr>
      <xdr:grpSpPr bwMode="auto">
        <a:xfrm>
          <a:off x="12759868" y="996499"/>
          <a:ext cx="327880" cy="343769"/>
          <a:chOff x="536" y="109"/>
          <a:chExt cx="46" cy="44"/>
        </a:xfrm>
      </xdr:grpSpPr>
      <xdr:pic>
        <xdr:nvPicPr>
          <xdr:cNvPr id="12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548580</xdr:colOff>
      <xdr:row>58</xdr:row>
      <xdr:rowOff>7201</xdr:rowOff>
    </xdr:from>
    <xdr:ext cx="430503" cy="186974"/>
    <xdr:sp macro="" textlink="">
      <xdr:nvSpPr>
        <xdr:cNvPr id="1242" name="Text Box 1664"/>
        <xdr:cNvSpPr txBox="1">
          <a:spLocks noChangeArrowheads="1"/>
        </xdr:cNvSpPr>
      </xdr:nvSpPr>
      <xdr:spPr bwMode="auto">
        <a:xfrm>
          <a:off x="6872900" y="9749315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</a:t>
          </a:r>
        </a:p>
      </xdr:txBody>
    </xdr:sp>
    <xdr:clientData/>
  </xdr:oneCellAnchor>
  <xdr:twoCellAnchor>
    <xdr:from>
      <xdr:col>11</xdr:col>
      <xdr:colOff>749594</xdr:colOff>
      <xdr:row>13</xdr:row>
      <xdr:rowOff>90028</xdr:rowOff>
    </xdr:from>
    <xdr:to>
      <xdr:col>12</xdr:col>
      <xdr:colOff>704850</xdr:colOff>
      <xdr:row>14</xdr:row>
      <xdr:rowOff>88900</xdr:rowOff>
    </xdr:to>
    <xdr:sp macro="" textlink="">
      <xdr:nvSpPr>
        <xdr:cNvPr id="1256" name="Line 120"/>
        <xdr:cNvSpPr>
          <a:spLocks noChangeShapeType="1"/>
        </xdr:cNvSpPr>
      </xdr:nvSpPr>
      <xdr:spPr bwMode="auto">
        <a:xfrm>
          <a:off x="8661694" y="2420478"/>
          <a:ext cx="729956" cy="170322"/>
        </a:xfrm>
        <a:custGeom>
          <a:avLst/>
          <a:gdLst>
            <a:gd name="connsiteX0" fmla="*/ 0 w 729956"/>
            <a:gd name="connsiteY0" fmla="*/ 0 h 170322"/>
            <a:gd name="connsiteX1" fmla="*/ 729956 w 729956"/>
            <a:gd name="connsiteY1" fmla="*/ 170322 h 170322"/>
            <a:gd name="connsiteX0" fmla="*/ 0 w 729956"/>
            <a:gd name="connsiteY0" fmla="*/ 0 h 170322"/>
            <a:gd name="connsiteX1" fmla="*/ 729956 w 729956"/>
            <a:gd name="connsiteY1" fmla="*/ 170322 h 170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9956" h="170322">
              <a:moveTo>
                <a:pt x="0" y="0"/>
              </a:moveTo>
              <a:cubicBezTo>
                <a:pt x="186169" y="152024"/>
                <a:pt x="486637" y="113548"/>
                <a:pt x="729956" y="170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387364</xdr:colOff>
      <xdr:row>11</xdr:row>
      <xdr:rowOff>19017</xdr:rowOff>
    </xdr:from>
    <xdr:to>
      <xdr:col>11</xdr:col>
      <xdr:colOff>758562</xdr:colOff>
      <xdr:row>16</xdr:row>
      <xdr:rowOff>88899</xdr:rowOff>
    </xdr:to>
    <xdr:sp macro="" textlink="">
      <xdr:nvSpPr>
        <xdr:cNvPr id="1257" name="Freeform 527"/>
        <xdr:cNvSpPr>
          <a:spLocks/>
        </xdr:cNvSpPr>
      </xdr:nvSpPr>
      <xdr:spPr bwMode="auto">
        <a:xfrm flipH="1">
          <a:off x="8299464" y="1993867"/>
          <a:ext cx="371198" cy="93983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491"/>
            <a:gd name="connsiteY0" fmla="*/ 17778 h 17778"/>
            <a:gd name="connsiteX1" fmla="*/ 0 w 5491"/>
            <a:gd name="connsiteY1" fmla="*/ 7778 h 17778"/>
            <a:gd name="connsiteX2" fmla="*/ 5491 w 5491"/>
            <a:gd name="connsiteY2" fmla="*/ 0 h 17778"/>
            <a:gd name="connsiteX0" fmla="*/ 0 w 10000"/>
            <a:gd name="connsiteY0" fmla="*/ 10000 h 10000"/>
            <a:gd name="connsiteX1" fmla="*/ 0 w 10000"/>
            <a:gd name="connsiteY1" fmla="*/ 4375 h 10000"/>
            <a:gd name="connsiteX2" fmla="*/ 10000 w 10000"/>
            <a:gd name="connsiteY2" fmla="*/ 0 h 10000"/>
            <a:gd name="connsiteX0" fmla="*/ 0 w 10000"/>
            <a:gd name="connsiteY0" fmla="*/ 10278 h 10278"/>
            <a:gd name="connsiteX1" fmla="*/ 0 w 10000"/>
            <a:gd name="connsiteY1" fmla="*/ 4653 h 10278"/>
            <a:gd name="connsiteX2" fmla="*/ 10000 w 10000"/>
            <a:gd name="connsiteY2" fmla="*/ 0 h 10278"/>
            <a:gd name="connsiteX0" fmla="*/ 0 w 10000"/>
            <a:gd name="connsiteY0" fmla="*/ 10278 h 10278"/>
            <a:gd name="connsiteX1" fmla="*/ 0 w 10000"/>
            <a:gd name="connsiteY1" fmla="*/ 4653 h 10278"/>
            <a:gd name="connsiteX2" fmla="*/ 10000 w 10000"/>
            <a:gd name="connsiteY2" fmla="*/ 0 h 10278"/>
            <a:gd name="connsiteX0" fmla="*/ 0 w 10000"/>
            <a:gd name="connsiteY0" fmla="*/ 10278 h 10278"/>
            <a:gd name="connsiteX1" fmla="*/ 0 w 10000"/>
            <a:gd name="connsiteY1" fmla="*/ 4653 h 10278"/>
            <a:gd name="connsiteX2" fmla="*/ 10000 w 10000"/>
            <a:gd name="connsiteY2" fmla="*/ 0 h 102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278">
              <a:moveTo>
                <a:pt x="0" y="10278"/>
              </a:moveTo>
              <a:lnTo>
                <a:pt x="0" y="4653"/>
              </a:lnTo>
              <a:cubicBezTo>
                <a:pt x="1109" y="2847"/>
                <a:pt x="4443" y="131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31750</xdr:colOff>
      <xdr:row>15</xdr:row>
      <xdr:rowOff>6350</xdr:rowOff>
    </xdr:from>
    <xdr:to>
      <xdr:col>12</xdr:col>
      <xdr:colOff>209550</xdr:colOff>
      <xdr:row>16</xdr:row>
      <xdr:rowOff>0</xdr:rowOff>
    </xdr:to>
    <xdr:sp macro="" textlink="">
      <xdr:nvSpPr>
        <xdr:cNvPr id="1259" name="六角形 1258"/>
        <xdr:cNvSpPr/>
      </xdr:nvSpPr>
      <xdr:spPr bwMode="auto">
        <a:xfrm>
          <a:off x="8718550" y="2679700"/>
          <a:ext cx="177800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317500</xdr:colOff>
      <xdr:row>11</xdr:row>
      <xdr:rowOff>152400</xdr:rowOff>
    </xdr:from>
    <xdr:to>
      <xdr:col>11</xdr:col>
      <xdr:colOff>540088</xdr:colOff>
      <xdr:row>12</xdr:row>
      <xdr:rowOff>144946</xdr:rowOff>
    </xdr:to>
    <xdr:sp macro="" textlink="">
      <xdr:nvSpPr>
        <xdr:cNvPr id="1260" name="六角形 1259"/>
        <xdr:cNvSpPr/>
      </xdr:nvSpPr>
      <xdr:spPr bwMode="auto">
        <a:xfrm>
          <a:off x="8229600" y="2127250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76200</xdr:colOff>
      <xdr:row>13</xdr:row>
      <xdr:rowOff>19050</xdr:rowOff>
    </xdr:from>
    <xdr:to>
      <xdr:col>12</xdr:col>
      <xdr:colOff>467468</xdr:colOff>
      <xdr:row>14</xdr:row>
      <xdr:rowOff>11874</xdr:rowOff>
    </xdr:to>
    <xdr:sp macro="" textlink="">
      <xdr:nvSpPr>
        <xdr:cNvPr id="1265" name="Text Box 1416"/>
        <xdr:cNvSpPr txBox="1">
          <a:spLocks noChangeArrowheads="1"/>
        </xdr:cNvSpPr>
      </xdr:nvSpPr>
      <xdr:spPr bwMode="auto">
        <a:xfrm>
          <a:off x="8763000" y="2349500"/>
          <a:ext cx="391268" cy="164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215900</xdr:colOff>
      <xdr:row>13</xdr:row>
      <xdr:rowOff>69850</xdr:rowOff>
    </xdr:from>
    <xdr:ext cx="488660" cy="186974"/>
    <xdr:sp macro="" textlink="">
      <xdr:nvSpPr>
        <xdr:cNvPr id="1266" name="Text Box 1664"/>
        <xdr:cNvSpPr txBox="1">
          <a:spLocks noChangeArrowheads="1"/>
        </xdr:cNvSpPr>
      </xdr:nvSpPr>
      <xdr:spPr bwMode="auto">
        <a:xfrm>
          <a:off x="8128000" y="240030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>
    <xdr:from>
      <xdr:col>11</xdr:col>
      <xdr:colOff>691429</xdr:colOff>
      <xdr:row>14</xdr:row>
      <xdr:rowOff>31750</xdr:rowOff>
    </xdr:from>
    <xdr:to>
      <xdr:col>12</xdr:col>
      <xdr:colOff>50079</xdr:colOff>
      <xdr:row>14</xdr:row>
      <xdr:rowOff>155575</xdr:rowOff>
    </xdr:to>
    <xdr:sp macro="" textlink="">
      <xdr:nvSpPr>
        <xdr:cNvPr id="1267" name="AutoShape 4802"/>
        <xdr:cNvSpPr>
          <a:spLocks noChangeArrowheads="1"/>
        </xdr:cNvSpPr>
      </xdr:nvSpPr>
      <xdr:spPr bwMode="auto">
        <a:xfrm>
          <a:off x="8603529" y="2533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98417</xdr:colOff>
      <xdr:row>7</xdr:row>
      <xdr:rowOff>119187</xdr:rowOff>
    </xdr:from>
    <xdr:ext cx="629565" cy="186974"/>
    <xdr:sp macro="" textlink="">
      <xdr:nvSpPr>
        <xdr:cNvPr id="1196" name="Text Box 1664"/>
        <xdr:cNvSpPr txBox="1">
          <a:spLocks noChangeArrowheads="1"/>
        </xdr:cNvSpPr>
      </xdr:nvSpPr>
      <xdr:spPr bwMode="auto">
        <a:xfrm>
          <a:off x="9487346" y="1309812"/>
          <a:ext cx="629565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495664</xdr:colOff>
      <xdr:row>10</xdr:row>
      <xdr:rowOff>161288</xdr:rowOff>
    </xdr:from>
    <xdr:to>
      <xdr:col>12</xdr:col>
      <xdr:colOff>716233</xdr:colOff>
      <xdr:row>12</xdr:row>
      <xdr:rowOff>108648</xdr:rowOff>
    </xdr:to>
    <xdr:sp macro="" textlink="">
      <xdr:nvSpPr>
        <xdr:cNvPr id="1197" name="Freeform 217"/>
        <xdr:cNvSpPr>
          <a:spLocks/>
        </xdr:cNvSpPr>
      </xdr:nvSpPr>
      <xdr:spPr bwMode="auto">
        <a:xfrm rot="2135692">
          <a:off x="8407764" y="1951988"/>
          <a:ext cx="995269" cy="30296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4677 w 14677"/>
            <a:gd name="connsiteY0" fmla="*/ 0 h 113728"/>
            <a:gd name="connsiteX1" fmla="*/ 7522 w 14677"/>
            <a:gd name="connsiteY1" fmla="*/ 105596 h 113728"/>
            <a:gd name="connsiteX2" fmla="*/ 4638 w 14677"/>
            <a:gd name="connsiteY2" fmla="*/ 106508 h 113728"/>
            <a:gd name="connsiteX3" fmla="*/ 2707 w 14677"/>
            <a:gd name="connsiteY3" fmla="*/ 106570 h 113728"/>
            <a:gd name="connsiteX4" fmla="*/ 0 w 14677"/>
            <a:gd name="connsiteY4" fmla="*/ 108457 h 1137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677" h="113728">
              <a:moveTo>
                <a:pt x="14677" y="0"/>
              </a:moveTo>
              <a:cubicBezTo>
                <a:pt x="14235" y="0"/>
                <a:pt x="9195" y="87845"/>
                <a:pt x="7522" y="105596"/>
              </a:cubicBezTo>
              <a:cubicBezTo>
                <a:pt x="5849" y="123347"/>
                <a:pt x="5523" y="106508"/>
                <a:pt x="4638" y="106508"/>
              </a:cubicBezTo>
              <a:cubicBezTo>
                <a:pt x="3753" y="109368"/>
                <a:pt x="3503" y="106570"/>
                <a:pt x="2707" y="106570"/>
              </a:cubicBezTo>
              <a:cubicBezTo>
                <a:pt x="1822" y="109430"/>
                <a:pt x="885" y="111316"/>
                <a:pt x="0" y="10845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10</xdr:row>
      <xdr:rowOff>146051</xdr:rowOff>
    </xdr:from>
    <xdr:to>
      <xdr:col>12</xdr:col>
      <xdr:colOff>393700</xdr:colOff>
      <xdr:row>11</xdr:row>
      <xdr:rowOff>152401</xdr:rowOff>
    </xdr:to>
    <xdr:sp macro="" textlink="">
      <xdr:nvSpPr>
        <xdr:cNvPr id="1198" name="Text Box 1620"/>
        <xdr:cNvSpPr txBox="1">
          <a:spLocks noChangeArrowheads="1"/>
        </xdr:cNvSpPr>
      </xdr:nvSpPr>
      <xdr:spPr bwMode="auto">
        <a:xfrm>
          <a:off x="8597900" y="1936751"/>
          <a:ext cx="482600" cy="1905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13</xdr:col>
      <xdr:colOff>119060</xdr:colOff>
      <xdr:row>13</xdr:row>
      <xdr:rowOff>89291</xdr:rowOff>
    </xdr:from>
    <xdr:ext cx="488660" cy="186974"/>
    <xdr:sp macro="" textlink="">
      <xdr:nvSpPr>
        <xdr:cNvPr id="1199" name="Text Box 1664"/>
        <xdr:cNvSpPr txBox="1">
          <a:spLocks noChangeArrowheads="1"/>
        </xdr:cNvSpPr>
      </xdr:nvSpPr>
      <xdr:spPr bwMode="auto">
        <a:xfrm>
          <a:off x="9566669" y="2399104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91m</a:t>
          </a:r>
        </a:p>
      </xdr:txBody>
    </xdr:sp>
    <xdr:clientData/>
  </xdr:oneCellAnchor>
  <xdr:oneCellAnchor>
    <xdr:from>
      <xdr:col>15</xdr:col>
      <xdr:colOff>541723</xdr:colOff>
      <xdr:row>12</xdr:row>
      <xdr:rowOff>0</xdr:rowOff>
    </xdr:from>
    <xdr:ext cx="488660" cy="186974"/>
    <xdr:sp macro="" textlink="">
      <xdr:nvSpPr>
        <xdr:cNvPr id="1203" name="Text Box 1664"/>
        <xdr:cNvSpPr txBox="1">
          <a:spLocks noChangeArrowheads="1"/>
        </xdr:cNvSpPr>
      </xdr:nvSpPr>
      <xdr:spPr bwMode="auto">
        <a:xfrm>
          <a:off x="11537145" y="2137172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 editAs="oneCell">
    <xdr:from>
      <xdr:col>13</xdr:col>
      <xdr:colOff>587447</xdr:colOff>
      <xdr:row>14</xdr:row>
      <xdr:rowOff>103101</xdr:rowOff>
    </xdr:from>
    <xdr:to>
      <xdr:col>14</xdr:col>
      <xdr:colOff>81786</xdr:colOff>
      <xdr:row>16</xdr:row>
      <xdr:rowOff>117514</xdr:rowOff>
    </xdr:to>
    <xdr:pic>
      <xdr:nvPicPr>
        <xdr:cNvPr id="51" name="図 50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6200000">
          <a:off x="9989332" y="2631278"/>
          <a:ext cx="359695" cy="268247"/>
        </a:xfrm>
        <a:prstGeom prst="rect">
          <a:avLst/>
        </a:prstGeom>
      </xdr:spPr>
    </xdr:pic>
    <xdr:clientData/>
  </xdr:twoCellAnchor>
  <xdr:twoCellAnchor>
    <xdr:from>
      <xdr:col>13</xdr:col>
      <xdr:colOff>720313</xdr:colOff>
      <xdr:row>10</xdr:row>
      <xdr:rowOff>136927</xdr:rowOff>
    </xdr:from>
    <xdr:to>
      <xdr:col>14</xdr:col>
      <xdr:colOff>117856</xdr:colOff>
      <xdr:row>13</xdr:row>
      <xdr:rowOff>131609</xdr:rowOff>
    </xdr:to>
    <xdr:grpSp>
      <xdr:nvGrpSpPr>
        <xdr:cNvPr id="52" name="グループ化 51"/>
        <xdr:cNvGrpSpPr/>
      </xdr:nvGrpSpPr>
      <xdr:grpSpPr>
        <a:xfrm rot="20974558">
          <a:off x="10118313" y="1883177"/>
          <a:ext cx="167481" cy="518557"/>
          <a:chOff x="10102439" y="1946676"/>
          <a:chExt cx="171450" cy="524511"/>
        </a:xfrm>
      </xdr:grpSpPr>
      <xdr:sp macro="" textlink="">
        <xdr:nvSpPr>
          <xdr:cNvPr id="1254" name="Freeform 395"/>
          <xdr:cNvSpPr>
            <a:spLocks/>
          </xdr:cNvSpPr>
        </xdr:nvSpPr>
        <xdr:spPr bwMode="auto">
          <a:xfrm>
            <a:off x="10102439" y="2305883"/>
            <a:ext cx="171450" cy="165304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58" name="Line 73"/>
          <xdr:cNvSpPr>
            <a:spLocks noChangeShapeType="1"/>
          </xdr:cNvSpPr>
        </xdr:nvSpPr>
        <xdr:spPr bwMode="auto">
          <a:xfrm flipV="1">
            <a:off x="10187434" y="1946676"/>
            <a:ext cx="443" cy="339930"/>
          </a:xfrm>
          <a:prstGeom prst="line">
            <a:avLst/>
          </a:pr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triangl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51665</xdr:colOff>
      <xdr:row>13</xdr:row>
      <xdr:rowOff>7838</xdr:rowOff>
    </xdr:from>
    <xdr:to>
      <xdr:col>14</xdr:col>
      <xdr:colOff>99286</xdr:colOff>
      <xdr:row>16</xdr:row>
      <xdr:rowOff>133127</xdr:rowOff>
    </xdr:to>
    <xdr:sp macro="" textlink="">
      <xdr:nvSpPr>
        <xdr:cNvPr id="1268" name="Freeform 396"/>
        <xdr:cNvSpPr>
          <a:spLocks/>
        </xdr:cNvSpPr>
      </xdr:nvSpPr>
      <xdr:spPr bwMode="auto">
        <a:xfrm>
          <a:off x="10273181" y="2317651"/>
          <a:ext cx="47621" cy="643210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  <a:gd name="connsiteX0" fmla="*/ 1562 w 1562"/>
            <a:gd name="connsiteY0" fmla="*/ 12261 h 12261"/>
            <a:gd name="connsiteX1" fmla="*/ 1562 w 1562"/>
            <a:gd name="connsiteY1" fmla="*/ 6744 h 12261"/>
            <a:gd name="connsiteX2" fmla="*/ 0 w 1562"/>
            <a:gd name="connsiteY2" fmla="*/ 0 h 12261"/>
            <a:gd name="connsiteX0" fmla="*/ 10000 w 18655"/>
            <a:gd name="connsiteY0" fmla="*/ 10000 h 10000"/>
            <a:gd name="connsiteX1" fmla="*/ 10000 w 18655"/>
            <a:gd name="connsiteY1" fmla="*/ 5500 h 10000"/>
            <a:gd name="connsiteX2" fmla="*/ 0 w 18655"/>
            <a:gd name="connsiteY2" fmla="*/ 0 h 10000"/>
            <a:gd name="connsiteX0" fmla="*/ 10000 w 30254"/>
            <a:gd name="connsiteY0" fmla="*/ 10000 h 10000"/>
            <a:gd name="connsiteX1" fmla="*/ 30007 w 30254"/>
            <a:gd name="connsiteY1" fmla="*/ 5209 h 10000"/>
            <a:gd name="connsiteX2" fmla="*/ 0 w 30254"/>
            <a:gd name="connsiteY2" fmla="*/ 0 h 10000"/>
            <a:gd name="connsiteX0" fmla="*/ 40011 w 40011"/>
            <a:gd name="connsiteY0" fmla="*/ 10485 h 10485"/>
            <a:gd name="connsiteX1" fmla="*/ 30007 w 40011"/>
            <a:gd name="connsiteY1" fmla="*/ 5209 h 10485"/>
            <a:gd name="connsiteX2" fmla="*/ 0 w 40011"/>
            <a:gd name="connsiteY2" fmla="*/ 0 h 10485"/>
            <a:gd name="connsiteX0" fmla="*/ 40011 w 40011"/>
            <a:gd name="connsiteY0" fmla="*/ 10485 h 10485"/>
            <a:gd name="connsiteX1" fmla="*/ 30007 w 40011"/>
            <a:gd name="connsiteY1" fmla="*/ 5209 h 10485"/>
            <a:gd name="connsiteX2" fmla="*/ 0 w 40011"/>
            <a:gd name="connsiteY2" fmla="*/ 0 h 10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011" h="10485">
              <a:moveTo>
                <a:pt x="40011" y="10485"/>
              </a:moveTo>
              <a:lnTo>
                <a:pt x="30007" y="5209"/>
              </a:lnTo>
              <a:cubicBezTo>
                <a:pt x="30007" y="3991"/>
                <a:pt x="30010" y="1703"/>
                <a:pt x="0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36163</xdr:colOff>
      <xdr:row>15</xdr:row>
      <xdr:rowOff>143706</xdr:rowOff>
    </xdr:from>
    <xdr:to>
      <xdr:col>14</xdr:col>
      <xdr:colOff>168719</xdr:colOff>
      <xdr:row>16</xdr:row>
      <xdr:rowOff>94891</xdr:rowOff>
    </xdr:to>
    <xdr:sp macro="" textlink="">
      <xdr:nvSpPr>
        <xdr:cNvPr id="1253" name="AutoShape 4802"/>
        <xdr:cNvSpPr>
          <a:spLocks noChangeArrowheads="1"/>
        </xdr:cNvSpPr>
      </xdr:nvSpPr>
      <xdr:spPr bwMode="auto">
        <a:xfrm>
          <a:off x="10257679" y="2798800"/>
          <a:ext cx="132556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218687</xdr:colOff>
      <xdr:row>11</xdr:row>
      <xdr:rowOff>160739</xdr:rowOff>
    </xdr:from>
    <xdr:ext cx="551369" cy="272447"/>
    <xdr:sp macro="" textlink="">
      <xdr:nvSpPr>
        <xdr:cNvPr id="1269" name="Text Box 1664"/>
        <xdr:cNvSpPr txBox="1">
          <a:spLocks noChangeArrowheads="1"/>
        </xdr:cNvSpPr>
      </xdr:nvSpPr>
      <xdr:spPr bwMode="auto">
        <a:xfrm>
          <a:off x="9666296" y="2119317"/>
          <a:ext cx="551369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短いﾄﾝﾈﾙ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４本続く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220123</xdr:colOff>
      <xdr:row>11</xdr:row>
      <xdr:rowOff>24416</xdr:rowOff>
    </xdr:from>
    <xdr:to>
      <xdr:col>14</xdr:col>
      <xdr:colOff>518718</xdr:colOff>
      <xdr:row>16</xdr:row>
      <xdr:rowOff>162541</xdr:rowOff>
    </xdr:to>
    <xdr:sp macro="" textlink="">
      <xdr:nvSpPr>
        <xdr:cNvPr id="1270" name="Freeform 217"/>
        <xdr:cNvSpPr>
          <a:spLocks/>
        </xdr:cNvSpPr>
      </xdr:nvSpPr>
      <xdr:spPr bwMode="auto">
        <a:xfrm rot="7167405">
          <a:off x="10087296" y="2337337"/>
          <a:ext cx="1007281" cy="2985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4677 w 14677"/>
            <a:gd name="connsiteY0" fmla="*/ 0 h 113728"/>
            <a:gd name="connsiteX1" fmla="*/ 7522 w 14677"/>
            <a:gd name="connsiteY1" fmla="*/ 105596 h 113728"/>
            <a:gd name="connsiteX2" fmla="*/ 4638 w 14677"/>
            <a:gd name="connsiteY2" fmla="*/ 106508 h 113728"/>
            <a:gd name="connsiteX3" fmla="*/ 2707 w 14677"/>
            <a:gd name="connsiteY3" fmla="*/ 106570 h 113728"/>
            <a:gd name="connsiteX4" fmla="*/ 0 w 14677"/>
            <a:gd name="connsiteY4" fmla="*/ 108457 h 113728"/>
            <a:gd name="connsiteX0" fmla="*/ 14008 w 14008"/>
            <a:gd name="connsiteY0" fmla="*/ 0 h 113728"/>
            <a:gd name="connsiteX1" fmla="*/ 6853 w 14008"/>
            <a:gd name="connsiteY1" fmla="*/ 105596 h 113728"/>
            <a:gd name="connsiteX2" fmla="*/ 3969 w 14008"/>
            <a:gd name="connsiteY2" fmla="*/ 106508 h 113728"/>
            <a:gd name="connsiteX3" fmla="*/ 2038 w 14008"/>
            <a:gd name="connsiteY3" fmla="*/ 106570 h 113728"/>
            <a:gd name="connsiteX4" fmla="*/ 0 w 14008"/>
            <a:gd name="connsiteY4" fmla="*/ 28390 h 113728"/>
            <a:gd name="connsiteX0" fmla="*/ 14008 w 14008"/>
            <a:gd name="connsiteY0" fmla="*/ 0 h 113728"/>
            <a:gd name="connsiteX1" fmla="*/ 6853 w 14008"/>
            <a:gd name="connsiteY1" fmla="*/ 105596 h 113728"/>
            <a:gd name="connsiteX2" fmla="*/ 3969 w 14008"/>
            <a:gd name="connsiteY2" fmla="*/ 106508 h 113728"/>
            <a:gd name="connsiteX3" fmla="*/ 2151 w 14008"/>
            <a:gd name="connsiteY3" fmla="*/ 84086 h 113728"/>
            <a:gd name="connsiteX4" fmla="*/ 0 w 14008"/>
            <a:gd name="connsiteY4" fmla="*/ 28390 h 113728"/>
            <a:gd name="connsiteX0" fmla="*/ 14866 w 14866"/>
            <a:gd name="connsiteY0" fmla="*/ 0 h 113728"/>
            <a:gd name="connsiteX1" fmla="*/ 7711 w 14866"/>
            <a:gd name="connsiteY1" fmla="*/ 105596 h 113728"/>
            <a:gd name="connsiteX2" fmla="*/ 4827 w 14866"/>
            <a:gd name="connsiteY2" fmla="*/ 106508 h 113728"/>
            <a:gd name="connsiteX3" fmla="*/ 3009 w 14866"/>
            <a:gd name="connsiteY3" fmla="*/ 84086 h 113728"/>
            <a:gd name="connsiteX4" fmla="*/ 0 w 14866"/>
            <a:gd name="connsiteY4" fmla="*/ 12248 h 1137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866" h="113728">
              <a:moveTo>
                <a:pt x="14866" y="0"/>
              </a:moveTo>
              <a:cubicBezTo>
                <a:pt x="14424" y="0"/>
                <a:pt x="9384" y="87845"/>
                <a:pt x="7711" y="105596"/>
              </a:cubicBezTo>
              <a:cubicBezTo>
                <a:pt x="6038" y="123347"/>
                <a:pt x="5712" y="106508"/>
                <a:pt x="4827" y="106508"/>
              </a:cubicBezTo>
              <a:cubicBezTo>
                <a:pt x="3942" y="109368"/>
                <a:pt x="3805" y="84086"/>
                <a:pt x="3009" y="84086"/>
              </a:cubicBezTo>
              <a:cubicBezTo>
                <a:pt x="2124" y="86946"/>
                <a:pt x="885" y="15107"/>
                <a:pt x="0" y="1224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309196</xdr:colOff>
      <xdr:row>14</xdr:row>
      <xdr:rowOff>65483</xdr:rowOff>
    </xdr:from>
    <xdr:to>
      <xdr:col>14</xdr:col>
      <xdr:colOff>732234</xdr:colOff>
      <xdr:row>15</xdr:row>
      <xdr:rowOff>35717</xdr:rowOff>
    </xdr:to>
    <xdr:sp macro="" textlink="">
      <xdr:nvSpPr>
        <xdr:cNvPr id="1271" name="Text Box 1620"/>
        <xdr:cNvSpPr txBox="1">
          <a:spLocks noChangeArrowheads="1"/>
        </xdr:cNvSpPr>
      </xdr:nvSpPr>
      <xdr:spPr bwMode="auto">
        <a:xfrm>
          <a:off x="10530712" y="2547936"/>
          <a:ext cx="423038" cy="14287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170821</xdr:colOff>
      <xdr:row>7</xdr:row>
      <xdr:rowOff>103754</xdr:rowOff>
    </xdr:from>
    <xdr:to>
      <xdr:col>18</xdr:col>
      <xdr:colOff>348621</xdr:colOff>
      <xdr:row>8</xdr:row>
      <xdr:rowOff>97403</xdr:rowOff>
    </xdr:to>
    <xdr:sp macro="" textlink="">
      <xdr:nvSpPr>
        <xdr:cNvPr id="1273" name="六角形 1272"/>
        <xdr:cNvSpPr/>
      </xdr:nvSpPr>
      <xdr:spPr bwMode="auto">
        <a:xfrm>
          <a:off x="13417375" y="1294379"/>
          <a:ext cx="177800" cy="1637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263860</xdr:colOff>
      <xdr:row>62</xdr:row>
      <xdr:rowOff>455</xdr:rowOff>
    </xdr:from>
    <xdr:ext cx="723338" cy="326243"/>
    <xdr:sp macro="" textlink="">
      <xdr:nvSpPr>
        <xdr:cNvPr id="1280" name="Text Box 616"/>
        <xdr:cNvSpPr txBox="1">
          <a:spLocks noChangeArrowheads="1"/>
        </xdr:cNvSpPr>
      </xdr:nvSpPr>
      <xdr:spPr bwMode="auto">
        <a:xfrm>
          <a:off x="6588180" y="10414922"/>
          <a:ext cx="72333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小浜伏原店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139477</xdr:colOff>
      <xdr:row>13</xdr:row>
      <xdr:rowOff>40823</xdr:rowOff>
    </xdr:from>
    <xdr:ext cx="527281" cy="115661"/>
    <xdr:sp macro="" textlink="">
      <xdr:nvSpPr>
        <xdr:cNvPr id="1283" name="Text Box 303"/>
        <xdr:cNvSpPr txBox="1">
          <a:spLocks noChangeArrowheads="1"/>
        </xdr:cNvSpPr>
      </xdr:nvSpPr>
      <xdr:spPr bwMode="auto">
        <a:xfrm>
          <a:off x="6453191" y="2251984"/>
          <a:ext cx="527281" cy="11566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360591</xdr:colOff>
      <xdr:row>61</xdr:row>
      <xdr:rowOff>53582</xdr:rowOff>
    </xdr:from>
    <xdr:ext cx="564696" cy="136917"/>
    <xdr:sp macro="" textlink="">
      <xdr:nvSpPr>
        <xdr:cNvPr id="1284" name="Text Box 303"/>
        <xdr:cNvSpPr txBox="1">
          <a:spLocks noChangeArrowheads="1"/>
        </xdr:cNvSpPr>
      </xdr:nvSpPr>
      <xdr:spPr bwMode="auto">
        <a:xfrm>
          <a:off x="6674305" y="10422225"/>
          <a:ext cx="564696" cy="13691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57145</xdr:colOff>
      <xdr:row>14</xdr:row>
      <xdr:rowOff>15866</xdr:rowOff>
    </xdr:from>
    <xdr:ext cx="488660" cy="186974"/>
    <xdr:sp macro="" textlink="">
      <xdr:nvSpPr>
        <xdr:cNvPr id="1287" name="Text Box 1664"/>
        <xdr:cNvSpPr txBox="1">
          <a:spLocks noChangeArrowheads="1"/>
        </xdr:cNvSpPr>
      </xdr:nvSpPr>
      <xdr:spPr bwMode="auto">
        <a:xfrm>
          <a:off x="12563470" y="2416166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</a:t>
          </a:r>
        </a:p>
      </xdr:txBody>
    </xdr:sp>
    <xdr:clientData/>
  </xdr:oneCellAnchor>
  <xdr:twoCellAnchor>
    <xdr:from>
      <xdr:col>14</xdr:col>
      <xdr:colOff>83342</xdr:colOff>
      <xdr:row>11</xdr:row>
      <xdr:rowOff>107158</xdr:rowOff>
    </xdr:from>
    <xdr:to>
      <xdr:col>14</xdr:col>
      <xdr:colOff>305930</xdr:colOff>
      <xdr:row>12</xdr:row>
      <xdr:rowOff>99704</xdr:rowOff>
    </xdr:to>
    <xdr:sp macro="" textlink="">
      <xdr:nvSpPr>
        <xdr:cNvPr id="1288" name="六角形 1287"/>
        <xdr:cNvSpPr/>
      </xdr:nvSpPr>
      <xdr:spPr bwMode="auto">
        <a:xfrm>
          <a:off x="10304858" y="2071689"/>
          <a:ext cx="222588" cy="1651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63795</xdr:colOff>
      <xdr:row>13</xdr:row>
      <xdr:rowOff>21283</xdr:rowOff>
    </xdr:from>
    <xdr:to>
      <xdr:col>16</xdr:col>
      <xdr:colOff>735623</xdr:colOff>
      <xdr:row>13</xdr:row>
      <xdr:rowOff>66429</xdr:rowOff>
    </xdr:to>
    <xdr:sp macro="" textlink="">
      <xdr:nvSpPr>
        <xdr:cNvPr id="1289" name="Line 120"/>
        <xdr:cNvSpPr>
          <a:spLocks noChangeShapeType="1"/>
        </xdr:cNvSpPr>
      </xdr:nvSpPr>
      <xdr:spPr bwMode="auto">
        <a:xfrm>
          <a:off x="11833123" y="2337049"/>
          <a:ext cx="671828" cy="451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26"/>
            <a:gd name="connsiteY0" fmla="*/ 52105 h 52241"/>
            <a:gd name="connsiteX1" fmla="*/ 9826 w 9826"/>
            <a:gd name="connsiteY1" fmla="*/ 136 h 52241"/>
            <a:gd name="connsiteX0" fmla="*/ 0 w 10000"/>
            <a:gd name="connsiteY0" fmla="*/ 9948 h 9995"/>
            <a:gd name="connsiteX1" fmla="*/ 10000 w 10000"/>
            <a:gd name="connsiteY1" fmla="*/ 0 h 9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95">
              <a:moveTo>
                <a:pt x="0" y="9948"/>
              </a:moveTo>
              <a:cubicBezTo>
                <a:pt x="3392" y="10586"/>
                <a:pt x="6608" y="463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748016</xdr:colOff>
      <xdr:row>12</xdr:row>
      <xdr:rowOff>166688</xdr:rowOff>
    </xdr:from>
    <xdr:to>
      <xdr:col>16</xdr:col>
      <xdr:colOff>120972</xdr:colOff>
      <xdr:row>13</xdr:row>
      <xdr:rowOff>140710</xdr:rowOff>
    </xdr:to>
    <xdr:sp macro="" textlink="">
      <xdr:nvSpPr>
        <xdr:cNvPr id="1290" name="Oval 383"/>
        <xdr:cNvSpPr>
          <a:spLocks noChangeArrowheads="1"/>
        </xdr:cNvSpPr>
      </xdr:nvSpPr>
      <xdr:spPr bwMode="auto">
        <a:xfrm>
          <a:off x="11743438" y="2303860"/>
          <a:ext cx="146862" cy="1526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166719</xdr:colOff>
      <xdr:row>13</xdr:row>
      <xdr:rowOff>11918</xdr:rowOff>
    </xdr:from>
    <xdr:to>
      <xdr:col>16</xdr:col>
      <xdr:colOff>53578</xdr:colOff>
      <xdr:row>16</xdr:row>
      <xdr:rowOff>101204</xdr:rowOff>
    </xdr:to>
    <xdr:sp macro="" textlink="">
      <xdr:nvSpPr>
        <xdr:cNvPr id="1291" name="Freeform 527"/>
        <xdr:cNvSpPr>
          <a:spLocks/>
        </xdr:cNvSpPr>
      </xdr:nvSpPr>
      <xdr:spPr bwMode="auto">
        <a:xfrm flipH="1">
          <a:off x="11162141" y="2327684"/>
          <a:ext cx="660765" cy="6072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898"/>
              </a:lnTo>
              <a:cubicBezTo>
                <a:pt x="3363" y="898"/>
                <a:pt x="6369" y="35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764275</xdr:colOff>
      <xdr:row>14</xdr:row>
      <xdr:rowOff>48143</xdr:rowOff>
    </xdr:from>
    <xdr:to>
      <xdr:col>16</xdr:col>
      <xdr:colOff>132030</xdr:colOff>
      <xdr:row>14</xdr:row>
      <xdr:rowOff>159014</xdr:rowOff>
    </xdr:to>
    <xdr:sp macro="" textlink="">
      <xdr:nvSpPr>
        <xdr:cNvPr id="1292" name="AutoShape 70"/>
        <xdr:cNvSpPr>
          <a:spLocks noChangeArrowheads="1"/>
        </xdr:cNvSpPr>
      </xdr:nvSpPr>
      <xdr:spPr bwMode="auto">
        <a:xfrm>
          <a:off x="11759697" y="2536549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297650</xdr:colOff>
      <xdr:row>12</xdr:row>
      <xdr:rowOff>0</xdr:rowOff>
    </xdr:from>
    <xdr:to>
      <xdr:col>15</xdr:col>
      <xdr:colOff>511969</xdr:colOff>
      <xdr:row>13</xdr:row>
      <xdr:rowOff>11906</xdr:rowOff>
    </xdr:to>
    <xdr:sp macro="" textlink="">
      <xdr:nvSpPr>
        <xdr:cNvPr id="1293" name="六角形 1292"/>
        <xdr:cNvSpPr/>
      </xdr:nvSpPr>
      <xdr:spPr bwMode="auto">
        <a:xfrm>
          <a:off x="11293072" y="2137172"/>
          <a:ext cx="214319" cy="190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113107</xdr:colOff>
      <xdr:row>15</xdr:row>
      <xdr:rowOff>83346</xdr:rowOff>
    </xdr:from>
    <xdr:to>
      <xdr:col>16</xdr:col>
      <xdr:colOff>335695</xdr:colOff>
      <xdr:row>16</xdr:row>
      <xdr:rowOff>75892</xdr:rowOff>
    </xdr:to>
    <xdr:sp macro="" textlink="">
      <xdr:nvSpPr>
        <xdr:cNvPr id="1294" name="六角形 1293"/>
        <xdr:cNvSpPr/>
      </xdr:nvSpPr>
      <xdr:spPr bwMode="auto">
        <a:xfrm>
          <a:off x="11882435" y="2744393"/>
          <a:ext cx="222588" cy="1651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369086</xdr:colOff>
      <xdr:row>12</xdr:row>
      <xdr:rowOff>35718</xdr:rowOff>
    </xdr:from>
    <xdr:to>
      <xdr:col>16</xdr:col>
      <xdr:colOff>595313</xdr:colOff>
      <xdr:row>13</xdr:row>
      <xdr:rowOff>47625</xdr:rowOff>
    </xdr:to>
    <xdr:sp macro="" textlink="">
      <xdr:nvSpPr>
        <xdr:cNvPr id="1295" name="六角形 1294"/>
        <xdr:cNvSpPr/>
      </xdr:nvSpPr>
      <xdr:spPr bwMode="auto">
        <a:xfrm>
          <a:off x="12138414" y="2172890"/>
          <a:ext cx="226227" cy="1905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202418</xdr:colOff>
      <xdr:row>13</xdr:row>
      <xdr:rowOff>107157</xdr:rowOff>
    </xdr:from>
    <xdr:ext cx="609600" cy="165173"/>
    <xdr:sp macro="" textlink="">
      <xdr:nvSpPr>
        <xdr:cNvPr id="1296" name="Text Box 1620"/>
        <xdr:cNvSpPr txBox="1">
          <a:spLocks noChangeArrowheads="1"/>
        </xdr:cNvSpPr>
      </xdr:nvSpPr>
      <xdr:spPr bwMode="auto">
        <a:xfrm>
          <a:off x="11197840" y="2422923"/>
          <a:ext cx="60960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←木之本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131872</xdr:colOff>
      <xdr:row>14</xdr:row>
      <xdr:rowOff>54520</xdr:rowOff>
    </xdr:from>
    <xdr:ext cx="630128" cy="141933"/>
    <xdr:sp macro="" textlink="">
      <xdr:nvSpPr>
        <xdr:cNvPr id="1297" name="Text Box 1620"/>
        <xdr:cNvSpPr txBox="1">
          <a:spLocks noChangeArrowheads="1"/>
        </xdr:cNvSpPr>
      </xdr:nvSpPr>
      <xdr:spPr bwMode="auto">
        <a:xfrm>
          <a:off x="11901200" y="2542926"/>
          <a:ext cx="630128" cy="14193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奥琵琶湖→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ﾊﾟｰｸｳｴｲ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434569</xdr:colOff>
      <xdr:row>14</xdr:row>
      <xdr:rowOff>53581</xdr:rowOff>
    </xdr:from>
    <xdr:ext cx="278163" cy="257090"/>
    <xdr:grpSp>
      <xdr:nvGrpSpPr>
        <xdr:cNvPr id="1298" name="Group 6672"/>
        <xdr:cNvGrpSpPr>
          <a:grpSpLocks/>
        </xdr:cNvGrpSpPr>
      </xdr:nvGrpSpPr>
      <xdr:grpSpPr bwMode="auto">
        <a:xfrm>
          <a:off x="11372444" y="2482456"/>
          <a:ext cx="278163" cy="257090"/>
          <a:chOff x="536" y="109"/>
          <a:chExt cx="46" cy="44"/>
        </a:xfrm>
      </xdr:grpSpPr>
      <xdr:pic>
        <xdr:nvPicPr>
          <xdr:cNvPr id="12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520179</xdr:colOff>
      <xdr:row>11</xdr:row>
      <xdr:rowOff>138243</xdr:rowOff>
    </xdr:from>
    <xdr:to>
      <xdr:col>17</xdr:col>
      <xdr:colOff>679847</xdr:colOff>
      <xdr:row>12</xdr:row>
      <xdr:rowOff>90091</xdr:rowOff>
    </xdr:to>
    <xdr:sp macro="" textlink="">
      <xdr:nvSpPr>
        <xdr:cNvPr id="1304" name="AutoShape 70"/>
        <xdr:cNvSpPr>
          <a:spLocks noChangeArrowheads="1"/>
        </xdr:cNvSpPr>
      </xdr:nvSpPr>
      <xdr:spPr bwMode="auto">
        <a:xfrm>
          <a:off x="13026504" y="2024193"/>
          <a:ext cx="159668" cy="1232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283368</xdr:colOff>
      <xdr:row>9</xdr:row>
      <xdr:rowOff>28248</xdr:rowOff>
    </xdr:from>
    <xdr:ext cx="278163" cy="257090"/>
    <xdr:grpSp>
      <xdr:nvGrpSpPr>
        <xdr:cNvPr id="1317" name="Group 6672"/>
        <xdr:cNvGrpSpPr>
          <a:grpSpLocks/>
        </xdr:cNvGrpSpPr>
      </xdr:nvGrpSpPr>
      <xdr:grpSpPr bwMode="auto">
        <a:xfrm>
          <a:off x="12761118" y="1599873"/>
          <a:ext cx="278163" cy="257090"/>
          <a:chOff x="536" y="112"/>
          <a:chExt cx="46" cy="44"/>
        </a:xfrm>
      </xdr:grpSpPr>
      <xdr:pic>
        <xdr:nvPicPr>
          <xdr:cNvPr id="13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9" name="Text Box 6674"/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686593</xdr:colOff>
      <xdr:row>9</xdr:row>
      <xdr:rowOff>90090</xdr:rowOff>
    </xdr:from>
    <xdr:to>
      <xdr:col>18</xdr:col>
      <xdr:colOff>104318</xdr:colOff>
      <xdr:row>10</xdr:row>
      <xdr:rowOff>78185</xdr:rowOff>
    </xdr:to>
    <xdr:sp macro="" textlink="">
      <xdr:nvSpPr>
        <xdr:cNvPr id="1323" name="六角形 1322"/>
        <xdr:cNvSpPr/>
      </xdr:nvSpPr>
      <xdr:spPr bwMode="auto">
        <a:xfrm>
          <a:off x="13192918" y="1633140"/>
          <a:ext cx="198775" cy="1595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286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20238</xdr:colOff>
      <xdr:row>12</xdr:row>
      <xdr:rowOff>53178</xdr:rowOff>
    </xdr:from>
    <xdr:ext cx="425450" cy="165173"/>
    <xdr:sp macro="" textlink="">
      <xdr:nvSpPr>
        <xdr:cNvPr id="1325" name="Text Box 1620"/>
        <xdr:cNvSpPr txBox="1">
          <a:spLocks noChangeArrowheads="1"/>
        </xdr:cNvSpPr>
      </xdr:nvSpPr>
      <xdr:spPr bwMode="auto">
        <a:xfrm>
          <a:off x="12526563" y="2110578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18</xdr:col>
      <xdr:colOff>38460</xdr:colOff>
      <xdr:row>15</xdr:row>
      <xdr:rowOff>54372</xdr:rowOff>
    </xdr:from>
    <xdr:ext cx="660040" cy="147413"/>
    <xdr:sp macro="" textlink="">
      <xdr:nvSpPr>
        <xdr:cNvPr id="1328" name="Text Box 1664"/>
        <xdr:cNvSpPr txBox="1">
          <a:spLocks noChangeArrowheads="1"/>
        </xdr:cNvSpPr>
      </xdr:nvSpPr>
      <xdr:spPr bwMode="auto">
        <a:xfrm>
          <a:off x="13325835" y="2626122"/>
          <a:ext cx="660040" cy="1474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湖西線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630502</xdr:colOff>
      <xdr:row>15</xdr:row>
      <xdr:rowOff>119701</xdr:rowOff>
    </xdr:from>
    <xdr:ext cx="488660" cy="186974"/>
    <xdr:sp macro="" textlink="">
      <xdr:nvSpPr>
        <xdr:cNvPr id="1330" name="Text Box 1664"/>
        <xdr:cNvSpPr txBox="1">
          <a:spLocks noChangeArrowheads="1"/>
        </xdr:cNvSpPr>
      </xdr:nvSpPr>
      <xdr:spPr bwMode="auto">
        <a:xfrm>
          <a:off x="14671850" y="268824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twoCellAnchor>
    <xdr:from>
      <xdr:col>20</xdr:col>
      <xdr:colOff>552639</xdr:colOff>
      <xdr:row>12</xdr:row>
      <xdr:rowOff>124956</xdr:rowOff>
    </xdr:from>
    <xdr:to>
      <xdr:col>20</xdr:col>
      <xdr:colOff>552640</xdr:colOff>
      <xdr:row>15</xdr:row>
      <xdr:rowOff>87233</xdr:rowOff>
    </xdr:to>
    <xdr:sp macro="" textlink="">
      <xdr:nvSpPr>
        <xdr:cNvPr id="1344" name="Line 72"/>
        <xdr:cNvSpPr>
          <a:spLocks noChangeShapeType="1"/>
        </xdr:cNvSpPr>
      </xdr:nvSpPr>
      <xdr:spPr bwMode="auto">
        <a:xfrm rot="16200000" flipV="1">
          <a:off x="15126557" y="2417779"/>
          <a:ext cx="47598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405299</xdr:colOff>
      <xdr:row>14</xdr:row>
      <xdr:rowOff>129789</xdr:rowOff>
    </xdr:from>
    <xdr:to>
      <xdr:col>19</xdr:col>
      <xdr:colOff>583224</xdr:colOff>
      <xdr:row>16</xdr:row>
      <xdr:rowOff>142901</xdr:rowOff>
    </xdr:to>
    <xdr:sp macro="" textlink="">
      <xdr:nvSpPr>
        <xdr:cNvPr id="1345" name="Freeform 527"/>
        <xdr:cNvSpPr>
          <a:spLocks/>
        </xdr:cNvSpPr>
      </xdr:nvSpPr>
      <xdr:spPr bwMode="auto">
        <a:xfrm>
          <a:off x="14464199" y="2530089"/>
          <a:ext cx="177925" cy="3560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626 w 10626"/>
            <a:gd name="connsiteY0" fmla="*/ 10000 h 10000"/>
            <a:gd name="connsiteX1" fmla="*/ 831 w 10626"/>
            <a:gd name="connsiteY1" fmla="*/ 5308 h 10000"/>
            <a:gd name="connsiteX2" fmla="*/ 707 w 10626"/>
            <a:gd name="connsiteY2" fmla="*/ 1673 h 10000"/>
            <a:gd name="connsiteX3" fmla="*/ 10626 w 10626"/>
            <a:gd name="connsiteY3" fmla="*/ 0 h 10000"/>
            <a:gd name="connsiteX0" fmla="*/ 831 w 10626"/>
            <a:gd name="connsiteY0" fmla="*/ 5308 h 5308"/>
            <a:gd name="connsiteX1" fmla="*/ 707 w 10626"/>
            <a:gd name="connsiteY1" fmla="*/ 1673 h 5308"/>
            <a:gd name="connsiteX2" fmla="*/ 10626 w 10626"/>
            <a:gd name="connsiteY2" fmla="*/ 0 h 5308"/>
            <a:gd name="connsiteX0" fmla="*/ 117 w 9335"/>
            <a:gd name="connsiteY0" fmla="*/ 10000 h 10000"/>
            <a:gd name="connsiteX1" fmla="*/ 0 w 9335"/>
            <a:gd name="connsiteY1" fmla="*/ 3152 h 10000"/>
            <a:gd name="connsiteX2" fmla="*/ 9335 w 9335"/>
            <a:gd name="connsiteY2" fmla="*/ 0 h 10000"/>
            <a:gd name="connsiteX0" fmla="*/ 125 w 4252"/>
            <a:gd name="connsiteY0" fmla="*/ 8668 h 8668"/>
            <a:gd name="connsiteX1" fmla="*/ 0 w 4252"/>
            <a:gd name="connsiteY1" fmla="*/ 1820 h 8668"/>
            <a:gd name="connsiteX2" fmla="*/ 4252 w 4252"/>
            <a:gd name="connsiteY2" fmla="*/ 0 h 8668"/>
            <a:gd name="connsiteX0" fmla="*/ 294 w 10176"/>
            <a:gd name="connsiteY0" fmla="*/ 10000 h 10000"/>
            <a:gd name="connsiteX1" fmla="*/ 0 w 10176"/>
            <a:gd name="connsiteY1" fmla="*/ 2100 h 10000"/>
            <a:gd name="connsiteX2" fmla="*/ 10000 w 10176"/>
            <a:gd name="connsiteY2" fmla="*/ 0 h 10000"/>
            <a:gd name="connsiteX0" fmla="*/ 294 w 9420"/>
            <a:gd name="connsiteY0" fmla="*/ 11756 h 11756"/>
            <a:gd name="connsiteX1" fmla="*/ 0 w 9420"/>
            <a:gd name="connsiteY1" fmla="*/ 3856 h 11756"/>
            <a:gd name="connsiteX2" fmla="*/ 8748 w 9420"/>
            <a:gd name="connsiteY2" fmla="*/ 0 h 11756"/>
            <a:gd name="connsiteX0" fmla="*/ 312 w 8824"/>
            <a:gd name="connsiteY0" fmla="*/ 10653 h 10653"/>
            <a:gd name="connsiteX1" fmla="*/ 0 w 8824"/>
            <a:gd name="connsiteY1" fmla="*/ 3933 h 10653"/>
            <a:gd name="connsiteX2" fmla="*/ 6895 w 8824"/>
            <a:gd name="connsiteY2" fmla="*/ 0 h 10653"/>
            <a:gd name="connsiteX0" fmla="*/ 354 w 10633"/>
            <a:gd name="connsiteY0" fmla="*/ 10000 h 10000"/>
            <a:gd name="connsiteX1" fmla="*/ 0 w 10633"/>
            <a:gd name="connsiteY1" fmla="*/ 3692 h 10000"/>
            <a:gd name="connsiteX2" fmla="*/ 7814 w 10633"/>
            <a:gd name="connsiteY2" fmla="*/ 0 h 10000"/>
            <a:gd name="connsiteX0" fmla="*/ 354 w 8369"/>
            <a:gd name="connsiteY0" fmla="*/ 10000 h 10000"/>
            <a:gd name="connsiteX1" fmla="*/ 0 w 8369"/>
            <a:gd name="connsiteY1" fmla="*/ 3692 h 10000"/>
            <a:gd name="connsiteX2" fmla="*/ 7814 w 8369"/>
            <a:gd name="connsiteY2" fmla="*/ 0 h 10000"/>
            <a:gd name="connsiteX0" fmla="*/ 423 w 10402"/>
            <a:gd name="connsiteY0" fmla="*/ 9825 h 9825"/>
            <a:gd name="connsiteX1" fmla="*/ 0 w 10402"/>
            <a:gd name="connsiteY1" fmla="*/ 3517 h 9825"/>
            <a:gd name="connsiteX2" fmla="*/ 9877 w 10402"/>
            <a:gd name="connsiteY2" fmla="*/ 0 h 9825"/>
            <a:gd name="connsiteX0" fmla="*/ 407 w 9693"/>
            <a:gd name="connsiteY0" fmla="*/ 10000 h 10000"/>
            <a:gd name="connsiteX1" fmla="*/ 0 w 9693"/>
            <a:gd name="connsiteY1" fmla="*/ 3580 h 10000"/>
            <a:gd name="connsiteX2" fmla="*/ 9495 w 9693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93" h="10000">
              <a:moveTo>
                <a:pt x="407" y="10000"/>
              </a:moveTo>
              <a:cubicBezTo>
                <a:pt x="449" y="7548"/>
                <a:pt x="591" y="7238"/>
                <a:pt x="0" y="3580"/>
              </a:cubicBezTo>
              <a:cubicBezTo>
                <a:pt x="12251" y="3618"/>
                <a:pt x="9345" y="3943"/>
                <a:pt x="94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348540</xdr:colOff>
      <xdr:row>15</xdr:row>
      <xdr:rowOff>166922</xdr:rowOff>
    </xdr:from>
    <xdr:to>
      <xdr:col>19</xdr:col>
      <xdr:colOff>485352</xdr:colOff>
      <xdr:row>16</xdr:row>
      <xdr:rowOff>108537</xdr:rowOff>
    </xdr:to>
    <xdr:sp macro="" textlink="">
      <xdr:nvSpPr>
        <xdr:cNvPr id="1346" name="AutoShape 70"/>
        <xdr:cNvSpPr>
          <a:spLocks noChangeArrowheads="1"/>
        </xdr:cNvSpPr>
      </xdr:nvSpPr>
      <xdr:spPr bwMode="auto">
        <a:xfrm>
          <a:off x="14407440" y="2738672"/>
          <a:ext cx="136812" cy="1130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23218</xdr:colOff>
      <xdr:row>15</xdr:row>
      <xdr:rowOff>74916</xdr:rowOff>
    </xdr:from>
    <xdr:to>
      <xdr:col>19</xdr:col>
      <xdr:colOff>422740</xdr:colOff>
      <xdr:row>15</xdr:row>
      <xdr:rowOff>149032</xdr:rowOff>
    </xdr:to>
    <xdr:sp macro="" textlink="">
      <xdr:nvSpPr>
        <xdr:cNvPr id="1347" name="Line 120"/>
        <xdr:cNvSpPr>
          <a:spLocks noChangeShapeType="1"/>
        </xdr:cNvSpPr>
      </xdr:nvSpPr>
      <xdr:spPr bwMode="auto">
        <a:xfrm flipV="1">
          <a:off x="14064566" y="2643455"/>
          <a:ext cx="399522" cy="741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333087</xdr:colOff>
      <xdr:row>15</xdr:row>
      <xdr:rowOff>6653</xdr:rowOff>
    </xdr:from>
    <xdr:to>
      <xdr:col>19</xdr:col>
      <xdr:colOff>477568</xdr:colOff>
      <xdr:row>15</xdr:row>
      <xdr:rowOff>150529</xdr:rowOff>
    </xdr:to>
    <xdr:sp macro="" textlink="">
      <xdr:nvSpPr>
        <xdr:cNvPr id="1348" name="Oval 383"/>
        <xdr:cNvSpPr>
          <a:spLocks noChangeArrowheads="1"/>
        </xdr:cNvSpPr>
      </xdr:nvSpPr>
      <xdr:spPr bwMode="auto">
        <a:xfrm>
          <a:off x="14391987" y="2578403"/>
          <a:ext cx="144481" cy="1438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493109</xdr:colOff>
      <xdr:row>14</xdr:row>
      <xdr:rowOff>114929</xdr:rowOff>
    </xdr:from>
    <xdr:to>
      <xdr:col>20</xdr:col>
      <xdr:colOff>639971</xdr:colOff>
      <xdr:row>15</xdr:row>
      <xdr:rowOff>96095</xdr:rowOff>
    </xdr:to>
    <xdr:sp macro="" textlink="">
      <xdr:nvSpPr>
        <xdr:cNvPr id="1349" name="Oval 383"/>
        <xdr:cNvSpPr>
          <a:spLocks noChangeArrowheads="1"/>
        </xdr:cNvSpPr>
      </xdr:nvSpPr>
      <xdr:spPr bwMode="auto">
        <a:xfrm>
          <a:off x="15305019" y="2512232"/>
          <a:ext cx="146862" cy="1524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24998</xdr:colOff>
      <xdr:row>14</xdr:row>
      <xdr:rowOff>94855</xdr:rowOff>
    </xdr:from>
    <xdr:ext cx="242976" cy="249684"/>
    <xdr:grpSp>
      <xdr:nvGrpSpPr>
        <xdr:cNvPr id="1352" name="Group 6672"/>
        <xdr:cNvGrpSpPr>
          <a:grpSpLocks/>
        </xdr:cNvGrpSpPr>
      </xdr:nvGrpSpPr>
      <xdr:grpSpPr bwMode="auto">
        <a:xfrm>
          <a:off x="14050561" y="2523730"/>
          <a:ext cx="242976" cy="249684"/>
          <a:chOff x="536" y="108"/>
          <a:chExt cx="37" cy="36"/>
        </a:xfrm>
      </xdr:grpSpPr>
      <xdr:pic>
        <xdr:nvPicPr>
          <xdr:cNvPr id="13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4" name="Text Box 6674"/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20</xdr:col>
      <xdr:colOff>532505</xdr:colOff>
      <xdr:row>15</xdr:row>
      <xdr:rowOff>18155</xdr:rowOff>
    </xdr:from>
    <xdr:ext cx="242976" cy="242748"/>
    <xdr:grpSp>
      <xdr:nvGrpSpPr>
        <xdr:cNvPr id="1355" name="Group 6672"/>
        <xdr:cNvGrpSpPr>
          <a:grpSpLocks/>
        </xdr:cNvGrpSpPr>
      </xdr:nvGrpSpPr>
      <xdr:grpSpPr bwMode="auto">
        <a:xfrm>
          <a:off x="15328005" y="2621655"/>
          <a:ext cx="242976" cy="242748"/>
          <a:chOff x="536" y="109"/>
          <a:chExt cx="37" cy="35"/>
        </a:xfrm>
      </xdr:grpSpPr>
      <xdr:pic>
        <xdr:nvPicPr>
          <xdr:cNvPr id="13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7" name="Text Box 6674"/>
          <xdr:cNvSpPr txBox="1">
            <a:spLocks noChangeArrowheads="1"/>
          </xdr:cNvSpPr>
        </xdr:nvSpPr>
        <xdr:spPr bwMode="auto">
          <a:xfrm>
            <a:off x="536" y="109"/>
            <a:ext cx="37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20</xdr:col>
      <xdr:colOff>548783</xdr:colOff>
      <xdr:row>13</xdr:row>
      <xdr:rowOff>33974</xdr:rowOff>
    </xdr:from>
    <xdr:to>
      <xdr:col>20</xdr:col>
      <xdr:colOff>724202</xdr:colOff>
      <xdr:row>14</xdr:row>
      <xdr:rowOff>21671</xdr:rowOff>
    </xdr:to>
    <xdr:sp macro="" textlink="">
      <xdr:nvSpPr>
        <xdr:cNvPr id="1358" name="六角形 1357"/>
        <xdr:cNvSpPr/>
      </xdr:nvSpPr>
      <xdr:spPr bwMode="auto">
        <a:xfrm>
          <a:off x="15360693" y="2260041"/>
          <a:ext cx="175419" cy="1589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613159</xdr:colOff>
      <xdr:row>19</xdr:row>
      <xdr:rowOff>19893</xdr:rowOff>
    </xdr:from>
    <xdr:to>
      <xdr:col>12</xdr:col>
      <xdr:colOff>10702</xdr:colOff>
      <xdr:row>20</xdr:row>
      <xdr:rowOff>12557</xdr:rowOff>
    </xdr:to>
    <xdr:sp macro="" textlink="">
      <xdr:nvSpPr>
        <xdr:cNvPr id="1359" name="Freeform 395"/>
        <xdr:cNvSpPr>
          <a:spLocks/>
        </xdr:cNvSpPr>
      </xdr:nvSpPr>
      <xdr:spPr bwMode="auto">
        <a:xfrm rot="20785715">
          <a:off x="10060768" y="3389362"/>
          <a:ext cx="171450" cy="16530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609302</xdr:colOff>
      <xdr:row>17</xdr:row>
      <xdr:rowOff>83362</xdr:rowOff>
    </xdr:from>
    <xdr:to>
      <xdr:col>11</xdr:col>
      <xdr:colOff>714364</xdr:colOff>
      <xdr:row>21</xdr:row>
      <xdr:rowOff>77398</xdr:rowOff>
    </xdr:to>
    <xdr:sp macro="" textlink="">
      <xdr:nvSpPr>
        <xdr:cNvPr id="1360" name="Line 73"/>
        <xdr:cNvSpPr>
          <a:spLocks noChangeShapeType="1"/>
        </xdr:cNvSpPr>
      </xdr:nvSpPr>
      <xdr:spPr bwMode="auto">
        <a:xfrm flipV="1">
          <a:off x="10056911" y="3095643"/>
          <a:ext cx="105062" cy="7024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31828 w 331852"/>
            <a:gd name="connsiteY0" fmla="*/ 0 h 9370"/>
            <a:gd name="connsiteX1" fmla="*/ 24 w 331852"/>
            <a:gd name="connsiteY1" fmla="*/ 9370 h 9370"/>
            <a:gd name="connsiteX0" fmla="*/ 15148 w 15148"/>
            <a:gd name="connsiteY0" fmla="*/ 0 h 9916"/>
            <a:gd name="connsiteX1" fmla="*/ 0 w 15148"/>
            <a:gd name="connsiteY1" fmla="*/ 9916 h 9916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10067" y="3587"/>
                <a:pt x="5599" y="6244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125579</xdr:colOff>
      <xdr:row>15</xdr:row>
      <xdr:rowOff>122887</xdr:rowOff>
    </xdr:from>
    <xdr:ext cx="266069" cy="222032"/>
    <xdr:grpSp>
      <xdr:nvGrpSpPr>
        <xdr:cNvPr id="1361" name="Group 6672"/>
        <xdr:cNvGrpSpPr>
          <a:grpSpLocks/>
        </xdr:cNvGrpSpPr>
      </xdr:nvGrpSpPr>
      <xdr:grpSpPr bwMode="auto">
        <a:xfrm>
          <a:off x="14151142" y="2726387"/>
          <a:ext cx="266069" cy="222032"/>
          <a:chOff x="534" y="111"/>
          <a:chExt cx="44" cy="38"/>
        </a:xfrm>
      </xdr:grpSpPr>
      <xdr:pic>
        <xdr:nvPicPr>
          <xdr:cNvPr id="13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3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3" name="Text Box 6674"/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711080</xdr:colOff>
      <xdr:row>21</xdr:row>
      <xdr:rowOff>5957</xdr:rowOff>
    </xdr:from>
    <xdr:to>
      <xdr:col>12</xdr:col>
      <xdr:colOff>540999</xdr:colOff>
      <xdr:row>24</xdr:row>
      <xdr:rowOff>120463</xdr:rowOff>
    </xdr:to>
    <xdr:sp macro="" textlink="">
      <xdr:nvSpPr>
        <xdr:cNvPr id="1364" name="Freeform 527"/>
        <xdr:cNvSpPr>
          <a:spLocks/>
        </xdr:cNvSpPr>
      </xdr:nvSpPr>
      <xdr:spPr bwMode="auto">
        <a:xfrm>
          <a:off x="10158689" y="3726660"/>
          <a:ext cx="603826" cy="6324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250" y="8018"/>
                <a:pt x="81" y="9718"/>
                <a:pt x="81" y="1673"/>
              </a:cubicBezTo>
              <a:cubicBezTo>
                <a:pt x="6195" y="1190"/>
                <a:pt x="3145" y="137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651550</xdr:colOff>
      <xdr:row>22</xdr:row>
      <xdr:rowOff>95248</xdr:rowOff>
    </xdr:from>
    <xdr:to>
      <xdr:col>12</xdr:col>
      <xdr:colOff>16836</xdr:colOff>
      <xdr:row>23</xdr:row>
      <xdr:rowOff>35673</xdr:rowOff>
    </xdr:to>
    <xdr:sp macro="" textlink="">
      <xdr:nvSpPr>
        <xdr:cNvPr id="1366" name="AutoShape 70"/>
        <xdr:cNvSpPr>
          <a:spLocks noChangeArrowheads="1"/>
        </xdr:cNvSpPr>
      </xdr:nvSpPr>
      <xdr:spPr bwMode="auto">
        <a:xfrm>
          <a:off x="10099159" y="3988592"/>
          <a:ext cx="139193" cy="1130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720330</xdr:colOff>
      <xdr:row>23</xdr:row>
      <xdr:rowOff>29769</xdr:rowOff>
    </xdr:from>
    <xdr:ext cx="242976" cy="249684"/>
    <xdr:grpSp>
      <xdr:nvGrpSpPr>
        <xdr:cNvPr id="1367" name="Group 6672"/>
        <xdr:cNvGrpSpPr>
          <a:grpSpLocks/>
        </xdr:cNvGrpSpPr>
      </xdr:nvGrpSpPr>
      <xdr:grpSpPr bwMode="auto">
        <a:xfrm>
          <a:off x="8578455" y="4030269"/>
          <a:ext cx="242976" cy="249684"/>
          <a:chOff x="536" y="108"/>
          <a:chExt cx="37" cy="36"/>
        </a:xfrm>
      </xdr:grpSpPr>
      <xdr:pic>
        <xdr:nvPicPr>
          <xdr:cNvPr id="13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9" name="Text Box 6674"/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11</xdr:col>
      <xdr:colOff>660800</xdr:colOff>
      <xdr:row>17</xdr:row>
      <xdr:rowOff>130974</xdr:rowOff>
    </xdr:from>
    <xdr:ext cx="242976" cy="249684"/>
    <xdr:grpSp>
      <xdr:nvGrpSpPr>
        <xdr:cNvPr id="1370" name="Group 6672"/>
        <xdr:cNvGrpSpPr>
          <a:grpSpLocks/>
        </xdr:cNvGrpSpPr>
      </xdr:nvGrpSpPr>
      <xdr:grpSpPr bwMode="auto">
        <a:xfrm>
          <a:off x="8518925" y="3083724"/>
          <a:ext cx="242976" cy="249684"/>
          <a:chOff x="536" y="108"/>
          <a:chExt cx="37" cy="36"/>
        </a:xfrm>
      </xdr:grpSpPr>
      <xdr:pic>
        <xdr:nvPicPr>
          <xdr:cNvPr id="13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2" name="Text Box 6674"/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12</xdr:col>
      <xdr:colOff>107154</xdr:colOff>
      <xdr:row>21</xdr:row>
      <xdr:rowOff>47628</xdr:rowOff>
    </xdr:from>
    <xdr:to>
      <xdr:col>12</xdr:col>
      <xdr:colOff>329742</xdr:colOff>
      <xdr:row>22</xdr:row>
      <xdr:rowOff>40174</xdr:rowOff>
    </xdr:to>
    <xdr:sp macro="" textlink="">
      <xdr:nvSpPr>
        <xdr:cNvPr id="1373" name="六角形 1372"/>
        <xdr:cNvSpPr/>
      </xdr:nvSpPr>
      <xdr:spPr bwMode="auto">
        <a:xfrm>
          <a:off x="10328670" y="3768331"/>
          <a:ext cx="222588" cy="1651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101201</xdr:colOff>
      <xdr:row>20</xdr:row>
      <xdr:rowOff>119064</xdr:rowOff>
    </xdr:from>
    <xdr:ext cx="488660" cy="186974"/>
    <xdr:sp macro="" textlink="">
      <xdr:nvSpPr>
        <xdr:cNvPr id="1374" name="Text Box 1664"/>
        <xdr:cNvSpPr txBox="1">
          <a:spLocks noChangeArrowheads="1"/>
        </xdr:cNvSpPr>
      </xdr:nvSpPr>
      <xdr:spPr bwMode="auto">
        <a:xfrm>
          <a:off x="9548810" y="3661173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>
    <xdr:from>
      <xdr:col>11</xdr:col>
      <xdr:colOff>428621</xdr:colOff>
      <xdr:row>21</xdr:row>
      <xdr:rowOff>125013</xdr:rowOff>
    </xdr:from>
    <xdr:to>
      <xdr:col>11</xdr:col>
      <xdr:colOff>654840</xdr:colOff>
      <xdr:row>24</xdr:row>
      <xdr:rowOff>125014</xdr:rowOff>
    </xdr:to>
    <xdr:sp macro="" textlink="">
      <xdr:nvSpPr>
        <xdr:cNvPr id="1376" name="Line 120"/>
        <xdr:cNvSpPr>
          <a:spLocks noChangeShapeType="1"/>
        </xdr:cNvSpPr>
      </xdr:nvSpPr>
      <xdr:spPr bwMode="auto">
        <a:xfrm flipV="1">
          <a:off x="9876230" y="3845716"/>
          <a:ext cx="226219" cy="517923"/>
        </a:xfrm>
        <a:custGeom>
          <a:avLst/>
          <a:gdLst>
            <a:gd name="connsiteX0" fmla="*/ 0 w 494109"/>
            <a:gd name="connsiteY0" fmla="*/ 0 h 77391"/>
            <a:gd name="connsiteX1" fmla="*/ 494109 w 494109"/>
            <a:gd name="connsiteY1" fmla="*/ 77391 h 77391"/>
            <a:gd name="connsiteX0" fmla="*/ 0 w 226219"/>
            <a:gd name="connsiteY0" fmla="*/ 0 h 517923"/>
            <a:gd name="connsiteX1" fmla="*/ 226219 w 226219"/>
            <a:gd name="connsiteY1" fmla="*/ 517923 h 517923"/>
            <a:gd name="connsiteX0" fmla="*/ 0 w 226219"/>
            <a:gd name="connsiteY0" fmla="*/ 0 h 517923"/>
            <a:gd name="connsiteX1" fmla="*/ 226219 w 226219"/>
            <a:gd name="connsiteY1" fmla="*/ 517923 h 517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6219" h="517923">
              <a:moveTo>
                <a:pt x="0" y="0"/>
              </a:moveTo>
              <a:cubicBezTo>
                <a:pt x="63500" y="466328"/>
                <a:pt x="61516" y="492126"/>
                <a:pt x="226219" y="5179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190146</xdr:colOff>
      <xdr:row>22</xdr:row>
      <xdr:rowOff>27310</xdr:rowOff>
    </xdr:from>
    <xdr:ext cx="488660" cy="186974"/>
    <xdr:sp macro="" textlink="">
      <xdr:nvSpPr>
        <xdr:cNvPr id="1377" name="Text Box 1664"/>
        <xdr:cNvSpPr txBox="1">
          <a:spLocks noChangeArrowheads="1"/>
        </xdr:cNvSpPr>
      </xdr:nvSpPr>
      <xdr:spPr bwMode="auto">
        <a:xfrm>
          <a:off x="11138293" y="3938163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>
    <xdr:from>
      <xdr:col>15</xdr:col>
      <xdr:colOff>727721</xdr:colOff>
      <xdr:row>17</xdr:row>
      <xdr:rowOff>140168</xdr:rowOff>
    </xdr:from>
    <xdr:to>
      <xdr:col>16</xdr:col>
      <xdr:colOff>112567</xdr:colOff>
      <xdr:row>24</xdr:row>
      <xdr:rowOff>138545</xdr:rowOff>
    </xdr:to>
    <xdr:sp macro="" textlink="">
      <xdr:nvSpPr>
        <xdr:cNvPr id="1382" name="Freeform 2640"/>
        <xdr:cNvSpPr>
          <a:spLocks/>
        </xdr:cNvSpPr>
      </xdr:nvSpPr>
      <xdr:spPr bwMode="auto">
        <a:xfrm>
          <a:off x="8614421" y="1654643"/>
          <a:ext cx="137321" cy="119852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8163 w 18163"/>
            <a:gd name="connsiteY0" fmla="*/ 21905 h 21905"/>
            <a:gd name="connsiteX1" fmla="*/ 18163 w 18163"/>
            <a:gd name="connsiteY1" fmla="*/ 11905 h 21905"/>
            <a:gd name="connsiteX2" fmla="*/ 0 w 18163"/>
            <a:gd name="connsiteY2" fmla="*/ 0 h 219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163" h="21905">
              <a:moveTo>
                <a:pt x="18163" y="21905"/>
              </a:moveTo>
              <a:lnTo>
                <a:pt x="18163" y="11905"/>
              </a:lnTo>
              <a:cubicBezTo>
                <a:pt x="14830" y="11905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52566</xdr:colOff>
      <xdr:row>22</xdr:row>
      <xdr:rowOff>5486</xdr:rowOff>
    </xdr:from>
    <xdr:to>
      <xdr:col>16</xdr:col>
      <xdr:colOff>182669</xdr:colOff>
      <xdr:row>22</xdr:row>
      <xdr:rowOff>130502</xdr:rowOff>
    </xdr:to>
    <xdr:sp macro="" textlink="">
      <xdr:nvSpPr>
        <xdr:cNvPr id="1383" name="AutoShape 2641"/>
        <xdr:cNvSpPr>
          <a:spLocks noChangeArrowheads="1"/>
        </xdr:cNvSpPr>
      </xdr:nvSpPr>
      <xdr:spPr bwMode="auto">
        <a:xfrm>
          <a:off x="13369707" y="3898830"/>
          <a:ext cx="130103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123679</xdr:colOff>
      <xdr:row>18</xdr:row>
      <xdr:rowOff>135335</xdr:rowOff>
    </xdr:from>
    <xdr:to>
      <xdr:col>16</xdr:col>
      <xdr:colOff>129957</xdr:colOff>
      <xdr:row>21</xdr:row>
      <xdr:rowOff>68660</xdr:rowOff>
    </xdr:to>
    <xdr:sp macro="" textlink="">
      <xdr:nvSpPr>
        <xdr:cNvPr id="1384" name="Line 420"/>
        <xdr:cNvSpPr>
          <a:spLocks noChangeShapeType="1"/>
        </xdr:cNvSpPr>
      </xdr:nvSpPr>
      <xdr:spPr bwMode="auto">
        <a:xfrm flipH="1" flipV="1">
          <a:off x="8762854" y="1821260"/>
          <a:ext cx="6278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135674</xdr:colOff>
      <xdr:row>21</xdr:row>
      <xdr:rowOff>70272</xdr:rowOff>
    </xdr:from>
    <xdr:ext cx="695606" cy="293414"/>
    <xdr:sp macro="" textlink="">
      <xdr:nvSpPr>
        <xdr:cNvPr id="1385" name="Text Box 1620"/>
        <xdr:cNvSpPr txBox="1">
          <a:spLocks noChangeArrowheads="1"/>
        </xdr:cNvSpPr>
      </xdr:nvSpPr>
      <xdr:spPr bwMode="auto">
        <a:xfrm>
          <a:off x="9546374" y="2270547"/>
          <a:ext cx="695606" cy="29341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380m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標高１４８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oneCellAnchor>
  <xdr:twoCellAnchor>
    <xdr:from>
      <xdr:col>15</xdr:col>
      <xdr:colOff>628214</xdr:colOff>
      <xdr:row>20</xdr:row>
      <xdr:rowOff>47196</xdr:rowOff>
    </xdr:from>
    <xdr:to>
      <xdr:col>16</xdr:col>
      <xdr:colOff>43295</xdr:colOff>
      <xdr:row>21</xdr:row>
      <xdr:rowOff>103910</xdr:rowOff>
    </xdr:to>
    <xdr:grpSp>
      <xdr:nvGrpSpPr>
        <xdr:cNvPr id="1386" name="グループ化 1728"/>
        <xdr:cNvGrpSpPr>
          <a:grpSpLocks/>
        </xdr:cNvGrpSpPr>
      </xdr:nvGrpSpPr>
      <xdr:grpSpPr bwMode="auto">
        <a:xfrm rot="15510494">
          <a:off x="11542929" y="3546981"/>
          <a:ext cx="231339" cy="185019"/>
          <a:chOff x="1456766" y="5311588"/>
          <a:chExt cx="156881" cy="106456"/>
        </a:xfrm>
      </xdr:grpSpPr>
      <xdr:sp macro="" textlink="">
        <xdr:nvSpPr>
          <xdr:cNvPr id="1387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8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3175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89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0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86590</xdr:colOff>
      <xdr:row>21</xdr:row>
      <xdr:rowOff>103910</xdr:rowOff>
    </xdr:from>
    <xdr:to>
      <xdr:col>16</xdr:col>
      <xdr:colOff>77931</xdr:colOff>
      <xdr:row>23</xdr:row>
      <xdr:rowOff>17320</xdr:rowOff>
    </xdr:to>
    <xdr:sp macro="" textlink="">
      <xdr:nvSpPr>
        <xdr:cNvPr id="1391" name="Text Box 1664"/>
        <xdr:cNvSpPr txBox="1">
          <a:spLocks noChangeArrowheads="1"/>
        </xdr:cNvSpPr>
      </xdr:nvSpPr>
      <xdr:spPr bwMode="auto">
        <a:xfrm>
          <a:off x="7973290" y="2304185"/>
          <a:ext cx="743816" cy="2563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賤ケ岳方面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190690</xdr:colOff>
      <xdr:row>20</xdr:row>
      <xdr:rowOff>93942</xdr:rowOff>
    </xdr:from>
    <xdr:to>
      <xdr:col>16</xdr:col>
      <xdr:colOff>507270</xdr:colOff>
      <xdr:row>24</xdr:row>
      <xdr:rowOff>109294</xdr:rowOff>
    </xdr:to>
    <xdr:sp macro="" textlink="">
      <xdr:nvSpPr>
        <xdr:cNvPr id="1392" name="Freeform 1627"/>
        <xdr:cNvSpPr>
          <a:spLocks/>
        </xdr:cNvSpPr>
      </xdr:nvSpPr>
      <xdr:spPr bwMode="auto">
        <a:xfrm rot="15969127">
          <a:off x="13310187" y="3833695"/>
          <a:ext cx="711868" cy="316580"/>
        </a:xfrm>
        <a:custGeom>
          <a:avLst/>
          <a:gdLst>
            <a:gd name="T0" fmla="*/ 2147483647 w 19971"/>
            <a:gd name="T1" fmla="*/ 2147483647 h 38995"/>
            <a:gd name="T2" fmla="*/ 2147483647 w 19971"/>
            <a:gd name="T3" fmla="*/ 2147483647 h 38995"/>
            <a:gd name="T4" fmla="*/ 2147483647 w 19971"/>
            <a:gd name="T5" fmla="*/ 2147483647 h 38995"/>
            <a:gd name="T6" fmla="*/ 2147483647 w 19971"/>
            <a:gd name="T7" fmla="*/ 2147483647 h 38995"/>
            <a:gd name="T8" fmla="*/ 2147483647 w 19971"/>
            <a:gd name="T9" fmla="*/ 2147483647 h 38995"/>
            <a:gd name="T10" fmla="*/ 0 w 19971"/>
            <a:gd name="T11" fmla="*/ 2147483647 h 389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6957 w 16957"/>
            <a:gd name="connsiteY0" fmla="*/ 6485 h 23408"/>
            <a:gd name="connsiteX1" fmla="*/ 6346 w 16957"/>
            <a:gd name="connsiteY1" fmla="*/ 2126 h 23408"/>
            <a:gd name="connsiteX2" fmla="*/ 3764 w 16957"/>
            <a:gd name="connsiteY2" fmla="*/ 856 h 23408"/>
            <a:gd name="connsiteX3" fmla="*/ 2133 w 16957"/>
            <a:gd name="connsiteY3" fmla="*/ 17639 h 23408"/>
            <a:gd name="connsiteX4" fmla="*/ 0 w 16957"/>
            <a:gd name="connsiteY4" fmla="*/ 23408 h 23408"/>
            <a:gd name="connsiteX0" fmla="*/ 16210 w 16210"/>
            <a:gd name="connsiteY0" fmla="*/ 6485 h 54897"/>
            <a:gd name="connsiteX1" fmla="*/ 5599 w 16210"/>
            <a:gd name="connsiteY1" fmla="*/ 2126 h 54897"/>
            <a:gd name="connsiteX2" fmla="*/ 3017 w 16210"/>
            <a:gd name="connsiteY2" fmla="*/ 856 h 54897"/>
            <a:gd name="connsiteX3" fmla="*/ 1386 w 16210"/>
            <a:gd name="connsiteY3" fmla="*/ 17639 h 54897"/>
            <a:gd name="connsiteX4" fmla="*/ 0 w 16210"/>
            <a:gd name="connsiteY4" fmla="*/ 54897 h 54897"/>
            <a:gd name="connsiteX0" fmla="*/ 15448 w 15448"/>
            <a:gd name="connsiteY0" fmla="*/ 6485 h 60221"/>
            <a:gd name="connsiteX1" fmla="*/ 4837 w 15448"/>
            <a:gd name="connsiteY1" fmla="*/ 2126 h 60221"/>
            <a:gd name="connsiteX2" fmla="*/ 2255 w 15448"/>
            <a:gd name="connsiteY2" fmla="*/ 856 h 60221"/>
            <a:gd name="connsiteX3" fmla="*/ 624 w 15448"/>
            <a:gd name="connsiteY3" fmla="*/ 17639 h 60221"/>
            <a:gd name="connsiteX4" fmla="*/ 0 w 15448"/>
            <a:gd name="connsiteY4" fmla="*/ 60221 h 60221"/>
            <a:gd name="connsiteX0" fmla="*/ 16452 w 16452"/>
            <a:gd name="connsiteY0" fmla="*/ 6485 h 59673"/>
            <a:gd name="connsiteX1" fmla="*/ 5841 w 16452"/>
            <a:gd name="connsiteY1" fmla="*/ 2126 h 59673"/>
            <a:gd name="connsiteX2" fmla="*/ 3259 w 16452"/>
            <a:gd name="connsiteY2" fmla="*/ 856 h 59673"/>
            <a:gd name="connsiteX3" fmla="*/ 1628 w 16452"/>
            <a:gd name="connsiteY3" fmla="*/ 17639 h 59673"/>
            <a:gd name="connsiteX4" fmla="*/ 0 w 16452"/>
            <a:gd name="connsiteY4" fmla="*/ 59673 h 59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452" h="59673">
              <a:moveTo>
                <a:pt x="16452" y="6485"/>
              </a:moveTo>
              <a:cubicBezTo>
                <a:pt x="16010" y="6485"/>
                <a:pt x="8040" y="3064"/>
                <a:pt x="5841" y="2126"/>
              </a:cubicBezTo>
              <a:cubicBezTo>
                <a:pt x="3642" y="1188"/>
                <a:pt x="4112" y="-1302"/>
                <a:pt x="3259" y="856"/>
              </a:cubicBezTo>
              <a:cubicBezTo>
                <a:pt x="2406" y="3014"/>
                <a:pt x="2007" y="16763"/>
                <a:pt x="1628" y="17639"/>
              </a:cubicBezTo>
              <a:cubicBezTo>
                <a:pt x="743" y="19306"/>
                <a:pt x="796" y="59673"/>
                <a:pt x="0" y="5967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274209</xdr:colOff>
      <xdr:row>22</xdr:row>
      <xdr:rowOff>53262</xdr:rowOff>
    </xdr:from>
    <xdr:to>
      <xdr:col>16</xdr:col>
      <xdr:colOff>727364</xdr:colOff>
      <xdr:row>23</xdr:row>
      <xdr:rowOff>87899</xdr:rowOff>
    </xdr:to>
    <xdr:sp macro="" textlink="">
      <xdr:nvSpPr>
        <xdr:cNvPr id="1395" name="Text Box 1620"/>
        <xdr:cNvSpPr txBox="1">
          <a:spLocks noChangeArrowheads="1"/>
        </xdr:cNvSpPr>
      </xdr:nvSpPr>
      <xdr:spPr bwMode="auto">
        <a:xfrm>
          <a:off x="8913384" y="2424987"/>
          <a:ext cx="453155" cy="2060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15</xdr:col>
      <xdr:colOff>103908</xdr:colOff>
      <xdr:row>20</xdr:row>
      <xdr:rowOff>155864</xdr:rowOff>
    </xdr:from>
    <xdr:to>
      <xdr:col>16</xdr:col>
      <xdr:colOff>7326</xdr:colOff>
      <xdr:row>22</xdr:row>
      <xdr:rowOff>19317</xdr:rowOff>
    </xdr:to>
    <xdr:sp macro="" textlink="">
      <xdr:nvSpPr>
        <xdr:cNvPr id="1397" name="Text Box 1664"/>
        <xdr:cNvSpPr txBox="1">
          <a:spLocks noChangeArrowheads="1"/>
        </xdr:cNvSpPr>
      </xdr:nvSpPr>
      <xdr:spPr bwMode="auto">
        <a:xfrm>
          <a:off x="7990608" y="2184689"/>
          <a:ext cx="655893" cy="20635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18620</xdr:colOff>
      <xdr:row>21</xdr:row>
      <xdr:rowOff>54871</xdr:rowOff>
    </xdr:from>
    <xdr:to>
      <xdr:col>18</xdr:col>
      <xdr:colOff>62798</xdr:colOff>
      <xdr:row>24</xdr:row>
      <xdr:rowOff>149458</xdr:rowOff>
    </xdr:to>
    <xdr:sp macro="" textlink="">
      <xdr:nvSpPr>
        <xdr:cNvPr id="1398" name="Freeform 421"/>
        <xdr:cNvSpPr>
          <a:spLocks/>
        </xdr:cNvSpPr>
      </xdr:nvSpPr>
      <xdr:spPr bwMode="auto">
        <a:xfrm rot="747698">
          <a:off x="10200845" y="2255146"/>
          <a:ext cx="44178" cy="608937"/>
        </a:xfrm>
        <a:custGeom>
          <a:avLst/>
          <a:gdLst>
            <a:gd name="T0" fmla="*/ 2147483647 w 12503"/>
            <a:gd name="T1" fmla="*/ 2147483647 h 10609"/>
            <a:gd name="T2" fmla="*/ 2147483647 w 12503"/>
            <a:gd name="T3" fmla="*/ 2147483647 h 10609"/>
            <a:gd name="T4" fmla="*/ 0 w 12503"/>
            <a:gd name="T5" fmla="*/ 0 h 10609"/>
            <a:gd name="T6" fmla="*/ 0 60000 65536"/>
            <a:gd name="T7" fmla="*/ 0 60000 65536"/>
            <a:gd name="T8" fmla="*/ 0 60000 65536"/>
            <a:gd name="connsiteX0" fmla="*/ 8836 w 8836"/>
            <a:gd name="connsiteY0" fmla="*/ 20961 h 20961"/>
            <a:gd name="connsiteX1" fmla="*/ 8836 w 8836"/>
            <a:gd name="connsiteY1" fmla="*/ 10961 h 20961"/>
            <a:gd name="connsiteX2" fmla="*/ 0 w 8836"/>
            <a:gd name="connsiteY2" fmla="*/ 0 h 20961"/>
            <a:gd name="connsiteX0" fmla="*/ 10000 w 10000"/>
            <a:gd name="connsiteY0" fmla="*/ 10000 h 10000"/>
            <a:gd name="connsiteX1" fmla="*/ 10000 w 10000"/>
            <a:gd name="connsiteY1" fmla="*/ 64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4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430 h 10000"/>
            <a:gd name="connsiteX2" fmla="*/ 0 w 10000"/>
            <a:gd name="connsiteY2" fmla="*/ 0 h 10000"/>
            <a:gd name="connsiteX0" fmla="*/ 6957 w 10000"/>
            <a:gd name="connsiteY0" fmla="*/ 9091 h 9091"/>
            <a:gd name="connsiteX1" fmla="*/ 10000 w 10000"/>
            <a:gd name="connsiteY1" fmla="*/ 6430 h 9091"/>
            <a:gd name="connsiteX2" fmla="*/ 0 w 10000"/>
            <a:gd name="connsiteY2" fmla="*/ 0 h 9091"/>
            <a:gd name="connsiteX0" fmla="*/ 6957 w 8118"/>
            <a:gd name="connsiteY0" fmla="*/ 10000 h 10000"/>
            <a:gd name="connsiteX1" fmla="*/ 8118 w 8118"/>
            <a:gd name="connsiteY1" fmla="*/ 5332 h 10000"/>
            <a:gd name="connsiteX2" fmla="*/ 0 w 8118"/>
            <a:gd name="connsiteY2" fmla="*/ 0 h 10000"/>
            <a:gd name="connsiteX0" fmla="*/ 8570 w 10623"/>
            <a:gd name="connsiteY0" fmla="*/ 10000 h 10000"/>
            <a:gd name="connsiteX1" fmla="*/ 10000 w 10623"/>
            <a:gd name="connsiteY1" fmla="*/ 5332 h 10000"/>
            <a:gd name="connsiteX2" fmla="*/ 0 w 10623"/>
            <a:gd name="connsiteY2" fmla="*/ 0 h 10000"/>
            <a:gd name="connsiteX0" fmla="*/ 4211 w 6264"/>
            <a:gd name="connsiteY0" fmla="*/ 8663 h 8663"/>
            <a:gd name="connsiteX1" fmla="*/ 5641 w 6264"/>
            <a:gd name="connsiteY1" fmla="*/ 3995 h 8663"/>
            <a:gd name="connsiteX2" fmla="*/ 0 w 6264"/>
            <a:gd name="connsiteY2" fmla="*/ 0 h 8663"/>
            <a:gd name="connsiteX0" fmla="*/ 6723 w 10001"/>
            <a:gd name="connsiteY0" fmla="*/ 10000 h 10000"/>
            <a:gd name="connsiteX1" fmla="*/ 9005 w 10001"/>
            <a:gd name="connsiteY1" fmla="*/ 4612 h 10000"/>
            <a:gd name="connsiteX2" fmla="*/ 0 w 10001"/>
            <a:gd name="connsiteY2" fmla="*/ 0 h 10000"/>
            <a:gd name="connsiteX0" fmla="*/ 3404 w 6682"/>
            <a:gd name="connsiteY0" fmla="*/ 9734 h 9734"/>
            <a:gd name="connsiteX1" fmla="*/ 5686 w 6682"/>
            <a:gd name="connsiteY1" fmla="*/ 4346 h 9734"/>
            <a:gd name="connsiteX2" fmla="*/ 0 w 6682"/>
            <a:gd name="connsiteY2" fmla="*/ 0 h 9734"/>
            <a:gd name="connsiteX0" fmla="*/ 5094 w 9999"/>
            <a:gd name="connsiteY0" fmla="*/ 10000 h 10000"/>
            <a:gd name="connsiteX1" fmla="*/ 8509 w 9999"/>
            <a:gd name="connsiteY1" fmla="*/ 4465 h 10000"/>
            <a:gd name="connsiteX2" fmla="*/ 0 w 9999"/>
            <a:gd name="connsiteY2" fmla="*/ 0 h 10000"/>
            <a:gd name="connsiteX0" fmla="*/ 5095 w 10000"/>
            <a:gd name="connsiteY0" fmla="*/ 10000 h 10000"/>
            <a:gd name="connsiteX1" fmla="*/ 8510 w 10000"/>
            <a:gd name="connsiteY1" fmla="*/ 4465 h 10000"/>
            <a:gd name="connsiteX2" fmla="*/ 0 w 10000"/>
            <a:gd name="connsiteY2" fmla="*/ 0 h 10000"/>
            <a:gd name="connsiteX0" fmla="*/ 5121 w 10026"/>
            <a:gd name="connsiteY0" fmla="*/ 10000 h 10000"/>
            <a:gd name="connsiteX1" fmla="*/ 8536 w 10026"/>
            <a:gd name="connsiteY1" fmla="*/ 4465 h 10000"/>
            <a:gd name="connsiteX2" fmla="*/ 933 w 10026"/>
            <a:gd name="connsiteY2" fmla="*/ 1081 h 10000"/>
            <a:gd name="connsiteX3" fmla="*/ 26 w 10026"/>
            <a:gd name="connsiteY3" fmla="*/ 0 h 10000"/>
            <a:gd name="connsiteX0" fmla="*/ 5121 w 10026"/>
            <a:gd name="connsiteY0" fmla="*/ 10000 h 10000"/>
            <a:gd name="connsiteX1" fmla="*/ 8536 w 10026"/>
            <a:gd name="connsiteY1" fmla="*/ 4465 h 10000"/>
            <a:gd name="connsiteX2" fmla="*/ 933 w 10026"/>
            <a:gd name="connsiteY2" fmla="*/ 1081 h 10000"/>
            <a:gd name="connsiteX3" fmla="*/ 26 w 10026"/>
            <a:gd name="connsiteY3" fmla="*/ 0 h 10000"/>
            <a:gd name="connsiteX0" fmla="*/ 5121 w 10026"/>
            <a:gd name="connsiteY0" fmla="*/ 10000 h 10000"/>
            <a:gd name="connsiteX1" fmla="*/ 8536 w 10026"/>
            <a:gd name="connsiteY1" fmla="*/ 4465 h 10000"/>
            <a:gd name="connsiteX2" fmla="*/ 933 w 10026"/>
            <a:gd name="connsiteY2" fmla="*/ 1081 h 10000"/>
            <a:gd name="connsiteX3" fmla="*/ 26 w 10026"/>
            <a:gd name="connsiteY3" fmla="*/ 0 h 10000"/>
            <a:gd name="connsiteX0" fmla="*/ 5121 w 8607"/>
            <a:gd name="connsiteY0" fmla="*/ 10000 h 10012"/>
            <a:gd name="connsiteX1" fmla="*/ 4772 w 8607"/>
            <a:gd name="connsiteY1" fmla="*/ 9400 h 10012"/>
            <a:gd name="connsiteX2" fmla="*/ 8536 w 8607"/>
            <a:gd name="connsiteY2" fmla="*/ 4465 h 10012"/>
            <a:gd name="connsiteX3" fmla="*/ 933 w 8607"/>
            <a:gd name="connsiteY3" fmla="*/ 1081 h 10012"/>
            <a:gd name="connsiteX4" fmla="*/ 26 w 8607"/>
            <a:gd name="connsiteY4" fmla="*/ 0 h 10012"/>
            <a:gd name="connsiteX0" fmla="*/ 5950 w 10001"/>
            <a:gd name="connsiteY0" fmla="*/ 9988 h 10000"/>
            <a:gd name="connsiteX1" fmla="*/ 5544 w 10001"/>
            <a:gd name="connsiteY1" fmla="*/ 9389 h 10000"/>
            <a:gd name="connsiteX2" fmla="*/ 9918 w 10001"/>
            <a:gd name="connsiteY2" fmla="*/ 4460 h 10000"/>
            <a:gd name="connsiteX3" fmla="*/ 1084 w 10001"/>
            <a:gd name="connsiteY3" fmla="*/ 1080 h 10000"/>
            <a:gd name="connsiteX4" fmla="*/ 30 w 10001"/>
            <a:gd name="connsiteY4" fmla="*/ 0 h 10000"/>
            <a:gd name="connsiteX0" fmla="*/ 5950 w 10001"/>
            <a:gd name="connsiteY0" fmla="*/ 9988 h 10000"/>
            <a:gd name="connsiteX1" fmla="*/ 5544 w 10001"/>
            <a:gd name="connsiteY1" fmla="*/ 9389 h 10000"/>
            <a:gd name="connsiteX2" fmla="*/ 9918 w 10001"/>
            <a:gd name="connsiteY2" fmla="*/ 4460 h 10000"/>
            <a:gd name="connsiteX3" fmla="*/ 1084 w 10001"/>
            <a:gd name="connsiteY3" fmla="*/ 1080 h 10000"/>
            <a:gd name="connsiteX4" fmla="*/ 30 w 10001"/>
            <a:gd name="connsiteY4" fmla="*/ 0 h 10000"/>
            <a:gd name="connsiteX0" fmla="*/ 5950 w 10001"/>
            <a:gd name="connsiteY0" fmla="*/ 9988 h 10000"/>
            <a:gd name="connsiteX1" fmla="*/ 5544 w 10001"/>
            <a:gd name="connsiteY1" fmla="*/ 9389 h 10000"/>
            <a:gd name="connsiteX2" fmla="*/ 9918 w 10001"/>
            <a:gd name="connsiteY2" fmla="*/ 4460 h 10000"/>
            <a:gd name="connsiteX3" fmla="*/ 1084 w 10001"/>
            <a:gd name="connsiteY3" fmla="*/ 1080 h 10000"/>
            <a:gd name="connsiteX4" fmla="*/ 30 w 10001"/>
            <a:gd name="connsiteY4" fmla="*/ 0 h 10000"/>
            <a:gd name="connsiteX0" fmla="*/ 5950 w 10001"/>
            <a:gd name="connsiteY0" fmla="*/ 9988 h 10000"/>
            <a:gd name="connsiteX1" fmla="*/ 5544 w 10001"/>
            <a:gd name="connsiteY1" fmla="*/ 9389 h 10000"/>
            <a:gd name="connsiteX2" fmla="*/ 9918 w 10001"/>
            <a:gd name="connsiteY2" fmla="*/ 4460 h 10000"/>
            <a:gd name="connsiteX3" fmla="*/ 1084 w 10001"/>
            <a:gd name="connsiteY3" fmla="*/ 1080 h 10000"/>
            <a:gd name="connsiteX4" fmla="*/ 30 w 10001"/>
            <a:gd name="connsiteY4" fmla="*/ 0 h 10000"/>
            <a:gd name="connsiteX0" fmla="*/ 5920 w 9971"/>
            <a:gd name="connsiteY0" fmla="*/ 9988 h 10000"/>
            <a:gd name="connsiteX1" fmla="*/ 5514 w 9971"/>
            <a:gd name="connsiteY1" fmla="*/ 9389 h 10000"/>
            <a:gd name="connsiteX2" fmla="*/ 9888 w 9971"/>
            <a:gd name="connsiteY2" fmla="*/ 4460 h 10000"/>
            <a:gd name="connsiteX3" fmla="*/ 0 w 9971"/>
            <a:gd name="connsiteY3" fmla="*/ 0 h 10000"/>
            <a:gd name="connsiteX0" fmla="*/ 7863 w 11926"/>
            <a:gd name="connsiteY0" fmla="*/ 10532 h 10544"/>
            <a:gd name="connsiteX1" fmla="*/ 7456 w 11926"/>
            <a:gd name="connsiteY1" fmla="*/ 9933 h 10544"/>
            <a:gd name="connsiteX2" fmla="*/ 11843 w 11926"/>
            <a:gd name="connsiteY2" fmla="*/ 5004 h 10544"/>
            <a:gd name="connsiteX3" fmla="*/ 0 w 11926"/>
            <a:gd name="connsiteY3" fmla="*/ 0 h 10544"/>
            <a:gd name="connsiteX0" fmla="*/ 9682 w 13745"/>
            <a:gd name="connsiteY0" fmla="*/ 10325 h 10337"/>
            <a:gd name="connsiteX1" fmla="*/ 9275 w 13745"/>
            <a:gd name="connsiteY1" fmla="*/ 9726 h 10337"/>
            <a:gd name="connsiteX2" fmla="*/ 13662 w 13745"/>
            <a:gd name="connsiteY2" fmla="*/ 4797 h 10337"/>
            <a:gd name="connsiteX3" fmla="*/ 0 w 13745"/>
            <a:gd name="connsiteY3" fmla="*/ 0 h 10337"/>
            <a:gd name="connsiteX0" fmla="*/ 7067 w 11130"/>
            <a:gd name="connsiteY0" fmla="*/ 10708 h 10720"/>
            <a:gd name="connsiteX1" fmla="*/ 6660 w 11130"/>
            <a:gd name="connsiteY1" fmla="*/ 10109 h 10720"/>
            <a:gd name="connsiteX2" fmla="*/ 11047 w 11130"/>
            <a:gd name="connsiteY2" fmla="*/ 5180 h 10720"/>
            <a:gd name="connsiteX3" fmla="*/ 0 w 11130"/>
            <a:gd name="connsiteY3" fmla="*/ 0 h 10720"/>
            <a:gd name="connsiteX0" fmla="*/ 1278 w 5341"/>
            <a:gd name="connsiteY0" fmla="*/ 10435 h 10447"/>
            <a:gd name="connsiteX1" fmla="*/ 871 w 5341"/>
            <a:gd name="connsiteY1" fmla="*/ 9836 h 10447"/>
            <a:gd name="connsiteX2" fmla="*/ 5258 w 5341"/>
            <a:gd name="connsiteY2" fmla="*/ 4907 h 10447"/>
            <a:gd name="connsiteX3" fmla="*/ 0 w 5341"/>
            <a:gd name="connsiteY3" fmla="*/ 0 h 104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341" h="10447">
              <a:moveTo>
                <a:pt x="1278" y="10435"/>
              </a:moveTo>
              <a:cubicBezTo>
                <a:pt x="1210" y="10335"/>
                <a:pt x="208" y="10757"/>
                <a:pt x="871" y="9836"/>
              </a:cubicBezTo>
              <a:cubicBezTo>
                <a:pt x="1534" y="8915"/>
                <a:pt x="6003" y="6291"/>
                <a:pt x="5258" y="4907"/>
              </a:cubicBezTo>
              <a:cubicBezTo>
                <a:pt x="4336" y="3342"/>
                <a:pt x="2066" y="929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766113</xdr:colOff>
      <xdr:row>21</xdr:row>
      <xdr:rowOff>172319</xdr:rowOff>
    </xdr:from>
    <xdr:to>
      <xdr:col>18</xdr:col>
      <xdr:colOff>160734</xdr:colOff>
      <xdr:row>22</xdr:row>
      <xdr:rowOff>148829</xdr:rowOff>
    </xdr:to>
    <xdr:sp macro="" textlink="">
      <xdr:nvSpPr>
        <xdr:cNvPr id="1399" name="AutoShape 2650"/>
        <xdr:cNvSpPr>
          <a:spLocks noChangeArrowheads="1"/>
        </xdr:cNvSpPr>
      </xdr:nvSpPr>
      <xdr:spPr bwMode="auto">
        <a:xfrm>
          <a:off x="14857160" y="3893022"/>
          <a:ext cx="168527" cy="1491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761992</xdr:colOff>
      <xdr:row>21</xdr:row>
      <xdr:rowOff>25973</xdr:rowOff>
    </xdr:from>
    <xdr:to>
      <xdr:col>18</xdr:col>
      <xdr:colOff>164515</xdr:colOff>
      <xdr:row>22</xdr:row>
      <xdr:rowOff>8655</xdr:rowOff>
    </xdr:to>
    <xdr:sp macro="" textlink="">
      <xdr:nvSpPr>
        <xdr:cNvPr id="1400" name="Freeform 2720"/>
        <xdr:cNvSpPr>
          <a:spLocks/>
        </xdr:cNvSpPr>
      </xdr:nvSpPr>
      <xdr:spPr bwMode="auto">
        <a:xfrm rot="10800000" flipV="1">
          <a:off x="10172692" y="2226248"/>
          <a:ext cx="174048" cy="15413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84340</xdr:colOff>
      <xdr:row>19</xdr:row>
      <xdr:rowOff>25980</xdr:rowOff>
    </xdr:from>
    <xdr:to>
      <xdr:col>18</xdr:col>
      <xdr:colOff>89947</xdr:colOff>
      <xdr:row>20</xdr:row>
      <xdr:rowOff>165174</xdr:rowOff>
    </xdr:to>
    <xdr:sp macro="" textlink="">
      <xdr:nvSpPr>
        <xdr:cNvPr id="1401" name="Line 2707"/>
        <xdr:cNvSpPr>
          <a:spLocks noChangeShapeType="1"/>
        </xdr:cNvSpPr>
      </xdr:nvSpPr>
      <xdr:spPr bwMode="auto">
        <a:xfrm flipV="1">
          <a:off x="10266565" y="1883355"/>
          <a:ext cx="5607" cy="310644"/>
        </a:xfrm>
        <a:custGeom>
          <a:avLst/>
          <a:gdLst>
            <a:gd name="T0" fmla="*/ 63028 w 147272"/>
            <a:gd name="T1" fmla="*/ 0 h 350225"/>
            <a:gd name="T2" fmla="*/ 0 w 147272"/>
            <a:gd name="T3" fmla="*/ 172870 h 350225"/>
            <a:gd name="T4" fmla="*/ 28221 w 147272"/>
            <a:gd name="T5" fmla="*/ 417349 h 350225"/>
            <a:gd name="T6" fmla="*/ 0 60000 65536"/>
            <a:gd name="T7" fmla="*/ 0 60000 65536"/>
            <a:gd name="T8" fmla="*/ 0 60000 65536"/>
            <a:gd name="connsiteX0" fmla="*/ 147272 w 147272"/>
            <a:gd name="connsiteY0" fmla="*/ 0 h 350225"/>
            <a:gd name="connsiteX1" fmla="*/ 0 w 147272"/>
            <a:gd name="connsiteY1" fmla="*/ 145070 h 350225"/>
            <a:gd name="connsiteX2" fmla="*/ 65943 w 147272"/>
            <a:gd name="connsiteY2" fmla="*/ 350225 h 350225"/>
            <a:gd name="connsiteX0" fmla="*/ 0 w 65943"/>
            <a:gd name="connsiteY0" fmla="*/ 0 h 205155"/>
            <a:gd name="connsiteX1" fmla="*/ 65943 w 65943"/>
            <a:gd name="connsiteY1" fmla="*/ 205155 h 205155"/>
            <a:gd name="connsiteX0" fmla="*/ 0 w 7358"/>
            <a:gd name="connsiteY0" fmla="*/ 0 h 205155"/>
            <a:gd name="connsiteX1" fmla="*/ 3463 w 7358"/>
            <a:gd name="connsiteY1" fmla="*/ 205155 h 205155"/>
            <a:gd name="connsiteX0" fmla="*/ 0 w 10000"/>
            <a:gd name="connsiteY0" fmla="*/ 0 h 14984"/>
            <a:gd name="connsiteX1" fmla="*/ 4706 w 10000"/>
            <a:gd name="connsiteY1" fmla="*/ 14984 h 14984"/>
            <a:gd name="connsiteX0" fmla="*/ 3149 w 7855"/>
            <a:gd name="connsiteY0" fmla="*/ 0 h 14984"/>
            <a:gd name="connsiteX1" fmla="*/ 7855 w 7855"/>
            <a:gd name="connsiteY1" fmla="*/ 14984 h 149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855" h="14984">
              <a:moveTo>
                <a:pt x="3149" y="0"/>
              </a:moveTo>
              <a:cubicBezTo>
                <a:pt x="6106" y="13474"/>
                <a:pt x="-8408" y="11675"/>
                <a:pt x="7855" y="149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436590</xdr:colOff>
      <xdr:row>19</xdr:row>
      <xdr:rowOff>170022</xdr:rowOff>
    </xdr:from>
    <xdr:to>
      <xdr:col>16</xdr:col>
      <xdr:colOff>649071</xdr:colOff>
      <xdr:row>23</xdr:row>
      <xdr:rowOff>80171</xdr:rowOff>
    </xdr:to>
    <xdr:sp macro="" textlink="">
      <xdr:nvSpPr>
        <xdr:cNvPr id="1402" name="Text Box 1664"/>
        <xdr:cNvSpPr txBox="1">
          <a:spLocks noChangeArrowheads="1"/>
        </xdr:cNvSpPr>
      </xdr:nvSpPr>
      <xdr:spPr bwMode="auto">
        <a:xfrm>
          <a:off x="9075765" y="2027397"/>
          <a:ext cx="212481" cy="5959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琵琶湖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66703</xdr:colOff>
      <xdr:row>19</xdr:row>
      <xdr:rowOff>33329</xdr:rowOff>
    </xdr:from>
    <xdr:to>
      <xdr:col>16</xdr:col>
      <xdr:colOff>365153</xdr:colOff>
      <xdr:row>20</xdr:row>
      <xdr:rowOff>147629</xdr:rowOff>
    </xdr:to>
    <xdr:grpSp>
      <xdr:nvGrpSpPr>
        <xdr:cNvPr id="1403" name="グループ化 1402"/>
        <xdr:cNvGrpSpPr/>
      </xdr:nvGrpSpPr>
      <xdr:grpSpPr>
        <a:xfrm>
          <a:off x="11774516" y="3335329"/>
          <a:ext cx="298450" cy="288925"/>
          <a:chOff x="5626100" y="2235200"/>
          <a:chExt cx="304800" cy="235149"/>
        </a:xfrm>
      </xdr:grpSpPr>
      <xdr:pic>
        <xdr:nvPicPr>
          <xdr:cNvPr id="14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26100" y="2241349"/>
            <a:ext cx="304800" cy="229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5" name="Text Box 6674"/>
          <xdr:cNvSpPr txBox="1">
            <a:spLocks noChangeArrowheads="1"/>
          </xdr:cNvSpPr>
        </xdr:nvSpPr>
        <xdr:spPr bwMode="auto">
          <a:xfrm>
            <a:off x="5664206" y="2235200"/>
            <a:ext cx="221974" cy="1987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twoCellAnchor>
  <xdr:twoCellAnchor>
    <xdr:from>
      <xdr:col>15</xdr:col>
      <xdr:colOff>517911</xdr:colOff>
      <xdr:row>18</xdr:row>
      <xdr:rowOff>172633</xdr:rowOff>
    </xdr:from>
    <xdr:to>
      <xdr:col>15</xdr:col>
      <xdr:colOff>750094</xdr:colOff>
      <xdr:row>20</xdr:row>
      <xdr:rowOff>17859</xdr:rowOff>
    </xdr:to>
    <xdr:sp macro="" textlink="">
      <xdr:nvSpPr>
        <xdr:cNvPr id="1406" name="六角形 1405"/>
        <xdr:cNvSpPr/>
      </xdr:nvSpPr>
      <xdr:spPr bwMode="auto">
        <a:xfrm>
          <a:off x="13061145" y="3363508"/>
          <a:ext cx="232183" cy="1964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154778</xdr:colOff>
      <xdr:row>23</xdr:row>
      <xdr:rowOff>29758</xdr:rowOff>
    </xdr:from>
    <xdr:to>
      <xdr:col>18</xdr:col>
      <xdr:colOff>386953</xdr:colOff>
      <xdr:row>24</xdr:row>
      <xdr:rowOff>59531</xdr:rowOff>
    </xdr:to>
    <xdr:sp macro="" textlink="">
      <xdr:nvSpPr>
        <xdr:cNvPr id="1407" name="六角形 1406"/>
        <xdr:cNvSpPr/>
      </xdr:nvSpPr>
      <xdr:spPr bwMode="auto">
        <a:xfrm>
          <a:off x="15019731" y="4095742"/>
          <a:ext cx="232175" cy="2024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190598</xdr:colOff>
      <xdr:row>29</xdr:row>
      <xdr:rowOff>88742</xdr:rowOff>
    </xdr:from>
    <xdr:to>
      <xdr:col>12</xdr:col>
      <xdr:colOff>210024</xdr:colOff>
      <xdr:row>31</xdr:row>
      <xdr:rowOff>9703</xdr:rowOff>
    </xdr:to>
    <xdr:sp macro="" textlink="">
      <xdr:nvSpPr>
        <xdr:cNvPr id="1419" name="Line 4228"/>
        <xdr:cNvSpPr>
          <a:spLocks noChangeShapeType="1"/>
        </xdr:cNvSpPr>
      </xdr:nvSpPr>
      <xdr:spPr bwMode="auto">
        <a:xfrm flipV="1">
          <a:off x="8073867" y="5055349"/>
          <a:ext cx="791483" cy="264098"/>
        </a:xfrm>
        <a:custGeom>
          <a:avLst/>
          <a:gdLst>
            <a:gd name="connsiteX0" fmla="*/ 0 w 333519"/>
            <a:gd name="connsiteY0" fmla="*/ 0 h 615227"/>
            <a:gd name="connsiteX1" fmla="*/ 333519 w 333519"/>
            <a:gd name="connsiteY1" fmla="*/ 615227 h 615227"/>
            <a:gd name="connsiteX0" fmla="*/ 0 w 333519"/>
            <a:gd name="connsiteY0" fmla="*/ 0 h 616978"/>
            <a:gd name="connsiteX1" fmla="*/ 333519 w 333519"/>
            <a:gd name="connsiteY1" fmla="*/ 615227 h 616978"/>
            <a:gd name="connsiteX0" fmla="*/ 0 w 333519"/>
            <a:gd name="connsiteY0" fmla="*/ 0 h 616939"/>
            <a:gd name="connsiteX1" fmla="*/ 214456 w 333519"/>
            <a:gd name="connsiteY1" fmla="*/ 432664 h 616939"/>
            <a:gd name="connsiteX2" fmla="*/ 333519 w 333519"/>
            <a:gd name="connsiteY2" fmla="*/ 615227 h 616939"/>
            <a:gd name="connsiteX0" fmla="*/ 0 w 746269"/>
            <a:gd name="connsiteY0" fmla="*/ 3963 h 255777"/>
            <a:gd name="connsiteX1" fmla="*/ 627206 w 746269"/>
            <a:gd name="connsiteY1" fmla="*/ 71502 h 255777"/>
            <a:gd name="connsiteX2" fmla="*/ 746269 w 746269"/>
            <a:gd name="connsiteY2" fmla="*/ 254065 h 255777"/>
            <a:gd name="connsiteX0" fmla="*/ 0 w 746269"/>
            <a:gd name="connsiteY0" fmla="*/ 75244 h 326813"/>
            <a:gd name="connsiteX1" fmla="*/ 555768 w 746269"/>
            <a:gd name="connsiteY1" fmla="*/ 63408 h 326813"/>
            <a:gd name="connsiteX2" fmla="*/ 746269 w 746269"/>
            <a:gd name="connsiteY2" fmla="*/ 325346 h 326813"/>
            <a:gd name="connsiteX0" fmla="*/ 0 w 746269"/>
            <a:gd name="connsiteY0" fmla="*/ 39434 h 297274"/>
            <a:gd name="connsiteX1" fmla="*/ 555768 w 746269"/>
            <a:gd name="connsiteY1" fmla="*/ 27598 h 297274"/>
            <a:gd name="connsiteX2" fmla="*/ 746269 w 746269"/>
            <a:gd name="connsiteY2" fmla="*/ 289536 h 297274"/>
            <a:gd name="connsiteX0" fmla="*/ 0 w 746269"/>
            <a:gd name="connsiteY0" fmla="*/ 39434 h 297274"/>
            <a:gd name="connsiteX1" fmla="*/ 651018 w 746269"/>
            <a:gd name="connsiteY1" fmla="*/ 27598 h 297274"/>
            <a:gd name="connsiteX2" fmla="*/ 746269 w 746269"/>
            <a:gd name="connsiteY2" fmla="*/ 289536 h 297274"/>
            <a:gd name="connsiteX0" fmla="*/ 0 w 746269"/>
            <a:gd name="connsiteY0" fmla="*/ 11836 h 269676"/>
            <a:gd name="connsiteX1" fmla="*/ 651018 w 746269"/>
            <a:gd name="connsiteY1" fmla="*/ 0 h 269676"/>
            <a:gd name="connsiteX2" fmla="*/ 746269 w 746269"/>
            <a:gd name="connsiteY2" fmla="*/ 261938 h 269676"/>
            <a:gd name="connsiteX0" fmla="*/ 0 w 722456"/>
            <a:gd name="connsiteY0" fmla="*/ 0 h 273715"/>
            <a:gd name="connsiteX1" fmla="*/ 627205 w 722456"/>
            <a:gd name="connsiteY1" fmla="*/ 4039 h 273715"/>
            <a:gd name="connsiteX2" fmla="*/ 722456 w 722456"/>
            <a:gd name="connsiteY2" fmla="*/ 265977 h 273715"/>
            <a:gd name="connsiteX0" fmla="*/ 0 w 722456"/>
            <a:gd name="connsiteY0" fmla="*/ 0 h 273715"/>
            <a:gd name="connsiteX1" fmla="*/ 627205 w 722456"/>
            <a:gd name="connsiteY1" fmla="*/ 4039 h 273715"/>
            <a:gd name="connsiteX2" fmla="*/ 722456 w 722456"/>
            <a:gd name="connsiteY2" fmla="*/ 265977 h 273715"/>
            <a:gd name="connsiteX0" fmla="*/ 0 w 722456"/>
            <a:gd name="connsiteY0" fmla="*/ 0 h 265977"/>
            <a:gd name="connsiteX1" fmla="*/ 627205 w 722456"/>
            <a:gd name="connsiteY1" fmla="*/ 4039 h 265977"/>
            <a:gd name="connsiteX2" fmla="*/ 722456 w 722456"/>
            <a:gd name="connsiteY2" fmla="*/ 265977 h 265977"/>
            <a:gd name="connsiteX0" fmla="*/ 0 w 722456"/>
            <a:gd name="connsiteY0" fmla="*/ 0 h 265977"/>
            <a:gd name="connsiteX1" fmla="*/ 682768 w 722456"/>
            <a:gd name="connsiteY1" fmla="*/ 4039 h 265977"/>
            <a:gd name="connsiteX2" fmla="*/ 722456 w 722456"/>
            <a:gd name="connsiteY2" fmla="*/ 265977 h 265977"/>
            <a:gd name="connsiteX0" fmla="*/ 0 w 722456"/>
            <a:gd name="connsiteY0" fmla="*/ 0 h 265977"/>
            <a:gd name="connsiteX1" fmla="*/ 682768 w 722456"/>
            <a:gd name="connsiteY1" fmla="*/ 4039 h 265977"/>
            <a:gd name="connsiteX2" fmla="*/ 722456 w 722456"/>
            <a:gd name="connsiteY2" fmla="*/ 265977 h 265977"/>
            <a:gd name="connsiteX0" fmla="*/ 0 w 746269"/>
            <a:gd name="connsiteY0" fmla="*/ 0 h 265977"/>
            <a:gd name="connsiteX1" fmla="*/ 682768 w 746269"/>
            <a:gd name="connsiteY1" fmla="*/ 4039 h 265977"/>
            <a:gd name="connsiteX2" fmla="*/ 746269 w 746269"/>
            <a:gd name="connsiteY2" fmla="*/ 265977 h 265977"/>
            <a:gd name="connsiteX0" fmla="*/ 0 w 763388"/>
            <a:gd name="connsiteY0" fmla="*/ 0 h 268990"/>
            <a:gd name="connsiteX1" fmla="*/ 682768 w 763388"/>
            <a:gd name="connsiteY1" fmla="*/ 4039 h 268990"/>
            <a:gd name="connsiteX2" fmla="*/ 763388 w 763388"/>
            <a:gd name="connsiteY2" fmla="*/ 268990 h 2689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3388" h="268990">
              <a:moveTo>
                <a:pt x="0" y="0"/>
              </a:moveTo>
              <a:cubicBezTo>
                <a:pt x="87336" y="11257"/>
                <a:pt x="549785" y="5844"/>
                <a:pt x="682768" y="4039"/>
              </a:cubicBezTo>
              <a:cubicBezTo>
                <a:pt x="754111" y="220952"/>
                <a:pt x="652214" y="230601"/>
                <a:pt x="763388" y="2689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670961</xdr:colOff>
      <xdr:row>27</xdr:row>
      <xdr:rowOff>41350</xdr:rowOff>
    </xdr:from>
    <xdr:to>
      <xdr:col>12</xdr:col>
      <xdr:colOff>214311</xdr:colOff>
      <xdr:row>32</xdr:row>
      <xdr:rowOff>78246</xdr:rowOff>
    </xdr:to>
    <xdr:sp macro="" textlink="">
      <xdr:nvSpPr>
        <xdr:cNvPr id="1420" name="Freeform 2663"/>
        <xdr:cNvSpPr>
          <a:spLocks/>
        </xdr:cNvSpPr>
      </xdr:nvSpPr>
      <xdr:spPr bwMode="auto">
        <a:xfrm>
          <a:off x="13167761" y="1898725"/>
          <a:ext cx="314875" cy="894146"/>
        </a:xfrm>
        <a:custGeom>
          <a:avLst/>
          <a:gdLst>
            <a:gd name="T0" fmla="*/ 2147483647 w 11962"/>
            <a:gd name="T1" fmla="*/ 2147483647 h 14535"/>
            <a:gd name="T2" fmla="*/ 2147483647 w 11962"/>
            <a:gd name="T3" fmla="*/ 2147483647 h 14535"/>
            <a:gd name="T4" fmla="*/ 2147483647 w 11962"/>
            <a:gd name="T5" fmla="*/ 2147483647 h 14535"/>
            <a:gd name="T6" fmla="*/ 2147483647 w 11962"/>
            <a:gd name="T7" fmla="*/ 2147483647 h 14535"/>
            <a:gd name="T8" fmla="*/ 0 w 11962"/>
            <a:gd name="T9" fmla="*/ 0 h 145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1805 w 11962"/>
            <a:gd name="connsiteY0" fmla="*/ 14535 h 14535"/>
            <a:gd name="connsiteX1" fmla="*/ 11962 w 11962"/>
            <a:gd name="connsiteY1" fmla="*/ 8877 h 14535"/>
            <a:gd name="connsiteX2" fmla="*/ 8994 w 11962"/>
            <a:gd name="connsiteY2" fmla="*/ 6083 h 14535"/>
            <a:gd name="connsiteX3" fmla="*/ 6137 w 11962"/>
            <a:gd name="connsiteY3" fmla="*/ 5162 h 14535"/>
            <a:gd name="connsiteX4" fmla="*/ 0 w 11962"/>
            <a:gd name="connsiteY4" fmla="*/ 0 h 14535"/>
            <a:gd name="connsiteX0" fmla="*/ 11805 w 11962"/>
            <a:gd name="connsiteY0" fmla="*/ 14535 h 14535"/>
            <a:gd name="connsiteX1" fmla="*/ 11962 w 11962"/>
            <a:gd name="connsiteY1" fmla="*/ 8877 h 14535"/>
            <a:gd name="connsiteX2" fmla="*/ 6137 w 11962"/>
            <a:gd name="connsiteY2" fmla="*/ 5162 h 14535"/>
            <a:gd name="connsiteX3" fmla="*/ 0 w 11962"/>
            <a:gd name="connsiteY3" fmla="*/ 0 h 14535"/>
            <a:gd name="connsiteX0" fmla="*/ 11805 w 11962"/>
            <a:gd name="connsiteY0" fmla="*/ 14535 h 14535"/>
            <a:gd name="connsiteX1" fmla="*/ 11962 w 11962"/>
            <a:gd name="connsiteY1" fmla="*/ 8877 h 14535"/>
            <a:gd name="connsiteX2" fmla="*/ 6137 w 11962"/>
            <a:gd name="connsiteY2" fmla="*/ 5162 h 14535"/>
            <a:gd name="connsiteX3" fmla="*/ 0 w 11962"/>
            <a:gd name="connsiteY3" fmla="*/ 0 h 14535"/>
            <a:gd name="connsiteX0" fmla="*/ 11805 w 11962"/>
            <a:gd name="connsiteY0" fmla="*/ 14535 h 14535"/>
            <a:gd name="connsiteX1" fmla="*/ 11962 w 11962"/>
            <a:gd name="connsiteY1" fmla="*/ 8877 h 14535"/>
            <a:gd name="connsiteX2" fmla="*/ 8339 w 11962"/>
            <a:gd name="connsiteY2" fmla="*/ 2407 h 14535"/>
            <a:gd name="connsiteX3" fmla="*/ 0 w 11962"/>
            <a:gd name="connsiteY3" fmla="*/ 0 h 14535"/>
            <a:gd name="connsiteX0" fmla="*/ 11805 w 11962"/>
            <a:gd name="connsiteY0" fmla="*/ 14535 h 14535"/>
            <a:gd name="connsiteX1" fmla="*/ 11962 w 11962"/>
            <a:gd name="connsiteY1" fmla="*/ 8877 h 14535"/>
            <a:gd name="connsiteX2" fmla="*/ 8339 w 11962"/>
            <a:gd name="connsiteY2" fmla="*/ 2407 h 14535"/>
            <a:gd name="connsiteX3" fmla="*/ 0 w 11962"/>
            <a:gd name="connsiteY3" fmla="*/ 0 h 14535"/>
            <a:gd name="connsiteX0" fmla="*/ 11805 w 11962"/>
            <a:gd name="connsiteY0" fmla="*/ 14535 h 14535"/>
            <a:gd name="connsiteX1" fmla="*/ 11962 w 11962"/>
            <a:gd name="connsiteY1" fmla="*/ 8877 h 14535"/>
            <a:gd name="connsiteX2" fmla="*/ 8339 w 11962"/>
            <a:gd name="connsiteY2" fmla="*/ 2407 h 14535"/>
            <a:gd name="connsiteX3" fmla="*/ 0 w 11962"/>
            <a:gd name="connsiteY3" fmla="*/ 0 h 14535"/>
            <a:gd name="connsiteX0" fmla="*/ 11805 w 11962"/>
            <a:gd name="connsiteY0" fmla="*/ 14535 h 14535"/>
            <a:gd name="connsiteX1" fmla="*/ 11962 w 11962"/>
            <a:gd name="connsiteY1" fmla="*/ 8877 h 14535"/>
            <a:gd name="connsiteX2" fmla="*/ 8339 w 11962"/>
            <a:gd name="connsiteY2" fmla="*/ 2407 h 14535"/>
            <a:gd name="connsiteX3" fmla="*/ 0 w 11962"/>
            <a:gd name="connsiteY3" fmla="*/ 0 h 14535"/>
            <a:gd name="connsiteX0" fmla="*/ 11805 w 11962"/>
            <a:gd name="connsiteY0" fmla="*/ 14535 h 14535"/>
            <a:gd name="connsiteX1" fmla="*/ 11962 w 11962"/>
            <a:gd name="connsiteY1" fmla="*/ 8877 h 14535"/>
            <a:gd name="connsiteX2" fmla="*/ 8339 w 11962"/>
            <a:gd name="connsiteY2" fmla="*/ 2407 h 14535"/>
            <a:gd name="connsiteX3" fmla="*/ 0 w 11962"/>
            <a:gd name="connsiteY3" fmla="*/ 0 h 14535"/>
            <a:gd name="connsiteX0" fmla="*/ 3466 w 3623"/>
            <a:gd name="connsiteY0" fmla="*/ 12128 h 12128"/>
            <a:gd name="connsiteX1" fmla="*/ 3623 w 3623"/>
            <a:gd name="connsiteY1" fmla="*/ 6470 h 12128"/>
            <a:gd name="connsiteX2" fmla="*/ 0 w 3623"/>
            <a:gd name="connsiteY2" fmla="*/ 0 h 12128"/>
            <a:gd name="connsiteX0" fmla="*/ 6326 w 10000"/>
            <a:gd name="connsiteY0" fmla="*/ 11250 h 11250"/>
            <a:gd name="connsiteX1" fmla="*/ 10000 w 10000"/>
            <a:gd name="connsiteY1" fmla="*/ 5335 h 11250"/>
            <a:gd name="connsiteX2" fmla="*/ 0 w 10000"/>
            <a:gd name="connsiteY2" fmla="*/ 0 h 11250"/>
            <a:gd name="connsiteX0" fmla="*/ 0 w 12002"/>
            <a:gd name="connsiteY0" fmla="*/ 12327 h 12327"/>
            <a:gd name="connsiteX1" fmla="*/ 12002 w 12002"/>
            <a:gd name="connsiteY1" fmla="*/ 5335 h 12327"/>
            <a:gd name="connsiteX2" fmla="*/ 2002 w 12002"/>
            <a:gd name="connsiteY2" fmla="*/ 0 h 12327"/>
            <a:gd name="connsiteX0" fmla="*/ 0 w 12002"/>
            <a:gd name="connsiteY0" fmla="*/ 12327 h 12342"/>
            <a:gd name="connsiteX1" fmla="*/ 12002 w 12002"/>
            <a:gd name="connsiteY1" fmla="*/ 5335 h 12342"/>
            <a:gd name="connsiteX2" fmla="*/ 2002 w 12002"/>
            <a:gd name="connsiteY2" fmla="*/ 0 h 123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02" h="12342">
              <a:moveTo>
                <a:pt x="0" y="12327"/>
              </a:moveTo>
              <a:cubicBezTo>
                <a:pt x="8739" y="12647"/>
                <a:pt x="11552" y="7790"/>
                <a:pt x="12002" y="5335"/>
              </a:cubicBezTo>
              <a:cubicBezTo>
                <a:pt x="8668" y="3556"/>
                <a:pt x="8171" y="1097"/>
                <a:pt x="2002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146051</xdr:colOff>
      <xdr:row>29</xdr:row>
      <xdr:rowOff>133685</xdr:rowOff>
    </xdr:from>
    <xdr:to>
      <xdr:col>12</xdr:col>
      <xdr:colOff>269876</xdr:colOff>
      <xdr:row>30</xdr:row>
      <xdr:rowOff>87385</xdr:rowOff>
    </xdr:to>
    <xdr:sp macro="" textlink="">
      <xdr:nvSpPr>
        <xdr:cNvPr id="1421" name="AutoShape 2664"/>
        <xdr:cNvSpPr>
          <a:spLocks noChangeArrowheads="1"/>
        </xdr:cNvSpPr>
      </xdr:nvSpPr>
      <xdr:spPr bwMode="auto">
        <a:xfrm>
          <a:off x="8801377" y="5100292"/>
          <a:ext cx="123825" cy="1252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171281</xdr:colOff>
      <xdr:row>27</xdr:row>
      <xdr:rowOff>62254</xdr:rowOff>
    </xdr:from>
    <xdr:to>
      <xdr:col>12</xdr:col>
      <xdr:colOff>436695</xdr:colOff>
      <xdr:row>32</xdr:row>
      <xdr:rowOff>110749</xdr:rowOff>
    </xdr:to>
    <xdr:sp macro="" textlink="">
      <xdr:nvSpPr>
        <xdr:cNvPr id="1422" name="Freeform 1627"/>
        <xdr:cNvSpPr>
          <a:spLocks/>
        </xdr:cNvSpPr>
      </xdr:nvSpPr>
      <xdr:spPr bwMode="auto">
        <a:xfrm rot="5400000">
          <a:off x="13119440" y="2239795"/>
          <a:ext cx="905745" cy="265414"/>
        </a:xfrm>
        <a:custGeom>
          <a:avLst/>
          <a:gdLst>
            <a:gd name="T0" fmla="*/ 2147483647 w 20994"/>
            <a:gd name="T1" fmla="*/ 2147483647 h 22520"/>
            <a:gd name="T2" fmla="*/ 2147483647 w 20994"/>
            <a:gd name="T3" fmla="*/ 2147483647 h 22520"/>
            <a:gd name="T4" fmla="*/ 2147483647 w 20994"/>
            <a:gd name="T5" fmla="*/ 2147483647 h 22520"/>
            <a:gd name="T6" fmla="*/ 2147483647 w 20994"/>
            <a:gd name="T7" fmla="*/ 2147483647 h 22520"/>
            <a:gd name="T8" fmla="*/ 2147483647 w 20994"/>
            <a:gd name="T9" fmla="*/ 2147483647 h 22520"/>
            <a:gd name="T10" fmla="*/ 0 w 20994"/>
            <a:gd name="T11" fmla="*/ 2147483647 h 2252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6624 w 16624"/>
            <a:gd name="connsiteY0" fmla="*/ 59486 h 59486"/>
            <a:gd name="connsiteX1" fmla="*/ 14298 w 16624"/>
            <a:gd name="connsiteY1" fmla="*/ 1991 h 59486"/>
            <a:gd name="connsiteX2" fmla="*/ 6461 w 16624"/>
            <a:gd name="connsiteY2" fmla="*/ 12889 h 59486"/>
            <a:gd name="connsiteX3" fmla="*/ 4513 w 16624"/>
            <a:gd name="connsiteY3" fmla="*/ 9812 h 59486"/>
            <a:gd name="connsiteX4" fmla="*/ 2380 w 16624"/>
            <a:gd name="connsiteY4" fmla="*/ 15581 h 59486"/>
            <a:gd name="connsiteX5" fmla="*/ 0 w 16624"/>
            <a:gd name="connsiteY5" fmla="*/ 16479 h 59486"/>
            <a:gd name="connsiteX0" fmla="*/ 16624 w 16624"/>
            <a:gd name="connsiteY0" fmla="*/ 61674 h 61674"/>
            <a:gd name="connsiteX1" fmla="*/ 11967 w 16624"/>
            <a:gd name="connsiteY1" fmla="*/ 1833 h 61674"/>
            <a:gd name="connsiteX2" fmla="*/ 6461 w 16624"/>
            <a:gd name="connsiteY2" fmla="*/ 15077 h 61674"/>
            <a:gd name="connsiteX3" fmla="*/ 4513 w 16624"/>
            <a:gd name="connsiteY3" fmla="*/ 12000 h 61674"/>
            <a:gd name="connsiteX4" fmla="*/ 2380 w 16624"/>
            <a:gd name="connsiteY4" fmla="*/ 17769 h 61674"/>
            <a:gd name="connsiteX5" fmla="*/ 0 w 16624"/>
            <a:gd name="connsiteY5" fmla="*/ 18667 h 61674"/>
            <a:gd name="connsiteX0" fmla="*/ 16624 w 16624"/>
            <a:gd name="connsiteY0" fmla="*/ 63452 h 63452"/>
            <a:gd name="connsiteX1" fmla="*/ 11967 w 16624"/>
            <a:gd name="connsiteY1" fmla="*/ 3611 h 63452"/>
            <a:gd name="connsiteX2" fmla="*/ 7918 w 16624"/>
            <a:gd name="connsiteY2" fmla="*/ 7471 h 63452"/>
            <a:gd name="connsiteX3" fmla="*/ 4513 w 16624"/>
            <a:gd name="connsiteY3" fmla="*/ 13778 h 63452"/>
            <a:gd name="connsiteX4" fmla="*/ 2380 w 16624"/>
            <a:gd name="connsiteY4" fmla="*/ 19547 h 63452"/>
            <a:gd name="connsiteX5" fmla="*/ 0 w 16624"/>
            <a:gd name="connsiteY5" fmla="*/ 20445 h 63452"/>
            <a:gd name="connsiteX0" fmla="*/ 16624 w 16624"/>
            <a:gd name="connsiteY0" fmla="*/ 78440 h 78440"/>
            <a:gd name="connsiteX1" fmla="*/ 11967 w 16624"/>
            <a:gd name="connsiteY1" fmla="*/ 18599 h 78440"/>
            <a:gd name="connsiteX2" fmla="*/ 7918 w 16624"/>
            <a:gd name="connsiteY2" fmla="*/ 22459 h 78440"/>
            <a:gd name="connsiteX3" fmla="*/ 5517 w 16624"/>
            <a:gd name="connsiteY3" fmla="*/ 39 h 78440"/>
            <a:gd name="connsiteX4" fmla="*/ 4513 w 16624"/>
            <a:gd name="connsiteY4" fmla="*/ 28766 h 78440"/>
            <a:gd name="connsiteX5" fmla="*/ 2380 w 16624"/>
            <a:gd name="connsiteY5" fmla="*/ 34535 h 78440"/>
            <a:gd name="connsiteX6" fmla="*/ 0 w 16624"/>
            <a:gd name="connsiteY6" fmla="*/ 35433 h 78440"/>
            <a:gd name="connsiteX0" fmla="*/ 16915 w 16915"/>
            <a:gd name="connsiteY0" fmla="*/ 78440 h 78440"/>
            <a:gd name="connsiteX1" fmla="*/ 12258 w 16915"/>
            <a:gd name="connsiteY1" fmla="*/ 18599 h 78440"/>
            <a:gd name="connsiteX2" fmla="*/ 8209 w 16915"/>
            <a:gd name="connsiteY2" fmla="*/ 22459 h 78440"/>
            <a:gd name="connsiteX3" fmla="*/ 5808 w 16915"/>
            <a:gd name="connsiteY3" fmla="*/ 39 h 78440"/>
            <a:gd name="connsiteX4" fmla="*/ 4804 w 16915"/>
            <a:gd name="connsiteY4" fmla="*/ 28766 h 78440"/>
            <a:gd name="connsiteX5" fmla="*/ 2671 w 16915"/>
            <a:gd name="connsiteY5" fmla="*/ 34535 h 78440"/>
            <a:gd name="connsiteX6" fmla="*/ 0 w 16915"/>
            <a:gd name="connsiteY6" fmla="*/ 61237 h 784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6915" h="78440">
              <a:moveTo>
                <a:pt x="16915" y="78440"/>
              </a:moveTo>
              <a:cubicBezTo>
                <a:pt x="16473" y="78440"/>
                <a:pt x="13709" y="27929"/>
                <a:pt x="12258" y="18599"/>
              </a:cubicBezTo>
              <a:cubicBezTo>
                <a:pt x="10807" y="9269"/>
                <a:pt x="9284" y="25552"/>
                <a:pt x="8209" y="22459"/>
              </a:cubicBezTo>
              <a:cubicBezTo>
                <a:pt x="7134" y="19366"/>
                <a:pt x="6375" y="-1012"/>
                <a:pt x="5808" y="39"/>
              </a:cubicBezTo>
              <a:cubicBezTo>
                <a:pt x="5241" y="1090"/>
                <a:pt x="5303" y="28099"/>
                <a:pt x="4804" y="28766"/>
              </a:cubicBezTo>
              <a:cubicBezTo>
                <a:pt x="3919" y="30433"/>
                <a:pt x="3467" y="34535"/>
                <a:pt x="2671" y="34535"/>
              </a:cubicBezTo>
              <a:cubicBezTo>
                <a:pt x="1786" y="36202"/>
                <a:pt x="885" y="62903"/>
                <a:pt x="0" y="6123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420714</xdr:colOff>
      <xdr:row>31</xdr:row>
      <xdr:rowOff>61225</xdr:rowOff>
    </xdr:from>
    <xdr:to>
      <xdr:col>12</xdr:col>
      <xdr:colOff>11161</xdr:colOff>
      <xdr:row>32</xdr:row>
      <xdr:rowOff>57103</xdr:rowOff>
    </xdr:to>
    <xdr:sp macro="" textlink="">
      <xdr:nvSpPr>
        <xdr:cNvPr id="1424" name="Text Box 1323"/>
        <xdr:cNvSpPr txBox="1">
          <a:spLocks noChangeArrowheads="1"/>
        </xdr:cNvSpPr>
      </xdr:nvSpPr>
      <xdr:spPr bwMode="auto">
        <a:xfrm>
          <a:off x="12917514" y="2604400"/>
          <a:ext cx="361972" cy="16732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尾上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711197</xdr:colOff>
      <xdr:row>32</xdr:row>
      <xdr:rowOff>14327</xdr:rowOff>
    </xdr:from>
    <xdr:to>
      <xdr:col>12</xdr:col>
      <xdr:colOff>79371</xdr:colOff>
      <xdr:row>32</xdr:row>
      <xdr:rowOff>132669</xdr:rowOff>
    </xdr:to>
    <xdr:sp macro="" textlink="">
      <xdr:nvSpPr>
        <xdr:cNvPr id="1425" name="Oval 1654"/>
        <xdr:cNvSpPr>
          <a:spLocks noChangeArrowheads="1"/>
        </xdr:cNvSpPr>
      </xdr:nvSpPr>
      <xdr:spPr bwMode="auto">
        <a:xfrm>
          <a:off x="13207997" y="2728952"/>
          <a:ext cx="139699" cy="1183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491663</xdr:colOff>
      <xdr:row>28</xdr:row>
      <xdr:rowOff>50915</xdr:rowOff>
    </xdr:from>
    <xdr:to>
      <xdr:col>14</xdr:col>
      <xdr:colOff>338883</xdr:colOff>
      <xdr:row>32</xdr:row>
      <xdr:rowOff>72140</xdr:rowOff>
    </xdr:to>
    <xdr:sp macro="" textlink="">
      <xdr:nvSpPr>
        <xdr:cNvPr id="1428" name="Freeform 1103"/>
        <xdr:cNvSpPr>
          <a:spLocks/>
        </xdr:cNvSpPr>
      </xdr:nvSpPr>
      <xdr:spPr bwMode="auto">
        <a:xfrm rot="6529525">
          <a:off x="14487373" y="2123880"/>
          <a:ext cx="707025" cy="618745"/>
        </a:xfrm>
        <a:custGeom>
          <a:avLst/>
          <a:gdLst>
            <a:gd name="T0" fmla="*/ 2147483647 w 11071"/>
            <a:gd name="T1" fmla="*/ 2147483647 h 16472"/>
            <a:gd name="T2" fmla="*/ 2147483647 w 11071"/>
            <a:gd name="T3" fmla="*/ 2147483647 h 16472"/>
            <a:gd name="T4" fmla="*/ 2147483647 w 11071"/>
            <a:gd name="T5" fmla="*/ 2147483647 h 16472"/>
            <a:gd name="T6" fmla="*/ 2147483647 w 11071"/>
            <a:gd name="T7" fmla="*/ 2147483647 h 16472"/>
            <a:gd name="T8" fmla="*/ 2147483647 w 11071"/>
            <a:gd name="T9" fmla="*/ 2147483647 h 16472"/>
            <a:gd name="T10" fmla="*/ 2147483647 w 11071"/>
            <a:gd name="T11" fmla="*/ 2147483647 h 16472"/>
            <a:gd name="T12" fmla="*/ 0 w 11071"/>
            <a:gd name="T13" fmla="*/ 2147483647 h 1647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2146 w 13053"/>
            <a:gd name="connsiteY0" fmla="*/ 16076 h 17462"/>
            <a:gd name="connsiteX1" fmla="*/ 12476 w 13053"/>
            <a:gd name="connsiteY1" fmla="*/ 11474 h 17462"/>
            <a:gd name="connsiteX2" fmla="*/ 12724 w 13053"/>
            <a:gd name="connsiteY2" fmla="*/ 9323 h 17462"/>
            <a:gd name="connsiteX3" fmla="*/ 13053 w 13053"/>
            <a:gd name="connsiteY3" fmla="*/ 4 h 17462"/>
            <a:gd name="connsiteX4" fmla="*/ 5176 w 13053"/>
            <a:gd name="connsiteY4" fmla="*/ 5028 h 17462"/>
            <a:gd name="connsiteX5" fmla="*/ 4599 w 13053"/>
            <a:gd name="connsiteY5" fmla="*/ 14503 h 17462"/>
            <a:gd name="connsiteX6" fmla="*/ 0 w 13053"/>
            <a:gd name="connsiteY6" fmla="*/ 17462 h 17462"/>
            <a:gd name="connsiteX0" fmla="*/ 12146 w 13053"/>
            <a:gd name="connsiteY0" fmla="*/ 16076 h 17462"/>
            <a:gd name="connsiteX1" fmla="*/ 12476 w 13053"/>
            <a:gd name="connsiteY1" fmla="*/ 11474 h 17462"/>
            <a:gd name="connsiteX2" fmla="*/ 12724 w 13053"/>
            <a:gd name="connsiteY2" fmla="*/ 9323 h 17462"/>
            <a:gd name="connsiteX3" fmla="*/ 13053 w 13053"/>
            <a:gd name="connsiteY3" fmla="*/ 4 h 17462"/>
            <a:gd name="connsiteX4" fmla="*/ 5176 w 13053"/>
            <a:gd name="connsiteY4" fmla="*/ 5028 h 17462"/>
            <a:gd name="connsiteX5" fmla="*/ 4599 w 13053"/>
            <a:gd name="connsiteY5" fmla="*/ 14503 h 17462"/>
            <a:gd name="connsiteX6" fmla="*/ 0 w 13053"/>
            <a:gd name="connsiteY6" fmla="*/ 17462 h 17462"/>
            <a:gd name="connsiteX0" fmla="*/ 12146 w 13053"/>
            <a:gd name="connsiteY0" fmla="*/ 16076 h 17462"/>
            <a:gd name="connsiteX1" fmla="*/ 12476 w 13053"/>
            <a:gd name="connsiteY1" fmla="*/ 11474 h 17462"/>
            <a:gd name="connsiteX2" fmla="*/ 12724 w 13053"/>
            <a:gd name="connsiteY2" fmla="*/ 9323 h 17462"/>
            <a:gd name="connsiteX3" fmla="*/ 13053 w 13053"/>
            <a:gd name="connsiteY3" fmla="*/ 4 h 17462"/>
            <a:gd name="connsiteX4" fmla="*/ 5176 w 13053"/>
            <a:gd name="connsiteY4" fmla="*/ 5028 h 17462"/>
            <a:gd name="connsiteX5" fmla="*/ 4599 w 13053"/>
            <a:gd name="connsiteY5" fmla="*/ 14503 h 17462"/>
            <a:gd name="connsiteX6" fmla="*/ 0 w 13053"/>
            <a:gd name="connsiteY6" fmla="*/ 17462 h 17462"/>
            <a:gd name="connsiteX0" fmla="*/ 12476 w 13053"/>
            <a:gd name="connsiteY0" fmla="*/ 11474 h 17462"/>
            <a:gd name="connsiteX1" fmla="*/ 12724 w 13053"/>
            <a:gd name="connsiteY1" fmla="*/ 9323 h 17462"/>
            <a:gd name="connsiteX2" fmla="*/ 13053 w 13053"/>
            <a:gd name="connsiteY2" fmla="*/ 4 h 17462"/>
            <a:gd name="connsiteX3" fmla="*/ 5176 w 13053"/>
            <a:gd name="connsiteY3" fmla="*/ 5028 h 17462"/>
            <a:gd name="connsiteX4" fmla="*/ 4599 w 13053"/>
            <a:gd name="connsiteY4" fmla="*/ 14503 h 17462"/>
            <a:gd name="connsiteX5" fmla="*/ 0 w 13053"/>
            <a:gd name="connsiteY5" fmla="*/ 17462 h 17462"/>
            <a:gd name="connsiteX0" fmla="*/ 12476 w 13053"/>
            <a:gd name="connsiteY0" fmla="*/ 11474 h 17462"/>
            <a:gd name="connsiteX1" fmla="*/ 12724 w 13053"/>
            <a:gd name="connsiteY1" fmla="*/ 9323 h 17462"/>
            <a:gd name="connsiteX2" fmla="*/ 13053 w 13053"/>
            <a:gd name="connsiteY2" fmla="*/ 4 h 17462"/>
            <a:gd name="connsiteX3" fmla="*/ 5176 w 13053"/>
            <a:gd name="connsiteY3" fmla="*/ 5028 h 17462"/>
            <a:gd name="connsiteX4" fmla="*/ 4599 w 13053"/>
            <a:gd name="connsiteY4" fmla="*/ 14503 h 17462"/>
            <a:gd name="connsiteX5" fmla="*/ 0 w 13053"/>
            <a:gd name="connsiteY5" fmla="*/ 17462 h 17462"/>
            <a:gd name="connsiteX0" fmla="*/ 12724 w 13053"/>
            <a:gd name="connsiteY0" fmla="*/ 9323 h 17462"/>
            <a:gd name="connsiteX1" fmla="*/ 13053 w 13053"/>
            <a:gd name="connsiteY1" fmla="*/ 4 h 17462"/>
            <a:gd name="connsiteX2" fmla="*/ 5176 w 13053"/>
            <a:gd name="connsiteY2" fmla="*/ 5028 h 17462"/>
            <a:gd name="connsiteX3" fmla="*/ 4599 w 13053"/>
            <a:gd name="connsiteY3" fmla="*/ 14503 h 17462"/>
            <a:gd name="connsiteX4" fmla="*/ 0 w 13053"/>
            <a:gd name="connsiteY4" fmla="*/ 17462 h 17462"/>
            <a:gd name="connsiteX0" fmla="*/ 12724 w 13535"/>
            <a:gd name="connsiteY0" fmla="*/ 9323 h 17462"/>
            <a:gd name="connsiteX1" fmla="*/ 12680 w 13535"/>
            <a:gd name="connsiteY1" fmla="*/ 8347 h 17462"/>
            <a:gd name="connsiteX2" fmla="*/ 13053 w 13535"/>
            <a:gd name="connsiteY2" fmla="*/ 4 h 17462"/>
            <a:gd name="connsiteX3" fmla="*/ 5176 w 13535"/>
            <a:gd name="connsiteY3" fmla="*/ 5028 h 17462"/>
            <a:gd name="connsiteX4" fmla="*/ 4599 w 13535"/>
            <a:gd name="connsiteY4" fmla="*/ 14503 h 17462"/>
            <a:gd name="connsiteX5" fmla="*/ 0 w 13535"/>
            <a:gd name="connsiteY5" fmla="*/ 17462 h 17462"/>
            <a:gd name="connsiteX0" fmla="*/ 12724 w 13550"/>
            <a:gd name="connsiteY0" fmla="*/ 9323 h 17462"/>
            <a:gd name="connsiteX1" fmla="*/ 13053 w 13550"/>
            <a:gd name="connsiteY1" fmla="*/ 4 h 17462"/>
            <a:gd name="connsiteX2" fmla="*/ 5176 w 13550"/>
            <a:gd name="connsiteY2" fmla="*/ 5028 h 17462"/>
            <a:gd name="connsiteX3" fmla="*/ 4599 w 13550"/>
            <a:gd name="connsiteY3" fmla="*/ 14503 h 17462"/>
            <a:gd name="connsiteX4" fmla="*/ 0 w 13550"/>
            <a:gd name="connsiteY4" fmla="*/ 17462 h 17462"/>
            <a:gd name="connsiteX0" fmla="*/ 12724 w 13550"/>
            <a:gd name="connsiteY0" fmla="*/ 9323 h 17462"/>
            <a:gd name="connsiteX1" fmla="*/ 13053 w 13550"/>
            <a:gd name="connsiteY1" fmla="*/ 4 h 17462"/>
            <a:gd name="connsiteX2" fmla="*/ 5176 w 13550"/>
            <a:gd name="connsiteY2" fmla="*/ 5028 h 17462"/>
            <a:gd name="connsiteX3" fmla="*/ 4599 w 13550"/>
            <a:gd name="connsiteY3" fmla="*/ 14503 h 17462"/>
            <a:gd name="connsiteX4" fmla="*/ 0 w 13550"/>
            <a:gd name="connsiteY4" fmla="*/ 17462 h 17462"/>
            <a:gd name="connsiteX0" fmla="*/ 13053 w 13053"/>
            <a:gd name="connsiteY0" fmla="*/ 4 h 17462"/>
            <a:gd name="connsiteX1" fmla="*/ 5176 w 13053"/>
            <a:gd name="connsiteY1" fmla="*/ 5028 h 17462"/>
            <a:gd name="connsiteX2" fmla="*/ 4599 w 13053"/>
            <a:gd name="connsiteY2" fmla="*/ 14503 h 17462"/>
            <a:gd name="connsiteX3" fmla="*/ 0 w 13053"/>
            <a:gd name="connsiteY3" fmla="*/ 17462 h 17462"/>
            <a:gd name="connsiteX0" fmla="*/ 11592 w 11592"/>
            <a:gd name="connsiteY0" fmla="*/ 4 h 17193"/>
            <a:gd name="connsiteX1" fmla="*/ 3715 w 11592"/>
            <a:gd name="connsiteY1" fmla="*/ 5028 h 17193"/>
            <a:gd name="connsiteX2" fmla="*/ 3138 w 11592"/>
            <a:gd name="connsiteY2" fmla="*/ 14503 h 17193"/>
            <a:gd name="connsiteX3" fmla="*/ 0 w 11592"/>
            <a:gd name="connsiteY3" fmla="*/ 17193 h 17193"/>
            <a:gd name="connsiteX0" fmla="*/ 10472 w 10472"/>
            <a:gd name="connsiteY0" fmla="*/ 4 h 15943"/>
            <a:gd name="connsiteX1" fmla="*/ 2595 w 10472"/>
            <a:gd name="connsiteY1" fmla="*/ 5028 h 15943"/>
            <a:gd name="connsiteX2" fmla="*/ 2018 w 10472"/>
            <a:gd name="connsiteY2" fmla="*/ 14503 h 15943"/>
            <a:gd name="connsiteX3" fmla="*/ 0 w 10472"/>
            <a:gd name="connsiteY3" fmla="*/ 15943 h 15943"/>
            <a:gd name="connsiteX0" fmla="*/ 8058 w 8058"/>
            <a:gd name="connsiteY0" fmla="*/ 6 h 15169"/>
            <a:gd name="connsiteX1" fmla="*/ 2595 w 8058"/>
            <a:gd name="connsiteY1" fmla="*/ 4254 h 15169"/>
            <a:gd name="connsiteX2" fmla="*/ 2018 w 8058"/>
            <a:gd name="connsiteY2" fmla="*/ 13729 h 15169"/>
            <a:gd name="connsiteX3" fmla="*/ 0 w 8058"/>
            <a:gd name="connsiteY3" fmla="*/ 15169 h 15169"/>
            <a:gd name="connsiteX0" fmla="*/ 10000 w 10000"/>
            <a:gd name="connsiteY0" fmla="*/ 0 h 9996"/>
            <a:gd name="connsiteX1" fmla="*/ 3220 w 10000"/>
            <a:gd name="connsiteY1" fmla="*/ 2800 h 9996"/>
            <a:gd name="connsiteX2" fmla="*/ 2504 w 10000"/>
            <a:gd name="connsiteY2" fmla="*/ 9047 h 9996"/>
            <a:gd name="connsiteX3" fmla="*/ 0 w 10000"/>
            <a:gd name="connsiteY3" fmla="*/ 9996 h 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996">
              <a:moveTo>
                <a:pt x="10000" y="0"/>
              </a:moveTo>
              <a:cubicBezTo>
                <a:pt x="7970" y="509"/>
                <a:pt x="5561" y="1836"/>
                <a:pt x="3220" y="2800"/>
              </a:cubicBezTo>
              <a:cubicBezTo>
                <a:pt x="1200" y="3883"/>
                <a:pt x="3165" y="7790"/>
                <a:pt x="2504" y="9047"/>
              </a:cubicBezTo>
              <a:cubicBezTo>
                <a:pt x="1844" y="10304"/>
                <a:pt x="269" y="9269"/>
                <a:pt x="0" y="999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328219</xdr:colOff>
      <xdr:row>27</xdr:row>
      <xdr:rowOff>23848</xdr:rowOff>
    </xdr:from>
    <xdr:to>
      <xdr:col>14</xdr:col>
      <xdr:colOff>375844</xdr:colOff>
      <xdr:row>32</xdr:row>
      <xdr:rowOff>109573</xdr:rowOff>
    </xdr:to>
    <xdr:sp macro="" textlink="">
      <xdr:nvSpPr>
        <xdr:cNvPr id="1429" name="Freeform 1147"/>
        <xdr:cNvSpPr>
          <a:spLocks/>
        </xdr:cNvSpPr>
      </xdr:nvSpPr>
      <xdr:spPr bwMode="auto">
        <a:xfrm rot="15722179">
          <a:off x="11640942" y="5254859"/>
          <a:ext cx="960835" cy="47625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6818" h="6000">
              <a:moveTo>
                <a:pt x="6818" y="6000"/>
              </a:moveTo>
              <a:cubicBezTo>
                <a:pt x="6666" y="6000"/>
                <a:pt x="6060" y="4667"/>
                <a:pt x="5757" y="4667"/>
              </a:cubicBezTo>
              <a:lnTo>
                <a:pt x="5076" y="4667"/>
              </a:lnTo>
              <a:cubicBezTo>
                <a:pt x="4773" y="4667"/>
                <a:pt x="4318" y="3333"/>
                <a:pt x="4015" y="3333"/>
              </a:cubicBezTo>
              <a:cubicBezTo>
                <a:pt x="3712" y="3333"/>
                <a:pt x="3636" y="5333"/>
                <a:pt x="3257" y="5333"/>
              </a:cubicBezTo>
              <a:cubicBezTo>
                <a:pt x="2879" y="5333"/>
                <a:pt x="2348" y="4000"/>
                <a:pt x="1818" y="3333"/>
              </a:cubicBezTo>
              <a:cubicBezTo>
                <a:pt x="1288" y="2667"/>
                <a:pt x="833" y="122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663700</xdr:colOff>
      <xdr:row>29</xdr:row>
      <xdr:rowOff>91764</xdr:rowOff>
    </xdr:from>
    <xdr:to>
      <xdr:col>13</xdr:col>
      <xdr:colOff>663700</xdr:colOff>
      <xdr:row>31</xdr:row>
      <xdr:rowOff>64777</xdr:rowOff>
    </xdr:to>
    <xdr:sp macro="" textlink="">
      <xdr:nvSpPr>
        <xdr:cNvPr id="1430" name="Line 1189"/>
        <xdr:cNvSpPr>
          <a:spLocks noChangeShapeType="1"/>
        </xdr:cNvSpPr>
      </xdr:nvSpPr>
      <xdr:spPr bwMode="auto">
        <a:xfrm rot="6529525">
          <a:off x="14545593" y="2449996"/>
          <a:ext cx="31591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653992</xdr:colOff>
      <xdr:row>28</xdr:row>
      <xdr:rowOff>112586</xdr:rowOff>
    </xdr:from>
    <xdr:to>
      <xdr:col>14</xdr:col>
      <xdr:colOff>39629</xdr:colOff>
      <xdr:row>29</xdr:row>
      <xdr:rowOff>109411</xdr:rowOff>
    </xdr:to>
    <xdr:sp macro="" textlink="">
      <xdr:nvSpPr>
        <xdr:cNvPr id="1431" name="Oval 820"/>
        <xdr:cNvSpPr>
          <a:spLocks noChangeArrowheads="1"/>
        </xdr:cNvSpPr>
      </xdr:nvSpPr>
      <xdr:spPr bwMode="auto">
        <a:xfrm rot="6529525">
          <a:off x="14688285" y="2146968"/>
          <a:ext cx="168275" cy="1571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137646</xdr:colOff>
      <xdr:row>29</xdr:row>
      <xdr:rowOff>143998</xdr:rowOff>
    </xdr:from>
    <xdr:to>
      <xdr:col>14</xdr:col>
      <xdr:colOff>270996</xdr:colOff>
      <xdr:row>30</xdr:row>
      <xdr:rowOff>96373</xdr:rowOff>
    </xdr:to>
    <xdr:sp macro="" textlink="">
      <xdr:nvSpPr>
        <xdr:cNvPr id="1432" name="AutoShape 992"/>
        <xdr:cNvSpPr>
          <a:spLocks noChangeArrowheads="1"/>
        </xdr:cNvSpPr>
      </xdr:nvSpPr>
      <xdr:spPr bwMode="auto">
        <a:xfrm>
          <a:off x="14949021" y="2344273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238122</xdr:colOff>
      <xdr:row>27</xdr:row>
      <xdr:rowOff>111109</xdr:rowOff>
    </xdr:from>
    <xdr:ext cx="190499" cy="883319"/>
    <xdr:sp macro="" textlink="">
      <xdr:nvSpPr>
        <xdr:cNvPr id="1433" name="Text Box 1664"/>
        <xdr:cNvSpPr txBox="1">
          <a:spLocks noChangeArrowheads="1"/>
        </xdr:cNvSpPr>
      </xdr:nvSpPr>
      <xdr:spPr bwMode="auto">
        <a:xfrm>
          <a:off x="15049497" y="1968484"/>
          <a:ext cx="190499" cy="883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さざなみ街道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758005</xdr:colOff>
      <xdr:row>26</xdr:row>
      <xdr:rowOff>36277</xdr:rowOff>
    </xdr:from>
    <xdr:ext cx="190499" cy="460126"/>
    <xdr:sp macro="" textlink="">
      <xdr:nvSpPr>
        <xdr:cNvPr id="1434" name="Text Box 1664"/>
        <xdr:cNvSpPr txBox="1">
          <a:spLocks noChangeArrowheads="1"/>
        </xdr:cNvSpPr>
      </xdr:nvSpPr>
      <xdr:spPr bwMode="auto">
        <a:xfrm>
          <a:off x="14797855" y="1722202"/>
          <a:ext cx="190499" cy="4601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631018</xdr:colOff>
      <xdr:row>21</xdr:row>
      <xdr:rowOff>41580</xdr:rowOff>
    </xdr:from>
    <xdr:to>
      <xdr:col>12</xdr:col>
      <xdr:colOff>3973</xdr:colOff>
      <xdr:row>22</xdr:row>
      <xdr:rowOff>14006</xdr:rowOff>
    </xdr:to>
    <xdr:sp macro="" textlink="">
      <xdr:nvSpPr>
        <xdr:cNvPr id="1365" name="Oval 383"/>
        <xdr:cNvSpPr>
          <a:spLocks noChangeArrowheads="1"/>
        </xdr:cNvSpPr>
      </xdr:nvSpPr>
      <xdr:spPr bwMode="auto">
        <a:xfrm>
          <a:off x="10078627" y="3762283"/>
          <a:ext cx="146862" cy="14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333368</xdr:colOff>
      <xdr:row>29</xdr:row>
      <xdr:rowOff>172640</xdr:rowOff>
    </xdr:from>
    <xdr:to>
      <xdr:col>11</xdr:col>
      <xdr:colOff>547672</xdr:colOff>
      <xdr:row>31</xdr:row>
      <xdr:rowOff>17861</xdr:rowOff>
    </xdr:to>
    <xdr:sp macro="" textlink="">
      <xdr:nvSpPr>
        <xdr:cNvPr id="1473" name="六角形 1472"/>
        <xdr:cNvSpPr/>
      </xdr:nvSpPr>
      <xdr:spPr bwMode="auto">
        <a:xfrm>
          <a:off x="9780977" y="5304234"/>
          <a:ext cx="214304" cy="1905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148825</xdr:colOff>
      <xdr:row>31</xdr:row>
      <xdr:rowOff>59530</xdr:rowOff>
    </xdr:from>
    <xdr:to>
      <xdr:col>12</xdr:col>
      <xdr:colOff>363129</xdr:colOff>
      <xdr:row>32</xdr:row>
      <xdr:rowOff>77391</xdr:rowOff>
    </xdr:to>
    <xdr:sp macro="" textlink="">
      <xdr:nvSpPr>
        <xdr:cNvPr id="1474" name="六角形 1473"/>
        <xdr:cNvSpPr/>
      </xdr:nvSpPr>
      <xdr:spPr bwMode="auto">
        <a:xfrm>
          <a:off x="10370341" y="5536405"/>
          <a:ext cx="214304" cy="1905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642924</xdr:colOff>
      <xdr:row>28</xdr:row>
      <xdr:rowOff>17859</xdr:rowOff>
    </xdr:from>
    <xdr:to>
      <xdr:col>12</xdr:col>
      <xdr:colOff>114759</xdr:colOff>
      <xdr:row>29</xdr:row>
      <xdr:rowOff>28691</xdr:rowOff>
    </xdr:to>
    <xdr:sp macro="" textlink="">
      <xdr:nvSpPr>
        <xdr:cNvPr id="1475" name="六角形 1474"/>
        <xdr:cNvSpPr/>
      </xdr:nvSpPr>
      <xdr:spPr bwMode="auto">
        <a:xfrm>
          <a:off x="10030213" y="5032829"/>
          <a:ext cx="240721" cy="1944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740196</xdr:colOff>
      <xdr:row>31</xdr:row>
      <xdr:rowOff>35718</xdr:rowOff>
    </xdr:from>
    <xdr:to>
      <xdr:col>14</xdr:col>
      <xdr:colOff>185613</xdr:colOff>
      <xdr:row>32</xdr:row>
      <xdr:rowOff>47626</xdr:rowOff>
    </xdr:to>
    <xdr:sp macro="" textlink="">
      <xdr:nvSpPr>
        <xdr:cNvPr id="1476" name="六角形 1475"/>
        <xdr:cNvSpPr/>
      </xdr:nvSpPr>
      <xdr:spPr bwMode="auto">
        <a:xfrm>
          <a:off x="11665256" y="5578579"/>
          <a:ext cx="214303" cy="1840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464334</xdr:colOff>
      <xdr:row>28</xdr:row>
      <xdr:rowOff>95263</xdr:rowOff>
    </xdr:from>
    <xdr:to>
      <xdr:col>12</xdr:col>
      <xdr:colOff>660794</xdr:colOff>
      <xdr:row>30</xdr:row>
      <xdr:rowOff>101216</xdr:rowOff>
    </xdr:to>
    <xdr:sp macro="" textlink="">
      <xdr:nvSpPr>
        <xdr:cNvPr id="1477" name="Text Box 1620"/>
        <xdr:cNvSpPr txBox="1">
          <a:spLocks noChangeArrowheads="1"/>
        </xdr:cNvSpPr>
      </xdr:nvSpPr>
      <xdr:spPr bwMode="auto">
        <a:xfrm>
          <a:off x="10685850" y="5048263"/>
          <a:ext cx="196460" cy="35718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458381</xdr:colOff>
      <xdr:row>28</xdr:row>
      <xdr:rowOff>172644</xdr:rowOff>
    </xdr:from>
    <xdr:to>
      <xdr:col>14</xdr:col>
      <xdr:colOff>654841</xdr:colOff>
      <xdr:row>31</xdr:row>
      <xdr:rowOff>5956</xdr:rowOff>
    </xdr:to>
    <xdr:sp macro="" textlink="">
      <xdr:nvSpPr>
        <xdr:cNvPr id="1479" name="Text Box 1620"/>
        <xdr:cNvSpPr txBox="1">
          <a:spLocks noChangeArrowheads="1"/>
        </xdr:cNvSpPr>
      </xdr:nvSpPr>
      <xdr:spPr bwMode="auto">
        <a:xfrm>
          <a:off x="12227709" y="5125644"/>
          <a:ext cx="196460" cy="35718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13524</xdr:colOff>
      <xdr:row>21</xdr:row>
      <xdr:rowOff>121110</xdr:rowOff>
    </xdr:from>
    <xdr:to>
      <xdr:col>14</xdr:col>
      <xdr:colOff>552961</xdr:colOff>
      <xdr:row>24</xdr:row>
      <xdr:rowOff>135393</xdr:rowOff>
    </xdr:to>
    <xdr:sp macro="" textlink="">
      <xdr:nvSpPr>
        <xdr:cNvPr id="1480" name="Freeform 527"/>
        <xdr:cNvSpPr>
          <a:spLocks/>
        </xdr:cNvSpPr>
      </xdr:nvSpPr>
      <xdr:spPr bwMode="auto">
        <a:xfrm>
          <a:off x="10171256" y="3692985"/>
          <a:ext cx="539437" cy="52455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167 w 9910"/>
            <a:gd name="connsiteY0" fmla="*/ 10107 h 10107"/>
            <a:gd name="connsiteX1" fmla="*/ 0 w 9910"/>
            <a:gd name="connsiteY1" fmla="*/ 0 h 10107"/>
            <a:gd name="connsiteX2" fmla="*/ 9910 w 9910"/>
            <a:gd name="connsiteY2" fmla="*/ 138 h 10107"/>
            <a:gd name="connsiteX0" fmla="*/ 169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3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69" y="10000"/>
              </a:moveTo>
              <a:cubicBezTo>
                <a:pt x="240" y="7272"/>
                <a:pt x="0" y="9558"/>
                <a:pt x="0" y="0"/>
              </a:cubicBezTo>
              <a:cubicBezTo>
                <a:pt x="5520" y="321"/>
                <a:pt x="5527" y="90"/>
                <a:pt x="10000" y="13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723002</xdr:colOff>
      <xdr:row>22</xdr:row>
      <xdr:rowOff>95244</xdr:rowOff>
    </xdr:from>
    <xdr:to>
      <xdr:col>14</xdr:col>
      <xdr:colOff>88289</xdr:colOff>
      <xdr:row>23</xdr:row>
      <xdr:rowOff>35669</xdr:rowOff>
    </xdr:to>
    <xdr:sp macro="" textlink="">
      <xdr:nvSpPr>
        <xdr:cNvPr id="1481" name="AutoShape 70"/>
        <xdr:cNvSpPr>
          <a:spLocks noChangeArrowheads="1"/>
        </xdr:cNvSpPr>
      </xdr:nvSpPr>
      <xdr:spPr bwMode="auto">
        <a:xfrm>
          <a:off x="11718424" y="3988588"/>
          <a:ext cx="139193" cy="1130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494124</xdr:colOff>
      <xdr:row>20</xdr:row>
      <xdr:rowOff>65483</xdr:rowOff>
    </xdr:from>
    <xdr:ext cx="242976" cy="249684"/>
    <xdr:grpSp>
      <xdr:nvGrpSpPr>
        <xdr:cNvPr id="1482" name="Group 6672"/>
        <xdr:cNvGrpSpPr>
          <a:grpSpLocks/>
        </xdr:cNvGrpSpPr>
      </xdr:nvGrpSpPr>
      <xdr:grpSpPr bwMode="auto">
        <a:xfrm>
          <a:off x="9892124" y="3542108"/>
          <a:ext cx="242976" cy="249684"/>
          <a:chOff x="536" y="108"/>
          <a:chExt cx="37" cy="36"/>
        </a:xfrm>
      </xdr:grpSpPr>
      <xdr:pic>
        <xdr:nvPicPr>
          <xdr:cNvPr id="14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84" name="Text Box 6674"/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14</xdr:col>
      <xdr:colOff>41334</xdr:colOff>
      <xdr:row>23</xdr:row>
      <xdr:rowOff>113460</xdr:rowOff>
    </xdr:from>
    <xdr:to>
      <xdr:col>14</xdr:col>
      <xdr:colOff>263922</xdr:colOff>
      <xdr:row>24</xdr:row>
      <xdr:rowOff>106006</xdr:rowOff>
    </xdr:to>
    <xdr:sp macro="" textlink="">
      <xdr:nvSpPr>
        <xdr:cNvPr id="1485" name="六角形 1484"/>
        <xdr:cNvSpPr/>
      </xdr:nvSpPr>
      <xdr:spPr bwMode="auto">
        <a:xfrm>
          <a:off x="11759885" y="4195203"/>
          <a:ext cx="222588" cy="163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702470</xdr:colOff>
      <xdr:row>21</xdr:row>
      <xdr:rowOff>50929</xdr:rowOff>
    </xdr:from>
    <xdr:to>
      <xdr:col>14</xdr:col>
      <xdr:colOff>75426</xdr:colOff>
      <xdr:row>22</xdr:row>
      <xdr:rowOff>23355</xdr:rowOff>
    </xdr:to>
    <xdr:sp macro="" textlink="">
      <xdr:nvSpPr>
        <xdr:cNvPr id="1486" name="Oval 383"/>
        <xdr:cNvSpPr>
          <a:spLocks noChangeArrowheads="1"/>
        </xdr:cNvSpPr>
      </xdr:nvSpPr>
      <xdr:spPr bwMode="auto">
        <a:xfrm>
          <a:off x="10091399" y="3622804"/>
          <a:ext cx="141759" cy="1425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357179</xdr:colOff>
      <xdr:row>21</xdr:row>
      <xdr:rowOff>36049</xdr:rowOff>
    </xdr:from>
    <xdr:to>
      <xdr:col>13</xdr:col>
      <xdr:colOff>509079</xdr:colOff>
      <xdr:row>22</xdr:row>
      <xdr:rowOff>45074</xdr:rowOff>
    </xdr:to>
    <xdr:sp macro="" textlink="">
      <xdr:nvSpPr>
        <xdr:cNvPr id="1488" name="Freeform 395"/>
        <xdr:cNvSpPr>
          <a:spLocks/>
        </xdr:cNvSpPr>
      </xdr:nvSpPr>
      <xdr:spPr bwMode="auto">
        <a:xfrm rot="5400000" flipV="1">
          <a:off x="9732501" y="3621531"/>
          <a:ext cx="179114" cy="1519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178590</xdr:colOff>
      <xdr:row>20</xdr:row>
      <xdr:rowOff>59534</xdr:rowOff>
    </xdr:from>
    <xdr:ext cx="242976" cy="249684"/>
    <xdr:grpSp>
      <xdr:nvGrpSpPr>
        <xdr:cNvPr id="1489" name="Group 6672"/>
        <xdr:cNvGrpSpPr>
          <a:grpSpLocks/>
        </xdr:cNvGrpSpPr>
      </xdr:nvGrpSpPr>
      <xdr:grpSpPr bwMode="auto">
        <a:xfrm>
          <a:off x="10346528" y="3536159"/>
          <a:ext cx="242976" cy="249684"/>
          <a:chOff x="536" y="108"/>
          <a:chExt cx="37" cy="36"/>
        </a:xfrm>
      </xdr:grpSpPr>
      <xdr:pic>
        <xdr:nvPicPr>
          <xdr:cNvPr id="14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1" name="Text Box 6674"/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19</xdr:col>
      <xdr:colOff>484012</xdr:colOff>
      <xdr:row>13</xdr:row>
      <xdr:rowOff>18221</xdr:rowOff>
    </xdr:from>
    <xdr:ext cx="768144" cy="324250"/>
    <xdr:sp macro="" textlink="">
      <xdr:nvSpPr>
        <xdr:cNvPr id="1493" name="Text Box 915"/>
        <xdr:cNvSpPr txBox="1">
          <a:spLocks noChangeArrowheads="1"/>
        </xdr:cNvSpPr>
      </xdr:nvSpPr>
      <xdr:spPr bwMode="auto">
        <a:xfrm>
          <a:off x="14525360" y="2244288"/>
          <a:ext cx="768144" cy="3242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西浅井塩津店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424925</xdr:colOff>
      <xdr:row>10</xdr:row>
      <xdr:rowOff>35985</xdr:rowOff>
    </xdr:from>
    <xdr:to>
      <xdr:col>20</xdr:col>
      <xdr:colOff>329675</xdr:colOff>
      <xdr:row>11</xdr:row>
      <xdr:rowOff>64072</xdr:rowOff>
    </xdr:to>
    <xdr:sp macro="" textlink="">
      <xdr:nvSpPr>
        <xdr:cNvPr id="1498" name="Text Box 1664"/>
        <xdr:cNvSpPr txBox="1">
          <a:spLocks noChangeArrowheads="1"/>
        </xdr:cNvSpPr>
      </xdr:nvSpPr>
      <xdr:spPr bwMode="auto">
        <a:xfrm>
          <a:off x="8311625" y="3093510"/>
          <a:ext cx="657225" cy="1995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456246</xdr:colOff>
      <xdr:row>25</xdr:row>
      <xdr:rowOff>62225</xdr:rowOff>
    </xdr:from>
    <xdr:to>
      <xdr:col>15</xdr:col>
      <xdr:colOff>562134</xdr:colOff>
      <xdr:row>25</xdr:row>
      <xdr:rowOff>171766</xdr:rowOff>
    </xdr:to>
    <xdr:sp macro="" textlink="">
      <xdr:nvSpPr>
        <xdr:cNvPr id="1528" name="六角形 1527"/>
        <xdr:cNvSpPr/>
      </xdr:nvSpPr>
      <xdr:spPr bwMode="auto">
        <a:xfrm>
          <a:off x="14529043" y="4481200"/>
          <a:ext cx="105888" cy="109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15612</xdr:colOff>
      <xdr:row>25</xdr:row>
      <xdr:rowOff>19452</xdr:rowOff>
    </xdr:from>
    <xdr:to>
      <xdr:col>16</xdr:col>
      <xdr:colOff>181514</xdr:colOff>
      <xdr:row>33</xdr:row>
      <xdr:rowOff>8727</xdr:rowOff>
    </xdr:to>
    <xdr:grpSp>
      <xdr:nvGrpSpPr>
        <xdr:cNvPr id="1379" name="グループ化 1378"/>
        <xdr:cNvGrpSpPr/>
      </xdr:nvGrpSpPr>
      <xdr:grpSpPr>
        <a:xfrm rot="5400000">
          <a:off x="10728269" y="4594420"/>
          <a:ext cx="1386275" cy="935840"/>
          <a:chOff x="13909448" y="4840882"/>
          <a:chExt cx="1407417" cy="936961"/>
        </a:xfrm>
      </xdr:grpSpPr>
      <xdr:grpSp>
        <xdr:nvGrpSpPr>
          <xdr:cNvPr id="1378" name="グループ化 1377"/>
          <xdr:cNvGrpSpPr/>
        </xdr:nvGrpSpPr>
        <xdr:grpSpPr>
          <a:xfrm>
            <a:off x="13909448" y="4840882"/>
            <a:ext cx="1407417" cy="936961"/>
            <a:chOff x="13904036" y="4840882"/>
            <a:chExt cx="1407417" cy="936961"/>
          </a:xfrm>
        </xdr:grpSpPr>
        <xdr:sp macro="" textlink="">
          <xdr:nvSpPr>
            <xdr:cNvPr id="1507" name="Freeform 1181"/>
            <xdr:cNvSpPr>
              <a:spLocks/>
            </xdr:cNvSpPr>
          </xdr:nvSpPr>
          <xdr:spPr bwMode="auto">
            <a:xfrm rot="16200000">
              <a:off x="15177697" y="5345117"/>
              <a:ext cx="31751" cy="204839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0" name="Freeform 2663"/>
            <xdr:cNvSpPr>
              <a:spLocks/>
            </xdr:cNvSpPr>
          </xdr:nvSpPr>
          <xdr:spPr bwMode="auto">
            <a:xfrm rot="10800000">
              <a:off x="13904036" y="4910756"/>
              <a:ext cx="1386159" cy="477117"/>
            </a:xfrm>
            <a:custGeom>
              <a:avLst/>
              <a:gdLst>
                <a:gd name="T0" fmla="*/ 2147483647 w 49"/>
                <a:gd name="T1" fmla="*/ 2147483647 h 76"/>
                <a:gd name="T2" fmla="*/ 2147483647 w 49"/>
                <a:gd name="T3" fmla="*/ 2147483647 h 76"/>
                <a:gd name="T4" fmla="*/ 2147483647 w 49"/>
                <a:gd name="T5" fmla="*/ 2147483647 h 76"/>
                <a:gd name="T6" fmla="*/ 2147483647 w 49"/>
                <a:gd name="T7" fmla="*/ 2147483647 h 76"/>
                <a:gd name="T8" fmla="*/ 2147483647 w 49"/>
                <a:gd name="T9" fmla="*/ 2147483647 h 76"/>
                <a:gd name="T10" fmla="*/ 0 w 49"/>
                <a:gd name="T11" fmla="*/ 0 h 7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connsiteX0" fmla="*/ 18447 w 18447"/>
                <a:gd name="connsiteY0" fmla="*/ 13099 h 13099"/>
                <a:gd name="connsiteX1" fmla="*/ 10000 w 18447"/>
                <a:gd name="connsiteY1" fmla="*/ 7237 h 13099"/>
                <a:gd name="connsiteX2" fmla="*/ 9592 w 18447"/>
                <a:gd name="connsiteY2" fmla="*/ 4342 h 13099"/>
                <a:gd name="connsiteX3" fmla="*/ 6939 w 18447"/>
                <a:gd name="connsiteY3" fmla="*/ 1842 h 13099"/>
                <a:gd name="connsiteX4" fmla="*/ 4082 w 18447"/>
                <a:gd name="connsiteY4" fmla="*/ 921 h 13099"/>
                <a:gd name="connsiteX5" fmla="*/ 0 w 18447"/>
                <a:gd name="connsiteY5" fmla="*/ 0 h 13099"/>
                <a:gd name="connsiteX0" fmla="*/ 18447 w 18447"/>
                <a:gd name="connsiteY0" fmla="*/ 13099 h 13099"/>
                <a:gd name="connsiteX1" fmla="*/ 11631 w 18447"/>
                <a:gd name="connsiteY1" fmla="*/ 11825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0 w 18447"/>
                <a:gd name="connsiteY5" fmla="*/ 0 h 13099"/>
                <a:gd name="connsiteX0" fmla="*/ 22676 w 22676"/>
                <a:gd name="connsiteY0" fmla="*/ 7309 h 7309"/>
                <a:gd name="connsiteX1" fmla="*/ 15067 w 22676"/>
                <a:gd name="connsiteY1" fmla="*/ 5383 h 7309"/>
                <a:gd name="connsiteX2" fmla="*/ 14229 w 22676"/>
                <a:gd name="connsiteY2" fmla="*/ 1447 h 7309"/>
                <a:gd name="connsiteX3" fmla="*/ 9724 w 22676"/>
                <a:gd name="connsiteY3" fmla="*/ 672 h 7309"/>
                <a:gd name="connsiteX4" fmla="*/ 5353 w 22676"/>
                <a:gd name="connsiteY4" fmla="*/ 1108 h 7309"/>
                <a:gd name="connsiteX5" fmla="*/ 0 w 22676"/>
                <a:gd name="connsiteY5" fmla="*/ 0 h 7309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361 w 10000"/>
                <a:gd name="connsiteY4" fmla="*/ 1516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459 w 10000"/>
                <a:gd name="connsiteY3" fmla="*/ 194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1126 h 11126"/>
                <a:gd name="connsiteX1" fmla="*/ 6644 w 10000"/>
                <a:gd name="connsiteY1" fmla="*/ 8491 h 11126"/>
                <a:gd name="connsiteX2" fmla="*/ 6275 w 10000"/>
                <a:gd name="connsiteY2" fmla="*/ 3106 h 11126"/>
                <a:gd name="connsiteX3" fmla="*/ 4459 w 10000"/>
                <a:gd name="connsiteY3" fmla="*/ 3071 h 11126"/>
                <a:gd name="connsiteX4" fmla="*/ 4465 w 10000"/>
                <a:gd name="connsiteY4" fmla="*/ 0 h 11126"/>
                <a:gd name="connsiteX5" fmla="*/ 0 w 10000"/>
                <a:gd name="connsiteY5" fmla="*/ 1126 h 11126"/>
                <a:gd name="connsiteX0" fmla="*/ 5541 w 5541"/>
                <a:gd name="connsiteY0" fmla="*/ 17543 h 17543"/>
                <a:gd name="connsiteX1" fmla="*/ 2185 w 5541"/>
                <a:gd name="connsiteY1" fmla="*/ 14908 h 17543"/>
                <a:gd name="connsiteX2" fmla="*/ 1816 w 5541"/>
                <a:gd name="connsiteY2" fmla="*/ 9523 h 17543"/>
                <a:gd name="connsiteX3" fmla="*/ 0 w 5541"/>
                <a:gd name="connsiteY3" fmla="*/ 9488 h 17543"/>
                <a:gd name="connsiteX4" fmla="*/ 6 w 5541"/>
                <a:gd name="connsiteY4" fmla="*/ 6417 h 17543"/>
                <a:gd name="connsiteX5" fmla="*/ 582 w 5541"/>
                <a:gd name="connsiteY5" fmla="*/ 0 h 17543"/>
                <a:gd name="connsiteX0" fmla="*/ 10099 w 10099"/>
                <a:gd name="connsiteY0" fmla="*/ 9590 h 9590"/>
                <a:gd name="connsiteX1" fmla="*/ 3943 w 10099"/>
                <a:gd name="connsiteY1" fmla="*/ 8498 h 9590"/>
                <a:gd name="connsiteX2" fmla="*/ 3277 w 10099"/>
                <a:gd name="connsiteY2" fmla="*/ 5428 h 9590"/>
                <a:gd name="connsiteX3" fmla="*/ 0 w 10099"/>
                <a:gd name="connsiteY3" fmla="*/ 5408 h 9590"/>
                <a:gd name="connsiteX4" fmla="*/ 11 w 10099"/>
                <a:gd name="connsiteY4" fmla="*/ 3658 h 9590"/>
                <a:gd name="connsiteX5" fmla="*/ 1050 w 10099"/>
                <a:gd name="connsiteY5" fmla="*/ 0 h 9590"/>
                <a:gd name="connsiteX0" fmla="*/ 10131 w 10131"/>
                <a:gd name="connsiteY0" fmla="*/ 9371 h 9452"/>
                <a:gd name="connsiteX1" fmla="*/ 3904 w 10131"/>
                <a:gd name="connsiteY1" fmla="*/ 8861 h 9452"/>
                <a:gd name="connsiteX2" fmla="*/ 3245 w 10131"/>
                <a:gd name="connsiteY2" fmla="*/ 5660 h 9452"/>
                <a:gd name="connsiteX3" fmla="*/ 0 w 10131"/>
                <a:gd name="connsiteY3" fmla="*/ 5639 h 9452"/>
                <a:gd name="connsiteX4" fmla="*/ 11 w 10131"/>
                <a:gd name="connsiteY4" fmla="*/ 3814 h 9452"/>
                <a:gd name="connsiteX5" fmla="*/ 1040 w 10131"/>
                <a:gd name="connsiteY5" fmla="*/ 0 h 9452"/>
                <a:gd name="connsiteX0" fmla="*/ 9968 w 9968"/>
                <a:gd name="connsiteY0" fmla="*/ 10234 h 10234"/>
                <a:gd name="connsiteX1" fmla="*/ 3854 w 9968"/>
                <a:gd name="connsiteY1" fmla="*/ 9375 h 10234"/>
                <a:gd name="connsiteX2" fmla="*/ 3203 w 9968"/>
                <a:gd name="connsiteY2" fmla="*/ 5988 h 10234"/>
                <a:gd name="connsiteX3" fmla="*/ 0 w 9968"/>
                <a:gd name="connsiteY3" fmla="*/ 5966 h 10234"/>
                <a:gd name="connsiteX4" fmla="*/ 11 w 9968"/>
                <a:gd name="connsiteY4" fmla="*/ 4035 h 10234"/>
                <a:gd name="connsiteX5" fmla="*/ 1027 w 9968"/>
                <a:gd name="connsiteY5" fmla="*/ 0 h 10234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3213 w 10000"/>
                <a:gd name="connsiteY2" fmla="*/ 5851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4802 w 10000"/>
                <a:gd name="connsiteY2" fmla="*/ 5955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57"/>
                <a:gd name="connsiteX1" fmla="*/ 4579 w 10000"/>
                <a:gd name="connsiteY1" fmla="*/ 9109 h 10057"/>
                <a:gd name="connsiteX2" fmla="*/ 4802 w 10000"/>
                <a:gd name="connsiteY2" fmla="*/ 5955 h 10057"/>
                <a:gd name="connsiteX3" fmla="*/ 0 w 10000"/>
                <a:gd name="connsiteY3" fmla="*/ 5830 h 10057"/>
                <a:gd name="connsiteX4" fmla="*/ 11 w 10000"/>
                <a:gd name="connsiteY4" fmla="*/ 3943 h 10057"/>
                <a:gd name="connsiteX5" fmla="*/ 1030 w 10000"/>
                <a:gd name="connsiteY5" fmla="*/ 0 h 10057"/>
                <a:gd name="connsiteX0" fmla="*/ 10000 w 10000"/>
                <a:gd name="connsiteY0" fmla="*/ 10000 h 10049"/>
                <a:gd name="connsiteX1" fmla="*/ 5357 w 10000"/>
                <a:gd name="connsiteY1" fmla="*/ 9083 h 10049"/>
                <a:gd name="connsiteX2" fmla="*/ 4802 w 10000"/>
                <a:gd name="connsiteY2" fmla="*/ 5955 h 10049"/>
                <a:gd name="connsiteX3" fmla="*/ 0 w 10000"/>
                <a:gd name="connsiteY3" fmla="*/ 5830 h 10049"/>
                <a:gd name="connsiteX4" fmla="*/ 11 w 10000"/>
                <a:gd name="connsiteY4" fmla="*/ 3943 h 10049"/>
                <a:gd name="connsiteX5" fmla="*/ 1030 w 10000"/>
                <a:gd name="connsiteY5" fmla="*/ 0 h 10049"/>
                <a:gd name="connsiteX0" fmla="*/ 10713 w 10713"/>
                <a:gd name="connsiteY0" fmla="*/ 10000 h 10049"/>
                <a:gd name="connsiteX1" fmla="*/ 6070 w 10713"/>
                <a:gd name="connsiteY1" fmla="*/ 9083 h 10049"/>
                <a:gd name="connsiteX2" fmla="*/ 5515 w 10713"/>
                <a:gd name="connsiteY2" fmla="*/ 5955 h 10049"/>
                <a:gd name="connsiteX3" fmla="*/ 0 w 10713"/>
                <a:gd name="connsiteY3" fmla="*/ 5830 h 10049"/>
                <a:gd name="connsiteX4" fmla="*/ 724 w 10713"/>
                <a:gd name="connsiteY4" fmla="*/ 3943 h 10049"/>
                <a:gd name="connsiteX5" fmla="*/ 1743 w 10713"/>
                <a:gd name="connsiteY5" fmla="*/ 0 h 10049"/>
                <a:gd name="connsiteX0" fmla="*/ 10834 w 10834"/>
                <a:gd name="connsiteY0" fmla="*/ 10000 h 10049"/>
                <a:gd name="connsiteX1" fmla="*/ 6191 w 10834"/>
                <a:gd name="connsiteY1" fmla="*/ 9083 h 10049"/>
                <a:gd name="connsiteX2" fmla="*/ 5636 w 10834"/>
                <a:gd name="connsiteY2" fmla="*/ 5955 h 10049"/>
                <a:gd name="connsiteX3" fmla="*/ 121 w 10834"/>
                <a:gd name="connsiteY3" fmla="*/ 5830 h 10049"/>
                <a:gd name="connsiteX4" fmla="*/ 1864 w 10834"/>
                <a:gd name="connsiteY4" fmla="*/ 0 h 10049"/>
                <a:gd name="connsiteX0" fmla="*/ 11266 w 11266"/>
                <a:gd name="connsiteY0" fmla="*/ 9063 h 9112"/>
                <a:gd name="connsiteX1" fmla="*/ 6623 w 11266"/>
                <a:gd name="connsiteY1" fmla="*/ 8146 h 9112"/>
                <a:gd name="connsiteX2" fmla="*/ 6068 w 11266"/>
                <a:gd name="connsiteY2" fmla="*/ 5018 h 9112"/>
                <a:gd name="connsiteX3" fmla="*/ 553 w 11266"/>
                <a:gd name="connsiteY3" fmla="*/ 4893 h 9112"/>
                <a:gd name="connsiteX4" fmla="*/ 221 w 11266"/>
                <a:gd name="connsiteY4" fmla="*/ 0 h 9112"/>
                <a:gd name="connsiteX0" fmla="*/ 9860 w 9860"/>
                <a:gd name="connsiteY0" fmla="*/ 9917 h 9971"/>
                <a:gd name="connsiteX1" fmla="*/ 5739 w 9860"/>
                <a:gd name="connsiteY1" fmla="*/ 8911 h 9971"/>
                <a:gd name="connsiteX2" fmla="*/ 5246 w 9860"/>
                <a:gd name="connsiteY2" fmla="*/ 5478 h 9971"/>
                <a:gd name="connsiteX3" fmla="*/ 351 w 9860"/>
                <a:gd name="connsiteY3" fmla="*/ 5341 h 9971"/>
                <a:gd name="connsiteX4" fmla="*/ 315 w 9860"/>
                <a:gd name="connsiteY4" fmla="*/ 0 h 9971"/>
                <a:gd name="connsiteX0" fmla="*/ 9821 w 9821"/>
                <a:gd name="connsiteY0" fmla="*/ 9946 h 10000"/>
                <a:gd name="connsiteX1" fmla="*/ 5641 w 9821"/>
                <a:gd name="connsiteY1" fmla="*/ 8937 h 10000"/>
                <a:gd name="connsiteX2" fmla="*/ 5141 w 9821"/>
                <a:gd name="connsiteY2" fmla="*/ 5494 h 10000"/>
                <a:gd name="connsiteX3" fmla="*/ 177 w 9821"/>
                <a:gd name="connsiteY3" fmla="*/ 5357 h 10000"/>
                <a:gd name="connsiteX4" fmla="*/ 140 w 9821"/>
                <a:gd name="connsiteY4" fmla="*/ 0 h 10000"/>
                <a:gd name="connsiteX0" fmla="*/ 9857 w 9857"/>
                <a:gd name="connsiteY0" fmla="*/ 9946 h 10000"/>
                <a:gd name="connsiteX1" fmla="*/ 5601 w 9857"/>
                <a:gd name="connsiteY1" fmla="*/ 8937 h 10000"/>
                <a:gd name="connsiteX2" fmla="*/ 5092 w 9857"/>
                <a:gd name="connsiteY2" fmla="*/ 5494 h 10000"/>
                <a:gd name="connsiteX3" fmla="*/ 37 w 9857"/>
                <a:gd name="connsiteY3" fmla="*/ 5357 h 10000"/>
                <a:gd name="connsiteX4" fmla="*/ 0 w 9857"/>
                <a:gd name="connsiteY4" fmla="*/ 0 h 10000"/>
                <a:gd name="connsiteX0" fmla="*/ 9962 w 9962"/>
                <a:gd name="connsiteY0" fmla="*/ 9946 h 10000"/>
                <a:gd name="connsiteX1" fmla="*/ 5644 w 9962"/>
                <a:gd name="connsiteY1" fmla="*/ 8937 h 10000"/>
                <a:gd name="connsiteX2" fmla="*/ 5128 w 9962"/>
                <a:gd name="connsiteY2" fmla="*/ 5494 h 10000"/>
                <a:gd name="connsiteX3" fmla="*/ 0 w 9962"/>
                <a:gd name="connsiteY3" fmla="*/ 5357 h 10000"/>
                <a:gd name="connsiteX4" fmla="*/ 203 w 9962"/>
                <a:gd name="connsiteY4" fmla="*/ 0 h 10000"/>
                <a:gd name="connsiteX0" fmla="*/ 10000 w 10000"/>
                <a:gd name="connsiteY0" fmla="*/ 9713 h 9767"/>
                <a:gd name="connsiteX1" fmla="*/ 5666 w 10000"/>
                <a:gd name="connsiteY1" fmla="*/ 8704 h 9767"/>
                <a:gd name="connsiteX2" fmla="*/ 5148 w 10000"/>
                <a:gd name="connsiteY2" fmla="*/ 5261 h 9767"/>
                <a:gd name="connsiteX3" fmla="*/ 0 w 10000"/>
                <a:gd name="connsiteY3" fmla="*/ 5124 h 9767"/>
                <a:gd name="connsiteX4" fmla="*/ 204 w 10000"/>
                <a:gd name="connsiteY4" fmla="*/ 0 h 9767"/>
                <a:gd name="connsiteX0" fmla="*/ 12639 w 12639"/>
                <a:gd name="connsiteY0" fmla="*/ 9742 h 9874"/>
                <a:gd name="connsiteX1" fmla="*/ 5666 w 12639"/>
                <a:gd name="connsiteY1" fmla="*/ 8912 h 9874"/>
                <a:gd name="connsiteX2" fmla="*/ 5148 w 12639"/>
                <a:gd name="connsiteY2" fmla="*/ 5387 h 9874"/>
                <a:gd name="connsiteX3" fmla="*/ 0 w 12639"/>
                <a:gd name="connsiteY3" fmla="*/ 5246 h 9874"/>
                <a:gd name="connsiteX4" fmla="*/ 204 w 12639"/>
                <a:gd name="connsiteY4" fmla="*/ 0 h 9874"/>
                <a:gd name="connsiteX0" fmla="*/ 10000 w 10000"/>
                <a:gd name="connsiteY0" fmla="*/ 9866 h 9913"/>
                <a:gd name="connsiteX1" fmla="*/ 4461 w 10000"/>
                <a:gd name="connsiteY1" fmla="*/ 8791 h 9913"/>
                <a:gd name="connsiteX2" fmla="*/ 4073 w 10000"/>
                <a:gd name="connsiteY2" fmla="*/ 5456 h 9913"/>
                <a:gd name="connsiteX3" fmla="*/ 0 w 10000"/>
                <a:gd name="connsiteY3" fmla="*/ 5313 h 9913"/>
                <a:gd name="connsiteX4" fmla="*/ 161 w 10000"/>
                <a:gd name="connsiteY4" fmla="*/ 0 h 9913"/>
                <a:gd name="connsiteX0" fmla="*/ 10000 w 10000"/>
                <a:gd name="connsiteY0" fmla="*/ 9953 h 10001"/>
                <a:gd name="connsiteX1" fmla="*/ 4461 w 10000"/>
                <a:gd name="connsiteY1" fmla="*/ 8868 h 10001"/>
                <a:gd name="connsiteX2" fmla="*/ 3893 w 10000"/>
                <a:gd name="connsiteY2" fmla="*/ 5504 h 10001"/>
                <a:gd name="connsiteX3" fmla="*/ 0 w 10000"/>
                <a:gd name="connsiteY3" fmla="*/ 5360 h 10001"/>
                <a:gd name="connsiteX4" fmla="*/ 161 w 10000"/>
                <a:gd name="connsiteY4" fmla="*/ 0 h 10001"/>
                <a:gd name="connsiteX0" fmla="*/ 10000 w 10000"/>
                <a:gd name="connsiteY0" fmla="*/ 9953 h 9993"/>
                <a:gd name="connsiteX1" fmla="*/ 4326 w 10000"/>
                <a:gd name="connsiteY1" fmla="*/ 8838 h 9993"/>
                <a:gd name="connsiteX2" fmla="*/ 3893 w 10000"/>
                <a:gd name="connsiteY2" fmla="*/ 5504 h 9993"/>
                <a:gd name="connsiteX3" fmla="*/ 0 w 10000"/>
                <a:gd name="connsiteY3" fmla="*/ 5360 h 9993"/>
                <a:gd name="connsiteX4" fmla="*/ 161 w 10000"/>
                <a:gd name="connsiteY4" fmla="*/ 0 h 9993"/>
                <a:gd name="connsiteX0" fmla="*/ 10000 w 10000"/>
                <a:gd name="connsiteY0" fmla="*/ 8922 h 8962"/>
                <a:gd name="connsiteX1" fmla="*/ 4326 w 10000"/>
                <a:gd name="connsiteY1" fmla="*/ 7806 h 8962"/>
                <a:gd name="connsiteX2" fmla="*/ 3893 w 10000"/>
                <a:gd name="connsiteY2" fmla="*/ 4470 h 8962"/>
                <a:gd name="connsiteX3" fmla="*/ 0 w 10000"/>
                <a:gd name="connsiteY3" fmla="*/ 4326 h 8962"/>
                <a:gd name="connsiteX4" fmla="*/ 183 w 10000"/>
                <a:gd name="connsiteY4" fmla="*/ 0 h 8962"/>
                <a:gd name="connsiteX0" fmla="*/ 10000 w 10000"/>
                <a:gd name="connsiteY0" fmla="*/ 5128 h 5173"/>
                <a:gd name="connsiteX1" fmla="*/ 4326 w 10000"/>
                <a:gd name="connsiteY1" fmla="*/ 3883 h 5173"/>
                <a:gd name="connsiteX2" fmla="*/ 3893 w 10000"/>
                <a:gd name="connsiteY2" fmla="*/ 161 h 5173"/>
                <a:gd name="connsiteX3" fmla="*/ 0 w 10000"/>
                <a:gd name="connsiteY3" fmla="*/ 0 h 5173"/>
                <a:gd name="connsiteX0" fmla="*/ 11120 w 11120"/>
                <a:gd name="connsiteY0" fmla="*/ 9913 h 9999"/>
                <a:gd name="connsiteX1" fmla="*/ 5446 w 11120"/>
                <a:gd name="connsiteY1" fmla="*/ 7506 h 9999"/>
                <a:gd name="connsiteX2" fmla="*/ 5013 w 11120"/>
                <a:gd name="connsiteY2" fmla="*/ 311 h 9999"/>
                <a:gd name="connsiteX3" fmla="*/ 0 w 11120"/>
                <a:gd name="connsiteY3" fmla="*/ 0 h 9999"/>
                <a:gd name="connsiteX0" fmla="*/ 8462 w 8462"/>
                <a:gd name="connsiteY0" fmla="*/ 9628 h 9714"/>
                <a:gd name="connsiteX1" fmla="*/ 3359 w 8462"/>
                <a:gd name="connsiteY1" fmla="*/ 7221 h 9714"/>
                <a:gd name="connsiteX2" fmla="*/ 2970 w 8462"/>
                <a:gd name="connsiteY2" fmla="*/ 25 h 9714"/>
                <a:gd name="connsiteX3" fmla="*/ 0 w 8462"/>
                <a:gd name="connsiteY3" fmla="*/ 78 h 9714"/>
                <a:gd name="connsiteX0" fmla="*/ 10000 w 10000"/>
                <a:gd name="connsiteY0" fmla="*/ 10205 h 10294"/>
                <a:gd name="connsiteX1" fmla="*/ 3970 w 10000"/>
                <a:gd name="connsiteY1" fmla="*/ 7728 h 10294"/>
                <a:gd name="connsiteX2" fmla="*/ 3510 w 10000"/>
                <a:gd name="connsiteY2" fmla="*/ 320 h 10294"/>
                <a:gd name="connsiteX3" fmla="*/ 0 w 10000"/>
                <a:gd name="connsiteY3" fmla="*/ 0 h 10294"/>
                <a:gd name="connsiteX0" fmla="*/ 10000 w 10000"/>
                <a:gd name="connsiteY0" fmla="*/ 10080 h 10169"/>
                <a:gd name="connsiteX1" fmla="*/ 3970 w 10000"/>
                <a:gd name="connsiteY1" fmla="*/ 7603 h 10169"/>
                <a:gd name="connsiteX2" fmla="*/ 3510 w 10000"/>
                <a:gd name="connsiteY2" fmla="*/ 195 h 10169"/>
                <a:gd name="connsiteX3" fmla="*/ 0 w 10000"/>
                <a:gd name="connsiteY3" fmla="*/ 0 h 10169"/>
                <a:gd name="connsiteX0" fmla="*/ 10318 w 10318"/>
                <a:gd name="connsiteY0" fmla="*/ 10205 h 10264"/>
                <a:gd name="connsiteX1" fmla="*/ 3970 w 10318"/>
                <a:gd name="connsiteY1" fmla="*/ 7603 h 10264"/>
                <a:gd name="connsiteX2" fmla="*/ 3510 w 10318"/>
                <a:gd name="connsiteY2" fmla="*/ 195 h 10264"/>
                <a:gd name="connsiteX3" fmla="*/ 0 w 10318"/>
                <a:gd name="connsiteY3" fmla="*/ 0 h 10264"/>
                <a:gd name="connsiteX0" fmla="*/ 11045 w 11045"/>
                <a:gd name="connsiteY0" fmla="*/ 10205 h 10264"/>
                <a:gd name="connsiteX1" fmla="*/ 4697 w 11045"/>
                <a:gd name="connsiteY1" fmla="*/ 7603 h 10264"/>
                <a:gd name="connsiteX2" fmla="*/ 4237 w 11045"/>
                <a:gd name="connsiteY2" fmla="*/ 195 h 10264"/>
                <a:gd name="connsiteX3" fmla="*/ 0 w 11045"/>
                <a:gd name="connsiteY3" fmla="*/ 0 h 10264"/>
                <a:gd name="connsiteX0" fmla="*/ 11955 w 11955"/>
                <a:gd name="connsiteY0" fmla="*/ 10205 h 10264"/>
                <a:gd name="connsiteX1" fmla="*/ 4697 w 11955"/>
                <a:gd name="connsiteY1" fmla="*/ 7603 h 10264"/>
                <a:gd name="connsiteX2" fmla="*/ 4237 w 11955"/>
                <a:gd name="connsiteY2" fmla="*/ 195 h 10264"/>
                <a:gd name="connsiteX3" fmla="*/ 0 w 11955"/>
                <a:gd name="connsiteY3" fmla="*/ 0 h 10264"/>
                <a:gd name="connsiteX0" fmla="*/ 11107 w 11107"/>
                <a:gd name="connsiteY0" fmla="*/ 10010 h 10069"/>
                <a:gd name="connsiteX1" fmla="*/ 3849 w 11107"/>
                <a:gd name="connsiteY1" fmla="*/ 7408 h 10069"/>
                <a:gd name="connsiteX2" fmla="*/ 3389 w 11107"/>
                <a:gd name="connsiteY2" fmla="*/ 0 h 10069"/>
                <a:gd name="connsiteX3" fmla="*/ 0 w 11107"/>
                <a:gd name="connsiteY3" fmla="*/ 59 h 10069"/>
                <a:gd name="connsiteX0" fmla="*/ 11107 w 11107"/>
                <a:gd name="connsiteY0" fmla="*/ 10289 h 10348"/>
                <a:gd name="connsiteX1" fmla="*/ 3849 w 11107"/>
                <a:gd name="connsiteY1" fmla="*/ 7687 h 10348"/>
                <a:gd name="connsiteX2" fmla="*/ 3389 w 11107"/>
                <a:gd name="connsiteY2" fmla="*/ 279 h 10348"/>
                <a:gd name="connsiteX3" fmla="*/ 0 w 11107"/>
                <a:gd name="connsiteY3" fmla="*/ 0 h 1034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07" h="10348">
                  <a:moveTo>
                    <a:pt x="11107" y="10289"/>
                  </a:moveTo>
                  <a:cubicBezTo>
                    <a:pt x="10073" y="10281"/>
                    <a:pt x="5377" y="10996"/>
                    <a:pt x="3849" y="7687"/>
                  </a:cubicBezTo>
                  <a:cubicBezTo>
                    <a:pt x="3195" y="5213"/>
                    <a:pt x="3560" y="3100"/>
                    <a:pt x="3389" y="279"/>
                  </a:cubicBezTo>
                  <a:lnTo>
                    <a:pt x="0" y="0"/>
                  </a:lnTo>
                </a:path>
              </a:pathLst>
            </a:custGeom>
            <a:solidFill>
              <a:schemeClr val="bg1"/>
            </a:solidFill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  <a:extLst/>
          </xdr:spPr>
        </xdr:sp>
        <xdr:sp macro="" textlink="">
          <xdr:nvSpPr>
            <xdr:cNvPr id="1511" name="Line 212"/>
            <xdr:cNvSpPr>
              <a:spLocks noChangeShapeType="1"/>
            </xdr:cNvSpPr>
          </xdr:nvSpPr>
          <xdr:spPr bwMode="auto">
            <a:xfrm rot="10800000" flipH="1" flipV="1">
              <a:off x="14856811" y="5361395"/>
              <a:ext cx="8386" cy="4095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13" name="Oval 820"/>
            <xdr:cNvSpPr>
              <a:spLocks noChangeArrowheads="1"/>
            </xdr:cNvSpPr>
          </xdr:nvSpPr>
          <xdr:spPr bwMode="auto">
            <a:xfrm rot="16200000">
              <a:off x="14790680" y="5299614"/>
              <a:ext cx="152052" cy="15389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516" name="Freeform 2102"/>
            <xdr:cNvSpPr>
              <a:spLocks/>
            </xdr:cNvSpPr>
          </xdr:nvSpPr>
          <xdr:spPr bwMode="auto">
            <a:xfrm rot="19570798" flipV="1">
              <a:off x="15109014" y="4912020"/>
              <a:ext cx="202439" cy="366650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604" h="7480">
                  <a:moveTo>
                    <a:pt x="0" y="0"/>
                  </a:moveTo>
                  <a:cubicBezTo>
                    <a:pt x="945" y="1623"/>
                    <a:pt x="1795" y="2319"/>
                    <a:pt x="1478" y="3429"/>
                  </a:cubicBezTo>
                  <a:cubicBezTo>
                    <a:pt x="3521" y="6130"/>
                    <a:pt x="1645" y="2483"/>
                    <a:pt x="4604" y="7480"/>
                  </a:cubicBezTo>
                </a:path>
              </a:pathLst>
            </a:custGeom>
            <a:noFill/>
            <a:ln w="9525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17" name="Freeform 2102"/>
            <xdr:cNvSpPr>
              <a:spLocks/>
            </xdr:cNvSpPr>
          </xdr:nvSpPr>
          <xdr:spPr bwMode="auto">
            <a:xfrm rot="19570798" flipV="1">
              <a:off x="15130340" y="5480765"/>
              <a:ext cx="145968" cy="216464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  <a:gd name="connsiteX0" fmla="*/ 0 w 14182"/>
                <a:gd name="connsiteY0" fmla="*/ 0 h 11626"/>
                <a:gd name="connsiteX1" fmla="*/ 7392 w 14182"/>
                <a:gd name="connsiteY1" fmla="*/ 6210 h 11626"/>
                <a:gd name="connsiteX2" fmla="*/ 14182 w 14182"/>
                <a:gd name="connsiteY2" fmla="*/ 11626 h 11626"/>
                <a:gd name="connsiteX0" fmla="*/ 0 w 10810"/>
                <a:gd name="connsiteY0" fmla="*/ 0 h 9028"/>
                <a:gd name="connsiteX1" fmla="*/ 4020 w 10810"/>
                <a:gd name="connsiteY1" fmla="*/ 3612 h 9028"/>
                <a:gd name="connsiteX2" fmla="*/ 10810 w 10810"/>
                <a:gd name="connsiteY2" fmla="*/ 9028 h 9028"/>
                <a:gd name="connsiteX0" fmla="*/ 0 w 10000"/>
                <a:gd name="connsiteY0" fmla="*/ 0 h 10000"/>
                <a:gd name="connsiteX1" fmla="*/ 5646 w 10000"/>
                <a:gd name="connsiteY1" fmla="*/ 5829 h 10000"/>
                <a:gd name="connsiteX2" fmla="*/ 10000 w 10000"/>
                <a:gd name="connsiteY2" fmla="*/ 10000 h 10000"/>
                <a:gd name="connsiteX0" fmla="*/ 0 w 6630"/>
                <a:gd name="connsiteY0" fmla="*/ 0 h 7462"/>
                <a:gd name="connsiteX1" fmla="*/ 2276 w 6630"/>
                <a:gd name="connsiteY1" fmla="*/ 3291 h 7462"/>
                <a:gd name="connsiteX2" fmla="*/ 6630 w 6630"/>
                <a:gd name="connsiteY2" fmla="*/ 7462 h 7462"/>
                <a:gd name="connsiteX0" fmla="*/ 0 w 11204"/>
                <a:gd name="connsiteY0" fmla="*/ 0 h 9249"/>
                <a:gd name="connsiteX1" fmla="*/ 4637 w 11204"/>
                <a:gd name="connsiteY1" fmla="*/ 3659 h 9249"/>
                <a:gd name="connsiteX2" fmla="*/ 11204 w 11204"/>
                <a:gd name="connsiteY2" fmla="*/ 9249 h 924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204" h="9249">
                  <a:moveTo>
                    <a:pt x="0" y="0"/>
                  </a:moveTo>
                  <a:cubicBezTo>
                    <a:pt x="2864" y="3222"/>
                    <a:pt x="5598" y="1456"/>
                    <a:pt x="4637" y="3659"/>
                  </a:cubicBezTo>
                  <a:cubicBezTo>
                    <a:pt x="10828" y="9020"/>
                    <a:pt x="2237" y="-667"/>
                    <a:pt x="11204" y="9249"/>
                  </a:cubicBezTo>
                </a:path>
              </a:pathLst>
            </a:custGeom>
            <a:noFill/>
            <a:ln w="9525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524" name="Line 212"/>
            <xdr:cNvSpPr>
              <a:spLocks noChangeShapeType="1"/>
            </xdr:cNvSpPr>
          </xdr:nvSpPr>
          <xdr:spPr bwMode="auto">
            <a:xfrm rot="10800000" flipH="1" flipV="1">
              <a:off x="14276167" y="4945138"/>
              <a:ext cx="4033" cy="8327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32" name="Oval 820"/>
            <xdr:cNvSpPr>
              <a:spLocks noChangeArrowheads="1"/>
            </xdr:cNvSpPr>
          </xdr:nvSpPr>
          <xdr:spPr bwMode="auto">
            <a:xfrm rot="16200000">
              <a:off x="14205970" y="4837788"/>
              <a:ext cx="139644" cy="14583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508" name="Freeform 1182"/>
            <xdr:cNvSpPr>
              <a:spLocks/>
            </xdr:cNvSpPr>
          </xdr:nvSpPr>
          <xdr:spPr bwMode="auto">
            <a:xfrm rot="16200000" flipH="1" flipV="1">
              <a:off x="15178728" y="5206823"/>
              <a:ext cx="37524" cy="204839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26" name="Oval 820"/>
          <xdr:cNvSpPr>
            <a:spLocks noChangeArrowheads="1"/>
          </xdr:cNvSpPr>
        </xdr:nvSpPr>
        <xdr:spPr bwMode="auto">
          <a:xfrm rot="16200000">
            <a:off x="14234193" y="5307081"/>
            <a:ext cx="103223" cy="11340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oneCellAnchor>
    <xdr:from>
      <xdr:col>15</xdr:col>
      <xdr:colOff>602485</xdr:colOff>
      <xdr:row>27</xdr:row>
      <xdr:rowOff>94423</xdr:rowOff>
    </xdr:from>
    <xdr:ext cx="625437" cy="129358"/>
    <xdr:sp macro="" textlink="">
      <xdr:nvSpPr>
        <xdr:cNvPr id="1531" name="Text Box 2727"/>
        <xdr:cNvSpPr txBox="1">
          <a:spLocks noChangeArrowheads="1"/>
        </xdr:cNvSpPr>
      </xdr:nvSpPr>
      <xdr:spPr bwMode="auto">
        <a:xfrm>
          <a:off x="14603087" y="4925778"/>
          <a:ext cx="625437" cy="1293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長曽根町北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344752</xdr:colOff>
      <xdr:row>31</xdr:row>
      <xdr:rowOff>431</xdr:rowOff>
    </xdr:from>
    <xdr:to>
      <xdr:col>15</xdr:col>
      <xdr:colOff>497152</xdr:colOff>
      <xdr:row>31</xdr:row>
      <xdr:rowOff>140445</xdr:rowOff>
    </xdr:to>
    <xdr:sp macro="" textlink="">
      <xdr:nvSpPr>
        <xdr:cNvPr id="1331" name="AutoShape 829"/>
        <xdr:cNvSpPr>
          <a:spLocks noChangeArrowheads="1"/>
        </xdr:cNvSpPr>
      </xdr:nvSpPr>
      <xdr:spPr bwMode="auto">
        <a:xfrm>
          <a:off x="14417549" y="5481210"/>
          <a:ext cx="152400" cy="1400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99338</xdr:colOff>
      <xdr:row>30</xdr:row>
      <xdr:rowOff>129828</xdr:rowOff>
    </xdr:from>
    <xdr:to>
      <xdr:col>16</xdr:col>
      <xdr:colOff>415671</xdr:colOff>
      <xdr:row>31</xdr:row>
      <xdr:rowOff>129681</xdr:rowOff>
    </xdr:to>
    <xdr:sp macro="" textlink="">
      <xdr:nvSpPr>
        <xdr:cNvPr id="1381" name="Text Box 1118"/>
        <xdr:cNvSpPr txBox="1">
          <a:spLocks noChangeArrowheads="1"/>
        </xdr:cNvSpPr>
      </xdr:nvSpPr>
      <xdr:spPr bwMode="auto">
        <a:xfrm>
          <a:off x="14945065" y="5438844"/>
          <a:ext cx="316333" cy="1716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370850</xdr:colOff>
      <xdr:row>28</xdr:row>
      <xdr:rowOff>85882</xdr:rowOff>
    </xdr:from>
    <xdr:to>
      <xdr:col>16</xdr:col>
      <xdr:colOff>460635</xdr:colOff>
      <xdr:row>30</xdr:row>
      <xdr:rowOff>54652</xdr:rowOff>
    </xdr:to>
    <xdr:sp macro="" textlink="">
      <xdr:nvSpPr>
        <xdr:cNvPr id="1393" name="Text Box 1118"/>
        <xdr:cNvSpPr txBox="1">
          <a:spLocks noChangeArrowheads="1"/>
        </xdr:cNvSpPr>
      </xdr:nvSpPr>
      <xdr:spPr bwMode="auto">
        <a:xfrm>
          <a:off x="15216577" y="5043566"/>
          <a:ext cx="89785" cy="32010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彦根港</a:t>
          </a:r>
        </a:p>
      </xdr:txBody>
    </xdr:sp>
    <xdr:clientData/>
  </xdr:twoCellAnchor>
  <xdr:twoCellAnchor>
    <xdr:from>
      <xdr:col>16</xdr:col>
      <xdr:colOff>249678</xdr:colOff>
      <xdr:row>27</xdr:row>
      <xdr:rowOff>114756</xdr:rowOff>
    </xdr:from>
    <xdr:to>
      <xdr:col>16</xdr:col>
      <xdr:colOff>297303</xdr:colOff>
      <xdr:row>31</xdr:row>
      <xdr:rowOff>12850</xdr:rowOff>
    </xdr:to>
    <xdr:sp macro="" textlink="">
      <xdr:nvSpPr>
        <xdr:cNvPr id="1396" name="Freeform 1147"/>
        <xdr:cNvSpPr>
          <a:spLocks/>
        </xdr:cNvSpPr>
      </xdr:nvSpPr>
      <xdr:spPr bwMode="auto">
        <a:xfrm rot="4704418">
          <a:off x="14738179" y="5227098"/>
          <a:ext cx="609600" cy="47625"/>
        </a:xfrm>
        <a:custGeom>
          <a:avLst/>
          <a:gdLst>
            <a:gd name="T0" fmla="*/ 2147483647 w 10718"/>
            <a:gd name="T1" fmla="*/ 2147483647 h 10061"/>
            <a:gd name="T2" fmla="*/ 2147483647 w 10718"/>
            <a:gd name="T3" fmla="*/ 2147483647 h 10061"/>
            <a:gd name="T4" fmla="*/ 2147483647 w 10718"/>
            <a:gd name="T5" fmla="*/ 2147483647 h 10061"/>
            <a:gd name="T6" fmla="*/ 0 w 10718"/>
            <a:gd name="T7" fmla="*/ 0 h 100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18" h="10061">
              <a:moveTo>
                <a:pt x="10718" y="3079"/>
              </a:moveTo>
              <a:cubicBezTo>
                <a:pt x="9963" y="3287"/>
                <a:pt x="9143" y="9472"/>
                <a:pt x="8111" y="10000"/>
              </a:cubicBezTo>
              <a:cubicBezTo>
                <a:pt x="7079" y="10529"/>
                <a:pt x="5848" y="7501"/>
                <a:pt x="4527" y="6250"/>
              </a:cubicBezTo>
              <a:cubicBezTo>
                <a:pt x="3207" y="5001"/>
                <a:pt x="2075" y="229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630608</xdr:colOff>
      <xdr:row>29</xdr:row>
      <xdr:rowOff>87572</xdr:rowOff>
    </xdr:from>
    <xdr:to>
      <xdr:col>16</xdr:col>
      <xdr:colOff>3463</xdr:colOff>
      <xdr:row>30</xdr:row>
      <xdr:rowOff>33731</xdr:rowOff>
    </xdr:to>
    <xdr:sp macro="" textlink="">
      <xdr:nvSpPr>
        <xdr:cNvPr id="1527" name="六角形 1526"/>
        <xdr:cNvSpPr/>
      </xdr:nvSpPr>
      <xdr:spPr bwMode="auto">
        <a:xfrm>
          <a:off x="14703405" y="5224826"/>
          <a:ext cx="145785" cy="117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597677</xdr:colOff>
      <xdr:row>27</xdr:row>
      <xdr:rowOff>107738</xdr:rowOff>
    </xdr:from>
    <xdr:to>
      <xdr:col>16</xdr:col>
      <xdr:colOff>339639</xdr:colOff>
      <xdr:row>31</xdr:row>
      <xdr:rowOff>163258</xdr:rowOff>
    </xdr:to>
    <xdr:sp macro="" textlink="">
      <xdr:nvSpPr>
        <xdr:cNvPr id="1408" name="AutoShape 1653"/>
        <xdr:cNvSpPr>
          <a:spLocks/>
        </xdr:cNvSpPr>
      </xdr:nvSpPr>
      <xdr:spPr bwMode="auto">
        <a:xfrm rot="2320466">
          <a:off x="14585600" y="4916327"/>
          <a:ext cx="510108" cy="762213"/>
        </a:xfrm>
        <a:prstGeom prst="rightBrace">
          <a:avLst>
            <a:gd name="adj1" fmla="val 42094"/>
            <a:gd name="adj2" fmla="val 559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691730</xdr:colOff>
      <xdr:row>25</xdr:row>
      <xdr:rowOff>122324</xdr:rowOff>
    </xdr:from>
    <xdr:to>
      <xdr:col>16</xdr:col>
      <xdr:colOff>68629</xdr:colOff>
      <xdr:row>26</xdr:row>
      <xdr:rowOff>65221</xdr:rowOff>
    </xdr:to>
    <xdr:sp macro="" textlink="">
      <xdr:nvSpPr>
        <xdr:cNvPr id="1529" name="六角形 1528"/>
        <xdr:cNvSpPr/>
      </xdr:nvSpPr>
      <xdr:spPr bwMode="auto">
        <a:xfrm>
          <a:off x="14764527" y="4541299"/>
          <a:ext cx="149829" cy="122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12995</xdr:colOff>
      <xdr:row>27</xdr:row>
      <xdr:rowOff>97545</xdr:rowOff>
    </xdr:from>
    <xdr:ext cx="556582" cy="126235"/>
    <xdr:sp macro="" textlink="">
      <xdr:nvSpPr>
        <xdr:cNvPr id="1423" name="Text Box 2727"/>
        <xdr:cNvSpPr txBox="1">
          <a:spLocks noChangeArrowheads="1"/>
        </xdr:cNvSpPr>
      </xdr:nvSpPr>
      <xdr:spPr bwMode="auto">
        <a:xfrm>
          <a:off x="10972890" y="4734069"/>
          <a:ext cx="556582" cy="1262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馬場一丁目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132116</xdr:colOff>
      <xdr:row>16</xdr:row>
      <xdr:rowOff>39148</xdr:rowOff>
    </xdr:from>
    <xdr:to>
      <xdr:col>20</xdr:col>
      <xdr:colOff>536531</xdr:colOff>
      <xdr:row>24</xdr:row>
      <xdr:rowOff>131269</xdr:rowOff>
    </xdr:to>
    <xdr:grpSp>
      <xdr:nvGrpSpPr>
        <xdr:cNvPr id="44" name="グループ化 43"/>
        <xdr:cNvGrpSpPr/>
      </xdr:nvGrpSpPr>
      <xdr:grpSpPr>
        <a:xfrm rot="4604744">
          <a:off x="14000294" y="2974658"/>
          <a:ext cx="1489121" cy="1174352"/>
          <a:chOff x="13838990" y="3109087"/>
          <a:chExt cx="1462009" cy="1174977"/>
        </a:xfrm>
      </xdr:grpSpPr>
      <xdr:sp macro="" textlink="">
        <xdr:nvSpPr>
          <xdr:cNvPr id="2024" name="Line 420"/>
          <xdr:cNvSpPr>
            <a:spLocks noChangeShapeType="1"/>
          </xdr:cNvSpPr>
        </xdr:nvSpPr>
        <xdr:spPr bwMode="auto">
          <a:xfrm flipV="1">
            <a:off x="14560406" y="3911676"/>
            <a:ext cx="16041" cy="33711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六角形 80"/>
          <xdr:cNvSpPr/>
        </xdr:nvSpPr>
        <xdr:spPr bwMode="auto">
          <a:xfrm rot="16995256">
            <a:off x="13825978" y="4090290"/>
            <a:ext cx="206786" cy="180761"/>
          </a:xfrm>
          <a:prstGeom prst="hexagon">
            <a:avLst/>
          </a:prstGeom>
          <a:noFill/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tx1"/>
                </a:solidFill>
                <a:latin typeface="+mj-ea"/>
                <a:ea typeface="+mj-ea"/>
              </a:rPr>
              <a:t>56</a:t>
            </a:r>
          </a:p>
        </xdr:txBody>
      </xdr:sp>
      <xdr:sp macro="" textlink="">
        <xdr:nvSpPr>
          <xdr:cNvPr id="1413" name="Freeform 2640"/>
          <xdr:cNvSpPr>
            <a:spLocks/>
          </xdr:cNvSpPr>
        </xdr:nvSpPr>
        <xdr:spPr bwMode="auto">
          <a:xfrm flipH="1">
            <a:off x="14564937" y="3109087"/>
            <a:ext cx="626071" cy="1058879"/>
          </a:xfrm>
          <a:custGeom>
            <a:avLst/>
            <a:gdLst>
              <a:gd name="T0" fmla="*/ 2147483647 w 14065"/>
              <a:gd name="T1" fmla="*/ 2147483647 h 10790"/>
              <a:gd name="T2" fmla="*/ 2147483647 w 14065"/>
              <a:gd name="T3" fmla="*/ 2147483647 h 10790"/>
              <a:gd name="T4" fmla="*/ 2147483647 w 14065"/>
              <a:gd name="T5" fmla="*/ 2147483647 h 10790"/>
              <a:gd name="T6" fmla="*/ 0 w 14065"/>
              <a:gd name="T7" fmla="*/ 2147483647 h 10790"/>
              <a:gd name="T8" fmla="*/ 2147483647 w 14065"/>
              <a:gd name="T9" fmla="*/ 0 h 1079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3037 w 13086"/>
              <a:gd name="connsiteY0" fmla="*/ 10790 h 10790"/>
              <a:gd name="connsiteX1" fmla="*/ 12537 w 13086"/>
              <a:gd name="connsiteY1" fmla="*/ 9313 h 10790"/>
              <a:gd name="connsiteX2" fmla="*/ 9021 w 13086"/>
              <a:gd name="connsiteY2" fmla="*/ 3552 h 10790"/>
              <a:gd name="connsiteX3" fmla="*/ 0 w 13086"/>
              <a:gd name="connsiteY3" fmla="*/ 0 h 10790"/>
              <a:gd name="connsiteX0" fmla="*/ 5054 w 5103"/>
              <a:gd name="connsiteY0" fmla="*/ 11062 h 11062"/>
              <a:gd name="connsiteX1" fmla="*/ 4554 w 5103"/>
              <a:gd name="connsiteY1" fmla="*/ 9585 h 11062"/>
              <a:gd name="connsiteX2" fmla="*/ 1038 w 5103"/>
              <a:gd name="connsiteY2" fmla="*/ 3824 h 11062"/>
              <a:gd name="connsiteX3" fmla="*/ 0 w 5103"/>
              <a:gd name="connsiteY3" fmla="*/ 0 h 11062"/>
              <a:gd name="connsiteX0" fmla="*/ 9904 w 10000"/>
              <a:gd name="connsiteY0" fmla="*/ 10000 h 10000"/>
              <a:gd name="connsiteX1" fmla="*/ 8924 w 10000"/>
              <a:gd name="connsiteY1" fmla="*/ 8665 h 10000"/>
              <a:gd name="connsiteX2" fmla="*/ 2282 w 10000"/>
              <a:gd name="connsiteY2" fmla="*/ 5672 h 10000"/>
              <a:gd name="connsiteX3" fmla="*/ 0 w 10000"/>
              <a:gd name="connsiteY3" fmla="*/ 0 h 10000"/>
              <a:gd name="connsiteX0" fmla="*/ 0 w 24426"/>
              <a:gd name="connsiteY0" fmla="*/ 8195 h 8995"/>
              <a:gd name="connsiteX1" fmla="*/ 24348 w 24426"/>
              <a:gd name="connsiteY1" fmla="*/ 8665 h 8995"/>
              <a:gd name="connsiteX2" fmla="*/ 17706 w 24426"/>
              <a:gd name="connsiteY2" fmla="*/ 5672 h 8995"/>
              <a:gd name="connsiteX3" fmla="*/ 15424 w 24426"/>
              <a:gd name="connsiteY3" fmla="*/ 0 h 8995"/>
              <a:gd name="connsiteX0" fmla="*/ 0 w 7249"/>
              <a:gd name="connsiteY0" fmla="*/ 9111 h 9111"/>
              <a:gd name="connsiteX1" fmla="*/ 5800 w 7249"/>
              <a:gd name="connsiteY1" fmla="*/ 8083 h 9111"/>
              <a:gd name="connsiteX2" fmla="*/ 7249 w 7249"/>
              <a:gd name="connsiteY2" fmla="*/ 6306 h 9111"/>
              <a:gd name="connsiteX3" fmla="*/ 6315 w 7249"/>
              <a:gd name="connsiteY3" fmla="*/ 0 h 9111"/>
              <a:gd name="connsiteX0" fmla="*/ 0 w 10086"/>
              <a:gd name="connsiteY0" fmla="*/ 10000 h 10176"/>
              <a:gd name="connsiteX1" fmla="*/ 8001 w 10086"/>
              <a:gd name="connsiteY1" fmla="*/ 8872 h 10176"/>
              <a:gd name="connsiteX2" fmla="*/ 10000 w 10086"/>
              <a:gd name="connsiteY2" fmla="*/ 6921 h 10176"/>
              <a:gd name="connsiteX3" fmla="*/ 8712 w 10086"/>
              <a:gd name="connsiteY3" fmla="*/ 0 h 10176"/>
              <a:gd name="connsiteX0" fmla="*/ 1 w 10087"/>
              <a:gd name="connsiteY0" fmla="*/ 10000 h 10176"/>
              <a:gd name="connsiteX1" fmla="*/ 8002 w 10087"/>
              <a:gd name="connsiteY1" fmla="*/ 8872 h 10176"/>
              <a:gd name="connsiteX2" fmla="*/ 10001 w 10087"/>
              <a:gd name="connsiteY2" fmla="*/ 6921 h 10176"/>
              <a:gd name="connsiteX3" fmla="*/ 8713 w 10087"/>
              <a:gd name="connsiteY3" fmla="*/ 0 h 10176"/>
              <a:gd name="connsiteX0" fmla="*/ 1 w 10149"/>
              <a:gd name="connsiteY0" fmla="*/ 10000 h 10000"/>
              <a:gd name="connsiteX1" fmla="*/ 8002 w 10149"/>
              <a:gd name="connsiteY1" fmla="*/ 8872 h 10000"/>
              <a:gd name="connsiteX2" fmla="*/ 10001 w 10149"/>
              <a:gd name="connsiteY2" fmla="*/ 6921 h 10000"/>
              <a:gd name="connsiteX3" fmla="*/ 8713 w 10149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0 w 3696"/>
              <a:gd name="connsiteY0" fmla="*/ 9072 h 9123"/>
              <a:gd name="connsiteX1" fmla="*/ 3682 w 3696"/>
              <a:gd name="connsiteY1" fmla="*/ 6921 h 9123"/>
              <a:gd name="connsiteX2" fmla="*/ 2394 w 3696"/>
              <a:gd name="connsiteY2" fmla="*/ 0 h 9123"/>
              <a:gd name="connsiteX0" fmla="*/ 0 w 27422"/>
              <a:gd name="connsiteY0" fmla="*/ 9725 h 9796"/>
              <a:gd name="connsiteX1" fmla="*/ 27416 w 27422"/>
              <a:gd name="connsiteY1" fmla="*/ 7586 h 9796"/>
              <a:gd name="connsiteX2" fmla="*/ 23931 w 27422"/>
              <a:gd name="connsiteY2" fmla="*/ 0 h 9796"/>
              <a:gd name="connsiteX0" fmla="*/ 0 w 10291"/>
              <a:gd name="connsiteY0" fmla="*/ 9928 h 10000"/>
              <a:gd name="connsiteX1" fmla="*/ 9998 w 10291"/>
              <a:gd name="connsiteY1" fmla="*/ 7744 h 10000"/>
              <a:gd name="connsiteX2" fmla="*/ 8727 w 10291"/>
              <a:gd name="connsiteY2" fmla="*/ 0 h 10000"/>
              <a:gd name="connsiteX0" fmla="*/ 0 w 10061"/>
              <a:gd name="connsiteY0" fmla="*/ 9816 h 9888"/>
              <a:gd name="connsiteX1" fmla="*/ 9998 w 10061"/>
              <a:gd name="connsiteY1" fmla="*/ 7632 h 9888"/>
              <a:gd name="connsiteX2" fmla="*/ 7205 w 10061"/>
              <a:gd name="connsiteY2" fmla="*/ 0 h 9888"/>
              <a:gd name="connsiteX0" fmla="*/ 0 w 10000"/>
              <a:gd name="connsiteY0" fmla="*/ 9927 h 9927"/>
              <a:gd name="connsiteX1" fmla="*/ 9937 w 10000"/>
              <a:gd name="connsiteY1" fmla="*/ 7718 h 9927"/>
              <a:gd name="connsiteX2" fmla="*/ 7161 w 10000"/>
              <a:gd name="connsiteY2" fmla="*/ 0 h 9927"/>
              <a:gd name="connsiteX0" fmla="*/ 0 w 9965"/>
              <a:gd name="connsiteY0" fmla="*/ 13081 h 13081"/>
              <a:gd name="connsiteX1" fmla="*/ 9937 w 9965"/>
              <a:gd name="connsiteY1" fmla="*/ 10856 h 13081"/>
              <a:gd name="connsiteX2" fmla="*/ 5373 w 9965"/>
              <a:gd name="connsiteY2" fmla="*/ 0 h 13081"/>
              <a:gd name="connsiteX0" fmla="*/ 0 w 9994"/>
              <a:gd name="connsiteY0" fmla="*/ 10000 h 10000"/>
              <a:gd name="connsiteX1" fmla="*/ 9972 w 9994"/>
              <a:gd name="connsiteY1" fmla="*/ 8299 h 10000"/>
              <a:gd name="connsiteX2" fmla="*/ 5392 w 9994"/>
              <a:gd name="connsiteY2" fmla="*/ 0 h 10000"/>
              <a:gd name="connsiteX0" fmla="*/ 0 w 9984"/>
              <a:gd name="connsiteY0" fmla="*/ 10000 h 10000"/>
              <a:gd name="connsiteX1" fmla="*/ 9978 w 9984"/>
              <a:gd name="connsiteY1" fmla="*/ 8299 h 10000"/>
              <a:gd name="connsiteX2" fmla="*/ 5395 w 9984"/>
              <a:gd name="connsiteY2" fmla="*/ 0 h 10000"/>
              <a:gd name="connsiteX0" fmla="*/ 0 w 10000"/>
              <a:gd name="connsiteY0" fmla="*/ 10785 h 10785"/>
              <a:gd name="connsiteX1" fmla="*/ 9994 w 10000"/>
              <a:gd name="connsiteY1" fmla="*/ 8299 h 10785"/>
              <a:gd name="connsiteX2" fmla="*/ 5404 w 10000"/>
              <a:gd name="connsiteY2" fmla="*/ 0 h 10785"/>
              <a:gd name="connsiteX0" fmla="*/ 0 w 10002"/>
              <a:gd name="connsiteY0" fmla="*/ 10785 h 10785"/>
              <a:gd name="connsiteX1" fmla="*/ 9994 w 10002"/>
              <a:gd name="connsiteY1" fmla="*/ 8299 h 10785"/>
              <a:gd name="connsiteX2" fmla="*/ 5404 w 10002"/>
              <a:gd name="connsiteY2" fmla="*/ 0 h 107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2" h="10785">
                <a:moveTo>
                  <a:pt x="0" y="10785"/>
                </a:moveTo>
                <a:cubicBezTo>
                  <a:pt x="8179" y="9593"/>
                  <a:pt x="10149" y="9904"/>
                  <a:pt x="9994" y="8299"/>
                </a:cubicBezTo>
                <a:cubicBezTo>
                  <a:pt x="9650" y="1311"/>
                  <a:pt x="6485" y="2893"/>
                  <a:pt x="540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4" name="Line 2031"/>
          <xdr:cNvSpPr>
            <a:spLocks noChangeShapeType="1"/>
          </xdr:cNvSpPr>
        </xdr:nvSpPr>
        <xdr:spPr bwMode="auto">
          <a:xfrm flipV="1">
            <a:off x="14080688" y="3764299"/>
            <a:ext cx="1220311" cy="1239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16" name="Oval 461"/>
          <xdr:cNvSpPr>
            <a:spLocks noChangeArrowheads="1"/>
          </xdr:cNvSpPr>
        </xdr:nvSpPr>
        <xdr:spPr bwMode="auto">
          <a:xfrm>
            <a:off x="14505540" y="3692950"/>
            <a:ext cx="142875" cy="1504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435" name="グループ化 1434"/>
          <xdr:cNvGrpSpPr/>
        </xdr:nvGrpSpPr>
        <xdr:grpSpPr>
          <a:xfrm>
            <a:off x="14754507" y="3557004"/>
            <a:ext cx="274454" cy="301182"/>
            <a:chOff x="5639625" y="2230198"/>
            <a:chExt cx="277752" cy="251301"/>
          </a:xfrm>
        </xdr:grpSpPr>
        <xdr:pic>
          <xdr:nvPicPr>
            <xdr:cNvPr id="1436" name="Picture 6673" descr="route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16995256">
              <a:off x="5652850" y="2216973"/>
              <a:ext cx="251301" cy="27775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437" name="Text Box 6674"/>
            <xdr:cNvSpPr txBox="1">
              <a:spLocks noChangeArrowheads="1"/>
            </xdr:cNvSpPr>
          </xdr:nvSpPr>
          <xdr:spPr bwMode="auto">
            <a:xfrm rot="16995256">
              <a:off x="5679963" y="2227086"/>
              <a:ext cx="183012" cy="241022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８</a:t>
              </a:r>
            </a:p>
          </xdr:txBody>
        </xdr:sp>
      </xdr:grpSp>
      <xdr:sp macro="" textlink="">
        <xdr:nvSpPr>
          <xdr:cNvPr id="1471" name="六角形 1470"/>
          <xdr:cNvSpPr/>
        </xdr:nvSpPr>
        <xdr:spPr bwMode="auto">
          <a:xfrm rot="16995256">
            <a:off x="14410450" y="3354684"/>
            <a:ext cx="214304" cy="183144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50" b="1">
                <a:solidFill>
                  <a:schemeClr val="bg1"/>
                </a:solidFill>
                <a:latin typeface="+mj-ea"/>
                <a:ea typeface="+mj-ea"/>
              </a:rPr>
              <a:t>44</a:t>
            </a:r>
            <a:endParaRPr kumimoji="1" lang="ja-JP" altLang="en-US" sz="105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439" name="六角形 1438"/>
          <xdr:cNvSpPr/>
        </xdr:nvSpPr>
        <xdr:spPr bwMode="auto">
          <a:xfrm rot="16995256">
            <a:off x="14857814" y="3949902"/>
            <a:ext cx="240994" cy="188451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514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</xdr:grpSp>
    <xdr:clientData/>
  </xdr:twoCellAnchor>
  <xdr:oneCellAnchor>
    <xdr:from>
      <xdr:col>15</xdr:col>
      <xdr:colOff>462591</xdr:colOff>
      <xdr:row>28</xdr:row>
      <xdr:rowOff>70268</xdr:rowOff>
    </xdr:from>
    <xdr:ext cx="478199" cy="121017"/>
    <xdr:sp macro="" textlink="">
      <xdr:nvSpPr>
        <xdr:cNvPr id="1533" name="Text Box 972"/>
        <xdr:cNvSpPr txBox="1">
          <a:spLocks noChangeArrowheads="1"/>
        </xdr:cNvSpPr>
      </xdr:nvSpPr>
      <xdr:spPr bwMode="auto">
        <a:xfrm>
          <a:off x="14535388" y="5027952"/>
          <a:ext cx="478199" cy="121017"/>
        </a:xfrm>
        <a:prstGeom prst="rect">
          <a:avLst/>
        </a:prstGeom>
        <a:solidFill>
          <a:schemeClr val="bg1">
            <a:alpha val="72000"/>
          </a:schemeClr>
        </a:solidFill>
        <a:ln>
          <a:noFill/>
        </a:ln>
        <a:extLst/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207039</xdr:colOff>
      <xdr:row>27</xdr:row>
      <xdr:rowOff>526</xdr:rowOff>
    </xdr:from>
    <xdr:to>
      <xdr:col>15</xdr:col>
      <xdr:colOff>331822</xdr:colOff>
      <xdr:row>27</xdr:row>
      <xdr:rowOff>97606</xdr:rowOff>
    </xdr:to>
    <xdr:sp macro="" textlink="">
      <xdr:nvSpPr>
        <xdr:cNvPr id="1417" name="六角形 1416"/>
        <xdr:cNvSpPr/>
      </xdr:nvSpPr>
      <xdr:spPr bwMode="auto">
        <a:xfrm>
          <a:off x="12696561" y="4623897"/>
          <a:ext cx="124783" cy="970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222528</xdr:colOff>
      <xdr:row>32</xdr:row>
      <xdr:rowOff>26800</xdr:rowOff>
    </xdr:from>
    <xdr:to>
      <xdr:col>15</xdr:col>
      <xdr:colOff>328416</xdr:colOff>
      <xdr:row>32</xdr:row>
      <xdr:rowOff>136341</xdr:rowOff>
    </xdr:to>
    <xdr:sp macro="" textlink="">
      <xdr:nvSpPr>
        <xdr:cNvPr id="1441" name="六角形 1440"/>
        <xdr:cNvSpPr/>
      </xdr:nvSpPr>
      <xdr:spPr bwMode="auto">
        <a:xfrm>
          <a:off x="14340515" y="5620719"/>
          <a:ext cx="105888" cy="109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562176</xdr:colOff>
      <xdr:row>26</xdr:row>
      <xdr:rowOff>109312</xdr:rowOff>
    </xdr:from>
    <xdr:to>
      <xdr:col>15</xdr:col>
      <xdr:colOff>668064</xdr:colOff>
      <xdr:row>27</xdr:row>
      <xdr:rowOff>39283</xdr:rowOff>
    </xdr:to>
    <xdr:sp macro="" textlink="">
      <xdr:nvSpPr>
        <xdr:cNvPr id="1442" name="六角形 1441"/>
        <xdr:cNvSpPr/>
      </xdr:nvSpPr>
      <xdr:spPr bwMode="auto">
        <a:xfrm>
          <a:off x="14634973" y="4707857"/>
          <a:ext cx="105888" cy="109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168194</xdr:colOff>
      <xdr:row>28</xdr:row>
      <xdr:rowOff>135627</xdr:rowOff>
    </xdr:from>
    <xdr:to>
      <xdr:col>15</xdr:col>
      <xdr:colOff>402492</xdr:colOff>
      <xdr:row>29</xdr:row>
      <xdr:rowOff>64533</xdr:rowOff>
    </xdr:to>
    <xdr:sp macro="" textlink="">
      <xdr:nvSpPr>
        <xdr:cNvPr id="1438" name="Text Box 1118"/>
        <xdr:cNvSpPr txBox="1">
          <a:spLocks noChangeArrowheads="1"/>
        </xdr:cNvSpPr>
      </xdr:nvSpPr>
      <xdr:spPr bwMode="auto">
        <a:xfrm>
          <a:off x="11128089" y="4944216"/>
          <a:ext cx="234298" cy="10097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oneCellAnchor>
    <xdr:from>
      <xdr:col>19</xdr:col>
      <xdr:colOff>27211</xdr:colOff>
      <xdr:row>13</xdr:row>
      <xdr:rowOff>83653</xdr:rowOff>
    </xdr:from>
    <xdr:ext cx="449036" cy="140863"/>
    <xdr:sp macro="" textlink="">
      <xdr:nvSpPr>
        <xdr:cNvPr id="1411" name="Text Box 303"/>
        <xdr:cNvSpPr txBox="1">
          <a:spLocks noChangeArrowheads="1"/>
        </xdr:cNvSpPr>
      </xdr:nvSpPr>
      <xdr:spPr bwMode="auto">
        <a:xfrm flipV="1">
          <a:off x="14042568" y="2294814"/>
          <a:ext cx="449036" cy="1408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18</xdr:col>
      <xdr:colOff>93990</xdr:colOff>
      <xdr:row>29</xdr:row>
      <xdr:rowOff>71551</xdr:rowOff>
    </xdr:from>
    <xdr:ext cx="524246" cy="165173"/>
    <xdr:sp macro="" textlink="">
      <xdr:nvSpPr>
        <xdr:cNvPr id="1538" name="Text Box 972"/>
        <xdr:cNvSpPr txBox="1">
          <a:spLocks noChangeArrowheads="1"/>
        </xdr:cNvSpPr>
      </xdr:nvSpPr>
      <xdr:spPr bwMode="auto">
        <a:xfrm>
          <a:off x="2675265" y="10520476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88m </a:t>
          </a:r>
        </a:p>
      </xdr:txBody>
    </xdr:sp>
    <xdr:clientData/>
  </xdr:oneCellAnchor>
  <xdr:twoCellAnchor>
    <xdr:from>
      <xdr:col>17</xdr:col>
      <xdr:colOff>272480</xdr:colOff>
      <xdr:row>27</xdr:row>
      <xdr:rowOff>43969</xdr:rowOff>
    </xdr:from>
    <xdr:to>
      <xdr:col>18</xdr:col>
      <xdr:colOff>43108</xdr:colOff>
      <xdr:row>32</xdr:row>
      <xdr:rowOff>147247</xdr:rowOff>
    </xdr:to>
    <xdr:grpSp>
      <xdr:nvGrpSpPr>
        <xdr:cNvPr id="1539" name="グループ化 1538"/>
        <xdr:cNvGrpSpPr/>
      </xdr:nvGrpSpPr>
      <xdr:grpSpPr>
        <a:xfrm rot="7933066">
          <a:off x="12536280" y="4956919"/>
          <a:ext cx="976403" cy="548503"/>
          <a:chOff x="11398273" y="736680"/>
          <a:chExt cx="974314" cy="541401"/>
        </a:xfrm>
      </xdr:grpSpPr>
      <xdr:sp macro="" textlink="">
        <xdr:nvSpPr>
          <xdr:cNvPr id="1540" name="Freeform 1288"/>
          <xdr:cNvSpPr>
            <a:spLocks/>
          </xdr:cNvSpPr>
        </xdr:nvSpPr>
        <xdr:spPr bwMode="auto">
          <a:xfrm rot="13651182" flipH="1">
            <a:off x="11632270" y="537764"/>
            <a:ext cx="541401" cy="939233"/>
          </a:xfrm>
          <a:custGeom>
            <a:avLst/>
            <a:gdLst>
              <a:gd name="T0" fmla="*/ 0 w 10000"/>
              <a:gd name="T1" fmla="*/ 2147483647 h 14286"/>
              <a:gd name="T2" fmla="*/ 0 w 10000"/>
              <a:gd name="T3" fmla="*/ 2147483647 h 14286"/>
              <a:gd name="T4" fmla="*/ 2147483647 w 10000"/>
              <a:gd name="T5" fmla="*/ 0 h 1428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6765"/>
              <a:gd name="connsiteY0" fmla="*/ 20925 h 20925"/>
              <a:gd name="connsiteX1" fmla="*/ 0 w 16765"/>
              <a:gd name="connsiteY1" fmla="*/ 10925 h 20925"/>
              <a:gd name="connsiteX2" fmla="*/ 16765 w 16765"/>
              <a:gd name="connsiteY2" fmla="*/ 0 h 20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765" h="20925">
                <a:moveTo>
                  <a:pt x="0" y="20925"/>
                </a:moveTo>
                <a:lnTo>
                  <a:pt x="0" y="10925"/>
                </a:lnTo>
                <a:cubicBezTo>
                  <a:pt x="8011" y="5414"/>
                  <a:pt x="7691" y="6327"/>
                  <a:pt x="1676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541" name="グループ化 1540"/>
          <xdr:cNvGrpSpPr/>
        </xdr:nvGrpSpPr>
        <xdr:grpSpPr>
          <a:xfrm rot="5400000">
            <a:off x="11393392" y="742038"/>
            <a:ext cx="448070" cy="438307"/>
            <a:chOff x="8473588" y="2125428"/>
            <a:chExt cx="451823" cy="447047"/>
          </a:xfrm>
        </xdr:grpSpPr>
        <xdr:sp macro="" textlink="">
          <xdr:nvSpPr>
            <xdr:cNvPr id="1542" name="Line 788"/>
            <xdr:cNvSpPr>
              <a:spLocks noChangeShapeType="1"/>
            </xdr:cNvSpPr>
          </xdr:nvSpPr>
          <xdr:spPr bwMode="auto">
            <a:xfrm flipH="1" flipV="1">
              <a:off x="8580601" y="2302362"/>
              <a:ext cx="254717" cy="27011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3" name="Oval 820"/>
            <xdr:cNvSpPr>
              <a:spLocks noChangeArrowheads="1"/>
            </xdr:cNvSpPr>
          </xdr:nvSpPr>
          <xdr:spPr bwMode="auto">
            <a:xfrm>
              <a:off x="8473588" y="2149589"/>
              <a:ext cx="153679" cy="15681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1544" name="Group 1180"/>
            <xdr:cNvGrpSpPr>
              <a:grpSpLocks/>
            </xdr:cNvGrpSpPr>
          </xdr:nvGrpSpPr>
          <xdr:grpSpPr bwMode="auto">
            <a:xfrm rot="5400000">
              <a:off x="8673679" y="2100935"/>
              <a:ext cx="227240" cy="276225"/>
              <a:chOff x="718" y="97"/>
              <a:chExt cx="23" cy="15"/>
            </a:xfrm>
          </xdr:grpSpPr>
          <xdr:sp macro="" textlink="">
            <xdr:nvSpPr>
              <xdr:cNvPr id="1545" name="Freeform 1181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546" name="Freeform 1182"/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</xdr:grpSp>
    <xdr:clientData/>
  </xdr:twoCellAnchor>
  <xdr:twoCellAnchor>
    <xdr:from>
      <xdr:col>17</xdr:col>
      <xdr:colOff>740894</xdr:colOff>
      <xdr:row>30</xdr:row>
      <xdr:rowOff>157966</xdr:rowOff>
    </xdr:from>
    <xdr:to>
      <xdr:col>18</xdr:col>
      <xdr:colOff>101615</xdr:colOff>
      <xdr:row>31</xdr:row>
      <xdr:rowOff>92966</xdr:rowOff>
    </xdr:to>
    <xdr:sp macro="" textlink="">
      <xdr:nvSpPr>
        <xdr:cNvPr id="1547" name="AutoShape 785"/>
        <xdr:cNvSpPr>
          <a:spLocks noChangeArrowheads="1"/>
        </xdr:cNvSpPr>
      </xdr:nvSpPr>
      <xdr:spPr bwMode="auto">
        <a:xfrm>
          <a:off x="2550644" y="10778341"/>
          <a:ext cx="132246" cy="106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411824</xdr:colOff>
      <xdr:row>26</xdr:row>
      <xdr:rowOff>148903</xdr:rowOff>
    </xdr:from>
    <xdr:to>
      <xdr:col>17</xdr:col>
      <xdr:colOff>671711</xdr:colOff>
      <xdr:row>28</xdr:row>
      <xdr:rowOff>17648</xdr:rowOff>
    </xdr:to>
    <xdr:sp macro="" textlink="">
      <xdr:nvSpPr>
        <xdr:cNvPr id="1548" name="六角形 1547"/>
        <xdr:cNvSpPr/>
      </xdr:nvSpPr>
      <xdr:spPr bwMode="auto">
        <a:xfrm>
          <a:off x="2221574" y="10083478"/>
          <a:ext cx="259887" cy="2116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122885</xdr:colOff>
      <xdr:row>31</xdr:row>
      <xdr:rowOff>57307</xdr:rowOff>
    </xdr:from>
    <xdr:to>
      <xdr:col>18</xdr:col>
      <xdr:colOff>372866</xdr:colOff>
      <xdr:row>32</xdr:row>
      <xdr:rowOff>119063</xdr:rowOff>
    </xdr:to>
    <xdr:sp macro="" textlink="">
      <xdr:nvSpPr>
        <xdr:cNvPr id="1549" name="六角形 1548"/>
        <xdr:cNvSpPr/>
      </xdr:nvSpPr>
      <xdr:spPr bwMode="auto">
        <a:xfrm>
          <a:off x="2704160" y="10849132"/>
          <a:ext cx="249981" cy="2332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73910</xdr:colOff>
      <xdr:row>27</xdr:row>
      <xdr:rowOff>70595</xdr:rowOff>
    </xdr:from>
    <xdr:to>
      <xdr:col>18</xdr:col>
      <xdr:colOff>333683</xdr:colOff>
      <xdr:row>28</xdr:row>
      <xdr:rowOff>130468</xdr:rowOff>
    </xdr:to>
    <xdr:sp macro="" textlink="">
      <xdr:nvSpPr>
        <xdr:cNvPr id="1550" name="六角形 1549"/>
        <xdr:cNvSpPr/>
      </xdr:nvSpPr>
      <xdr:spPr bwMode="auto">
        <a:xfrm>
          <a:off x="2655185" y="10176620"/>
          <a:ext cx="259773" cy="2313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442959</xdr:colOff>
      <xdr:row>26</xdr:row>
      <xdr:rowOff>0</xdr:rowOff>
    </xdr:from>
    <xdr:ext cx="524246" cy="165173"/>
    <xdr:sp macro="" textlink="">
      <xdr:nvSpPr>
        <xdr:cNvPr id="1551" name="Text Box 972"/>
        <xdr:cNvSpPr txBox="1">
          <a:spLocks noChangeArrowheads="1"/>
        </xdr:cNvSpPr>
      </xdr:nvSpPr>
      <xdr:spPr bwMode="auto">
        <a:xfrm>
          <a:off x="2252709" y="993457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71445</xdr:colOff>
      <xdr:row>30</xdr:row>
      <xdr:rowOff>76208</xdr:rowOff>
    </xdr:from>
    <xdr:ext cx="524246" cy="165173"/>
    <xdr:sp macro="" textlink="">
      <xdr:nvSpPr>
        <xdr:cNvPr id="1552" name="Text Box 972"/>
        <xdr:cNvSpPr txBox="1">
          <a:spLocks noChangeArrowheads="1"/>
        </xdr:cNvSpPr>
      </xdr:nvSpPr>
      <xdr:spPr bwMode="auto">
        <a:xfrm>
          <a:off x="2652720" y="10696583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81892</xdr:colOff>
      <xdr:row>28</xdr:row>
      <xdr:rowOff>37168</xdr:rowOff>
    </xdr:from>
    <xdr:ext cx="524246" cy="165173"/>
    <xdr:sp macro="" textlink="">
      <xdr:nvSpPr>
        <xdr:cNvPr id="1554" name="Text Box 972"/>
        <xdr:cNvSpPr txBox="1">
          <a:spLocks noChangeArrowheads="1"/>
        </xdr:cNvSpPr>
      </xdr:nvSpPr>
      <xdr:spPr bwMode="auto">
        <a:xfrm>
          <a:off x="4206217" y="10314643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 </a:t>
          </a:r>
        </a:p>
      </xdr:txBody>
    </xdr:sp>
    <xdr:clientData/>
  </xdr:oneCellAnchor>
  <xdr:twoCellAnchor>
    <xdr:from>
      <xdr:col>19</xdr:col>
      <xdr:colOff>169083</xdr:colOff>
      <xdr:row>27</xdr:row>
      <xdr:rowOff>89814</xdr:rowOff>
    </xdr:from>
    <xdr:to>
      <xdr:col>19</xdr:col>
      <xdr:colOff>428856</xdr:colOff>
      <xdr:row>28</xdr:row>
      <xdr:rowOff>151129</xdr:rowOff>
    </xdr:to>
    <xdr:sp macro="" textlink="">
      <xdr:nvSpPr>
        <xdr:cNvPr id="1555" name="六角形 1554"/>
        <xdr:cNvSpPr/>
      </xdr:nvSpPr>
      <xdr:spPr bwMode="auto">
        <a:xfrm>
          <a:off x="3521883" y="10195839"/>
          <a:ext cx="259773" cy="2327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390904</xdr:colOff>
      <xdr:row>26</xdr:row>
      <xdr:rowOff>169877</xdr:rowOff>
    </xdr:from>
    <xdr:to>
      <xdr:col>20</xdr:col>
      <xdr:colOff>370766</xdr:colOff>
      <xdr:row>31</xdr:row>
      <xdr:rowOff>123561</xdr:rowOff>
    </xdr:to>
    <xdr:sp macro="" textlink="">
      <xdr:nvSpPr>
        <xdr:cNvPr id="1556" name="Line 2725"/>
        <xdr:cNvSpPr>
          <a:spLocks noChangeShapeType="1"/>
        </xdr:cNvSpPr>
      </xdr:nvSpPr>
      <xdr:spPr bwMode="auto">
        <a:xfrm rot="13253129" flipH="1" flipV="1">
          <a:off x="3743704" y="10104452"/>
          <a:ext cx="751387" cy="810934"/>
        </a:xfrm>
        <a:prstGeom prst="line">
          <a:avLst/>
        </a:pr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699233</xdr:colOff>
      <xdr:row>29</xdr:row>
      <xdr:rowOff>36353</xdr:rowOff>
    </xdr:from>
    <xdr:to>
      <xdr:col>20</xdr:col>
      <xdr:colOff>68932</xdr:colOff>
      <xdr:row>30</xdr:row>
      <xdr:rowOff>27</xdr:rowOff>
    </xdr:to>
    <xdr:sp macro="" textlink="">
      <xdr:nvSpPr>
        <xdr:cNvPr id="1557" name="AutoShape 2821"/>
        <xdr:cNvSpPr>
          <a:spLocks noChangeArrowheads="1"/>
        </xdr:cNvSpPr>
      </xdr:nvSpPr>
      <xdr:spPr bwMode="auto">
        <a:xfrm>
          <a:off x="4052033" y="10485278"/>
          <a:ext cx="141224" cy="1351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243358</xdr:colOff>
      <xdr:row>29</xdr:row>
      <xdr:rowOff>16763</xdr:rowOff>
    </xdr:from>
    <xdr:to>
      <xdr:col>19</xdr:col>
      <xdr:colOff>664292</xdr:colOff>
      <xdr:row>29</xdr:row>
      <xdr:rowOff>153527</xdr:rowOff>
    </xdr:to>
    <xdr:sp macro="" textlink="">
      <xdr:nvSpPr>
        <xdr:cNvPr id="1558" name="Text Box 4456"/>
        <xdr:cNvSpPr txBox="1">
          <a:spLocks noChangeArrowheads="1"/>
        </xdr:cNvSpPr>
      </xdr:nvSpPr>
      <xdr:spPr bwMode="auto">
        <a:xfrm>
          <a:off x="3596158" y="10465688"/>
          <a:ext cx="420934" cy="1367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白鳥川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62058</xdr:colOff>
      <xdr:row>28</xdr:row>
      <xdr:rowOff>54438</xdr:rowOff>
    </xdr:from>
    <xdr:to>
      <xdr:col>20</xdr:col>
      <xdr:colOff>587688</xdr:colOff>
      <xdr:row>30</xdr:row>
      <xdr:rowOff>115659</xdr:rowOff>
    </xdr:to>
    <xdr:grpSp>
      <xdr:nvGrpSpPr>
        <xdr:cNvPr id="1559" name="グループ化 1558"/>
        <xdr:cNvGrpSpPr/>
      </xdr:nvGrpSpPr>
      <xdr:grpSpPr>
        <a:xfrm rot="10800000">
          <a:off x="14087621" y="4928063"/>
          <a:ext cx="1295567" cy="410471"/>
          <a:chOff x="12789203" y="781346"/>
          <a:chExt cx="1296403" cy="405876"/>
        </a:xfrm>
      </xdr:grpSpPr>
      <xdr:sp macro="" textlink="">
        <xdr:nvSpPr>
          <xdr:cNvPr id="1560" name="Line 4397"/>
          <xdr:cNvSpPr>
            <a:spLocks noChangeShapeType="1"/>
          </xdr:cNvSpPr>
        </xdr:nvSpPr>
        <xdr:spPr bwMode="auto">
          <a:xfrm>
            <a:off x="13416847" y="1138542"/>
            <a:ext cx="660189" cy="57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4397"/>
          <xdr:cNvSpPr>
            <a:spLocks noChangeShapeType="1"/>
          </xdr:cNvSpPr>
        </xdr:nvSpPr>
        <xdr:spPr bwMode="auto">
          <a:xfrm>
            <a:off x="13400604" y="815619"/>
            <a:ext cx="649217" cy="65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562" name="Group 2097"/>
          <xdr:cNvGrpSpPr>
            <a:grpSpLocks/>
          </xdr:cNvGrpSpPr>
        </xdr:nvGrpSpPr>
        <xdr:grpSpPr bwMode="auto">
          <a:xfrm rot="15665">
            <a:off x="13281160" y="850651"/>
            <a:ext cx="206841" cy="225352"/>
            <a:chOff x="718" y="97"/>
            <a:chExt cx="23" cy="15"/>
          </a:xfrm>
        </xdr:grpSpPr>
        <xdr:sp macro="" textlink="">
          <xdr:nvSpPr>
            <xdr:cNvPr id="1567" name="Freeform 2098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568" name="Freeform 2099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563" name="Freeform 2102"/>
          <xdr:cNvSpPr>
            <a:spLocks/>
          </xdr:cNvSpPr>
        </xdr:nvSpPr>
        <xdr:spPr bwMode="auto">
          <a:xfrm rot="10800000">
            <a:off x="13484617" y="1035026"/>
            <a:ext cx="594915" cy="20073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1667 h 6667"/>
              <a:gd name="connsiteX1" fmla="*/ 7522 w 10000"/>
              <a:gd name="connsiteY1" fmla="*/ 5000 h 6667"/>
              <a:gd name="connsiteX2" fmla="*/ 4513 w 10000"/>
              <a:gd name="connsiteY2" fmla="*/ 0 h 6667"/>
              <a:gd name="connsiteX3" fmla="*/ 0 w 10000"/>
              <a:gd name="connsiteY3" fmla="*/ 6667 h 6667"/>
              <a:gd name="connsiteX0" fmla="*/ 10457 w 10457"/>
              <a:gd name="connsiteY0" fmla="*/ 2500 h 7500"/>
              <a:gd name="connsiteX1" fmla="*/ 7979 w 10457"/>
              <a:gd name="connsiteY1" fmla="*/ 7500 h 7500"/>
              <a:gd name="connsiteX2" fmla="*/ 4970 w 10457"/>
              <a:gd name="connsiteY2" fmla="*/ 0 h 7500"/>
              <a:gd name="connsiteX3" fmla="*/ 0 w 10457"/>
              <a:gd name="connsiteY3" fmla="*/ 2287 h 7500"/>
              <a:gd name="connsiteX0" fmla="*/ 10000 w 10000"/>
              <a:gd name="connsiteY0" fmla="*/ 3333 h 5960"/>
              <a:gd name="connsiteX1" fmla="*/ 7287 w 10000"/>
              <a:gd name="connsiteY1" fmla="*/ 5960 h 5960"/>
              <a:gd name="connsiteX2" fmla="*/ 4753 w 10000"/>
              <a:gd name="connsiteY2" fmla="*/ 0 h 5960"/>
              <a:gd name="connsiteX3" fmla="*/ 0 w 10000"/>
              <a:gd name="connsiteY3" fmla="*/ 3049 h 59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5960">
                <a:moveTo>
                  <a:pt x="10000" y="3333"/>
                </a:moveTo>
                <a:cubicBezTo>
                  <a:pt x="9577" y="3333"/>
                  <a:pt x="8134" y="5960"/>
                  <a:pt x="7287" y="5960"/>
                </a:cubicBezTo>
                <a:cubicBezTo>
                  <a:pt x="6441" y="5960"/>
                  <a:pt x="5599" y="0"/>
                  <a:pt x="4753" y="0"/>
                </a:cubicBezTo>
                <a:cubicBezTo>
                  <a:pt x="3554" y="556"/>
                  <a:pt x="899" y="272"/>
                  <a:pt x="0" y="3049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64" name="Freeform 2102"/>
          <xdr:cNvSpPr>
            <a:spLocks/>
          </xdr:cNvSpPr>
        </xdr:nvSpPr>
        <xdr:spPr bwMode="auto">
          <a:xfrm rot="10800000">
            <a:off x="13490691" y="879247"/>
            <a:ext cx="594915" cy="2060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1667 h 6667"/>
              <a:gd name="connsiteX1" fmla="*/ 7522 w 10000"/>
              <a:gd name="connsiteY1" fmla="*/ 5000 h 6667"/>
              <a:gd name="connsiteX2" fmla="*/ 4513 w 10000"/>
              <a:gd name="connsiteY2" fmla="*/ 0 h 6667"/>
              <a:gd name="connsiteX3" fmla="*/ 0 w 10000"/>
              <a:gd name="connsiteY3" fmla="*/ 6667 h 6667"/>
              <a:gd name="connsiteX0" fmla="*/ 10457 w 10457"/>
              <a:gd name="connsiteY0" fmla="*/ 2500 h 7500"/>
              <a:gd name="connsiteX1" fmla="*/ 7979 w 10457"/>
              <a:gd name="connsiteY1" fmla="*/ 7500 h 7500"/>
              <a:gd name="connsiteX2" fmla="*/ 4970 w 10457"/>
              <a:gd name="connsiteY2" fmla="*/ 0 h 7500"/>
              <a:gd name="connsiteX3" fmla="*/ 0 w 10457"/>
              <a:gd name="connsiteY3" fmla="*/ 2287 h 7500"/>
              <a:gd name="connsiteX0" fmla="*/ 10000 w 10000"/>
              <a:gd name="connsiteY0" fmla="*/ 5454 h 5454"/>
              <a:gd name="connsiteX1" fmla="*/ 7630 w 10000"/>
              <a:gd name="connsiteY1" fmla="*/ 0 h 5454"/>
              <a:gd name="connsiteX2" fmla="*/ 4753 w 10000"/>
              <a:gd name="connsiteY2" fmla="*/ 2121 h 5454"/>
              <a:gd name="connsiteX3" fmla="*/ 0 w 10000"/>
              <a:gd name="connsiteY3" fmla="*/ 5170 h 54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5454">
                <a:moveTo>
                  <a:pt x="10000" y="5454"/>
                </a:moveTo>
                <a:cubicBezTo>
                  <a:pt x="9577" y="5454"/>
                  <a:pt x="8477" y="0"/>
                  <a:pt x="7630" y="0"/>
                </a:cubicBezTo>
                <a:cubicBezTo>
                  <a:pt x="6784" y="0"/>
                  <a:pt x="5599" y="2121"/>
                  <a:pt x="4753" y="2121"/>
                </a:cubicBezTo>
                <a:cubicBezTo>
                  <a:pt x="3554" y="2677"/>
                  <a:pt x="899" y="2393"/>
                  <a:pt x="0" y="517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65" name="Freeform 2102"/>
          <xdr:cNvSpPr>
            <a:spLocks/>
          </xdr:cNvSpPr>
        </xdr:nvSpPr>
        <xdr:spPr bwMode="auto">
          <a:xfrm rot="10800000">
            <a:off x="12798150" y="781346"/>
            <a:ext cx="463498" cy="14411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1667 h 6667"/>
              <a:gd name="connsiteX1" fmla="*/ 7522 w 10000"/>
              <a:gd name="connsiteY1" fmla="*/ 5000 h 6667"/>
              <a:gd name="connsiteX2" fmla="*/ 4513 w 10000"/>
              <a:gd name="connsiteY2" fmla="*/ 0 h 6667"/>
              <a:gd name="connsiteX3" fmla="*/ 0 w 10000"/>
              <a:gd name="connsiteY3" fmla="*/ 6667 h 6667"/>
              <a:gd name="connsiteX0" fmla="*/ 10457 w 10457"/>
              <a:gd name="connsiteY0" fmla="*/ 2500 h 7500"/>
              <a:gd name="connsiteX1" fmla="*/ 7979 w 10457"/>
              <a:gd name="connsiteY1" fmla="*/ 7500 h 7500"/>
              <a:gd name="connsiteX2" fmla="*/ 4970 w 10457"/>
              <a:gd name="connsiteY2" fmla="*/ 0 h 7500"/>
              <a:gd name="connsiteX3" fmla="*/ 0 w 10457"/>
              <a:gd name="connsiteY3" fmla="*/ 2287 h 7500"/>
              <a:gd name="connsiteX0" fmla="*/ 10000 w 10000"/>
              <a:gd name="connsiteY0" fmla="*/ 5454 h 5454"/>
              <a:gd name="connsiteX1" fmla="*/ 7630 w 10000"/>
              <a:gd name="connsiteY1" fmla="*/ 0 h 5454"/>
              <a:gd name="connsiteX2" fmla="*/ 4753 w 10000"/>
              <a:gd name="connsiteY2" fmla="*/ 2121 h 5454"/>
              <a:gd name="connsiteX3" fmla="*/ 0 w 10000"/>
              <a:gd name="connsiteY3" fmla="*/ 5170 h 5454"/>
              <a:gd name="connsiteX0" fmla="*/ 7713 w 7791"/>
              <a:gd name="connsiteY0" fmla="*/ 77233 h 77233"/>
              <a:gd name="connsiteX1" fmla="*/ 7630 w 7791"/>
              <a:gd name="connsiteY1" fmla="*/ 4271 h 77233"/>
              <a:gd name="connsiteX2" fmla="*/ 4753 w 7791"/>
              <a:gd name="connsiteY2" fmla="*/ 8160 h 77233"/>
              <a:gd name="connsiteX3" fmla="*/ 0 w 7791"/>
              <a:gd name="connsiteY3" fmla="*/ 13750 h 772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791" h="77233">
                <a:moveTo>
                  <a:pt x="7713" y="77233"/>
                </a:moveTo>
                <a:cubicBezTo>
                  <a:pt x="7290" y="77233"/>
                  <a:pt x="8123" y="15783"/>
                  <a:pt x="7630" y="4271"/>
                </a:cubicBezTo>
                <a:cubicBezTo>
                  <a:pt x="7137" y="-7241"/>
                  <a:pt x="5599" y="8160"/>
                  <a:pt x="4753" y="8160"/>
                </a:cubicBezTo>
                <a:cubicBezTo>
                  <a:pt x="3554" y="9179"/>
                  <a:pt x="899" y="8659"/>
                  <a:pt x="0" y="1375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66" name="Freeform 2102"/>
          <xdr:cNvSpPr>
            <a:spLocks/>
          </xdr:cNvSpPr>
        </xdr:nvSpPr>
        <xdr:spPr bwMode="auto">
          <a:xfrm rot="10575576" flipV="1">
            <a:off x="12789203" y="1027503"/>
            <a:ext cx="489845" cy="159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1667 h 6667"/>
              <a:gd name="connsiteX1" fmla="*/ 7522 w 10000"/>
              <a:gd name="connsiteY1" fmla="*/ 5000 h 6667"/>
              <a:gd name="connsiteX2" fmla="*/ 4513 w 10000"/>
              <a:gd name="connsiteY2" fmla="*/ 0 h 6667"/>
              <a:gd name="connsiteX3" fmla="*/ 0 w 10000"/>
              <a:gd name="connsiteY3" fmla="*/ 6667 h 6667"/>
              <a:gd name="connsiteX0" fmla="*/ 10457 w 10457"/>
              <a:gd name="connsiteY0" fmla="*/ 2500 h 7500"/>
              <a:gd name="connsiteX1" fmla="*/ 7979 w 10457"/>
              <a:gd name="connsiteY1" fmla="*/ 7500 h 7500"/>
              <a:gd name="connsiteX2" fmla="*/ 4970 w 10457"/>
              <a:gd name="connsiteY2" fmla="*/ 0 h 7500"/>
              <a:gd name="connsiteX3" fmla="*/ 0 w 10457"/>
              <a:gd name="connsiteY3" fmla="*/ 2287 h 7500"/>
              <a:gd name="connsiteX0" fmla="*/ 10000 w 10000"/>
              <a:gd name="connsiteY0" fmla="*/ 5454 h 5454"/>
              <a:gd name="connsiteX1" fmla="*/ 7630 w 10000"/>
              <a:gd name="connsiteY1" fmla="*/ 0 h 5454"/>
              <a:gd name="connsiteX2" fmla="*/ 4753 w 10000"/>
              <a:gd name="connsiteY2" fmla="*/ 2121 h 5454"/>
              <a:gd name="connsiteX3" fmla="*/ 0 w 10000"/>
              <a:gd name="connsiteY3" fmla="*/ 5170 h 5454"/>
              <a:gd name="connsiteX0" fmla="*/ 7713 w 7791"/>
              <a:gd name="connsiteY0" fmla="*/ 77233 h 77233"/>
              <a:gd name="connsiteX1" fmla="*/ 7630 w 7791"/>
              <a:gd name="connsiteY1" fmla="*/ 4271 h 77233"/>
              <a:gd name="connsiteX2" fmla="*/ 4753 w 7791"/>
              <a:gd name="connsiteY2" fmla="*/ 8160 h 77233"/>
              <a:gd name="connsiteX3" fmla="*/ 0 w 7791"/>
              <a:gd name="connsiteY3" fmla="*/ 13750 h 772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791" h="77233">
                <a:moveTo>
                  <a:pt x="7713" y="77233"/>
                </a:moveTo>
                <a:cubicBezTo>
                  <a:pt x="7290" y="77233"/>
                  <a:pt x="8123" y="15783"/>
                  <a:pt x="7630" y="4271"/>
                </a:cubicBezTo>
                <a:cubicBezTo>
                  <a:pt x="7137" y="-7241"/>
                  <a:pt x="5599" y="8160"/>
                  <a:pt x="4753" y="8160"/>
                </a:cubicBezTo>
                <a:cubicBezTo>
                  <a:pt x="3554" y="9179"/>
                  <a:pt x="899" y="8659"/>
                  <a:pt x="0" y="1375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466878</xdr:colOff>
      <xdr:row>26</xdr:row>
      <xdr:rowOff>81583</xdr:rowOff>
    </xdr:from>
    <xdr:to>
      <xdr:col>19</xdr:col>
      <xdr:colOff>726651</xdr:colOff>
      <xdr:row>27</xdr:row>
      <xdr:rowOff>134948</xdr:rowOff>
    </xdr:to>
    <xdr:sp macro="" textlink="">
      <xdr:nvSpPr>
        <xdr:cNvPr id="1569" name="六角形 1568"/>
        <xdr:cNvSpPr/>
      </xdr:nvSpPr>
      <xdr:spPr bwMode="auto">
        <a:xfrm>
          <a:off x="13026963" y="6022600"/>
          <a:ext cx="259773" cy="2309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29838</xdr:colOff>
      <xdr:row>30</xdr:row>
      <xdr:rowOff>153709</xdr:rowOff>
    </xdr:from>
    <xdr:to>
      <xdr:col>20</xdr:col>
      <xdr:colOff>289611</xdr:colOff>
      <xdr:row>32</xdr:row>
      <xdr:rowOff>57751</xdr:rowOff>
    </xdr:to>
    <xdr:sp macro="" textlink="">
      <xdr:nvSpPr>
        <xdr:cNvPr id="1570" name="六角形 1569"/>
        <xdr:cNvSpPr/>
      </xdr:nvSpPr>
      <xdr:spPr bwMode="auto">
        <a:xfrm>
          <a:off x="4154163" y="10774084"/>
          <a:ext cx="259773" cy="2469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569669</xdr:colOff>
      <xdr:row>28</xdr:row>
      <xdr:rowOff>27486</xdr:rowOff>
    </xdr:from>
    <xdr:to>
      <xdr:col>20</xdr:col>
      <xdr:colOff>760169</xdr:colOff>
      <xdr:row>30</xdr:row>
      <xdr:rowOff>152472</xdr:rowOff>
    </xdr:to>
    <xdr:sp macro="" textlink="">
      <xdr:nvSpPr>
        <xdr:cNvPr id="1571" name="Text Box 1620"/>
        <xdr:cNvSpPr txBox="1">
          <a:spLocks noChangeArrowheads="1"/>
        </xdr:cNvSpPr>
      </xdr:nvSpPr>
      <xdr:spPr bwMode="auto">
        <a:xfrm>
          <a:off x="4693994" y="10304961"/>
          <a:ext cx="190500" cy="46788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0</xdr:colOff>
      <xdr:row>25</xdr:row>
      <xdr:rowOff>10584</xdr:rowOff>
    </xdr:from>
    <xdr:to>
      <xdr:col>19</xdr:col>
      <xdr:colOff>194123</xdr:colOff>
      <xdr:row>26</xdr:row>
      <xdr:rowOff>2443</xdr:rowOff>
    </xdr:to>
    <xdr:sp macro="" textlink="">
      <xdr:nvSpPr>
        <xdr:cNvPr id="1572" name="六角形 1571"/>
        <xdr:cNvSpPr/>
      </xdr:nvSpPr>
      <xdr:spPr bwMode="auto">
        <a:xfrm>
          <a:off x="3352800" y="9773709"/>
          <a:ext cx="194123" cy="1633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682918</xdr:colOff>
      <xdr:row>28</xdr:row>
      <xdr:rowOff>26223</xdr:rowOff>
    </xdr:from>
    <xdr:to>
      <xdr:col>20</xdr:col>
      <xdr:colOff>75003</xdr:colOff>
      <xdr:row>28</xdr:row>
      <xdr:rowOff>206819</xdr:rowOff>
    </xdr:to>
    <xdr:sp macro="" textlink="">
      <xdr:nvSpPr>
        <xdr:cNvPr id="1573" name="Oval 820"/>
        <xdr:cNvSpPr>
          <a:spLocks noChangeArrowheads="1"/>
        </xdr:cNvSpPr>
      </xdr:nvSpPr>
      <xdr:spPr bwMode="auto">
        <a:xfrm rot="5400000">
          <a:off x="8549252" y="7876139"/>
          <a:ext cx="180596" cy="1634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242913</xdr:colOff>
      <xdr:row>25</xdr:row>
      <xdr:rowOff>66682</xdr:rowOff>
    </xdr:from>
    <xdr:ext cx="524246" cy="165173"/>
    <xdr:sp macro="" textlink="">
      <xdr:nvSpPr>
        <xdr:cNvPr id="1574" name="Text Box 972"/>
        <xdr:cNvSpPr txBox="1">
          <a:spLocks noChangeArrowheads="1"/>
        </xdr:cNvSpPr>
      </xdr:nvSpPr>
      <xdr:spPr bwMode="auto">
        <a:xfrm>
          <a:off x="3595713" y="9829807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30885</xdr:colOff>
      <xdr:row>38</xdr:row>
      <xdr:rowOff>120831</xdr:rowOff>
    </xdr:from>
    <xdr:ext cx="992286" cy="336983"/>
    <xdr:sp macro="" textlink="">
      <xdr:nvSpPr>
        <xdr:cNvPr id="1584" name="Text Box 915"/>
        <xdr:cNvSpPr txBox="1">
          <a:spLocks noChangeArrowheads="1"/>
        </xdr:cNvSpPr>
      </xdr:nvSpPr>
      <xdr:spPr bwMode="auto">
        <a:xfrm>
          <a:off x="7905909" y="6650065"/>
          <a:ext cx="992286" cy="3369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野洲菖蒲店</a:t>
          </a:r>
        </a:p>
      </xdr:txBody>
    </xdr:sp>
    <xdr:clientData/>
  </xdr:oneCellAnchor>
  <xdr:twoCellAnchor>
    <xdr:from>
      <xdr:col>12</xdr:col>
      <xdr:colOff>178169</xdr:colOff>
      <xdr:row>39</xdr:row>
      <xdr:rowOff>115728</xdr:rowOff>
    </xdr:from>
    <xdr:to>
      <xdr:col>12</xdr:col>
      <xdr:colOff>393543</xdr:colOff>
      <xdr:row>40</xdr:row>
      <xdr:rowOff>137058</xdr:rowOff>
    </xdr:to>
    <xdr:sp macro="" textlink="">
      <xdr:nvSpPr>
        <xdr:cNvPr id="1585" name="Freeform 916"/>
        <xdr:cNvSpPr>
          <a:spLocks/>
        </xdr:cNvSpPr>
      </xdr:nvSpPr>
      <xdr:spPr bwMode="auto">
        <a:xfrm>
          <a:off x="8824411" y="6817026"/>
          <a:ext cx="215374" cy="19339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213213</xdr:colOff>
      <xdr:row>37</xdr:row>
      <xdr:rowOff>129254</xdr:rowOff>
    </xdr:from>
    <xdr:to>
      <xdr:col>12</xdr:col>
      <xdr:colOff>394402</xdr:colOff>
      <xdr:row>39</xdr:row>
      <xdr:rowOff>50774</xdr:rowOff>
    </xdr:to>
    <xdr:sp macro="" textlink="">
      <xdr:nvSpPr>
        <xdr:cNvPr id="1586" name="Freeform 917"/>
        <xdr:cNvSpPr>
          <a:spLocks/>
        </xdr:cNvSpPr>
      </xdr:nvSpPr>
      <xdr:spPr bwMode="auto">
        <a:xfrm flipV="1">
          <a:off x="8859455" y="6486423"/>
          <a:ext cx="181189" cy="265649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319493</xdr:colOff>
      <xdr:row>40</xdr:row>
      <xdr:rowOff>5795</xdr:rowOff>
    </xdr:from>
    <xdr:to>
      <xdr:col>12</xdr:col>
      <xdr:colOff>462368</xdr:colOff>
      <xdr:row>40</xdr:row>
      <xdr:rowOff>139145</xdr:rowOff>
    </xdr:to>
    <xdr:sp macro="" textlink="">
      <xdr:nvSpPr>
        <xdr:cNvPr id="1587" name="AutoShape 829"/>
        <xdr:cNvSpPr>
          <a:spLocks noChangeArrowheads="1"/>
        </xdr:cNvSpPr>
      </xdr:nvSpPr>
      <xdr:spPr bwMode="auto">
        <a:xfrm>
          <a:off x="8965735" y="6879158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441628</xdr:colOff>
      <xdr:row>38</xdr:row>
      <xdr:rowOff>121524</xdr:rowOff>
    </xdr:from>
    <xdr:to>
      <xdr:col>12</xdr:col>
      <xdr:colOff>701401</xdr:colOff>
      <xdr:row>40</xdr:row>
      <xdr:rowOff>21260</xdr:rowOff>
    </xdr:to>
    <xdr:sp macro="" textlink="">
      <xdr:nvSpPr>
        <xdr:cNvPr id="1589" name="六角形 1588"/>
        <xdr:cNvSpPr/>
      </xdr:nvSpPr>
      <xdr:spPr bwMode="auto">
        <a:xfrm>
          <a:off x="9087870" y="6650758"/>
          <a:ext cx="259773" cy="2438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476249</xdr:colOff>
      <xdr:row>37</xdr:row>
      <xdr:rowOff>156482</xdr:rowOff>
    </xdr:from>
    <xdr:ext cx="530678" cy="149678"/>
    <xdr:sp macro="" textlink="">
      <xdr:nvSpPr>
        <xdr:cNvPr id="1590" name="Text Box 303"/>
        <xdr:cNvSpPr txBox="1">
          <a:spLocks noChangeArrowheads="1"/>
        </xdr:cNvSpPr>
      </xdr:nvSpPr>
      <xdr:spPr bwMode="auto">
        <a:xfrm>
          <a:off x="8327570" y="6442982"/>
          <a:ext cx="530678" cy="14967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753395</xdr:colOff>
      <xdr:row>33</xdr:row>
      <xdr:rowOff>19104</xdr:rowOff>
    </xdr:from>
    <xdr:to>
      <xdr:col>14</xdr:col>
      <xdr:colOff>75192</xdr:colOff>
      <xdr:row>35</xdr:row>
      <xdr:rowOff>68040</xdr:rowOff>
    </xdr:to>
    <xdr:sp macro="" textlink="">
      <xdr:nvSpPr>
        <xdr:cNvPr id="1593" name="Text Box 1118"/>
        <xdr:cNvSpPr txBox="1">
          <a:spLocks noChangeArrowheads="1"/>
        </xdr:cNvSpPr>
      </xdr:nvSpPr>
      <xdr:spPr bwMode="auto">
        <a:xfrm>
          <a:off x="11713853" y="7323840"/>
          <a:ext cx="93188" cy="41115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瀬田川</a:t>
          </a:r>
        </a:p>
      </xdr:txBody>
    </xdr:sp>
    <xdr:clientData/>
  </xdr:twoCellAnchor>
  <xdr:twoCellAnchor>
    <xdr:from>
      <xdr:col>13</xdr:col>
      <xdr:colOff>58485</xdr:colOff>
      <xdr:row>37</xdr:row>
      <xdr:rowOff>154278</xdr:rowOff>
    </xdr:from>
    <xdr:to>
      <xdr:col>14</xdr:col>
      <xdr:colOff>684187</xdr:colOff>
      <xdr:row>37</xdr:row>
      <xdr:rowOff>162703</xdr:rowOff>
    </xdr:to>
    <xdr:sp macro="" textlink="">
      <xdr:nvSpPr>
        <xdr:cNvPr id="1596" name="Line 547"/>
        <xdr:cNvSpPr>
          <a:spLocks noChangeShapeType="1"/>
        </xdr:cNvSpPr>
      </xdr:nvSpPr>
      <xdr:spPr bwMode="auto">
        <a:xfrm flipH="1">
          <a:off x="11017412" y="8136642"/>
          <a:ext cx="1397020" cy="8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485121</xdr:colOff>
      <xdr:row>37</xdr:row>
      <xdr:rowOff>72984</xdr:rowOff>
    </xdr:from>
    <xdr:to>
      <xdr:col>13</xdr:col>
      <xdr:colOff>672241</xdr:colOff>
      <xdr:row>38</xdr:row>
      <xdr:rowOff>65047</xdr:rowOff>
    </xdr:to>
    <xdr:sp macro="" textlink="">
      <xdr:nvSpPr>
        <xdr:cNvPr id="1598" name="Oval 1295"/>
        <xdr:cNvSpPr>
          <a:spLocks noChangeArrowheads="1"/>
        </xdr:cNvSpPr>
      </xdr:nvSpPr>
      <xdr:spPr bwMode="auto">
        <a:xfrm>
          <a:off x="11444048" y="8055348"/>
          <a:ext cx="187120" cy="1628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507060</xdr:colOff>
      <xdr:row>39</xdr:row>
      <xdr:rowOff>123122</xdr:rowOff>
    </xdr:from>
    <xdr:to>
      <xdr:col>13</xdr:col>
      <xdr:colOff>646555</xdr:colOff>
      <xdr:row>40</xdr:row>
      <xdr:rowOff>83434</xdr:rowOff>
    </xdr:to>
    <xdr:sp macro="" textlink="">
      <xdr:nvSpPr>
        <xdr:cNvPr id="1599" name="AutoShape 492"/>
        <xdr:cNvSpPr>
          <a:spLocks noChangeArrowheads="1"/>
        </xdr:cNvSpPr>
      </xdr:nvSpPr>
      <xdr:spPr bwMode="auto">
        <a:xfrm>
          <a:off x="11465987" y="8447144"/>
          <a:ext cx="139495" cy="131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630789</xdr:colOff>
      <xdr:row>36</xdr:row>
      <xdr:rowOff>161913</xdr:rowOff>
    </xdr:from>
    <xdr:to>
      <xdr:col>14</xdr:col>
      <xdr:colOff>140457</xdr:colOff>
      <xdr:row>38</xdr:row>
      <xdr:rowOff>146062</xdr:rowOff>
    </xdr:to>
    <xdr:grpSp>
      <xdr:nvGrpSpPr>
        <xdr:cNvPr id="1600" name="グループ化 1599"/>
        <xdr:cNvGrpSpPr/>
      </xdr:nvGrpSpPr>
      <xdr:grpSpPr>
        <a:xfrm rot="16200000">
          <a:off x="10001892" y="6459435"/>
          <a:ext cx="333399" cy="279606"/>
          <a:chOff x="8666137" y="2721749"/>
          <a:chExt cx="341224" cy="285386"/>
        </a:xfrm>
      </xdr:grpSpPr>
      <xdr:sp macro="" textlink="">
        <xdr:nvSpPr>
          <xdr:cNvPr id="1601" name="Freeform 371"/>
          <xdr:cNvSpPr>
            <a:spLocks/>
          </xdr:cNvSpPr>
        </xdr:nvSpPr>
        <xdr:spPr bwMode="auto">
          <a:xfrm flipH="1" flipV="1">
            <a:off x="8913050" y="2721749"/>
            <a:ext cx="94311" cy="274574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1105"/>
              <a:gd name="connsiteY0" fmla="*/ 0 h 10000"/>
              <a:gd name="connsiteX1" fmla="*/ 10000 w 11105"/>
              <a:gd name="connsiteY1" fmla="*/ 333 h 10000"/>
              <a:gd name="connsiteX2" fmla="*/ 10000 w 11105"/>
              <a:gd name="connsiteY2" fmla="*/ 8667 h 10000"/>
              <a:gd name="connsiteX3" fmla="*/ 0 w 11105"/>
              <a:gd name="connsiteY3" fmla="*/ 10000 h 10000"/>
              <a:gd name="connsiteX0" fmla="*/ 10000 w 10000"/>
              <a:gd name="connsiteY0" fmla="*/ 186 h 10186"/>
              <a:gd name="connsiteX1" fmla="*/ 4197 w 10000"/>
              <a:gd name="connsiteY1" fmla="*/ 0 h 10186"/>
              <a:gd name="connsiteX2" fmla="*/ 10000 w 10000"/>
              <a:gd name="connsiteY2" fmla="*/ 8853 h 10186"/>
              <a:gd name="connsiteX3" fmla="*/ 0 w 10000"/>
              <a:gd name="connsiteY3" fmla="*/ 10186 h 10186"/>
              <a:gd name="connsiteX0" fmla="*/ 10000 w 10000"/>
              <a:gd name="connsiteY0" fmla="*/ 3560 h 13560"/>
              <a:gd name="connsiteX1" fmla="*/ 1710 w 10000"/>
              <a:gd name="connsiteY1" fmla="*/ 0 h 13560"/>
              <a:gd name="connsiteX2" fmla="*/ 10000 w 10000"/>
              <a:gd name="connsiteY2" fmla="*/ 12227 h 13560"/>
              <a:gd name="connsiteX3" fmla="*/ 0 w 10000"/>
              <a:gd name="connsiteY3" fmla="*/ 13560 h 13560"/>
              <a:gd name="connsiteX0" fmla="*/ 10000 w 10000"/>
              <a:gd name="connsiteY0" fmla="*/ 0 h 10000"/>
              <a:gd name="connsiteX1" fmla="*/ 6785 w 10000"/>
              <a:gd name="connsiteY1" fmla="*/ 772 h 10000"/>
              <a:gd name="connsiteX2" fmla="*/ 10000 w 10000"/>
              <a:gd name="connsiteY2" fmla="*/ 8667 h 10000"/>
              <a:gd name="connsiteX3" fmla="*/ 0 w 10000"/>
              <a:gd name="connsiteY3" fmla="*/ 10000 h 10000"/>
              <a:gd name="connsiteX0" fmla="*/ 0 w 10149"/>
              <a:gd name="connsiteY0" fmla="*/ 0 h 9906"/>
              <a:gd name="connsiteX1" fmla="*/ 6934 w 10149"/>
              <a:gd name="connsiteY1" fmla="*/ 678 h 9906"/>
              <a:gd name="connsiteX2" fmla="*/ 10149 w 10149"/>
              <a:gd name="connsiteY2" fmla="*/ 8573 h 9906"/>
              <a:gd name="connsiteX3" fmla="*/ 149 w 10149"/>
              <a:gd name="connsiteY3" fmla="*/ 9906 h 9906"/>
              <a:gd name="connsiteX0" fmla="*/ 0 w 11597"/>
              <a:gd name="connsiteY0" fmla="*/ 0 h 10000"/>
              <a:gd name="connsiteX1" fmla="*/ 10656 w 11597"/>
              <a:gd name="connsiteY1" fmla="*/ 2110 h 10000"/>
              <a:gd name="connsiteX2" fmla="*/ 10000 w 11597"/>
              <a:gd name="connsiteY2" fmla="*/ 8654 h 10000"/>
              <a:gd name="connsiteX3" fmla="*/ 147 w 11597"/>
              <a:gd name="connsiteY3" fmla="*/ 10000 h 10000"/>
              <a:gd name="connsiteX0" fmla="*/ 0 w 10743"/>
              <a:gd name="connsiteY0" fmla="*/ 0 h 10000"/>
              <a:gd name="connsiteX1" fmla="*/ 10656 w 10743"/>
              <a:gd name="connsiteY1" fmla="*/ 2110 h 10000"/>
              <a:gd name="connsiteX2" fmla="*/ 10000 w 10743"/>
              <a:gd name="connsiteY2" fmla="*/ 8654 h 10000"/>
              <a:gd name="connsiteX3" fmla="*/ 147 w 10743"/>
              <a:gd name="connsiteY3" fmla="*/ 10000 h 10000"/>
              <a:gd name="connsiteX0" fmla="*/ 1324 w 10596"/>
              <a:gd name="connsiteY0" fmla="*/ 0 h 9144"/>
              <a:gd name="connsiteX1" fmla="*/ 10509 w 10596"/>
              <a:gd name="connsiteY1" fmla="*/ 1254 h 9144"/>
              <a:gd name="connsiteX2" fmla="*/ 9853 w 10596"/>
              <a:gd name="connsiteY2" fmla="*/ 7798 h 9144"/>
              <a:gd name="connsiteX3" fmla="*/ 0 w 10596"/>
              <a:gd name="connsiteY3" fmla="*/ 9144 h 91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96" h="9144">
                <a:moveTo>
                  <a:pt x="1324" y="0"/>
                </a:moveTo>
                <a:lnTo>
                  <a:pt x="10509" y="1254"/>
                </a:lnTo>
                <a:cubicBezTo>
                  <a:pt x="10901" y="3533"/>
                  <a:pt x="9853" y="4994"/>
                  <a:pt x="9853" y="7798"/>
                </a:cubicBezTo>
                <a:lnTo>
                  <a:pt x="0" y="914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2" name="Freeform 372"/>
          <xdr:cNvSpPr>
            <a:spLocks/>
          </xdr:cNvSpPr>
        </xdr:nvSpPr>
        <xdr:spPr bwMode="auto">
          <a:xfrm rot="20964717" flipH="1" flipV="1">
            <a:off x="8666137" y="2731426"/>
            <a:ext cx="129392" cy="275709"/>
          </a:xfrm>
          <a:custGeom>
            <a:avLst/>
            <a:gdLst>
              <a:gd name="T0" fmla="*/ 2147483647 w 10000"/>
              <a:gd name="T1" fmla="*/ 2147483647 h 14854"/>
              <a:gd name="T2" fmla="*/ 0 w 10000"/>
              <a:gd name="T3" fmla="*/ 2147483647 h 14854"/>
              <a:gd name="T4" fmla="*/ 2147483647 w 10000"/>
              <a:gd name="T5" fmla="*/ 0 h 14854"/>
              <a:gd name="T6" fmla="*/ 0 60000 65536"/>
              <a:gd name="T7" fmla="*/ 0 60000 65536"/>
              <a:gd name="T8" fmla="*/ 0 60000 65536"/>
              <a:gd name="connsiteX0" fmla="*/ 5562 w 5562"/>
              <a:gd name="connsiteY0" fmla="*/ 15918 h 15918"/>
              <a:gd name="connsiteX1" fmla="*/ 0 w 5562"/>
              <a:gd name="connsiteY1" fmla="*/ 13549 h 15918"/>
              <a:gd name="connsiteX2" fmla="*/ 2787 w 5562"/>
              <a:gd name="connsiteY2" fmla="*/ 0 h 15918"/>
              <a:gd name="connsiteX0" fmla="*/ 10000 w 10000"/>
              <a:gd name="connsiteY0" fmla="*/ 10000 h 10000"/>
              <a:gd name="connsiteX1" fmla="*/ 0 w 10000"/>
              <a:gd name="connsiteY1" fmla="*/ 8512 h 10000"/>
              <a:gd name="connsiteX2" fmla="*/ 5011 w 10000"/>
              <a:gd name="connsiteY2" fmla="*/ 0 h 10000"/>
              <a:gd name="connsiteX0" fmla="*/ 10000 w 10000"/>
              <a:gd name="connsiteY0" fmla="*/ 6615 h 6615"/>
              <a:gd name="connsiteX1" fmla="*/ 0 w 10000"/>
              <a:gd name="connsiteY1" fmla="*/ 5127 h 6615"/>
              <a:gd name="connsiteX2" fmla="*/ 6137 w 10000"/>
              <a:gd name="connsiteY2" fmla="*/ 0 h 6615"/>
              <a:gd name="connsiteX0" fmla="*/ 10000 w 10000"/>
              <a:gd name="connsiteY0" fmla="*/ 9951 h 9951"/>
              <a:gd name="connsiteX1" fmla="*/ 0 w 10000"/>
              <a:gd name="connsiteY1" fmla="*/ 7702 h 9951"/>
              <a:gd name="connsiteX2" fmla="*/ 4112 w 10000"/>
              <a:gd name="connsiteY2" fmla="*/ 0 h 9951"/>
              <a:gd name="connsiteX0" fmla="*/ 10000 w 10000"/>
              <a:gd name="connsiteY0" fmla="*/ 10000 h 10000"/>
              <a:gd name="connsiteX1" fmla="*/ 0 w 10000"/>
              <a:gd name="connsiteY1" fmla="*/ 7740 h 10000"/>
              <a:gd name="connsiteX2" fmla="*/ 4112 w 10000"/>
              <a:gd name="connsiteY2" fmla="*/ 0 h 10000"/>
              <a:gd name="connsiteX0" fmla="*/ 8730 w 8730"/>
              <a:gd name="connsiteY0" fmla="*/ 9499 h 9499"/>
              <a:gd name="connsiteX1" fmla="*/ 0 w 8730"/>
              <a:gd name="connsiteY1" fmla="*/ 7740 h 9499"/>
              <a:gd name="connsiteX2" fmla="*/ 4112 w 8730"/>
              <a:gd name="connsiteY2" fmla="*/ 0 h 9499"/>
              <a:gd name="connsiteX0" fmla="*/ 10000 w 11676"/>
              <a:gd name="connsiteY0" fmla="*/ 9562 h 9562"/>
              <a:gd name="connsiteX1" fmla="*/ 0 w 11676"/>
              <a:gd name="connsiteY1" fmla="*/ 7710 h 9562"/>
              <a:gd name="connsiteX2" fmla="*/ 11676 w 11676"/>
              <a:gd name="connsiteY2" fmla="*/ 0 h 9562"/>
              <a:gd name="connsiteX0" fmla="*/ 8723 w 10158"/>
              <a:gd name="connsiteY0" fmla="*/ 10000 h 10000"/>
              <a:gd name="connsiteX1" fmla="*/ 158 w 10158"/>
              <a:gd name="connsiteY1" fmla="*/ 8063 h 10000"/>
              <a:gd name="connsiteX2" fmla="*/ 2727 w 10158"/>
              <a:gd name="connsiteY2" fmla="*/ 2435 h 10000"/>
              <a:gd name="connsiteX3" fmla="*/ 10158 w 10158"/>
              <a:gd name="connsiteY3" fmla="*/ 0 h 10000"/>
              <a:gd name="connsiteX0" fmla="*/ 8661 w 10096"/>
              <a:gd name="connsiteY0" fmla="*/ 10000 h 10000"/>
              <a:gd name="connsiteX1" fmla="*/ 96 w 10096"/>
              <a:gd name="connsiteY1" fmla="*/ 8063 h 10000"/>
              <a:gd name="connsiteX2" fmla="*/ 2665 w 10096"/>
              <a:gd name="connsiteY2" fmla="*/ 2435 h 10000"/>
              <a:gd name="connsiteX3" fmla="*/ 10096 w 10096"/>
              <a:gd name="connsiteY3" fmla="*/ 0 h 10000"/>
              <a:gd name="connsiteX0" fmla="*/ 8677 w 10112"/>
              <a:gd name="connsiteY0" fmla="*/ 10000 h 10000"/>
              <a:gd name="connsiteX1" fmla="*/ 112 w 10112"/>
              <a:gd name="connsiteY1" fmla="*/ 8063 h 10000"/>
              <a:gd name="connsiteX2" fmla="*/ 2141 w 10112"/>
              <a:gd name="connsiteY2" fmla="*/ 2471 h 10000"/>
              <a:gd name="connsiteX3" fmla="*/ 10112 w 10112"/>
              <a:gd name="connsiteY3" fmla="*/ 0 h 10000"/>
              <a:gd name="connsiteX0" fmla="*/ 8677 w 9870"/>
              <a:gd name="connsiteY0" fmla="*/ 8911 h 8911"/>
              <a:gd name="connsiteX1" fmla="*/ 112 w 9870"/>
              <a:gd name="connsiteY1" fmla="*/ 6974 h 8911"/>
              <a:gd name="connsiteX2" fmla="*/ 2141 w 9870"/>
              <a:gd name="connsiteY2" fmla="*/ 1382 h 8911"/>
              <a:gd name="connsiteX3" fmla="*/ 9870 w 9870"/>
              <a:gd name="connsiteY3" fmla="*/ 0 h 8911"/>
              <a:gd name="connsiteX0" fmla="*/ 8792 w 10001"/>
              <a:gd name="connsiteY0" fmla="*/ 10000 h 10000"/>
              <a:gd name="connsiteX1" fmla="*/ 114 w 10001"/>
              <a:gd name="connsiteY1" fmla="*/ 7826 h 10000"/>
              <a:gd name="connsiteX2" fmla="*/ 2170 w 10001"/>
              <a:gd name="connsiteY2" fmla="*/ 1551 h 10000"/>
              <a:gd name="connsiteX3" fmla="*/ 10001 w 10001"/>
              <a:gd name="connsiteY3" fmla="*/ 0 h 10000"/>
              <a:gd name="connsiteX0" fmla="*/ 6140 w 10001"/>
              <a:gd name="connsiteY0" fmla="*/ 9445 h 9445"/>
              <a:gd name="connsiteX1" fmla="*/ 114 w 10001"/>
              <a:gd name="connsiteY1" fmla="*/ 7826 h 9445"/>
              <a:gd name="connsiteX2" fmla="*/ 2170 w 10001"/>
              <a:gd name="connsiteY2" fmla="*/ 1551 h 9445"/>
              <a:gd name="connsiteX3" fmla="*/ 10001 w 10001"/>
              <a:gd name="connsiteY3" fmla="*/ 0 h 9445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8637"/>
              <a:gd name="connsiteY0" fmla="*/ 9638 h 9638"/>
              <a:gd name="connsiteX1" fmla="*/ 114 w 8637"/>
              <a:gd name="connsiteY1" fmla="*/ 7924 h 9638"/>
              <a:gd name="connsiteX2" fmla="*/ 2170 w 8637"/>
              <a:gd name="connsiteY2" fmla="*/ 1280 h 9638"/>
              <a:gd name="connsiteX3" fmla="*/ 8637 w 8637"/>
              <a:gd name="connsiteY3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637" h="9638">
                <a:moveTo>
                  <a:pt x="6139" y="9638"/>
                </a:moveTo>
                <a:cubicBezTo>
                  <a:pt x="2356" y="8465"/>
                  <a:pt x="3428" y="8910"/>
                  <a:pt x="114" y="7924"/>
                </a:cubicBezTo>
                <a:cubicBezTo>
                  <a:pt x="-564" y="7037"/>
                  <a:pt x="1995" y="3139"/>
                  <a:pt x="2170" y="1280"/>
                </a:cubicBezTo>
                <a:cubicBezTo>
                  <a:pt x="5932" y="413"/>
                  <a:pt x="6502" y="455"/>
                  <a:pt x="8637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691033</xdr:colOff>
      <xdr:row>38</xdr:row>
      <xdr:rowOff>94732</xdr:rowOff>
    </xdr:from>
    <xdr:to>
      <xdr:col>14</xdr:col>
      <xdr:colOff>89577</xdr:colOff>
      <xdr:row>40</xdr:row>
      <xdr:rowOff>158238</xdr:rowOff>
    </xdr:to>
    <xdr:grpSp>
      <xdr:nvGrpSpPr>
        <xdr:cNvPr id="1603" name="グループ化 1602"/>
        <xdr:cNvGrpSpPr/>
      </xdr:nvGrpSpPr>
      <xdr:grpSpPr>
        <a:xfrm>
          <a:off x="10089033" y="6714607"/>
          <a:ext cx="168482" cy="412756"/>
          <a:chOff x="8667750" y="2714625"/>
          <a:chExt cx="161560" cy="652117"/>
        </a:xfrm>
      </xdr:grpSpPr>
      <xdr:sp macro="" textlink="">
        <xdr:nvSpPr>
          <xdr:cNvPr id="1604" name="Freeform 1147"/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05" name="Freeform 1147"/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698972</xdr:colOff>
      <xdr:row>35</xdr:row>
      <xdr:rowOff>5581</xdr:rowOff>
    </xdr:from>
    <xdr:to>
      <xdr:col>14</xdr:col>
      <xdr:colOff>97516</xdr:colOff>
      <xdr:row>37</xdr:row>
      <xdr:rowOff>62981</xdr:rowOff>
    </xdr:to>
    <xdr:grpSp>
      <xdr:nvGrpSpPr>
        <xdr:cNvPr id="1606" name="グループ化 1605"/>
        <xdr:cNvGrpSpPr/>
      </xdr:nvGrpSpPr>
      <xdr:grpSpPr>
        <a:xfrm>
          <a:off x="10096972" y="6101581"/>
          <a:ext cx="168482" cy="406650"/>
          <a:chOff x="8667750" y="2714625"/>
          <a:chExt cx="161560" cy="652117"/>
        </a:xfrm>
      </xdr:grpSpPr>
      <xdr:sp macro="" textlink="">
        <xdr:nvSpPr>
          <xdr:cNvPr id="1607" name="Freeform 1147"/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08" name="Freeform 1147"/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603407</xdr:colOff>
      <xdr:row>39</xdr:row>
      <xdr:rowOff>4627</xdr:rowOff>
    </xdr:from>
    <xdr:to>
      <xdr:col>14</xdr:col>
      <xdr:colOff>196207</xdr:colOff>
      <xdr:row>39</xdr:row>
      <xdr:rowOff>91253</xdr:rowOff>
    </xdr:to>
    <xdr:sp macro="" textlink="">
      <xdr:nvSpPr>
        <xdr:cNvPr id="1609" name="Text Box 1118"/>
        <xdr:cNvSpPr txBox="1">
          <a:spLocks noChangeArrowheads="1"/>
        </xdr:cNvSpPr>
      </xdr:nvSpPr>
      <xdr:spPr bwMode="auto">
        <a:xfrm>
          <a:off x="11563865" y="8409433"/>
          <a:ext cx="364191" cy="8662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瀬田唐橋</a:t>
          </a:r>
        </a:p>
      </xdr:txBody>
    </xdr:sp>
    <xdr:clientData/>
  </xdr:twoCellAnchor>
  <xdr:twoCellAnchor>
    <xdr:from>
      <xdr:col>13</xdr:col>
      <xdr:colOff>261154</xdr:colOff>
      <xdr:row>38</xdr:row>
      <xdr:rowOff>127445</xdr:rowOff>
    </xdr:from>
    <xdr:to>
      <xdr:col>13</xdr:col>
      <xdr:colOff>520927</xdr:colOff>
      <xdr:row>40</xdr:row>
      <xdr:rowOff>21772</xdr:rowOff>
    </xdr:to>
    <xdr:sp macro="" textlink="">
      <xdr:nvSpPr>
        <xdr:cNvPr id="1610" name="六角形 1609"/>
        <xdr:cNvSpPr/>
      </xdr:nvSpPr>
      <xdr:spPr bwMode="auto">
        <a:xfrm>
          <a:off x="11221612" y="8357850"/>
          <a:ext cx="259773" cy="243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298689</xdr:colOff>
      <xdr:row>35</xdr:row>
      <xdr:rowOff>100613</xdr:rowOff>
    </xdr:from>
    <xdr:to>
      <xdr:col>13</xdr:col>
      <xdr:colOff>558462</xdr:colOff>
      <xdr:row>36</xdr:row>
      <xdr:rowOff>165716</xdr:rowOff>
    </xdr:to>
    <xdr:sp macro="" textlink="">
      <xdr:nvSpPr>
        <xdr:cNvPr id="1611" name="六角形 1610"/>
        <xdr:cNvSpPr/>
      </xdr:nvSpPr>
      <xdr:spPr bwMode="auto">
        <a:xfrm>
          <a:off x="11259147" y="7767567"/>
          <a:ext cx="259773" cy="2462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134115</xdr:colOff>
      <xdr:row>37</xdr:row>
      <xdr:rowOff>81012</xdr:rowOff>
    </xdr:from>
    <xdr:to>
      <xdr:col>13</xdr:col>
      <xdr:colOff>279900</xdr:colOff>
      <xdr:row>38</xdr:row>
      <xdr:rowOff>46202</xdr:rowOff>
    </xdr:to>
    <xdr:sp macro="" textlink="">
      <xdr:nvSpPr>
        <xdr:cNvPr id="1616" name="六角形 1615"/>
        <xdr:cNvSpPr/>
      </xdr:nvSpPr>
      <xdr:spPr bwMode="auto">
        <a:xfrm>
          <a:off x="11094573" y="8130308"/>
          <a:ext cx="145785" cy="1395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750583</xdr:colOff>
      <xdr:row>37</xdr:row>
      <xdr:rowOff>73444</xdr:rowOff>
    </xdr:from>
    <xdr:to>
      <xdr:col>14</xdr:col>
      <xdr:colOff>178940</xdr:colOff>
      <xdr:row>38</xdr:row>
      <xdr:rowOff>81131</xdr:rowOff>
    </xdr:to>
    <xdr:sp macro="" textlink="">
      <xdr:nvSpPr>
        <xdr:cNvPr id="1617" name="六角形 1616"/>
        <xdr:cNvSpPr/>
      </xdr:nvSpPr>
      <xdr:spPr bwMode="auto">
        <a:xfrm>
          <a:off x="11711041" y="8129448"/>
          <a:ext cx="199748" cy="1820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248184</xdr:colOff>
      <xdr:row>37</xdr:row>
      <xdr:rowOff>174393</xdr:rowOff>
    </xdr:from>
    <xdr:to>
      <xdr:col>14</xdr:col>
      <xdr:colOff>301017</xdr:colOff>
      <xdr:row>40</xdr:row>
      <xdr:rowOff>114030</xdr:rowOff>
    </xdr:to>
    <xdr:sp macro="" textlink="">
      <xdr:nvSpPr>
        <xdr:cNvPr id="1618" name="Line 72"/>
        <xdr:cNvSpPr>
          <a:spLocks noChangeShapeType="1"/>
        </xdr:cNvSpPr>
      </xdr:nvSpPr>
      <xdr:spPr bwMode="auto">
        <a:xfrm rot="16200000">
          <a:off x="11775029" y="8435401"/>
          <a:ext cx="462841" cy="528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234780</xdr:colOff>
      <xdr:row>35</xdr:row>
      <xdr:rowOff>139175</xdr:rowOff>
    </xdr:from>
    <xdr:ext cx="355500" cy="321973"/>
    <xdr:grpSp>
      <xdr:nvGrpSpPr>
        <xdr:cNvPr id="1620" name="Group 6672"/>
        <xdr:cNvGrpSpPr>
          <a:grpSpLocks/>
        </xdr:cNvGrpSpPr>
      </xdr:nvGrpSpPr>
      <xdr:grpSpPr bwMode="auto">
        <a:xfrm>
          <a:off x="10402718" y="6235175"/>
          <a:ext cx="355500" cy="321973"/>
          <a:chOff x="536" y="90"/>
          <a:chExt cx="46" cy="44"/>
        </a:xfrm>
      </xdr:grpSpPr>
      <xdr:pic>
        <xdr:nvPicPr>
          <xdr:cNvPr id="16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9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2" name="Text Box 6674"/>
          <xdr:cNvSpPr txBox="1">
            <a:spLocks noChangeArrowheads="1"/>
          </xdr:cNvSpPr>
        </xdr:nvSpPr>
        <xdr:spPr bwMode="auto">
          <a:xfrm>
            <a:off x="537" y="9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234780</xdr:colOff>
      <xdr:row>39</xdr:row>
      <xdr:rowOff>62741</xdr:rowOff>
    </xdr:from>
    <xdr:ext cx="278163" cy="257090"/>
    <xdr:grpSp>
      <xdr:nvGrpSpPr>
        <xdr:cNvPr id="1623" name="Group 6672"/>
        <xdr:cNvGrpSpPr>
          <a:grpSpLocks/>
        </xdr:cNvGrpSpPr>
      </xdr:nvGrpSpPr>
      <xdr:grpSpPr bwMode="auto">
        <a:xfrm>
          <a:off x="10402718" y="6857241"/>
          <a:ext cx="278163" cy="257090"/>
          <a:chOff x="536" y="109"/>
          <a:chExt cx="46" cy="44"/>
        </a:xfrm>
      </xdr:grpSpPr>
      <xdr:pic>
        <xdr:nvPicPr>
          <xdr:cNvPr id="16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308567</xdr:colOff>
      <xdr:row>38</xdr:row>
      <xdr:rowOff>34777</xdr:rowOff>
    </xdr:from>
    <xdr:to>
      <xdr:col>14</xdr:col>
      <xdr:colOff>757986</xdr:colOff>
      <xdr:row>39</xdr:row>
      <xdr:rowOff>7121</xdr:rowOff>
    </xdr:to>
    <xdr:sp macro="" textlink="">
      <xdr:nvSpPr>
        <xdr:cNvPr id="1626" name="Text Box 1323"/>
        <xdr:cNvSpPr txBox="1">
          <a:spLocks noChangeArrowheads="1"/>
        </xdr:cNvSpPr>
      </xdr:nvSpPr>
      <xdr:spPr bwMode="auto">
        <a:xfrm>
          <a:off x="10471009" y="6438508"/>
          <a:ext cx="449419" cy="14086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唐橋西詰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214656</xdr:colOff>
      <xdr:row>37</xdr:row>
      <xdr:rowOff>79870</xdr:rowOff>
    </xdr:from>
    <xdr:to>
      <xdr:col>14</xdr:col>
      <xdr:colOff>361518</xdr:colOff>
      <xdr:row>38</xdr:row>
      <xdr:rowOff>58085</xdr:rowOff>
    </xdr:to>
    <xdr:sp macro="" textlink="">
      <xdr:nvSpPr>
        <xdr:cNvPr id="1619" name="Oval 383"/>
        <xdr:cNvSpPr>
          <a:spLocks noChangeArrowheads="1"/>
        </xdr:cNvSpPr>
      </xdr:nvSpPr>
      <xdr:spPr bwMode="auto">
        <a:xfrm>
          <a:off x="11944901" y="8062234"/>
          <a:ext cx="146862" cy="149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543967</xdr:colOff>
      <xdr:row>37</xdr:row>
      <xdr:rowOff>0</xdr:rowOff>
    </xdr:from>
    <xdr:to>
      <xdr:col>14</xdr:col>
      <xdr:colOff>743715</xdr:colOff>
      <xdr:row>38</xdr:row>
      <xdr:rowOff>7687</xdr:rowOff>
    </xdr:to>
    <xdr:sp macro="" textlink="">
      <xdr:nvSpPr>
        <xdr:cNvPr id="1627" name="六角形 1626"/>
        <xdr:cNvSpPr/>
      </xdr:nvSpPr>
      <xdr:spPr bwMode="auto">
        <a:xfrm>
          <a:off x="10706409" y="6235212"/>
          <a:ext cx="199748" cy="1762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685120</xdr:colOff>
      <xdr:row>35</xdr:row>
      <xdr:rowOff>147572</xdr:rowOff>
    </xdr:from>
    <xdr:ext cx="260673" cy="100615"/>
    <xdr:sp macro="" textlink="">
      <xdr:nvSpPr>
        <xdr:cNvPr id="1628" name="Text Box 1620"/>
        <xdr:cNvSpPr txBox="1">
          <a:spLocks noChangeArrowheads="1"/>
        </xdr:cNvSpPr>
      </xdr:nvSpPr>
      <xdr:spPr bwMode="auto">
        <a:xfrm>
          <a:off x="11645578" y="7814526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13</xdr:col>
      <xdr:colOff>571519</xdr:colOff>
      <xdr:row>36</xdr:row>
      <xdr:rowOff>60369</xdr:rowOff>
    </xdr:from>
    <xdr:to>
      <xdr:col>14</xdr:col>
      <xdr:colOff>301847</xdr:colOff>
      <xdr:row>37</xdr:row>
      <xdr:rowOff>167003</xdr:rowOff>
    </xdr:to>
    <xdr:sp macro="" textlink="">
      <xdr:nvSpPr>
        <xdr:cNvPr id="1629" name="AutoShape 1653"/>
        <xdr:cNvSpPr>
          <a:spLocks/>
        </xdr:cNvSpPr>
      </xdr:nvSpPr>
      <xdr:spPr bwMode="auto">
        <a:xfrm rot="5400000" flipH="1">
          <a:off x="11624419" y="7741695"/>
          <a:ext cx="313699" cy="50164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409188</xdr:colOff>
      <xdr:row>35</xdr:row>
      <xdr:rowOff>67059</xdr:rowOff>
    </xdr:from>
    <xdr:to>
      <xdr:col>16</xdr:col>
      <xdr:colOff>389050</xdr:colOff>
      <xdr:row>40</xdr:row>
      <xdr:rowOff>27450</xdr:rowOff>
    </xdr:to>
    <xdr:sp macro="" textlink="">
      <xdr:nvSpPr>
        <xdr:cNvPr id="1630" name="Line 2725"/>
        <xdr:cNvSpPr>
          <a:spLocks noChangeShapeType="1"/>
        </xdr:cNvSpPr>
      </xdr:nvSpPr>
      <xdr:spPr bwMode="auto">
        <a:xfrm rot="13253129" flipH="1" flipV="1">
          <a:off x="12912427" y="7734013"/>
          <a:ext cx="751253" cy="872645"/>
        </a:xfrm>
        <a:prstGeom prst="line">
          <a:avLst/>
        </a:pr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701202</xdr:colOff>
      <xdr:row>36</xdr:row>
      <xdr:rowOff>205134</xdr:rowOff>
    </xdr:from>
    <xdr:to>
      <xdr:col>16</xdr:col>
      <xdr:colOff>93287</xdr:colOff>
      <xdr:row>38</xdr:row>
      <xdr:rowOff>3389</xdr:rowOff>
    </xdr:to>
    <xdr:sp macro="" textlink="">
      <xdr:nvSpPr>
        <xdr:cNvPr id="1631" name="Oval 820"/>
        <xdr:cNvSpPr>
          <a:spLocks noChangeArrowheads="1"/>
        </xdr:cNvSpPr>
      </xdr:nvSpPr>
      <xdr:spPr bwMode="auto">
        <a:xfrm rot="5400000">
          <a:off x="13195880" y="8061758"/>
          <a:ext cx="180597" cy="1634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431436</xdr:colOff>
      <xdr:row>36</xdr:row>
      <xdr:rowOff>115251</xdr:rowOff>
    </xdr:from>
    <xdr:to>
      <xdr:col>15</xdr:col>
      <xdr:colOff>712495</xdr:colOff>
      <xdr:row>38</xdr:row>
      <xdr:rowOff>99400</xdr:rowOff>
    </xdr:to>
    <xdr:grpSp>
      <xdr:nvGrpSpPr>
        <xdr:cNvPr id="1633" name="グループ化 1632"/>
        <xdr:cNvGrpSpPr/>
      </xdr:nvGrpSpPr>
      <xdr:grpSpPr>
        <a:xfrm rot="16200000">
          <a:off x="11343141" y="6412046"/>
          <a:ext cx="333399" cy="281059"/>
          <a:chOff x="8666137" y="2721749"/>
          <a:chExt cx="341224" cy="285386"/>
        </a:xfrm>
      </xdr:grpSpPr>
      <xdr:sp macro="" textlink="">
        <xdr:nvSpPr>
          <xdr:cNvPr id="1634" name="Freeform 371"/>
          <xdr:cNvSpPr>
            <a:spLocks/>
          </xdr:cNvSpPr>
        </xdr:nvSpPr>
        <xdr:spPr bwMode="auto">
          <a:xfrm flipH="1" flipV="1">
            <a:off x="8913050" y="2721749"/>
            <a:ext cx="94311" cy="274574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1105"/>
              <a:gd name="connsiteY0" fmla="*/ 0 h 10000"/>
              <a:gd name="connsiteX1" fmla="*/ 10000 w 11105"/>
              <a:gd name="connsiteY1" fmla="*/ 333 h 10000"/>
              <a:gd name="connsiteX2" fmla="*/ 10000 w 11105"/>
              <a:gd name="connsiteY2" fmla="*/ 8667 h 10000"/>
              <a:gd name="connsiteX3" fmla="*/ 0 w 11105"/>
              <a:gd name="connsiteY3" fmla="*/ 10000 h 10000"/>
              <a:gd name="connsiteX0" fmla="*/ 10000 w 10000"/>
              <a:gd name="connsiteY0" fmla="*/ 186 h 10186"/>
              <a:gd name="connsiteX1" fmla="*/ 4197 w 10000"/>
              <a:gd name="connsiteY1" fmla="*/ 0 h 10186"/>
              <a:gd name="connsiteX2" fmla="*/ 10000 w 10000"/>
              <a:gd name="connsiteY2" fmla="*/ 8853 h 10186"/>
              <a:gd name="connsiteX3" fmla="*/ 0 w 10000"/>
              <a:gd name="connsiteY3" fmla="*/ 10186 h 10186"/>
              <a:gd name="connsiteX0" fmla="*/ 10000 w 10000"/>
              <a:gd name="connsiteY0" fmla="*/ 3560 h 13560"/>
              <a:gd name="connsiteX1" fmla="*/ 1710 w 10000"/>
              <a:gd name="connsiteY1" fmla="*/ 0 h 13560"/>
              <a:gd name="connsiteX2" fmla="*/ 10000 w 10000"/>
              <a:gd name="connsiteY2" fmla="*/ 12227 h 13560"/>
              <a:gd name="connsiteX3" fmla="*/ 0 w 10000"/>
              <a:gd name="connsiteY3" fmla="*/ 13560 h 13560"/>
              <a:gd name="connsiteX0" fmla="*/ 10000 w 10000"/>
              <a:gd name="connsiteY0" fmla="*/ 0 h 10000"/>
              <a:gd name="connsiteX1" fmla="*/ 6785 w 10000"/>
              <a:gd name="connsiteY1" fmla="*/ 772 h 10000"/>
              <a:gd name="connsiteX2" fmla="*/ 10000 w 10000"/>
              <a:gd name="connsiteY2" fmla="*/ 8667 h 10000"/>
              <a:gd name="connsiteX3" fmla="*/ 0 w 10000"/>
              <a:gd name="connsiteY3" fmla="*/ 10000 h 10000"/>
              <a:gd name="connsiteX0" fmla="*/ 0 w 10149"/>
              <a:gd name="connsiteY0" fmla="*/ 0 h 9906"/>
              <a:gd name="connsiteX1" fmla="*/ 6934 w 10149"/>
              <a:gd name="connsiteY1" fmla="*/ 678 h 9906"/>
              <a:gd name="connsiteX2" fmla="*/ 10149 w 10149"/>
              <a:gd name="connsiteY2" fmla="*/ 8573 h 9906"/>
              <a:gd name="connsiteX3" fmla="*/ 149 w 10149"/>
              <a:gd name="connsiteY3" fmla="*/ 9906 h 9906"/>
              <a:gd name="connsiteX0" fmla="*/ 0 w 11597"/>
              <a:gd name="connsiteY0" fmla="*/ 0 h 10000"/>
              <a:gd name="connsiteX1" fmla="*/ 10656 w 11597"/>
              <a:gd name="connsiteY1" fmla="*/ 2110 h 10000"/>
              <a:gd name="connsiteX2" fmla="*/ 10000 w 11597"/>
              <a:gd name="connsiteY2" fmla="*/ 8654 h 10000"/>
              <a:gd name="connsiteX3" fmla="*/ 147 w 11597"/>
              <a:gd name="connsiteY3" fmla="*/ 10000 h 10000"/>
              <a:gd name="connsiteX0" fmla="*/ 0 w 10743"/>
              <a:gd name="connsiteY0" fmla="*/ 0 h 10000"/>
              <a:gd name="connsiteX1" fmla="*/ 10656 w 10743"/>
              <a:gd name="connsiteY1" fmla="*/ 2110 h 10000"/>
              <a:gd name="connsiteX2" fmla="*/ 10000 w 10743"/>
              <a:gd name="connsiteY2" fmla="*/ 8654 h 10000"/>
              <a:gd name="connsiteX3" fmla="*/ 147 w 10743"/>
              <a:gd name="connsiteY3" fmla="*/ 10000 h 10000"/>
              <a:gd name="connsiteX0" fmla="*/ 1324 w 10596"/>
              <a:gd name="connsiteY0" fmla="*/ 0 h 9144"/>
              <a:gd name="connsiteX1" fmla="*/ 10509 w 10596"/>
              <a:gd name="connsiteY1" fmla="*/ 1254 h 9144"/>
              <a:gd name="connsiteX2" fmla="*/ 9853 w 10596"/>
              <a:gd name="connsiteY2" fmla="*/ 7798 h 9144"/>
              <a:gd name="connsiteX3" fmla="*/ 0 w 10596"/>
              <a:gd name="connsiteY3" fmla="*/ 9144 h 91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96" h="9144">
                <a:moveTo>
                  <a:pt x="1324" y="0"/>
                </a:moveTo>
                <a:lnTo>
                  <a:pt x="10509" y="1254"/>
                </a:lnTo>
                <a:cubicBezTo>
                  <a:pt x="10901" y="3533"/>
                  <a:pt x="9853" y="4994"/>
                  <a:pt x="9853" y="7798"/>
                </a:cubicBezTo>
                <a:lnTo>
                  <a:pt x="0" y="9144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35" name="Freeform 372"/>
          <xdr:cNvSpPr>
            <a:spLocks/>
          </xdr:cNvSpPr>
        </xdr:nvSpPr>
        <xdr:spPr bwMode="auto">
          <a:xfrm rot="20964717" flipH="1" flipV="1">
            <a:off x="8666137" y="2731426"/>
            <a:ext cx="129392" cy="275709"/>
          </a:xfrm>
          <a:custGeom>
            <a:avLst/>
            <a:gdLst>
              <a:gd name="T0" fmla="*/ 2147483647 w 10000"/>
              <a:gd name="T1" fmla="*/ 2147483647 h 14854"/>
              <a:gd name="T2" fmla="*/ 0 w 10000"/>
              <a:gd name="T3" fmla="*/ 2147483647 h 14854"/>
              <a:gd name="T4" fmla="*/ 2147483647 w 10000"/>
              <a:gd name="T5" fmla="*/ 0 h 14854"/>
              <a:gd name="T6" fmla="*/ 0 60000 65536"/>
              <a:gd name="T7" fmla="*/ 0 60000 65536"/>
              <a:gd name="T8" fmla="*/ 0 60000 65536"/>
              <a:gd name="connsiteX0" fmla="*/ 5562 w 5562"/>
              <a:gd name="connsiteY0" fmla="*/ 15918 h 15918"/>
              <a:gd name="connsiteX1" fmla="*/ 0 w 5562"/>
              <a:gd name="connsiteY1" fmla="*/ 13549 h 15918"/>
              <a:gd name="connsiteX2" fmla="*/ 2787 w 5562"/>
              <a:gd name="connsiteY2" fmla="*/ 0 h 15918"/>
              <a:gd name="connsiteX0" fmla="*/ 10000 w 10000"/>
              <a:gd name="connsiteY0" fmla="*/ 10000 h 10000"/>
              <a:gd name="connsiteX1" fmla="*/ 0 w 10000"/>
              <a:gd name="connsiteY1" fmla="*/ 8512 h 10000"/>
              <a:gd name="connsiteX2" fmla="*/ 5011 w 10000"/>
              <a:gd name="connsiteY2" fmla="*/ 0 h 10000"/>
              <a:gd name="connsiteX0" fmla="*/ 10000 w 10000"/>
              <a:gd name="connsiteY0" fmla="*/ 6615 h 6615"/>
              <a:gd name="connsiteX1" fmla="*/ 0 w 10000"/>
              <a:gd name="connsiteY1" fmla="*/ 5127 h 6615"/>
              <a:gd name="connsiteX2" fmla="*/ 6137 w 10000"/>
              <a:gd name="connsiteY2" fmla="*/ 0 h 6615"/>
              <a:gd name="connsiteX0" fmla="*/ 10000 w 10000"/>
              <a:gd name="connsiteY0" fmla="*/ 9951 h 9951"/>
              <a:gd name="connsiteX1" fmla="*/ 0 w 10000"/>
              <a:gd name="connsiteY1" fmla="*/ 7702 h 9951"/>
              <a:gd name="connsiteX2" fmla="*/ 4112 w 10000"/>
              <a:gd name="connsiteY2" fmla="*/ 0 h 9951"/>
              <a:gd name="connsiteX0" fmla="*/ 10000 w 10000"/>
              <a:gd name="connsiteY0" fmla="*/ 10000 h 10000"/>
              <a:gd name="connsiteX1" fmla="*/ 0 w 10000"/>
              <a:gd name="connsiteY1" fmla="*/ 7740 h 10000"/>
              <a:gd name="connsiteX2" fmla="*/ 4112 w 10000"/>
              <a:gd name="connsiteY2" fmla="*/ 0 h 10000"/>
              <a:gd name="connsiteX0" fmla="*/ 8730 w 8730"/>
              <a:gd name="connsiteY0" fmla="*/ 9499 h 9499"/>
              <a:gd name="connsiteX1" fmla="*/ 0 w 8730"/>
              <a:gd name="connsiteY1" fmla="*/ 7740 h 9499"/>
              <a:gd name="connsiteX2" fmla="*/ 4112 w 8730"/>
              <a:gd name="connsiteY2" fmla="*/ 0 h 9499"/>
              <a:gd name="connsiteX0" fmla="*/ 10000 w 11676"/>
              <a:gd name="connsiteY0" fmla="*/ 9562 h 9562"/>
              <a:gd name="connsiteX1" fmla="*/ 0 w 11676"/>
              <a:gd name="connsiteY1" fmla="*/ 7710 h 9562"/>
              <a:gd name="connsiteX2" fmla="*/ 11676 w 11676"/>
              <a:gd name="connsiteY2" fmla="*/ 0 h 9562"/>
              <a:gd name="connsiteX0" fmla="*/ 8723 w 10158"/>
              <a:gd name="connsiteY0" fmla="*/ 10000 h 10000"/>
              <a:gd name="connsiteX1" fmla="*/ 158 w 10158"/>
              <a:gd name="connsiteY1" fmla="*/ 8063 h 10000"/>
              <a:gd name="connsiteX2" fmla="*/ 2727 w 10158"/>
              <a:gd name="connsiteY2" fmla="*/ 2435 h 10000"/>
              <a:gd name="connsiteX3" fmla="*/ 10158 w 10158"/>
              <a:gd name="connsiteY3" fmla="*/ 0 h 10000"/>
              <a:gd name="connsiteX0" fmla="*/ 8661 w 10096"/>
              <a:gd name="connsiteY0" fmla="*/ 10000 h 10000"/>
              <a:gd name="connsiteX1" fmla="*/ 96 w 10096"/>
              <a:gd name="connsiteY1" fmla="*/ 8063 h 10000"/>
              <a:gd name="connsiteX2" fmla="*/ 2665 w 10096"/>
              <a:gd name="connsiteY2" fmla="*/ 2435 h 10000"/>
              <a:gd name="connsiteX3" fmla="*/ 10096 w 10096"/>
              <a:gd name="connsiteY3" fmla="*/ 0 h 10000"/>
              <a:gd name="connsiteX0" fmla="*/ 8677 w 10112"/>
              <a:gd name="connsiteY0" fmla="*/ 10000 h 10000"/>
              <a:gd name="connsiteX1" fmla="*/ 112 w 10112"/>
              <a:gd name="connsiteY1" fmla="*/ 8063 h 10000"/>
              <a:gd name="connsiteX2" fmla="*/ 2141 w 10112"/>
              <a:gd name="connsiteY2" fmla="*/ 2471 h 10000"/>
              <a:gd name="connsiteX3" fmla="*/ 10112 w 10112"/>
              <a:gd name="connsiteY3" fmla="*/ 0 h 10000"/>
              <a:gd name="connsiteX0" fmla="*/ 8677 w 9870"/>
              <a:gd name="connsiteY0" fmla="*/ 8911 h 8911"/>
              <a:gd name="connsiteX1" fmla="*/ 112 w 9870"/>
              <a:gd name="connsiteY1" fmla="*/ 6974 h 8911"/>
              <a:gd name="connsiteX2" fmla="*/ 2141 w 9870"/>
              <a:gd name="connsiteY2" fmla="*/ 1382 h 8911"/>
              <a:gd name="connsiteX3" fmla="*/ 9870 w 9870"/>
              <a:gd name="connsiteY3" fmla="*/ 0 h 8911"/>
              <a:gd name="connsiteX0" fmla="*/ 8792 w 10001"/>
              <a:gd name="connsiteY0" fmla="*/ 10000 h 10000"/>
              <a:gd name="connsiteX1" fmla="*/ 114 w 10001"/>
              <a:gd name="connsiteY1" fmla="*/ 7826 h 10000"/>
              <a:gd name="connsiteX2" fmla="*/ 2170 w 10001"/>
              <a:gd name="connsiteY2" fmla="*/ 1551 h 10000"/>
              <a:gd name="connsiteX3" fmla="*/ 10001 w 10001"/>
              <a:gd name="connsiteY3" fmla="*/ 0 h 10000"/>
              <a:gd name="connsiteX0" fmla="*/ 6140 w 10001"/>
              <a:gd name="connsiteY0" fmla="*/ 9445 h 9445"/>
              <a:gd name="connsiteX1" fmla="*/ 114 w 10001"/>
              <a:gd name="connsiteY1" fmla="*/ 7826 h 9445"/>
              <a:gd name="connsiteX2" fmla="*/ 2170 w 10001"/>
              <a:gd name="connsiteY2" fmla="*/ 1551 h 9445"/>
              <a:gd name="connsiteX3" fmla="*/ 10001 w 10001"/>
              <a:gd name="connsiteY3" fmla="*/ 0 h 9445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8637"/>
              <a:gd name="connsiteY0" fmla="*/ 9638 h 9638"/>
              <a:gd name="connsiteX1" fmla="*/ 114 w 8637"/>
              <a:gd name="connsiteY1" fmla="*/ 7924 h 9638"/>
              <a:gd name="connsiteX2" fmla="*/ 2170 w 8637"/>
              <a:gd name="connsiteY2" fmla="*/ 1280 h 9638"/>
              <a:gd name="connsiteX3" fmla="*/ 8637 w 8637"/>
              <a:gd name="connsiteY3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637" h="9638">
                <a:moveTo>
                  <a:pt x="6139" y="9638"/>
                </a:moveTo>
                <a:cubicBezTo>
                  <a:pt x="2356" y="8465"/>
                  <a:pt x="3428" y="8910"/>
                  <a:pt x="114" y="7924"/>
                </a:cubicBezTo>
                <a:cubicBezTo>
                  <a:pt x="-564" y="7037"/>
                  <a:pt x="1995" y="3139"/>
                  <a:pt x="2170" y="1280"/>
                </a:cubicBezTo>
                <a:cubicBezTo>
                  <a:pt x="5932" y="413"/>
                  <a:pt x="6502" y="455"/>
                  <a:pt x="8637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491680</xdr:colOff>
      <xdr:row>38</xdr:row>
      <xdr:rowOff>48070</xdr:rowOff>
    </xdr:from>
    <xdr:to>
      <xdr:col>15</xdr:col>
      <xdr:colOff>661615</xdr:colOff>
      <xdr:row>40</xdr:row>
      <xdr:rowOff>111576</xdr:rowOff>
    </xdr:to>
    <xdr:grpSp>
      <xdr:nvGrpSpPr>
        <xdr:cNvPr id="1636" name="グループ化 1635"/>
        <xdr:cNvGrpSpPr/>
      </xdr:nvGrpSpPr>
      <xdr:grpSpPr>
        <a:xfrm>
          <a:off x="11429555" y="6667945"/>
          <a:ext cx="169935" cy="412756"/>
          <a:chOff x="8667750" y="2714625"/>
          <a:chExt cx="161560" cy="652117"/>
        </a:xfrm>
      </xdr:grpSpPr>
      <xdr:sp macro="" textlink="">
        <xdr:nvSpPr>
          <xdr:cNvPr id="1637" name="Freeform 1147"/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38" name="Freeform 1147"/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499619</xdr:colOff>
      <xdr:row>34</xdr:row>
      <xdr:rowOff>127438</xdr:rowOff>
    </xdr:from>
    <xdr:to>
      <xdr:col>15</xdr:col>
      <xdr:colOff>669554</xdr:colOff>
      <xdr:row>37</xdr:row>
      <xdr:rowOff>16319</xdr:rowOff>
    </xdr:to>
    <xdr:grpSp>
      <xdr:nvGrpSpPr>
        <xdr:cNvPr id="1639" name="グループ化 1638"/>
        <xdr:cNvGrpSpPr/>
      </xdr:nvGrpSpPr>
      <xdr:grpSpPr>
        <a:xfrm>
          <a:off x="11437494" y="6048813"/>
          <a:ext cx="169935" cy="412756"/>
          <a:chOff x="8667750" y="2714625"/>
          <a:chExt cx="161560" cy="652117"/>
        </a:xfrm>
      </xdr:grpSpPr>
      <xdr:sp macro="" textlink="">
        <xdr:nvSpPr>
          <xdr:cNvPr id="1640" name="Freeform 1147"/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41" name="Freeform 1147"/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308567</xdr:colOff>
      <xdr:row>37</xdr:row>
      <xdr:rowOff>15420</xdr:rowOff>
    </xdr:from>
    <xdr:to>
      <xdr:col>15</xdr:col>
      <xdr:colOff>456127</xdr:colOff>
      <xdr:row>37</xdr:row>
      <xdr:rowOff>160985</xdr:rowOff>
    </xdr:to>
    <xdr:sp macro="" textlink="">
      <xdr:nvSpPr>
        <xdr:cNvPr id="1642" name="Oval 1295"/>
        <xdr:cNvSpPr>
          <a:spLocks noChangeArrowheads="1"/>
        </xdr:cNvSpPr>
      </xdr:nvSpPr>
      <xdr:spPr bwMode="auto">
        <a:xfrm>
          <a:off x="12811806" y="8071424"/>
          <a:ext cx="147560" cy="1455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15</xdr:col>
      <xdr:colOff>375648</xdr:colOff>
      <xdr:row>37</xdr:row>
      <xdr:rowOff>3057</xdr:rowOff>
    </xdr:from>
    <xdr:ext cx="278163" cy="257090"/>
    <xdr:grpSp>
      <xdr:nvGrpSpPr>
        <xdr:cNvPr id="1643" name="Group 6672"/>
        <xdr:cNvGrpSpPr>
          <a:grpSpLocks/>
        </xdr:cNvGrpSpPr>
      </xdr:nvGrpSpPr>
      <xdr:grpSpPr bwMode="auto">
        <a:xfrm>
          <a:off x="11313523" y="6448307"/>
          <a:ext cx="278163" cy="257090"/>
          <a:chOff x="536" y="109"/>
          <a:chExt cx="46" cy="44"/>
        </a:xfrm>
      </xdr:grpSpPr>
      <xdr:pic>
        <xdr:nvPicPr>
          <xdr:cNvPr id="164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53693</xdr:colOff>
      <xdr:row>35</xdr:row>
      <xdr:rowOff>93540</xdr:rowOff>
    </xdr:from>
    <xdr:to>
      <xdr:col>16</xdr:col>
      <xdr:colOff>253441</xdr:colOff>
      <xdr:row>36</xdr:row>
      <xdr:rowOff>94519</xdr:rowOff>
    </xdr:to>
    <xdr:sp macro="" textlink="">
      <xdr:nvSpPr>
        <xdr:cNvPr id="1646" name="六角形 1645"/>
        <xdr:cNvSpPr/>
      </xdr:nvSpPr>
      <xdr:spPr bwMode="auto">
        <a:xfrm>
          <a:off x="13328323" y="7760494"/>
          <a:ext cx="199748" cy="1820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oneCellAnchor>
    <xdr:from>
      <xdr:col>15</xdr:col>
      <xdr:colOff>731856</xdr:colOff>
      <xdr:row>39</xdr:row>
      <xdr:rowOff>33547</xdr:rowOff>
    </xdr:from>
    <xdr:ext cx="355500" cy="321973"/>
    <xdr:grpSp>
      <xdr:nvGrpSpPr>
        <xdr:cNvPr id="1647" name="Group 6672"/>
        <xdr:cNvGrpSpPr>
          <a:grpSpLocks/>
        </xdr:cNvGrpSpPr>
      </xdr:nvGrpSpPr>
      <xdr:grpSpPr bwMode="auto">
        <a:xfrm>
          <a:off x="11669731" y="6828047"/>
          <a:ext cx="355500" cy="321973"/>
          <a:chOff x="536" y="109"/>
          <a:chExt cx="46" cy="44"/>
        </a:xfrm>
      </xdr:grpSpPr>
      <xdr:pic>
        <xdr:nvPicPr>
          <xdr:cNvPr id="16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711019</xdr:colOff>
      <xdr:row>38</xdr:row>
      <xdr:rowOff>46956</xdr:rowOff>
    </xdr:from>
    <xdr:to>
      <xdr:col>16</xdr:col>
      <xdr:colOff>79123</xdr:colOff>
      <xdr:row>39</xdr:row>
      <xdr:rowOff>7269</xdr:rowOff>
    </xdr:to>
    <xdr:sp macro="" textlink="">
      <xdr:nvSpPr>
        <xdr:cNvPr id="1650" name="AutoShape 492"/>
        <xdr:cNvSpPr>
          <a:spLocks noChangeArrowheads="1"/>
        </xdr:cNvSpPr>
      </xdr:nvSpPr>
      <xdr:spPr bwMode="auto">
        <a:xfrm>
          <a:off x="13214258" y="8277361"/>
          <a:ext cx="139495" cy="1347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462852</xdr:colOff>
      <xdr:row>33</xdr:row>
      <xdr:rowOff>160978</xdr:rowOff>
    </xdr:from>
    <xdr:to>
      <xdr:col>15</xdr:col>
      <xdr:colOff>556040</xdr:colOff>
      <xdr:row>36</xdr:row>
      <xdr:rowOff>28805</xdr:rowOff>
    </xdr:to>
    <xdr:sp macro="" textlink="">
      <xdr:nvSpPr>
        <xdr:cNvPr id="1651" name="Text Box 1118"/>
        <xdr:cNvSpPr txBox="1">
          <a:spLocks noChangeArrowheads="1"/>
        </xdr:cNvSpPr>
      </xdr:nvSpPr>
      <xdr:spPr bwMode="auto">
        <a:xfrm>
          <a:off x="12966091" y="7465714"/>
          <a:ext cx="93188" cy="41115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瀬田川</a:t>
          </a:r>
        </a:p>
      </xdr:txBody>
    </xdr:sp>
    <xdr:clientData/>
  </xdr:twoCellAnchor>
  <xdr:twoCellAnchor>
    <xdr:from>
      <xdr:col>18</xdr:col>
      <xdr:colOff>238125</xdr:colOff>
      <xdr:row>35</xdr:row>
      <xdr:rowOff>95250</xdr:rowOff>
    </xdr:from>
    <xdr:to>
      <xdr:col>18</xdr:col>
      <xdr:colOff>323850</xdr:colOff>
      <xdr:row>35</xdr:row>
      <xdr:rowOff>142875</xdr:rowOff>
    </xdr:to>
    <xdr:sp macro="" textlink="">
      <xdr:nvSpPr>
        <xdr:cNvPr id="1656" name="Freeform 802"/>
        <xdr:cNvSpPr>
          <a:spLocks/>
        </xdr:cNvSpPr>
      </xdr:nvSpPr>
      <xdr:spPr bwMode="auto">
        <a:xfrm>
          <a:off x="11963400" y="60674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36</xdr:row>
      <xdr:rowOff>133350</xdr:rowOff>
    </xdr:from>
    <xdr:to>
      <xdr:col>18</xdr:col>
      <xdr:colOff>285750</xdr:colOff>
      <xdr:row>38</xdr:row>
      <xdr:rowOff>9525</xdr:rowOff>
    </xdr:to>
    <xdr:sp macro="" textlink="">
      <xdr:nvSpPr>
        <xdr:cNvPr id="1657" name="Freeform 805"/>
        <xdr:cNvSpPr>
          <a:spLocks/>
        </xdr:cNvSpPr>
      </xdr:nvSpPr>
      <xdr:spPr bwMode="auto">
        <a:xfrm>
          <a:off x="119253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36</xdr:row>
      <xdr:rowOff>133350</xdr:rowOff>
    </xdr:from>
    <xdr:to>
      <xdr:col>18</xdr:col>
      <xdr:colOff>285750</xdr:colOff>
      <xdr:row>38</xdr:row>
      <xdr:rowOff>9525</xdr:rowOff>
    </xdr:to>
    <xdr:sp macro="" textlink="">
      <xdr:nvSpPr>
        <xdr:cNvPr id="1658" name="Freeform 806"/>
        <xdr:cNvSpPr>
          <a:spLocks/>
        </xdr:cNvSpPr>
      </xdr:nvSpPr>
      <xdr:spPr bwMode="auto">
        <a:xfrm>
          <a:off x="119253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28190</xdr:colOff>
      <xdr:row>36</xdr:row>
      <xdr:rowOff>108858</xdr:rowOff>
    </xdr:from>
    <xdr:to>
      <xdr:col>17</xdr:col>
      <xdr:colOff>722508</xdr:colOff>
      <xdr:row>38</xdr:row>
      <xdr:rowOff>136072</xdr:rowOff>
    </xdr:to>
    <xdr:sp macro="" textlink="">
      <xdr:nvSpPr>
        <xdr:cNvPr id="1659" name="Text Box 1029"/>
        <xdr:cNvSpPr txBox="1">
          <a:spLocks noChangeArrowheads="1"/>
        </xdr:cNvSpPr>
      </xdr:nvSpPr>
      <xdr:spPr bwMode="auto">
        <a:xfrm>
          <a:off x="14146177" y="7793434"/>
          <a:ext cx="694318" cy="406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宇治市街↑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宇治田原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123825</xdr:colOff>
      <xdr:row>33</xdr:row>
      <xdr:rowOff>161925</xdr:rowOff>
    </xdr:from>
    <xdr:to>
      <xdr:col>18</xdr:col>
      <xdr:colOff>190500</xdr:colOff>
      <xdr:row>40</xdr:row>
      <xdr:rowOff>152400</xdr:rowOff>
    </xdr:to>
    <xdr:sp macro="" textlink="">
      <xdr:nvSpPr>
        <xdr:cNvPr id="1660" name="Freeform 1147"/>
        <xdr:cNvSpPr>
          <a:spLocks/>
        </xdr:cNvSpPr>
      </xdr:nvSpPr>
      <xdr:spPr bwMode="auto">
        <a:xfrm rot="-5400000">
          <a:off x="11287125" y="6353175"/>
          <a:ext cx="1190625" cy="66675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94" h="8905">
              <a:moveTo>
                <a:pt x="10294" y="7692"/>
              </a:moveTo>
              <a:cubicBezTo>
                <a:pt x="10145" y="7692"/>
                <a:pt x="9291" y="7792"/>
                <a:pt x="8957" y="7812"/>
              </a:cubicBezTo>
              <a:cubicBezTo>
                <a:pt x="8623" y="7832"/>
                <a:pt x="8511" y="7812"/>
                <a:pt x="8288" y="7812"/>
              </a:cubicBezTo>
              <a:cubicBezTo>
                <a:pt x="7990" y="7812"/>
                <a:pt x="7543" y="5621"/>
                <a:pt x="7245" y="5621"/>
              </a:cubicBezTo>
              <a:cubicBezTo>
                <a:pt x="6947" y="5621"/>
                <a:pt x="6873" y="8905"/>
                <a:pt x="6500" y="8905"/>
              </a:cubicBezTo>
              <a:cubicBezTo>
                <a:pt x="6129" y="8905"/>
                <a:pt x="5629" y="6341"/>
                <a:pt x="5086" y="5621"/>
              </a:cubicBezTo>
              <a:cubicBezTo>
                <a:pt x="4543" y="4901"/>
                <a:pt x="3838" y="5681"/>
                <a:pt x="3242" y="4586"/>
              </a:cubicBezTo>
              <a:cubicBezTo>
                <a:pt x="2647" y="3491"/>
                <a:pt x="2033" y="1244"/>
                <a:pt x="1513" y="148"/>
              </a:cubicBezTo>
              <a:cubicBezTo>
                <a:pt x="991" y="-947"/>
                <a:pt x="298" y="4439"/>
                <a:pt x="0" y="334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9525</xdr:colOff>
      <xdr:row>34</xdr:row>
      <xdr:rowOff>0</xdr:rowOff>
    </xdr:from>
    <xdr:to>
      <xdr:col>18</xdr:col>
      <xdr:colOff>76200</xdr:colOff>
      <xdr:row>40</xdr:row>
      <xdr:rowOff>161925</xdr:rowOff>
    </xdr:to>
    <xdr:sp macro="" textlink="">
      <xdr:nvSpPr>
        <xdr:cNvPr id="1661" name="Freeform 1147"/>
        <xdr:cNvSpPr>
          <a:spLocks/>
        </xdr:cNvSpPr>
      </xdr:nvSpPr>
      <xdr:spPr bwMode="auto">
        <a:xfrm rot="-5400000">
          <a:off x="11172825" y="6362700"/>
          <a:ext cx="1190625" cy="66675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94" h="8905">
              <a:moveTo>
                <a:pt x="10294" y="7692"/>
              </a:moveTo>
              <a:cubicBezTo>
                <a:pt x="10145" y="7692"/>
                <a:pt x="9291" y="7792"/>
                <a:pt x="8957" y="7812"/>
              </a:cubicBezTo>
              <a:cubicBezTo>
                <a:pt x="8623" y="7832"/>
                <a:pt x="8511" y="7812"/>
                <a:pt x="8288" y="7812"/>
              </a:cubicBezTo>
              <a:cubicBezTo>
                <a:pt x="7990" y="7812"/>
                <a:pt x="7543" y="5621"/>
                <a:pt x="7245" y="5621"/>
              </a:cubicBezTo>
              <a:cubicBezTo>
                <a:pt x="6947" y="5621"/>
                <a:pt x="6873" y="8905"/>
                <a:pt x="6500" y="8905"/>
              </a:cubicBezTo>
              <a:cubicBezTo>
                <a:pt x="6129" y="8905"/>
                <a:pt x="5629" y="6341"/>
                <a:pt x="5086" y="5621"/>
              </a:cubicBezTo>
              <a:cubicBezTo>
                <a:pt x="4543" y="4901"/>
                <a:pt x="3838" y="5681"/>
                <a:pt x="3242" y="4586"/>
              </a:cubicBezTo>
              <a:cubicBezTo>
                <a:pt x="2647" y="3491"/>
                <a:pt x="2033" y="1244"/>
                <a:pt x="1513" y="148"/>
              </a:cubicBezTo>
              <a:cubicBezTo>
                <a:pt x="991" y="-947"/>
                <a:pt x="298" y="4439"/>
                <a:pt x="0" y="334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608133</xdr:colOff>
      <xdr:row>37</xdr:row>
      <xdr:rowOff>153871</xdr:rowOff>
    </xdr:from>
    <xdr:to>
      <xdr:col>18</xdr:col>
      <xdr:colOff>380997</xdr:colOff>
      <xdr:row>39</xdr:row>
      <xdr:rowOff>29314</xdr:rowOff>
    </xdr:to>
    <xdr:sp macro="" textlink="">
      <xdr:nvSpPr>
        <xdr:cNvPr id="1662" name="Text Box 1118"/>
        <xdr:cNvSpPr txBox="1">
          <a:spLocks noChangeArrowheads="1"/>
        </xdr:cNvSpPr>
      </xdr:nvSpPr>
      <xdr:spPr bwMode="auto">
        <a:xfrm>
          <a:off x="11561883" y="6468946"/>
          <a:ext cx="544389" cy="21834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曽束大橋</a:t>
          </a:r>
        </a:p>
      </xdr:txBody>
    </xdr:sp>
    <xdr:clientData/>
  </xdr:twoCellAnchor>
  <xdr:twoCellAnchor>
    <xdr:from>
      <xdr:col>18</xdr:col>
      <xdr:colOff>333373</xdr:colOff>
      <xdr:row>35</xdr:row>
      <xdr:rowOff>168671</xdr:rowOff>
    </xdr:from>
    <xdr:to>
      <xdr:col>18</xdr:col>
      <xdr:colOff>515938</xdr:colOff>
      <xdr:row>37</xdr:row>
      <xdr:rowOff>38101</xdr:rowOff>
    </xdr:to>
    <xdr:sp macro="" textlink="">
      <xdr:nvSpPr>
        <xdr:cNvPr id="1664" name="Line 1026"/>
        <xdr:cNvSpPr>
          <a:spLocks noChangeShapeType="1"/>
        </xdr:cNvSpPr>
      </xdr:nvSpPr>
      <xdr:spPr bwMode="auto">
        <a:xfrm flipH="1">
          <a:off x="12058648" y="6140846"/>
          <a:ext cx="182565" cy="2123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342867</xdr:colOff>
      <xdr:row>34</xdr:row>
      <xdr:rowOff>19052</xdr:rowOff>
    </xdr:from>
    <xdr:to>
      <xdr:col>18</xdr:col>
      <xdr:colOff>28542</xdr:colOff>
      <xdr:row>39</xdr:row>
      <xdr:rowOff>151404</xdr:rowOff>
    </xdr:to>
    <xdr:sp macro="" textlink="">
      <xdr:nvSpPr>
        <xdr:cNvPr id="1665" name="Freeform 1147"/>
        <xdr:cNvSpPr>
          <a:spLocks/>
        </xdr:cNvSpPr>
      </xdr:nvSpPr>
      <xdr:spPr bwMode="auto">
        <a:xfrm rot="-5619817">
          <a:off x="14091764" y="7795313"/>
          <a:ext cx="1051314" cy="45706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000" h="10000">
              <a:moveTo>
                <a:pt x="10000" y="9311"/>
              </a:moveTo>
              <a:cubicBezTo>
                <a:pt x="9821" y="9311"/>
                <a:pt x="9093" y="9698"/>
                <a:pt x="8751" y="9775"/>
              </a:cubicBezTo>
              <a:cubicBezTo>
                <a:pt x="8409" y="9852"/>
                <a:pt x="8217" y="9775"/>
                <a:pt x="7950" y="9775"/>
              </a:cubicBezTo>
              <a:cubicBezTo>
                <a:pt x="7593" y="9775"/>
                <a:pt x="7057" y="9324"/>
                <a:pt x="6701" y="9324"/>
              </a:cubicBezTo>
              <a:cubicBezTo>
                <a:pt x="6345" y="9324"/>
                <a:pt x="6255" y="10000"/>
                <a:pt x="5808" y="10000"/>
              </a:cubicBezTo>
              <a:cubicBezTo>
                <a:pt x="5364" y="10000"/>
                <a:pt x="4739" y="9549"/>
                <a:pt x="4115" y="9324"/>
              </a:cubicBezTo>
              <a:cubicBezTo>
                <a:pt x="3491" y="9098"/>
                <a:pt x="2607" y="8920"/>
                <a:pt x="1976" y="8196"/>
              </a:cubicBezTo>
              <a:cubicBezTo>
                <a:pt x="1344" y="7472"/>
                <a:pt x="933" y="5938"/>
                <a:pt x="326" y="4982"/>
              </a:cubicBezTo>
              <a:cubicBezTo>
                <a:pt x="29" y="2615"/>
                <a:pt x="357" y="22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719092</xdr:colOff>
      <xdr:row>36</xdr:row>
      <xdr:rowOff>126649</xdr:rowOff>
    </xdr:from>
    <xdr:to>
      <xdr:col>18</xdr:col>
      <xdr:colOff>210911</xdr:colOff>
      <xdr:row>37</xdr:row>
      <xdr:rowOff>122464</xdr:rowOff>
    </xdr:to>
    <xdr:sp macro="" textlink="">
      <xdr:nvSpPr>
        <xdr:cNvPr id="1666" name="Text Box 266"/>
        <xdr:cNvSpPr txBox="1">
          <a:spLocks noChangeArrowheads="1"/>
        </xdr:cNvSpPr>
      </xdr:nvSpPr>
      <xdr:spPr bwMode="auto">
        <a:xfrm>
          <a:off x="11672842" y="6270274"/>
          <a:ext cx="263344" cy="1672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371475</xdr:colOff>
      <xdr:row>37</xdr:row>
      <xdr:rowOff>38100</xdr:rowOff>
    </xdr:from>
    <xdr:to>
      <xdr:col>17</xdr:col>
      <xdr:colOff>638175</xdr:colOff>
      <xdr:row>38</xdr:row>
      <xdr:rowOff>161925</xdr:rowOff>
    </xdr:to>
    <xdr:sp macro="" textlink="">
      <xdr:nvSpPr>
        <xdr:cNvPr id="1667" name="Line 1026"/>
        <xdr:cNvSpPr>
          <a:spLocks noChangeShapeType="1"/>
        </xdr:cNvSpPr>
      </xdr:nvSpPr>
      <xdr:spPr bwMode="auto">
        <a:xfrm rot="-5400000" flipH="1" flipV="1">
          <a:off x="11310937" y="6367463"/>
          <a:ext cx="295275" cy="266700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0039" y="84"/>
                <a:pt x="9921" y="2952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638175</xdr:colOff>
      <xdr:row>33</xdr:row>
      <xdr:rowOff>142875</xdr:rowOff>
    </xdr:from>
    <xdr:to>
      <xdr:col>18</xdr:col>
      <xdr:colOff>371475</xdr:colOff>
      <xdr:row>40</xdr:row>
      <xdr:rowOff>104775</xdr:rowOff>
    </xdr:to>
    <xdr:sp macro="" textlink="">
      <xdr:nvSpPr>
        <xdr:cNvPr id="1668" name="Freeform 1142"/>
        <xdr:cNvSpPr>
          <a:spLocks/>
        </xdr:cNvSpPr>
      </xdr:nvSpPr>
      <xdr:spPr bwMode="auto">
        <a:xfrm rot="-5400000">
          <a:off x="11263313" y="6100762"/>
          <a:ext cx="1162050" cy="504825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000" h="8286">
              <a:moveTo>
                <a:pt x="0" y="8286"/>
              </a:moveTo>
              <a:cubicBezTo>
                <a:pt x="9745" y="8177"/>
                <a:pt x="-51" y="8229"/>
                <a:pt x="10102" y="8174"/>
              </a:cubicBezTo>
              <a:cubicBezTo>
                <a:pt x="10051" y="565"/>
                <a:pt x="10170" y="8391"/>
                <a:pt x="10000" y="0"/>
              </a:cubicBezTo>
              <a:lnTo>
                <a:pt x="2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687170</xdr:colOff>
      <xdr:row>36</xdr:row>
      <xdr:rowOff>74842</xdr:rowOff>
    </xdr:from>
    <xdr:to>
      <xdr:col>18</xdr:col>
      <xdr:colOff>251734</xdr:colOff>
      <xdr:row>37</xdr:row>
      <xdr:rowOff>149680</xdr:rowOff>
    </xdr:to>
    <xdr:grpSp>
      <xdr:nvGrpSpPr>
        <xdr:cNvPr id="1669" name="Group 1180"/>
        <xdr:cNvGrpSpPr>
          <a:grpSpLocks/>
        </xdr:cNvGrpSpPr>
      </xdr:nvGrpSpPr>
      <xdr:grpSpPr bwMode="auto">
        <a:xfrm rot="-5400000">
          <a:off x="13211408" y="6298979"/>
          <a:ext cx="249463" cy="342439"/>
          <a:chOff x="718" y="97"/>
          <a:chExt cx="23" cy="15"/>
        </a:xfrm>
      </xdr:grpSpPr>
      <xdr:sp macro="" textlink="">
        <xdr:nvSpPr>
          <xdr:cNvPr id="1670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1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285848</xdr:colOff>
      <xdr:row>37</xdr:row>
      <xdr:rowOff>64918</xdr:rowOff>
    </xdr:from>
    <xdr:to>
      <xdr:col>18</xdr:col>
      <xdr:colOff>435524</xdr:colOff>
      <xdr:row>38</xdr:row>
      <xdr:rowOff>33622</xdr:rowOff>
    </xdr:to>
    <xdr:sp macro="" textlink="">
      <xdr:nvSpPr>
        <xdr:cNvPr id="1672" name="AutoShape 1149"/>
        <xdr:cNvSpPr>
          <a:spLocks noChangeArrowheads="1"/>
        </xdr:cNvSpPr>
      </xdr:nvSpPr>
      <xdr:spPr bwMode="auto">
        <a:xfrm>
          <a:off x="15103260" y="8114214"/>
          <a:ext cx="149676" cy="1431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415896</xdr:colOff>
      <xdr:row>39</xdr:row>
      <xdr:rowOff>6701</xdr:rowOff>
    </xdr:from>
    <xdr:to>
      <xdr:col>18</xdr:col>
      <xdr:colOff>615644</xdr:colOff>
      <xdr:row>40</xdr:row>
      <xdr:rowOff>14389</xdr:rowOff>
    </xdr:to>
    <xdr:sp macro="" textlink="">
      <xdr:nvSpPr>
        <xdr:cNvPr id="1674" name="六角形 1673"/>
        <xdr:cNvSpPr/>
      </xdr:nvSpPr>
      <xdr:spPr bwMode="auto">
        <a:xfrm>
          <a:off x="15233308" y="8404800"/>
          <a:ext cx="199748" cy="182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18</xdr:col>
      <xdr:colOff>449436</xdr:colOff>
      <xdr:row>36</xdr:row>
      <xdr:rowOff>60372</xdr:rowOff>
    </xdr:from>
    <xdr:to>
      <xdr:col>18</xdr:col>
      <xdr:colOff>649184</xdr:colOff>
      <xdr:row>37</xdr:row>
      <xdr:rowOff>34520</xdr:rowOff>
    </xdr:to>
    <xdr:sp macro="" textlink="">
      <xdr:nvSpPr>
        <xdr:cNvPr id="1675" name="六角形 1674"/>
        <xdr:cNvSpPr/>
      </xdr:nvSpPr>
      <xdr:spPr bwMode="auto">
        <a:xfrm>
          <a:off x="15266848" y="7901728"/>
          <a:ext cx="199748" cy="1820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415896</xdr:colOff>
      <xdr:row>35</xdr:row>
      <xdr:rowOff>60373</xdr:rowOff>
    </xdr:from>
    <xdr:to>
      <xdr:col>17</xdr:col>
      <xdr:colOff>615644</xdr:colOff>
      <xdr:row>36</xdr:row>
      <xdr:rowOff>61352</xdr:rowOff>
    </xdr:to>
    <xdr:sp macro="" textlink="">
      <xdr:nvSpPr>
        <xdr:cNvPr id="1676" name="六角形 1675"/>
        <xdr:cNvSpPr/>
      </xdr:nvSpPr>
      <xdr:spPr bwMode="auto">
        <a:xfrm>
          <a:off x="14461917" y="7720619"/>
          <a:ext cx="199748" cy="182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20</xdr:col>
      <xdr:colOff>124569</xdr:colOff>
      <xdr:row>37</xdr:row>
      <xdr:rowOff>146538</xdr:rowOff>
    </xdr:from>
    <xdr:to>
      <xdr:col>20</xdr:col>
      <xdr:colOff>509095</xdr:colOff>
      <xdr:row>38</xdr:row>
      <xdr:rowOff>144517</xdr:rowOff>
    </xdr:to>
    <xdr:sp macro="" textlink="">
      <xdr:nvSpPr>
        <xdr:cNvPr id="1682" name="Text Box 1118"/>
        <xdr:cNvSpPr txBox="1">
          <a:spLocks noChangeArrowheads="1"/>
        </xdr:cNvSpPr>
      </xdr:nvSpPr>
      <xdr:spPr bwMode="auto">
        <a:xfrm>
          <a:off x="8775897" y="9589426"/>
          <a:ext cx="384526" cy="16877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宵待橋</a:t>
          </a:r>
        </a:p>
      </xdr:txBody>
    </xdr:sp>
    <xdr:clientData/>
  </xdr:twoCellAnchor>
  <xdr:twoCellAnchor>
    <xdr:from>
      <xdr:col>19</xdr:col>
      <xdr:colOff>66675</xdr:colOff>
      <xdr:row>37</xdr:row>
      <xdr:rowOff>17436</xdr:rowOff>
    </xdr:from>
    <xdr:to>
      <xdr:col>20</xdr:col>
      <xdr:colOff>609600</xdr:colOff>
      <xdr:row>38</xdr:row>
      <xdr:rowOff>25507</xdr:rowOff>
    </xdr:to>
    <xdr:sp macro="" textlink="">
      <xdr:nvSpPr>
        <xdr:cNvPr id="1685" name="Freeform 1147"/>
        <xdr:cNvSpPr>
          <a:spLocks/>
        </xdr:cNvSpPr>
      </xdr:nvSpPr>
      <xdr:spPr bwMode="auto">
        <a:xfrm>
          <a:off x="7977268" y="9364851"/>
          <a:ext cx="1317840" cy="177584"/>
        </a:xfrm>
        <a:custGeom>
          <a:avLst/>
          <a:gdLst>
            <a:gd name="T0" fmla="*/ 2147483647 w 10228"/>
            <a:gd name="T1" fmla="*/ 2147483647 h 32158"/>
            <a:gd name="T2" fmla="*/ 2147483647 w 10228"/>
            <a:gd name="T3" fmla="*/ 2147483647 h 32158"/>
            <a:gd name="T4" fmla="*/ 2147483647 w 10228"/>
            <a:gd name="T5" fmla="*/ 2147483647 h 32158"/>
            <a:gd name="T6" fmla="*/ 2147483647 w 10228"/>
            <a:gd name="T7" fmla="*/ 2147483647 h 32158"/>
            <a:gd name="T8" fmla="*/ 2147483647 w 10228"/>
            <a:gd name="T9" fmla="*/ 2147483647 h 32158"/>
            <a:gd name="T10" fmla="*/ 2147483647 w 10228"/>
            <a:gd name="T11" fmla="*/ 2147483647 h 32158"/>
            <a:gd name="T12" fmla="*/ 2147483647 w 10228"/>
            <a:gd name="T13" fmla="*/ 2147483647 h 32158"/>
            <a:gd name="T14" fmla="*/ 2147483647 w 10228"/>
            <a:gd name="T15" fmla="*/ 2147483647 h 32158"/>
            <a:gd name="T16" fmla="*/ 0 w 10228"/>
            <a:gd name="T17" fmla="*/ 0 h 32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28" h="32158">
              <a:moveTo>
                <a:pt x="10228" y="30796"/>
              </a:moveTo>
              <a:cubicBezTo>
                <a:pt x="10083" y="30796"/>
                <a:pt x="9254" y="30908"/>
                <a:pt x="8929" y="30931"/>
              </a:cubicBezTo>
              <a:cubicBezTo>
                <a:pt x="8605" y="30953"/>
                <a:pt x="8496" y="30931"/>
                <a:pt x="8279" y="30931"/>
              </a:cubicBezTo>
              <a:cubicBezTo>
                <a:pt x="7990" y="30931"/>
                <a:pt x="7556" y="28470"/>
                <a:pt x="7266" y="28470"/>
              </a:cubicBezTo>
              <a:cubicBezTo>
                <a:pt x="6977" y="28470"/>
                <a:pt x="6905" y="32158"/>
                <a:pt x="6542" y="32158"/>
              </a:cubicBezTo>
              <a:cubicBezTo>
                <a:pt x="6182" y="32158"/>
                <a:pt x="5696" y="29279"/>
                <a:pt x="5169" y="28470"/>
              </a:cubicBezTo>
              <a:cubicBezTo>
                <a:pt x="4641" y="27662"/>
                <a:pt x="3946" y="30060"/>
                <a:pt x="3377" y="27308"/>
              </a:cubicBezTo>
              <a:cubicBezTo>
                <a:pt x="2808" y="24556"/>
                <a:pt x="2260" y="13190"/>
                <a:pt x="1755" y="11959"/>
              </a:cubicBezTo>
              <a:cubicBezTo>
                <a:pt x="1248" y="10730"/>
                <a:pt x="289" y="123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24216</xdr:colOff>
      <xdr:row>37</xdr:row>
      <xdr:rowOff>89277</xdr:rowOff>
    </xdr:from>
    <xdr:to>
      <xdr:col>20</xdr:col>
      <xdr:colOff>567141</xdr:colOff>
      <xdr:row>38</xdr:row>
      <xdr:rowOff>97348</xdr:rowOff>
    </xdr:to>
    <xdr:sp macro="" textlink="">
      <xdr:nvSpPr>
        <xdr:cNvPr id="1686" name="Freeform 1147"/>
        <xdr:cNvSpPr>
          <a:spLocks/>
        </xdr:cNvSpPr>
      </xdr:nvSpPr>
      <xdr:spPr bwMode="auto">
        <a:xfrm>
          <a:off x="7934809" y="9444764"/>
          <a:ext cx="1317840" cy="177584"/>
        </a:xfrm>
        <a:custGeom>
          <a:avLst/>
          <a:gdLst>
            <a:gd name="T0" fmla="*/ 2147483647 w 10228"/>
            <a:gd name="T1" fmla="*/ 2147483647 h 32158"/>
            <a:gd name="T2" fmla="*/ 2147483647 w 10228"/>
            <a:gd name="T3" fmla="*/ 2147483647 h 32158"/>
            <a:gd name="T4" fmla="*/ 2147483647 w 10228"/>
            <a:gd name="T5" fmla="*/ 2147483647 h 32158"/>
            <a:gd name="T6" fmla="*/ 2147483647 w 10228"/>
            <a:gd name="T7" fmla="*/ 2147483647 h 32158"/>
            <a:gd name="T8" fmla="*/ 2147483647 w 10228"/>
            <a:gd name="T9" fmla="*/ 2147483647 h 32158"/>
            <a:gd name="T10" fmla="*/ 2147483647 w 10228"/>
            <a:gd name="T11" fmla="*/ 2147483647 h 32158"/>
            <a:gd name="T12" fmla="*/ 2147483647 w 10228"/>
            <a:gd name="T13" fmla="*/ 2147483647 h 32158"/>
            <a:gd name="T14" fmla="*/ 2147483647 w 10228"/>
            <a:gd name="T15" fmla="*/ 2147483647 h 32158"/>
            <a:gd name="T16" fmla="*/ 0 w 10228"/>
            <a:gd name="T17" fmla="*/ 0 h 32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28" h="32158">
              <a:moveTo>
                <a:pt x="10228" y="30796"/>
              </a:moveTo>
              <a:cubicBezTo>
                <a:pt x="10083" y="30796"/>
                <a:pt x="9254" y="30908"/>
                <a:pt x="8929" y="30931"/>
              </a:cubicBezTo>
              <a:cubicBezTo>
                <a:pt x="8605" y="30953"/>
                <a:pt x="8496" y="30931"/>
                <a:pt x="8279" y="30931"/>
              </a:cubicBezTo>
              <a:cubicBezTo>
                <a:pt x="7990" y="30931"/>
                <a:pt x="7556" y="28470"/>
                <a:pt x="7266" y="28470"/>
              </a:cubicBezTo>
              <a:cubicBezTo>
                <a:pt x="6977" y="28470"/>
                <a:pt x="6905" y="32158"/>
                <a:pt x="6542" y="32158"/>
              </a:cubicBezTo>
              <a:cubicBezTo>
                <a:pt x="6182" y="32158"/>
                <a:pt x="5696" y="29279"/>
                <a:pt x="5169" y="28470"/>
              </a:cubicBezTo>
              <a:cubicBezTo>
                <a:pt x="4641" y="27662"/>
                <a:pt x="3946" y="30060"/>
                <a:pt x="3377" y="27308"/>
              </a:cubicBezTo>
              <a:cubicBezTo>
                <a:pt x="2808" y="24556"/>
                <a:pt x="2260" y="13190"/>
                <a:pt x="1755" y="11959"/>
              </a:cubicBezTo>
              <a:cubicBezTo>
                <a:pt x="1248" y="10730"/>
                <a:pt x="289" y="123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36</xdr:row>
      <xdr:rowOff>99770</xdr:rowOff>
    </xdr:from>
    <xdr:to>
      <xdr:col>20</xdr:col>
      <xdr:colOff>581025</xdr:colOff>
      <xdr:row>37</xdr:row>
      <xdr:rowOff>156920</xdr:rowOff>
    </xdr:to>
    <xdr:sp macro="" textlink="">
      <xdr:nvSpPr>
        <xdr:cNvPr id="1687" name="Freeform 1147"/>
        <xdr:cNvSpPr>
          <a:spLocks/>
        </xdr:cNvSpPr>
      </xdr:nvSpPr>
      <xdr:spPr bwMode="auto">
        <a:xfrm rot="-219817">
          <a:off x="7996318" y="9269601"/>
          <a:ext cx="1270215" cy="234734"/>
        </a:xfrm>
        <a:custGeom>
          <a:avLst/>
          <a:gdLst>
            <a:gd name="T0" fmla="*/ 2147483647 w 10042"/>
            <a:gd name="T1" fmla="*/ 2147483647 h 25004"/>
            <a:gd name="T2" fmla="*/ 2147483647 w 10042"/>
            <a:gd name="T3" fmla="*/ 2147483647 h 25004"/>
            <a:gd name="T4" fmla="*/ 2147483647 w 10042"/>
            <a:gd name="T5" fmla="*/ 2147483647 h 25004"/>
            <a:gd name="T6" fmla="*/ 2147483647 w 10042"/>
            <a:gd name="T7" fmla="*/ 2147483647 h 25004"/>
            <a:gd name="T8" fmla="*/ 2147483647 w 10042"/>
            <a:gd name="T9" fmla="*/ 2147483647 h 25004"/>
            <a:gd name="T10" fmla="*/ 2147483647 w 10042"/>
            <a:gd name="T11" fmla="*/ 2147483647 h 25004"/>
            <a:gd name="T12" fmla="*/ 2147483647 w 10042"/>
            <a:gd name="T13" fmla="*/ 2147483647 h 25004"/>
            <a:gd name="T14" fmla="*/ 2147483647 w 10042"/>
            <a:gd name="T15" fmla="*/ 2147483647 h 25004"/>
            <a:gd name="T16" fmla="*/ 0 w 10042"/>
            <a:gd name="T17" fmla="*/ 0 h 250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042" h="25004">
              <a:moveTo>
                <a:pt x="10042" y="21933"/>
              </a:moveTo>
              <a:cubicBezTo>
                <a:pt x="9890" y="21933"/>
                <a:pt x="9271" y="23655"/>
                <a:pt x="8981" y="23999"/>
              </a:cubicBezTo>
              <a:cubicBezTo>
                <a:pt x="8691" y="24344"/>
                <a:pt x="8527" y="23999"/>
                <a:pt x="8300" y="23999"/>
              </a:cubicBezTo>
              <a:cubicBezTo>
                <a:pt x="7997" y="23999"/>
                <a:pt x="7542" y="21987"/>
                <a:pt x="7239" y="21987"/>
              </a:cubicBezTo>
              <a:cubicBezTo>
                <a:pt x="6936" y="21987"/>
                <a:pt x="6860" y="25004"/>
                <a:pt x="6481" y="25004"/>
              </a:cubicBezTo>
              <a:cubicBezTo>
                <a:pt x="6103" y="25004"/>
                <a:pt x="5572" y="22993"/>
                <a:pt x="5042" y="21987"/>
              </a:cubicBezTo>
              <a:cubicBezTo>
                <a:pt x="4512" y="20982"/>
                <a:pt x="3802" y="19521"/>
                <a:pt x="3224" y="16960"/>
              </a:cubicBezTo>
              <a:cubicBezTo>
                <a:pt x="2646" y="14399"/>
                <a:pt x="2105" y="7627"/>
                <a:pt x="1575" y="6620"/>
              </a:cubicBezTo>
              <a:cubicBezTo>
                <a:pt x="1044" y="5614"/>
                <a:pt x="303" y="100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662558</xdr:colOff>
      <xdr:row>37</xdr:row>
      <xdr:rowOff>109608</xdr:rowOff>
    </xdr:from>
    <xdr:to>
      <xdr:col>20</xdr:col>
      <xdr:colOff>108854</xdr:colOff>
      <xdr:row>38</xdr:row>
      <xdr:rowOff>122808</xdr:rowOff>
    </xdr:to>
    <xdr:sp macro="" textlink="">
      <xdr:nvSpPr>
        <xdr:cNvPr id="1688" name="Text Box 266"/>
        <xdr:cNvSpPr txBox="1">
          <a:spLocks noChangeArrowheads="1"/>
        </xdr:cNvSpPr>
      </xdr:nvSpPr>
      <xdr:spPr bwMode="auto">
        <a:xfrm>
          <a:off x="8573151" y="9457023"/>
          <a:ext cx="221211" cy="1827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2722</xdr:colOff>
      <xdr:row>35</xdr:row>
      <xdr:rowOff>166631</xdr:rowOff>
    </xdr:from>
    <xdr:to>
      <xdr:col>20</xdr:col>
      <xdr:colOff>748393</xdr:colOff>
      <xdr:row>39</xdr:row>
      <xdr:rowOff>142139</xdr:rowOff>
    </xdr:to>
    <xdr:sp macro="" textlink="">
      <xdr:nvSpPr>
        <xdr:cNvPr id="1689" name="Freeform 778"/>
        <xdr:cNvSpPr>
          <a:spLocks/>
        </xdr:cNvSpPr>
      </xdr:nvSpPr>
      <xdr:spPr bwMode="auto">
        <a:xfrm>
          <a:off x="8688230" y="9158877"/>
          <a:ext cx="745671" cy="669703"/>
        </a:xfrm>
        <a:custGeom>
          <a:avLst/>
          <a:gdLst>
            <a:gd name="T0" fmla="*/ 2147483647 w 10464"/>
            <a:gd name="T1" fmla="*/ 2147483647 h 10000"/>
            <a:gd name="T2" fmla="*/ 2147483647 w 10464"/>
            <a:gd name="T3" fmla="*/ 2147483647 h 10000"/>
            <a:gd name="T4" fmla="*/ 0 w 10464"/>
            <a:gd name="T5" fmla="*/ 2147483647 h 10000"/>
            <a:gd name="T6" fmla="*/ 2147483647 w 10464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464" h="10000">
              <a:moveTo>
                <a:pt x="10464" y="10000"/>
              </a:moveTo>
              <a:cubicBezTo>
                <a:pt x="8935" y="9662"/>
                <a:pt x="10504" y="9861"/>
                <a:pt x="128" y="9112"/>
              </a:cubicBezTo>
              <a:cubicBezTo>
                <a:pt x="88" y="2441"/>
                <a:pt x="387" y="9228"/>
                <a:pt x="0" y="2318"/>
              </a:cubicBezTo>
              <a:cubicBezTo>
                <a:pt x="4268" y="2115"/>
                <a:pt x="6400" y="1001"/>
                <a:pt x="94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712177</xdr:colOff>
      <xdr:row>36</xdr:row>
      <xdr:rowOff>156063</xdr:rowOff>
    </xdr:from>
    <xdr:to>
      <xdr:col>20</xdr:col>
      <xdr:colOff>74002</xdr:colOff>
      <xdr:row>37</xdr:row>
      <xdr:rowOff>96715</xdr:rowOff>
    </xdr:to>
    <xdr:sp macro="" textlink="">
      <xdr:nvSpPr>
        <xdr:cNvPr id="1690" name="AutoShape 776"/>
        <xdr:cNvSpPr>
          <a:spLocks noChangeArrowheads="1"/>
        </xdr:cNvSpPr>
      </xdr:nvSpPr>
      <xdr:spPr bwMode="auto">
        <a:xfrm>
          <a:off x="13208977" y="6299688"/>
          <a:ext cx="133350" cy="112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86052</xdr:colOff>
      <xdr:row>35</xdr:row>
      <xdr:rowOff>89540</xdr:rowOff>
    </xdr:from>
    <xdr:to>
      <xdr:col>19</xdr:col>
      <xdr:colOff>762327</xdr:colOff>
      <xdr:row>36</xdr:row>
      <xdr:rowOff>146690</xdr:rowOff>
    </xdr:to>
    <xdr:sp macro="" textlink="">
      <xdr:nvSpPr>
        <xdr:cNvPr id="1691" name="Line 1026"/>
        <xdr:cNvSpPr>
          <a:spLocks noChangeShapeType="1"/>
        </xdr:cNvSpPr>
      </xdr:nvSpPr>
      <xdr:spPr bwMode="auto">
        <a:xfrm flipH="1" flipV="1">
          <a:off x="7996645" y="9081786"/>
          <a:ext cx="676275" cy="2347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48432</xdr:colOff>
      <xdr:row>39</xdr:row>
      <xdr:rowOff>67299</xdr:rowOff>
    </xdr:from>
    <xdr:to>
      <xdr:col>20</xdr:col>
      <xdr:colOff>25992</xdr:colOff>
      <xdr:row>39</xdr:row>
      <xdr:rowOff>84988</xdr:rowOff>
    </xdr:to>
    <xdr:sp macro="" textlink="">
      <xdr:nvSpPr>
        <xdr:cNvPr id="1692" name="Line 1026"/>
        <xdr:cNvSpPr>
          <a:spLocks noChangeShapeType="1"/>
        </xdr:cNvSpPr>
      </xdr:nvSpPr>
      <xdr:spPr bwMode="auto">
        <a:xfrm flipH="1" flipV="1">
          <a:off x="7959025" y="9761812"/>
          <a:ext cx="752475" cy="17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571545</xdr:colOff>
      <xdr:row>34</xdr:row>
      <xdr:rowOff>123186</xdr:rowOff>
    </xdr:from>
    <xdr:to>
      <xdr:col>20</xdr:col>
      <xdr:colOff>483576</xdr:colOff>
      <xdr:row>36</xdr:row>
      <xdr:rowOff>152499</xdr:rowOff>
    </xdr:to>
    <xdr:sp macro="" textlink="">
      <xdr:nvSpPr>
        <xdr:cNvPr id="1693" name="Text Box 1252"/>
        <xdr:cNvSpPr txBox="1">
          <a:spLocks noChangeArrowheads="1"/>
        </xdr:cNvSpPr>
      </xdr:nvSpPr>
      <xdr:spPr bwMode="auto">
        <a:xfrm>
          <a:off x="8482138" y="8937847"/>
          <a:ext cx="686946" cy="384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天ｹ瀬ﾀﾞﾑ→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638175</xdr:colOff>
      <xdr:row>37</xdr:row>
      <xdr:rowOff>1292</xdr:rowOff>
    </xdr:from>
    <xdr:to>
      <xdr:col>20</xdr:col>
      <xdr:colOff>152400</xdr:colOff>
      <xdr:row>39</xdr:row>
      <xdr:rowOff>3920</xdr:rowOff>
    </xdr:to>
    <xdr:grpSp>
      <xdr:nvGrpSpPr>
        <xdr:cNvPr id="1694" name="Group 1180"/>
        <xdr:cNvGrpSpPr>
          <a:grpSpLocks/>
        </xdr:cNvGrpSpPr>
      </xdr:nvGrpSpPr>
      <xdr:grpSpPr bwMode="auto">
        <a:xfrm>
          <a:off x="14663738" y="6446542"/>
          <a:ext cx="284162" cy="351878"/>
          <a:chOff x="718" y="97"/>
          <a:chExt cx="23" cy="15"/>
        </a:xfrm>
      </xdr:grpSpPr>
      <xdr:sp macro="" textlink="">
        <xdr:nvSpPr>
          <xdr:cNvPr id="1695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96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11</xdr:col>
      <xdr:colOff>563837</xdr:colOff>
      <xdr:row>47</xdr:row>
      <xdr:rowOff>151062</xdr:rowOff>
    </xdr:from>
    <xdr:ext cx="388602" cy="131379"/>
    <xdr:sp macro="" textlink="">
      <xdr:nvSpPr>
        <xdr:cNvPr id="1697" name="Text Box 1118"/>
        <xdr:cNvSpPr txBox="1">
          <a:spLocks noChangeArrowheads="1"/>
        </xdr:cNvSpPr>
      </xdr:nvSpPr>
      <xdr:spPr bwMode="auto">
        <a:xfrm>
          <a:off x="9987018" y="9935536"/>
          <a:ext cx="388602" cy="13137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656391</xdr:colOff>
      <xdr:row>42</xdr:row>
      <xdr:rowOff>156308</xdr:rowOff>
    </xdr:from>
    <xdr:to>
      <xdr:col>12</xdr:col>
      <xdr:colOff>149176</xdr:colOff>
      <xdr:row>43</xdr:row>
      <xdr:rowOff>124846</xdr:rowOff>
    </xdr:to>
    <xdr:sp macro="" textlink="">
      <xdr:nvSpPr>
        <xdr:cNvPr id="1707" name="Text Box 1252"/>
        <xdr:cNvSpPr txBox="1">
          <a:spLocks noChangeArrowheads="1"/>
        </xdr:cNvSpPr>
      </xdr:nvSpPr>
      <xdr:spPr bwMode="auto">
        <a:xfrm>
          <a:off x="10079572" y="9057256"/>
          <a:ext cx="264638" cy="14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</a:p>
      </xdr:txBody>
    </xdr:sp>
    <xdr:clientData/>
  </xdr:twoCellAnchor>
  <xdr:twoCellAnchor>
    <xdr:from>
      <xdr:col>11</xdr:col>
      <xdr:colOff>5031</xdr:colOff>
      <xdr:row>43</xdr:row>
      <xdr:rowOff>44045</xdr:rowOff>
    </xdr:from>
    <xdr:to>
      <xdr:col>11</xdr:col>
      <xdr:colOff>325166</xdr:colOff>
      <xdr:row>44</xdr:row>
      <xdr:rowOff>75539</xdr:rowOff>
    </xdr:to>
    <xdr:sp macro="" textlink="">
      <xdr:nvSpPr>
        <xdr:cNvPr id="1708" name="Text Box 1252"/>
        <xdr:cNvSpPr txBox="1">
          <a:spLocks noChangeArrowheads="1"/>
        </xdr:cNvSpPr>
      </xdr:nvSpPr>
      <xdr:spPr bwMode="auto">
        <a:xfrm>
          <a:off x="9428212" y="9125640"/>
          <a:ext cx="320135" cy="212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twoCellAnchor>
  <xdr:twoCellAnchor>
    <xdr:from>
      <xdr:col>11</xdr:col>
      <xdr:colOff>537325</xdr:colOff>
      <xdr:row>45</xdr:row>
      <xdr:rowOff>110644</xdr:rowOff>
    </xdr:from>
    <xdr:to>
      <xdr:col>12</xdr:col>
      <xdr:colOff>61452</xdr:colOff>
      <xdr:row>47</xdr:row>
      <xdr:rowOff>42997</xdr:rowOff>
    </xdr:to>
    <xdr:sp macro="" textlink="">
      <xdr:nvSpPr>
        <xdr:cNvPr id="1711" name="Text Box 1252"/>
        <xdr:cNvSpPr txBox="1">
          <a:spLocks noChangeArrowheads="1"/>
        </xdr:cNvSpPr>
      </xdr:nvSpPr>
      <xdr:spPr bwMode="auto">
        <a:xfrm>
          <a:off x="8412349" y="7844329"/>
          <a:ext cx="295345" cy="27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27432" tIns="18288" rIns="0" bIns="0" anchor="b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一方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</a:t>
          </a:r>
        </a:p>
      </xdr:txBody>
    </xdr:sp>
    <xdr:clientData/>
  </xdr:twoCellAnchor>
  <xdr:twoCellAnchor>
    <xdr:from>
      <xdr:col>20</xdr:col>
      <xdr:colOff>316416</xdr:colOff>
      <xdr:row>36</xdr:row>
      <xdr:rowOff>60471</xdr:rowOff>
    </xdr:from>
    <xdr:to>
      <xdr:col>20</xdr:col>
      <xdr:colOff>516164</xdr:colOff>
      <xdr:row>37</xdr:row>
      <xdr:rowOff>61451</xdr:rowOff>
    </xdr:to>
    <xdr:sp macro="" textlink="">
      <xdr:nvSpPr>
        <xdr:cNvPr id="1714" name="六角形 1713"/>
        <xdr:cNvSpPr/>
      </xdr:nvSpPr>
      <xdr:spPr bwMode="auto">
        <a:xfrm>
          <a:off x="9001924" y="9230302"/>
          <a:ext cx="199748" cy="1785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12</xdr:col>
      <xdr:colOff>155482</xdr:colOff>
      <xdr:row>46</xdr:row>
      <xdr:rowOff>34850</xdr:rowOff>
    </xdr:from>
    <xdr:to>
      <xdr:col>12</xdr:col>
      <xdr:colOff>301267</xdr:colOff>
      <xdr:row>47</xdr:row>
      <xdr:rowOff>39</xdr:rowOff>
    </xdr:to>
    <xdr:sp macro="" textlink="">
      <xdr:nvSpPr>
        <xdr:cNvPr id="1716" name="六角形 1715"/>
        <xdr:cNvSpPr/>
      </xdr:nvSpPr>
      <xdr:spPr bwMode="auto">
        <a:xfrm>
          <a:off x="10350516" y="9648531"/>
          <a:ext cx="145785" cy="1359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306225</xdr:colOff>
      <xdr:row>41</xdr:row>
      <xdr:rowOff>81016</xdr:rowOff>
    </xdr:from>
    <xdr:to>
      <xdr:col>11</xdr:col>
      <xdr:colOff>452010</xdr:colOff>
      <xdr:row>42</xdr:row>
      <xdr:rowOff>46206</xdr:rowOff>
    </xdr:to>
    <xdr:sp macro="" textlink="">
      <xdr:nvSpPr>
        <xdr:cNvPr id="1718" name="六角形 1717"/>
        <xdr:cNvSpPr/>
      </xdr:nvSpPr>
      <xdr:spPr bwMode="auto">
        <a:xfrm>
          <a:off x="9766649" y="8734236"/>
          <a:ext cx="145785" cy="1347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389064</xdr:colOff>
      <xdr:row>35</xdr:row>
      <xdr:rowOff>97997</xdr:rowOff>
    </xdr:from>
    <xdr:to>
      <xdr:col>19</xdr:col>
      <xdr:colOff>534849</xdr:colOff>
      <xdr:row>36</xdr:row>
      <xdr:rowOff>56479</xdr:rowOff>
    </xdr:to>
    <xdr:sp macro="" textlink="">
      <xdr:nvSpPr>
        <xdr:cNvPr id="1578" name="六角形 1577"/>
        <xdr:cNvSpPr/>
      </xdr:nvSpPr>
      <xdr:spPr bwMode="auto">
        <a:xfrm>
          <a:off x="8299657" y="9090243"/>
          <a:ext cx="145785" cy="1360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295152</xdr:colOff>
      <xdr:row>39</xdr:row>
      <xdr:rowOff>40242</xdr:rowOff>
    </xdr:from>
    <xdr:to>
      <xdr:col>20</xdr:col>
      <xdr:colOff>494900</xdr:colOff>
      <xdr:row>40</xdr:row>
      <xdr:rowOff>47929</xdr:rowOff>
    </xdr:to>
    <xdr:sp macro="" textlink="">
      <xdr:nvSpPr>
        <xdr:cNvPr id="1579" name="六角形 1578"/>
        <xdr:cNvSpPr/>
      </xdr:nvSpPr>
      <xdr:spPr bwMode="auto">
        <a:xfrm>
          <a:off x="8941437" y="9927460"/>
          <a:ext cx="199748" cy="182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11</xdr:col>
      <xdr:colOff>673998</xdr:colOff>
      <xdr:row>46</xdr:row>
      <xdr:rowOff>164696</xdr:rowOff>
    </xdr:from>
    <xdr:to>
      <xdr:col>12</xdr:col>
      <xdr:colOff>117935</xdr:colOff>
      <xdr:row>48</xdr:row>
      <xdr:rowOff>111786</xdr:rowOff>
    </xdr:to>
    <xdr:sp macro="" textlink="">
      <xdr:nvSpPr>
        <xdr:cNvPr id="1719" name="Line 1026"/>
        <xdr:cNvSpPr>
          <a:spLocks noChangeShapeType="1"/>
        </xdr:cNvSpPr>
      </xdr:nvSpPr>
      <xdr:spPr bwMode="auto">
        <a:xfrm rot="19979950" flipH="1" flipV="1">
          <a:off x="10134422" y="9689696"/>
          <a:ext cx="218852" cy="2861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19650</xdr:colOff>
      <xdr:row>42</xdr:row>
      <xdr:rowOff>59292</xdr:rowOff>
    </xdr:from>
    <xdr:to>
      <xdr:col>12</xdr:col>
      <xdr:colOff>338586</xdr:colOff>
      <xdr:row>47</xdr:row>
      <xdr:rowOff>74194</xdr:rowOff>
    </xdr:to>
    <xdr:sp macro="" textlink="">
      <xdr:nvSpPr>
        <xdr:cNvPr id="1700" name="Line 1026"/>
        <xdr:cNvSpPr>
          <a:spLocks noChangeShapeType="1"/>
        </xdr:cNvSpPr>
      </xdr:nvSpPr>
      <xdr:spPr bwMode="auto">
        <a:xfrm rot="19979950" flipH="1" flipV="1">
          <a:off x="10254989" y="8882025"/>
          <a:ext cx="318936" cy="886682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359"/>
            <a:gd name="connsiteX1" fmla="*/ 396340 w 396340"/>
            <a:gd name="connsiteY1" fmla="*/ 806131 h 806359"/>
            <a:gd name="connsiteX0" fmla="*/ 24018 w 420358"/>
            <a:gd name="connsiteY0" fmla="*/ 0 h 820563"/>
            <a:gd name="connsiteX1" fmla="*/ 420358 w 420358"/>
            <a:gd name="connsiteY1" fmla="*/ 806131 h 820563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2841 w 399181"/>
            <a:gd name="connsiteY0" fmla="*/ 0 h 806131"/>
            <a:gd name="connsiteX1" fmla="*/ 399181 w 399181"/>
            <a:gd name="connsiteY1" fmla="*/ 806131 h 806131"/>
            <a:gd name="connsiteX0" fmla="*/ 21481 w 356177"/>
            <a:gd name="connsiteY0" fmla="*/ 0 h 929621"/>
            <a:gd name="connsiteX1" fmla="*/ 356177 w 356177"/>
            <a:gd name="connsiteY1" fmla="*/ 929621 h 929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6177" h="929621">
              <a:moveTo>
                <a:pt x="21481" y="0"/>
              </a:moveTo>
              <a:cubicBezTo>
                <a:pt x="39824" y="292699"/>
                <a:pt x="-154589" y="922408"/>
                <a:pt x="356177" y="9296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215114</xdr:colOff>
      <xdr:row>43</xdr:row>
      <xdr:rowOff>106509</xdr:rowOff>
    </xdr:from>
    <xdr:to>
      <xdr:col>12</xdr:col>
      <xdr:colOff>765514</xdr:colOff>
      <xdr:row>47</xdr:row>
      <xdr:rowOff>104632</xdr:rowOff>
    </xdr:to>
    <xdr:sp macro="" textlink="">
      <xdr:nvSpPr>
        <xdr:cNvPr id="1701" name="Freeform 778"/>
        <xdr:cNvSpPr>
          <a:spLocks/>
        </xdr:cNvSpPr>
      </xdr:nvSpPr>
      <xdr:spPr bwMode="auto">
        <a:xfrm rot="19979950" flipH="1">
          <a:off x="14257485" y="7684487"/>
          <a:ext cx="1320805" cy="726505"/>
        </a:xfrm>
        <a:custGeom>
          <a:avLst/>
          <a:gdLst>
            <a:gd name="T0" fmla="*/ 2147483647 w 12062"/>
            <a:gd name="T1" fmla="*/ 2147483647 h 10830"/>
            <a:gd name="T2" fmla="*/ 2147483647 w 12062"/>
            <a:gd name="T3" fmla="*/ 2147483647 h 10830"/>
            <a:gd name="T4" fmla="*/ 2147483647 w 12062"/>
            <a:gd name="T5" fmla="*/ 2147483647 h 10830"/>
            <a:gd name="T6" fmla="*/ 2147483647 w 12062"/>
            <a:gd name="T7" fmla="*/ 2147483647 h 10830"/>
            <a:gd name="T8" fmla="*/ 2147483647 w 12062"/>
            <a:gd name="T9" fmla="*/ 2147483647 h 108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5435 w 12062"/>
            <a:gd name="connsiteY0" fmla="*/ 10728 h 10728"/>
            <a:gd name="connsiteX1" fmla="*/ 784 w 12062"/>
            <a:gd name="connsiteY1" fmla="*/ 2583 h 10728"/>
            <a:gd name="connsiteX2" fmla="*/ 784 w 12062"/>
            <a:gd name="connsiteY2" fmla="*/ 171 h 10728"/>
            <a:gd name="connsiteX3" fmla="*/ 784 w 12062"/>
            <a:gd name="connsiteY3" fmla="*/ 18 h 10728"/>
            <a:gd name="connsiteX4" fmla="*/ 12062 w 12062"/>
            <a:gd name="connsiteY4" fmla="*/ 1046 h 10728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5435 w 12062"/>
            <a:gd name="connsiteY0" fmla="*/ 10725 h 10725"/>
            <a:gd name="connsiteX1" fmla="*/ 784 w 12062"/>
            <a:gd name="connsiteY1" fmla="*/ 2580 h 10725"/>
            <a:gd name="connsiteX2" fmla="*/ 784 w 12062"/>
            <a:gd name="connsiteY2" fmla="*/ 168 h 10725"/>
            <a:gd name="connsiteX3" fmla="*/ 784 w 12062"/>
            <a:gd name="connsiteY3" fmla="*/ 15 h 10725"/>
            <a:gd name="connsiteX4" fmla="*/ 12062 w 12062"/>
            <a:gd name="connsiteY4" fmla="*/ 1043 h 10725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8752 w 8752"/>
            <a:gd name="connsiteY0" fmla="*/ 10711 h 10711"/>
            <a:gd name="connsiteX1" fmla="*/ 4101 w 8752"/>
            <a:gd name="connsiteY1" fmla="*/ 2566 h 10711"/>
            <a:gd name="connsiteX2" fmla="*/ 4101 w 8752"/>
            <a:gd name="connsiteY2" fmla="*/ 154 h 10711"/>
            <a:gd name="connsiteX3" fmla="*/ 4101 w 8752"/>
            <a:gd name="connsiteY3" fmla="*/ 1 h 10711"/>
            <a:gd name="connsiteX4" fmla="*/ 4096 w 8752"/>
            <a:gd name="connsiteY4" fmla="*/ 7709 h 10711"/>
            <a:gd name="connsiteX0" fmla="*/ 5320 w 5320"/>
            <a:gd name="connsiteY0" fmla="*/ 10147 h 10147"/>
            <a:gd name="connsiteX1" fmla="*/ 6 w 5320"/>
            <a:gd name="connsiteY1" fmla="*/ 2543 h 10147"/>
            <a:gd name="connsiteX2" fmla="*/ 6 w 5320"/>
            <a:gd name="connsiteY2" fmla="*/ 291 h 10147"/>
            <a:gd name="connsiteX3" fmla="*/ 0 w 5320"/>
            <a:gd name="connsiteY3" fmla="*/ 7344 h 10147"/>
            <a:gd name="connsiteX0" fmla="*/ 10732 w 10732"/>
            <a:gd name="connsiteY0" fmla="*/ 7530 h 7530"/>
            <a:gd name="connsiteX1" fmla="*/ 743 w 10732"/>
            <a:gd name="connsiteY1" fmla="*/ 36 h 7530"/>
            <a:gd name="connsiteX2" fmla="*/ 732 w 10732"/>
            <a:gd name="connsiteY2" fmla="*/ 4768 h 7530"/>
            <a:gd name="connsiteX0" fmla="*/ 10105 w 10105"/>
            <a:gd name="connsiteY0" fmla="*/ 10039 h 10039"/>
            <a:gd name="connsiteX1" fmla="*/ 797 w 10105"/>
            <a:gd name="connsiteY1" fmla="*/ 87 h 10039"/>
            <a:gd name="connsiteX2" fmla="*/ 435 w 10105"/>
            <a:gd name="connsiteY2" fmla="*/ 3524 h 10039"/>
            <a:gd name="connsiteX0" fmla="*/ 9670 w 9670"/>
            <a:gd name="connsiteY0" fmla="*/ 10059 h 10059"/>
            <a:gd name="connsiteX1" fmla="*/ 362 w 9670"/>
            <a:gd name="connsiteY1" fmla="*/ 107 h 10059"/>
            <a:gd name="connsiteX2" fmla="*/ 0 w 9670"/>
            <a:gd name="connsiteY2" fmla="*/ 3544 h 10059"/>
            <a:gd name="connsiteX0" fmla="*/ 10294 w 10294"/>
            <a:gd name="connsiteY0" fmla="*/ 10001 h 10001"/>
            <a:gd name="connsiteX1" fmla="*/ 668 w 10294"/>
            <a:gd name="connsiteY1" fmla="*/ 107 h 10001"/>
            <a:gd name="connsiteX2" fmla="*/ 294 w 10294"/>
            <a:gd name="connsiteY2" fmla="*/ 3524 h 10001"/>
            <a:gd name="connsiteX0" fmla="*/ 15036 w 15036"/>
            <a:gd name="connsiteY0" fmla="*/ 9480 h 9480"/>
            <a:gd name="connsiteX1" fmla="*/ 668 w 15036"/>
            <a:gd name="connsiteY1" fmla="*/ 107 h 9480"/>
            <a:gd name="connsiteX2" fmla="*/ 294 w 15036"/>
            <a:gd name="connsiteY2" fmla="*/ 3524 h 9480"/>
            <a:gd name="connsiteX0" fmla="*/ 10000 w 10000"/>
            <a:gd name="connsiteY0" fmla="*/ 10000 h 10000"/>
            <a:gd name="connsiteX1" fmla="*/ 444 w 10000"/>
            <a:gd name="connsiteY1" fmla="*/ 113 h 10000"/>
            <a:gd name="connsiteX2" fmla="*/ 196 w 10000"/>
            <a:gd name="connsiteY2" fmla="*/ 3717 h 10000"/>
            <a:gd name="connsiteX0" fmla="*/ 10554 w 10554"/>
            <a:gd name="connsiteY0" fmla="*/ 9891 h 9891"/>
            <a:gd name="connsiteX1" fmla="*/ 444 w 10554"/>
            <a:gd name="connsiteY1" fmla="*/ 113 h 9891"/>
            <a:gd name="connsiteX2" fmla="*/ 196 w 10554"/>
            <a:gd name="connsiteY2" fmla="*/ 3717 h 9891"/>
            <a:gd name="connsiteX0" fmla="*/ 10000 w 10000"/>
            <a:gd name="connsiteY0" fmla="*/ 10000 h 10000"/>
            <a:gd name="connsiteX1" fmla="*/ 421 w 10000"/>
            <a:gd name="connsiteY1" fmla="*/ 114 h 10000"/>
            <a:gd name="connsiteX2" fmla="*/ 186 w 10000"/>
            <a:gd name="connsiteY2" fmla="*/ 3758 h 10000"/>
            <a:gd name="connsiteX0" fmla="*/ 11486 w 11486"/>
            <a:gd name="connsiteY0" fmla="*/ 10308 h 10308"/>
            <a:gd name="connsiteX1" fmla="*/ 421 w 11486"/>
            <a:gd name="connsiteY1" fmla="*/ 114 h 10308"/>
            <a:gd name="connsiteX2" fmla="*/ 186 w 11486"/>
            <a:gd name="connsiteY2" fmla="*/ 3758 h 10308"/>
            <a:gd name="connsiteX0" fmla="*/ 11486 w 11486"/>
            <a:gd name="connsiteY0" fmla="*/ 10308 h 10545"/>
            <a:gd name="connsiteX1" fmla="*/ 9599 w 11486"/>
            <a:gd name="connsiteY1" fmla="*/ 9634 h 10545"/>
            <a:gd name="connsiteX2" fmla="*/ 421 w 11486"/>
            <a:gd name="connsiteY2" fmla="*/ 114 h 10545"/>
            <a:gd name="connsiteX3" fmla="*/ 186 w 11486"/>
            <a:gd name="connsiteY3" fmla="*/ 3758 h 10545"/>
            <a:gd name="connsiteX0" fmla="*/ 11829 w 11829"/>
            <a:gd name="connsiteY0" fmla="*/ 9866 h 10402"/>
            <a:gd name="connsiteX1" fmla="*/ 9599 w 11829"/>
            <a:gd name="connsiteY1" fmla="*/ 9634 h 10402"/>
            <a:gd name="connsiteX2" fmla="*/ 421 w 11829"/>
            <a:gd name="connsiteY2" fmla="*/ 114 h 10402"/>
            <a:gd name="connsiteX3" fmla="*/ 186 w 11829"/>
            <a:gd name="connsiteY3" fmla="*/ 3758 h 10402"/>
            <a:gd name="connsiteX0" fmla="*/ 11829 w 11829"/>
            <a:gd name="connsiteY0" fmla="*/ 9866 h 9893"/>
            <a:gd name="connsiteX1" fmla="*/ 9599 w 11829"/>
            <a:gd name="connsiteY1" fmla="*/ 9634 h 9893"/>
            <a:gd name="connsiteX2" fmla="*/ 421 w 11829"/>
            <a:gd name="connsiteY2" fmla="*/ 114 h 9893"/>
            <a:gd name="connsiteX3" fmla="*/ 186 w 11829"/>
            <a:gd name="connsiteY3" fmla="*/ 3758 h 989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928 w 10928"/>
            <a:gd name="connsiteY0" fmla="*/ 10940 h 10940"/>
            <a:gd name="connsiteX1" fmla="*/ 8203 w 10928"/>
            <a:gd name="connsiteY1" fmla="*/ 9929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692 w 10928"/>
            <a:gd name="connsiteY1" fmla="*/ 10343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387 w 10928"/>
            <a:gd name="connsiteY1" fmla="*/ 10484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1052"/>
            <a:gd name="connsiteX1" fmla="*/ 8387 w 10928"/>
            <a:gd name="connsiteY1" fmla="*/ 10484 h 11052"/>
            <a:gd name="connsiteX2" fmla="*/ 356 w 10928"/>
            <a:gd name="connsiteY2" fmla="*/ 115 h 11052"/>
            <a:gd name="connsiteX3" fmla="*/ 157 w 10928"/>
            <a:gd name="connsiteY3" fmla="*/ 3799 h 11052"/>
            <a:gd name="connsiteX0" fmla="*/ 13951 w 13951"/>
            <a:gd name="connsiteY0" fmla="*/ 10998 h 11110"/>
            <a:gd name="connsiteX1" fmla="*/ 11410 w 13951"/>
            <a:gd name="connsiteY1" fmla="*/ 10542 h 11110"/>
            <a:gd name="connsiteX2" fmla="*/ 3379 w 13951"/>
            <a:gd name="connsiteY2" fmla="*/ 173 h 11110"/>
            <a:gd name="connsiteX3" fmla="*/ 0 w 13951"/>
            <a:gd name="connsiteY3" fmla="*/ 4587 h 11110"/>
            <a:gd name="connsiteX4" fmla="*/ 3180 w 13951"/>
            <a:gd name="connsiteY4" fmla="*/ 3857 h 11110"/>
            <a:gd name="connsiteX0" fmla="*/ 19263 w 19263"/>
            <a:gd name="connsiteY0" fmla="*/ 10998 h 11110"/>
            <a:gd name="connsiteX1" fmla="*/ 16722 w 19263"/>
            <a:gd name="connsiteY1" fmla="*/ 10542 h 11110"/>
            <a:gd name="connsiteX2" fmla="*/ 8691 w 19263"/>
            <a:gd name="connsiteY2" fmla="*/ 173 h 11110"/>
            <a:gd name="connsiteX3" fmla="*/ 5312 w 19263"/>
            <a:gd name="connsiteY3" fmla="*/ 4587 h 11110"/>
            <a:gd name="connsiteX4" fmla="*/ 0 w 19263"/>
            <a:gd name="connsiteY4" fmla="*/ 5514 h 11110"/>
            <a:gd name="connsiteX0" fmla="*/ 19263 w 19263"/>
            <a:gd name="connsiteY0" fmla="*/ 11056 h 11168"/>
            <a:gd name="connsiteX1" fmla="*/ 16722 w 19263"/>
            <a:gd name="connsiteY1" fmla="*/ 10600 h 11168"/>
            <a:gd name="connsiteX2" fmla="*/ 8691 w 19263"/>
            <a:gd name="connsiteY2" fmla="*/ 231 h 11168"/>
            <a:gd name="connsiteX3" fmla="*/ 8544 w 19263"/>
            <a:gd name="connsiteY3" fmla="*/ 3209 h 11168"/>
            <a:gd name="connsiteX4" fmla="*/ 0 w 19263"/>
            <a:gd name="connsiteY4" fmla="*/ 5572 h 11168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6 h 10938"/>
            <a:gd name="connsiteX1" fmla="*/ 16722 w 19263"/>
            <a:gd name="connsiteY1" fmla="*/ 10370 h 10938"/>
            <a:gd name="connsiteX2" fmla="*/ 8691 w 19263"/>
            <a:gd name="connsiteY2" fmla="*/ 1 h 10938"/>
            <a:gd name="connsiteX3" fmla="*/ 8544 w 19263"/>
            <a:gd name="connsiteY3" fmla="*/ 2979 h 10938"/>
            <a:gd name="connsiteX4" fmla="*/ 0 w 19263"/>
            <a:gd name="connsiteY4" fmla="*/ 5342 h 10938"/>
            <a:gd name="connsiteX0" fmla="*/ 20087 w 20087"/>
            <a:gd name="connsiteY0" fmla="*/ 10826 h 10938"/>
            <a:gd name="connsiteX1" fmla="*/ 17546 w 20087"/>
            <a:gd name="connsiteY1" fmla="*/ 10370 h 10938"/>
            <a:gd name="connsiteX2" fmla="*/ 9515 w 20087"/>
            <a:gd name="connsiteY2" fmla="*/ 1 h 10938"/>
            <a:gd name="connsiteX3" fmla="*/ 9368 w 20087"/>
            <a:gd name="connsiteY3" fmla="*/ 2979 h 10938"/>
            <a:gd name="connsiteX4" fmla="*/ 0 w 20087"/>
            <a:gd name="connsiteY4" fmla="*/ 4560 h 10938"/>
            <a:gd name="connsiteX0" fmla="*/ 21138 w 21138"/>
            <a:gd name="connsiteY0" fmla="*/ 10826 h 10938"/>
            <a:gd name="connsiteX1" fmla="*/ 18597 w 21138"/>
            <a:gd name="connsiteY1" fmla="*/ 10370 h 10938"/>
            <a:gd name="connsiteX2" fmla="*/ 10566 w 21138"/>
            <a:gd name="connsiteY2" fmla="*/ 1 h 10938"/>
            <a:gd name="connsiteX3" fmla="*/ 10419 w 21138"/>
            <a:gd name="connsiteY3" fmla="*/ 2979 h 10938"/>
            <a:gd name="connsiteX4" fmla="*/ 0 w 21138"/>
            <a:gd name="connsiteY4" fmla="*/ 4173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0 w 21284"/>
            <a:gd name="connsiteY4" fmla="*/ 5055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4008 w 21284"/>
            <a:gd name="connsiteY4" fmla="*/ 3974 h 10938"/>
            <a:gd name="connsiteX5" fmla="*/ 0 w 21284"/>
            <a:gd name="connsiteY5" fmla="*/ 5055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309 w 22585"/>
            <a:gd name="connsiteY4" fmla="*/ 3974 h 10938"/>
            <a:gd name="connsiteX5" fmla="*/ 0 w 22585"/>
            <a:gd name="connsiteY5" fmla="*/ 5249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973 w 22585"/>
            <a:gd name="connsiteY4" fmla="*/ 3900 h 10938"/>
            <a:gd name="connsiteX5" fmla="*/ 0 w 22585"/>
            <a:gd name="connsiteY5" fmla="*/ 5249 h 10938"/>
            <a:gd name="connsiteX0" fmla="*/ 22273 w 22273"/>
            <a:gd name="connsiteY0" fmla="*/ 10826 h 10938"/>
            <a:gd name="connsiteX1" fmla="*/ 19732 w 22273"/>
            <a:gd name="connsiteY1" fmla="*/ 10370 h 10938"/>
            <a:gd name="connsiteX2" fmla="*/ 11701 w 22273"/>
            <a:gd name="connsiteY2" fmla="*/ 1 h 10938"/>
            <a:gd name="connsiteX3" fmla="*/ 11554 w 22273"/>
            <a:gd name="connsiteY3" fmla="*/ 2979 h 10938"/>
            <a:gd name="connsiteX4" fmla="*/ 5661 w 22273"/>
            <a:gd name="connsiteY4" fmla="*/ 3900 h 10938"/>
            <a:gd name="connsiteX5" fmla="*/ 0 w 22273"/>
            <a:gd name="connsiteY5" fmla="*/ 5919 h 10938"/>
            <a:gd name="connsiteX0" fmla="*/ 23139 w 23139"/>
            <a:gd name="connsiteY0" fmla="*/ 10826 h 10938"/>
            <a:gd name="connsiteX1" fmla="*/ 20598 w 23139"/>
            <a:gd name="connsiteY1" fmla="*/ 10370 h 10938"/>
            <a:gd name="connsiteX2" fmla="*/ 12567 w 23139"/>
            <a:gd name="connsiteY2" fmla="*/ 1 h 10938"/>
            <a:gd name="connsiteX3" fmla="*/ 12420 w 23139"/>
            <a:gd name="connsiteY3" fmla="*/ 2979 h 10938"/>
            <a:gd name="connsiteX4" fmla="*/ 6527 w 23139"/>
            <a:gd name="connsiteY4" fmla="*/ 3900 h 10938"/>
            <a:gd name="connsiteX5" fmla="*/ 0 w 23139"/>
            <a:gd name="connsiteY5" fmla="*/ 6203 h 10938"/>
            <a:gd name="connsiteX0" fmla="*/ 23366 w 23366"/>
            <a:gd name="connsiteY0" fmla="*/ 11467 h 11467"/>
            <a:gd name="connsiteX1" fmla="*/ 20598 w 23366"/>
            <a:gd name="connsiteY1" fmla="*/ 10370 h 11467"/>
            <a:gd name="connsiteX2" fmla="*/ 12567 w 23366"/>
            <a:gd name="connsiteY2" fmla="*/ 1 h 11467"/>
            <a:gd name="connsiteX3" fmla="*/ 12420 w 23366"/>
            <a:gd name="connsiteY3" fmla="*/ 2979 h 11467"/>
            <a:gd name="connsiteX4" fmla="*/ 6527 w 23366"/>
            <a:gd name="connsiteY4" fmla="*/ 3900 h 11467"/>
            <a:gd name="connsiteX5" fmla="*/ 0 w 23366"/>
            <a:gd name="connsiteY5" fmla="*/ 6203 h 11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3366" h="11467">
              <a:moveTo>
                <a:pt x="23366" y="11467"/>
              </a:moveTo>
              <a:cubicBezTo>
                <a:pt x="23219" y="11252"/>
                <a:pt x="21430" y="11457"/>
                <a:pt x="20598" y="10370"/>
              </a:cubicBezTo>
              <a:cubicBezTo>
                <a:pt x="14786" y="1082"/>
                <a:pt x="14186" y="3369"/>
                <a:pt x="12567" y="1"/>
              </a:cubicBezTo>
              <a:cubicBezTo>
                <a:pt x="11827" y="-46"/>
                <a:pt x="12517" y="882"/>
                <a:pt x="12420" y="2979"/>
              </a:cubicBezTo>
              <a:cubicBezTo>
                <a:pt x="11044" y="3771"/>
                <a:pt x="8288" y="3554"/>
                <a:pt x="6527" y="3900"/>
              </a:cubicBezTo>
              <a:cubicBezTo>
                <a:pt x="4766" y="4246"/>
                <a:pt x="409" y="6152"/>
                <a:pt x="0" y="62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356008</xdr:colOff>
      <xdr:row>41</xdr:row>
      <xdr:rowOff>105682</xdr:rowOff>
    </xdr:from>
    <xdr:to>
      <xdr:col>11</xdr:col>
      <xdr:colOff>699521</xdr:colOff>
      <xdr:row>43</xdr:row>
      <xdr:rowOff>3394</xdr:rowOff>
    </xdr:to>
    <xdr:sp macro="" textlink="">
      <xdr:nvSpPr>
        <xdr:cNvPr id="1702" name="Line 1189"/>
        <xdr:cNvSpPr>
          <a:spLocks noChangeShapeType="1"/>
        </xdr:cNvSpPr>
      </xdr:nvSpPr>
      <xdr:spPr bwMode="auto">
        <a:xfrm rot="19979950" flipV="1">
          <a:off x="9816432" y="8758902"/>
          <a:ext cx="343513" cy="244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462765</xdr:colOff>
      <xdr:row>41</xdr:row>
      <xdr:rowOff>141671</xdr:rowOff>
    </xdr:from>
    <xdr:to>
      <xdr:col>11</xdr:col>
      <xdr:colOff>605715</xdr:colOff>
      <xdr:row>42</xdr:row>
      <xdr:rowOff>132331</xdr:rowOff>
    </xdr:to>
    <xdr:sp macro="" textlink="">
      <xdr:nvSpPr>
        <xdr:cNvPr id="1703" name="Oval 1292"/>
        <xdr:cNvSpPr>
          <a:spLocks noChangeArrowheads="1"/>
        </xdr:cNvSpPr>
      </xdr:nvSpPr>
      <xdr:spPr bwMode="auto">
        <a:xfrm rot="19979950">
          <a:off x="9923189" y="8794891"/>
          <a:ext cx="142950" cy="1601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489422</xdr:colOff>
      <xdr:row>45</xdr:row>
      <xdr:rowOff>147538</xdr:rowOff>
    </xdr:from>
    <xdr:to>
      <xdr:col>11</xdr:col>
      <xdr:colOff>527683</xdr:colOff>
      <xdr:row>46</xdr:row>
      <xdr:rowOff>145441</xdr:rowOff>
    </xdr:to>
    <xdr:cxnSp macro="">
      <xdr:nvCxnSpPr>
        <xdr:cNvPr id="1706" name="AutoShape 286"/>
        <xdr:cNvCxnSpPr>
          <a:cxnSpLocks noChangeShapeType="1"/>
        </xdr:cNvCxnSpPr>
      </xdr:nvCxnSpPr>
      <xdr:spPr bwMode="auto">
        <a:xfrm rot="21335991" flipV="1">
          <a:off x="9949846" y="9503025"/>
          <a:ext cx="38261" cy="167416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460368</xdr:colOff>
      <xdr:row>47</xdr:row>
      <xdr:rowOff>51579</xdr:rowOff>
    </xdr:from>
    <xdr:to>
      <xdr:col>11</xdr:col>
      <xdr:colOff>508393</xdr:colOff>
      <xdr:row>48</xdr:row>
      <xdr:rowOff>92883</xdr:rowOff>
    </xdr:to>
    <xdr:cxnSp macro="">
      <xdr:nvCxnSpPr>
        <xdr:cNvPr id="1710" name="AutoShape 286"/>
        <xdr:cNvCxnSpPr>
          <a:cxnSpLocks noChangeShapeType="1"/>
        </xdr:cNvCxnSpPr>
      </xdr:nvCxnSpPr>
      <xdr:spPr bwMode="auto">
        <a:xfrm rot="21335991" flipV="1">
          <a:off x="9920792" y="9746092"/>
          <a:ext cx="48025" cy="210816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522446</xdr:colOff>
      <xdr:row>46</xdr:row>
      <xdr:rowOff>164824</xdr:rowOff>
    </xdr:from>
    <xdr:to>
      <xdr:col>11</xdr:col>
      <xdr:colOff>627316</xdr:colOff>
      <xdr:row>47</xdr:row>
      <xdr:rowOff>111242</xdr:rowOff>
    </xdr:to>
    <xdr:sp macro="" textlink="">
      <xdr:nvSpPr>
        <xdr:cNvPr id="1713" name="Oval 1349"/>
        <xdr:cNvSpPr>
          <a:spLocks noChangeArrowheads="1"/>
        </xdr:cNvSpPr>
      </xdr:nvSpPr>
      <xdr:spPr bwMode="auto">
        <a:xfrm rot="21335991">
          <a:off x="9982870" y="9689824"/>
          <a:ext cx="104870" cy="1159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521151</xdr:colOff>
      <xdr:row>42</xdr:row>
      <xdr:rowOff>114947</xdr:rowOff>
    </xdr:from>
    <xdr:to>
      <xdr:col>11</xdr:col>
      <xdr:colOff>679270</xdr:colOff>
      <xdr:row>43</xdr:row>
      <xdr:rowOff>79280</xdr:rowOff>
    </xdr:to>
    <xdr:sp macro="" textlink="">
      <xdr:nvSpPr>
        <xdr:cNvPr id="1705" name="Oval 820"/>
        <xdr:cNvSpPr>
          <a:spLocks noChangeArrowheads="1"/>
        </xdr:cNvSpPr>
      </xdr:nvSpPr>
      <xdr:spPr bwMode="auto">
        <a:xfrm rot="19979950">
          <a:off x="9981575" y="8937680"/>
          <a:ext cx="158119" cy="1419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11</xdr:col>
      <xdr:colOff>594631</xdr:colOff>
      <xdr:row>44</xdr:row>
      <xdr:rowOff>26521</xdr:rowOff>
    </xdr:from>
    <xdr:to>
      <xdr:col>11</xdr:col>
      <xdr:colOff>725783</xdr:colOff>
      <xdr:row>44</xdr:row>
      <xdr:rowOff>159542</xdr:rowOff>
    </xdr:to>
    <xdr:sp macro="" textlink="">
      <xdr:nvSpPr>
        <xdr:cNvPr id="1704" name="AutoShape 790"/>
        <xdr:cNvSpPr>
          <a:spLocks noChangeArrowheads="1"/>
        </xdr:cNvSpPr>
      </xdr:nvSpPr>
      <xdr:spPr bwMode="auto">
        <a:xfrm>
          <a:off x="14637002" y="7786595"/>
          <a:ext cx="131152" cy="1330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367808</xdr:colOff>
      <xdr:row>44</xdr:row>
      <xdr:rowOff>174083</xdr:rowOff>
    </xdr:from>
    <xdr:to>
      <xdr:col>11</xdr:col>
      <xdr:colOff>604291</xdr:colOff>
      <xdr:row>45</xdr:row>
      <xdr:rowOff>121531</xdr:rowOff>
    </xdr:to>
    <xdr:sp macro="" textlink="">
      <xdr:nvSpPr>
        <xdr:cNvPr id="1581" name="Text Box 1118"/>
        <xdr:cNvSpPr txBox="1">
          <a:spLocks noChangeArrowheads="1"/>
        </xdr:cNvSpPr>
      </xdr:nvSpPr>
      <xdr:spPr bwMode="auto">
        <a:xfrm>
          <a:off x="9790989" y="9436324"/>
          <a:ext cx="236483" cy="1280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11</xdr:col>
      <xdr:colOff>246494</xdr:colOff>
      <xdr:row>43</xdr:row>
      <xdr:rowOff>127420</xdr:rowOff>
    </xdr:from>
    <xdr:to>
      <xdr:col>11</xdr:col>
      <xdr:colOff>644980</xdr:colOff>
      <xdr:row>47</xdr:row>
      <xdr:rowOff>20065</xdr:rowOff>
    </xdr:to>
    <xdr:sp macro="" textlink="">
      <xdr:nvSpPr>
        <xdr:cNvPr id="1582" name="AutoShape 1653"/>
        <xdr:cNvSpPr>
          <a:spLocks/>
        </xdr:cNvSpPr>
      </xdr:nvSpPr>
      <xdr:spPr bwMode="auto">
        <a:xfrm rot="11453977">
          <a:off x="9669675" y="9209015"/>
          <a:ext cx="398486" cy="59552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29430</xdr:colOff>
      <xdr:row>44</xdr:row>
      <xdr:rowOff>159387</xdr:rowOff>
    </xdr:from>
    <xdr:ext cx="307103" cy="109945"/>
    <xdr:sp macro="" textlink="">
      <xdr:nvSpPr>
        <xdr:cNvPr id="1583" name="Text Box 1620"/>
        <xdr:cNvSpPr txBox="1">
          <a:spLocks noChangeArrowheads="1"/>
        </xdr:cNvSpPr>
      </xdr:nvSpPr>
      <xdr:spPr bwMode="auto">
        <a:xfrm>
          <a:off x="7883892" y="7574233"/>
          <a:ext cx="307103" cy="10994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11</xdr:col>
      <xdr:colOff>709671</xdr:colOff>
      <xdr:row>43</xdr:row>
      <xdr:rowOff>116060</xdr:rowOff>
    </xdr:from>
    <xdr:to>
      <xdr:col>12</xdr:col>
      <xdr:colOff>138577</xdr:colOff>
      <xdr:row>44</xdr:row>
      <xdr:rowOff>117505</xdr:rowOff>
    </xdr:to>
    <xdr:sp macro="" textlink="">
      <xdr:nvSpPr>
        <xdr:cNvPr id="1591" name="AutoShape 1653"/>
        <xdr:cNvSpPr>
          <a:spLocks/>
        </xdr:cNvSpPr>
      </xdr:nvSpPr>
      <xdr:spPr bwMode="auto">
        <a:xfrm rot="19889842">
          <a:off x="10132852" y="9197655"/>
          <a:ext cx="200759" cy="1820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99766</xdr:colOff>
      <xdr:row>43</xdr:row>
      <xdr:rowOff>85443</xdr:rowOff>
    </xdr:from>
    <xdr:ext cx="320648" cy="88633"/>
    <xdr:sp macro="" textlink="">
      <xdr:nvSpPr>
        <xdr:cNvPr id="1592" name="Text Box 303"/>
        <xdr:cNvSpPr txBox="1">
          <a:spLocks noChangeArrowheads="1"/>
        </xdr:cNvSpPr>
      </xdr:nvSpPr>
      <xdr:spPr bwMode="auto">
        <a:xfrm>
          <a:off x="10294800" y="9167038"/>
          <a:ext cx="320648" cy="8863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twoCellAnchor>
    <xdr:from>
      <xdr:col>12</xdr:col>
      <xdr:colOff>261755</xdr:colOff>
      <xdr:row>43</xdr:row>
      <xdr:rowOff>164314</xdr:rowOff>
    </xdr:from>
    <xdr:to>
      <xdr:col>12</xdr:col>
      <xdr:colOff>360461</xdr:colOff>
      <xdr:row>44</xdr:row>
      <xdr:rowOff>91900</xdr:rowOff>
    </xdr:to>
    <xdr:sp macro="" textlink="">
      <xdr:nvSpPr>
        <xdr:cNvPr id="1594" name="Oval 1349"/>
        <xdr:cNvSpPr>
          <a:spLocks noChangeArrowheads="1"/>
        </xdr:cNvSpPr>
      </xdr:nvSpPr>
      <xdr:spPr bwMode="auto">
        <a:xfrm rot="21335991">
          <a:off x="10497094" y="9164632"/>
          <a:ext cx="98706" cy="1051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109890</xdr:colOff>
      <xdr:row>44</xdr:row>
      <xdr:rowOff>141238</xdr:rowOff>
    </xdr:from>
    <xdr:to>
      <xdr:col>12</xdr:col>
      <xdr:colOff>313549</xdr:colOff>
      <xdr:row>45</xdr:row>
      <xdr:rowOff>98529</xdr:rowOff>
    </xdr:to>
    <xdr:sp macro="" textlink="">
      <xdr:nvSpPr>
        <xdr:cNvPr id="1595" name="六角形 1594"/>
        <xdr:cNvSpPr/>
      </xdr:nvSpPr>
      <xdr:spPr bwMode="auto">
        <a:xfrm>
          <a:off x="8733678" y="7556084"/>
          <a:ext cx="203659" cy="1258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449202</xdr:colOff>
      <xdr:row>42</xdr:row>
      <xdr:rowOff>128619</xdr:rowOff>
    </xdr:from>
    <xdr:to>
      <xdr:col>12</xdr:col>
      <xdr:colOff>680457</xdr:colOff>
      <xdr:row>47</xdr:row>
      <xdr:rowOff>38476</xdr:rowOff>
    </xdr:to>
    <xdr:grpSp>
      <xdr:nvGrpSpPr>
        <xdr:cNvPr id="1412" name="グループ化 1411"/>
        <xdr:cNvGrpSpPr/>
      </xdr:nvGrpSpPr>
      <xdr:grpSpPr>
        <a:xfrm>
          <a:off x="9077265" y="7446994"/>
          <a:ext cx="231255" cy="782982"/>
          <a:chOff x="10643089" y="9070581"/>
          <a:chExt cx="231255" cy="797923"/>
        </a:xfrm>
      </xdr:grpSpPr>
      <xdr:grpSp>
        <xdr:nvGrpSpPr>
          <xdr:cNvPr id="63" name="グループ化 62"/>
          <xdr:cNvGrpSpPr/>
        </xdr:nvGrpSpPr>
        <xdr:grpSpPr>
          <a:xfrm>
            <a:off x="10660457" y="9070581"/>
            <a:ext cx="133531" cy="761109"/>
            <a:chOff x="10660457" y="9070581"/>
            <a:chExt cx="133531" cy="761109"/>
          </a:xfrm>
        </xdr:grpSpPr>
        <xdr:sp macro="" textlink="">
          <xdr:nvSpPr>
            <xdr:cNvPr id="1597" name="Line 1026"/>
            <xdr:cNvSpPr>
              <a:spLocks noChangeShapeType="1"/>
            </xdr:cNvSpPr>
          </xdr:nvSpPr>
          <xdr:spPr bwMode="auto">
            <a:xfrm rot="19979950" flipV="1">
              <a:off x="10672861" y="9071908"/>
              <a:ext cx="106029" cy="746177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4" name="Line 1026"/>
            <xdr:cNvSpPr>
              <a:spLocks noChangeShapeType="1"/>
            </xdr:cNvSpPr>
          </xdr:nvSpPr>
          <xdr:spPr bwMode="auto">
            <a:xfrm rot="19979950" flipV="1">
              <a:off x="10690080" y="9073136"/>
              <a:ext cx="103908" cy="731342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55" name="Line 1026"/>
            <xdr:cNvSpPr>
              <a:spLocks noChangeShapeType="1"/>
            </xdr:cNvSpPr>
          </xdr:nvSpPr>
          <xdr:spPr bwMode="auto">
            <a:xfrm rot="19979950" flipV="1">
              <a:off x="10660457" y="9070581"/>
              <a:ext cx="108150" cy="761109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60" name="図 59"/>
          <xdr:cNvPicPr>
            <a:picLocks noChangeAspect="1"/>
          </xdr:cNvPicPr>
        </xdr:nvPicPr>
        <xdr:blipFill>
          <a:blip xmlns:r="http://schemas.openxmlformats.org/officeDocument/2006/relationships" r:embed="rId27"/>
          <a:stretch>
            <a:fillRect/>
          </a:stretch>
        </xdr:blipFill>
        <xdr:spPr>
          <a:xfrm rot="20110154">
            <a:off x="10643089" y="9433258"/>
            <a:ext cx="231255" cy="435246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509020</xdr:colOff>
      <xdr:row>44</xdr:row>
      <xdr:rowOff>22988</xdr:rowOff>
    </xdr:from>
    <xdr:to>
      <xdr:col>12</xdr:col>
      <xdr:colOff>745503</xdr:colOff>
      <xdr:row>44</xdr:row>
      <xdr:rowOff>151083</xdr:rowOff>
    </xdr:to>
    <xdr:sp macro="" textlink="">
      <xdr:nvSpPr>
        <xdr:cNvPr id="1677" name="Text Box 1118"/>
        <xdr:cNvSpPr txBox="1">
          <a:spLocks noChangeArrowheads="1"/>
        </xdr:cNvSpPr>
      </xdr:nvSpPr>
      <xdr:spPr bwMode="auto">
        <a:xfrm>
          <a:off x="10704054" y="9285229"/>
          <a:ext cx="236483" cy="1280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12</xdr:col>
      <xdr:colOff>12012</xdr:colOff>
      <xdr:row>47</xdr:row>
      <xdr:rowOff>52542</xdr:rowOff>
    </xdr:from>
    <xdr:to>
      <xdr:col>12</xdr:col>
      <xdr:colOff>145018</xdr:colOff>
      <xdr:row>47</xdr:row>
      <xdr:rowOff>164677</xdr:rowOff>
    </xdr:to>
    <xdr:sp macro="" textlink="">
      <xdr:nvSpPr>
        <xdr:cNvPr id="1678" name="六角形 1677"/>
        <xdr:cNvSpPr/>
      </xdr:nvSpPr>
      <xdr:spPr bwMode="auto">
        <a:xfrm>
          <a:off x="10207046" y="9837016"/>
          <a:ext cx="133006" cy="112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 editAs="oneCell">
    <xdr:from>
      <xdr:col>13</xdr:col>
      <xdr:colOff>596605</xdr:colOff>
      <xdr:row>45</xdr:row>
      <xdr:rowOff>63049</xdr:rowOff>
    </xdr:from>
    <xdr:to>
      <xdr:col>14</xdr:col>
      <xdr:colOff>643135</xdr:colOff>
      <xdr:row>47</xdr:row>
      <xdr:rowOff>123578</xdr:rowOff>
    </xdr:to>
    <xdr:pic>
      <xdr:nvPicPr>
        <xdr:cNvPr id="1418" name="図 141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17173476">
          <a:off x="11817804" y="9199519"/>
          <a:ext cx="399556" cy="821446"/>
        </a:xfrm>
        <a:prstGeom prst="rect">
          <a:avLst/>
        </a:prstGeom>
      </xdr:spPr>
    </xdr:pic>
    <xdr:clientData/>
  </xdr:twoCellAnchor>
  <xdr:twoCellAnchor>
    <xdr:from>
      <xdr:col>13</xdr:col>
      <xdr:colOff>451037</xdr:colOff>
      <xdr:row>45</xdr:row>
      <xdr:rowOff>21035</xdr:rowOff>
    </xdr:from>
    <xdr:to>
      <xdr:col>14</xdr:col>
      <xdr:colOff>70937</xdr:colOff>
      <xdr:row>47</xdr:row>
      <xdr:rowOff>113530</xdr:rowOff>
    </xdr:to>
    <xdr:sp macro="" textlink="">
      <xdr:nvSpPr>
        <xdr:cNvPr id="1721" name="Freeform 601"/>
        <xdr:cNvSpPr>
          <a:spLocks/>
        </xdr:cNvSpPr>
      </xdr:nvSpPr>
      <xdr:spPr bwMode="auto">
        <a:xfrm>
          <a:off x="11409964" y="9478739"/>
          <a:ext cx="391218" cy="43415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329" h="10000">
              <a:moveTo>
                <a:pt x="15923" y="10000"/>
              </a:moveTo>
              <a:cubicBezTo>
                <a:pt x="16009" y="7499"/>
                <a:pt x="15840" y="3654"/>
                <a:pt x="16329" y="0"/>
              </a:cubicBezTo>
              <a:cubicBezTo>
                <a:pt x="12996" y="95"/>
                <a:pt x="3333" y="126"/>
                <a:pt x="0" y="22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12201</xdr:colOff>
      <xdr:row>45</xdr:row>
      <xdr:rowOff>95308</xdr:rowOff>
    </xdr:from>
    <xdr:to>
      <xdr:col>14</xdr:col>
      <xdr:colOff>129414</xdr:colOff>
      <xdr:row>46</xdr:row>
      <xdr:rowOff>36236</xdr:rowOff>
    </xdr:to>
    <xdr:sp macro="" textlink="">
      <xdr:nvSpPr>
        <xdr:cNvPr id="1722" name="AutoShape 605"/>
        <xdr:cNvSpPr>
          <a:spLocks noChangeArrowheads="1"/>
        </xdr:cNvSpPr>
      </xdr:nvSpPr>
      <xdr:spPr bwMode="auto">
        <a:xfrm>
          <a:off x="11742446" y="9553012"/>
          <a:ext cx="117213" cy="1117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585409</xdr:colOff>
      <xdr:row>47</xdr:row>
      <xdr:rowOff>57498</xdr:rowOff>
    </xdr:from>
    <xdr:to>
      <xdr:col>14</xdr:col>
      <xdr:colOff>18664</xdr:colOff>
      <xdr:row>48</xdr:row>
      <xdr:rowOff>25994</xdr:rowOff>
    </xdr:to>
    <xdr:sp macro="" textlink="">
      <xdr:nvSpPr>
        <xdr:cNvPr id="1723" name="六角形 1722"/>
        <xdr:cNvSpPr/>
      </xdr:nvSpPr>
      <xdr:spPr bwMode="auto">
        <a:xfrm>
          <a:off x="11544336" y="9856859"/>
          <a:ext cx="204573" cy="1393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450961</xdr:colOff>
      <xdr:row>43</xdr:row>
      <xdr:rowOff>160223</xdr:rowOff>
    </xdr:from>
    <xdr:to>
      <xdr:col>13</xdr:col>
      <xdr:colOff>654620</xdr:colOff>
      <xdr:row>44</xdr:row>
      <xdr:rowOff>118427</xdr:rowOff>
    </xdr:to>
    <xdr:sp macro="" textlink="">
      <xdr:nvSpPr>
        <xdr:cNvPr id="1724" name="六角形 1723"/>
        <xdr:cNvSpPr/>
      </xdr:nvSpPr>
      <xdr:spPr bwMode="auto">
        <a:xfrm>
          <a:off x="11409888" y="9255563"/>
          <a:ext cx="203659" cy="1393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680756</xdr:colOff>
      <xdr:row>45</xdr:row>
      <xdr:rowOff>35077</xdr:rowOff>
    </xdr:from>
    <xdr:to>
      <xdr:col>14</xdr:col>
      <xdr:colOff>58829</xdr:colOff>
      <xdr:row>46</xdr:row>
      <xdr:rowOff>141471</xdr:rowOff>
    </xdr:to>
    <xdr:sp macro="" textlink="">
      <xdr:nvSpPr>
        <xdr:cNvPr id="1725" name="AutoShape 1653"/>
        <xdr:cNvSpPr>
          <a:spLocks/>
        </xdr:cNvSpPr>
      </xdr:nvSpPr>
      <xdr:spPr bwMode="auto">
        <a:xfrm flipH="1">
          <a:off x="11639683" y="9492781"/>
          <a:ext cx="149391" cy="2772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373368</xdr:colOff>
      <xdr:row>45</xdr:row>
      <xdr:rowOff>124610</xdr:rowOff>
    </xdr:from>
    <xdr:ext cx="320648" cy="88633"/>
    <xdr:sp macro="" textlink="">
      <xdr:nvSpPr>
        <xdr:cNvPr id="1726" name="Text Box 303"/>
        <xdr:cNvSpPr txBox="1">
          <a:spLocks noChangeArrowheads="1"/>
        </xdr:cNvSpPr>
      </xdr:nvSpPr>
      <xdr:spPr bwMode="auto">
        <a:xfrm>
          <a:off x="11332295" y="9582314"/>
          <a:ext cx="320648" cy="8863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13</xdr:col>
      <xdr:colOff>473448</xdr:colOff>
      <xdr:row>30</xdr:row>
      <xdr:rowOff>39221</xdr:rowOff>
    </xdr:from>
    <xdr:to>
      <xdr:col>13</xdr:col>
      <xdr:colOff>619233</xdr:colOff>
      <xdr:row>31</xdr:row>
      <xdr:rowOff>4410</xdr:rowOff>
    </xdr:to>
    <xdr:sp macro="" textlink="">
      <xdr:nvSpPr>
        <xdr:cNvPr id="1727" name="六角形 1726"/>
        <xdr:cNvSpPr/>
      </xdr:nvSpPr>
      <xdr:spPr bwMode="auto">
        <a:xfrm>
          <a:off x="11421595" y="5373221"/>
          <a:ext cx="145785" cy="1360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411747</xdr:colOff>
      <xdr:row>28</xdr:row>
      <xdr:rowOff>0</xdr:rowOff>
    </xdr:from>
    <xdr:to>
      <xdr:col>13</xdr:col>
      <xdr:colOff>557532</xdr:colOff>
      <xdr:row>28</xdr:row>
      <xdr:rowOff>136079</xdr:rowOff>
    </xdr:to>
    <xdr:sp macro="" textlink="">
      <xdr:nvSpPr>
        <xdr:cNvPr id="1728" name="六角形 1727"/>
        <xdr:cNvSpPr/>
      </xdr:nvSpPr>
      <xdr:spPr bwMode="auto">
        <a:xfrm>
          <a:off x="11359894" y="4981015"/>
          <a:ext cx="145785" cy="1360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72660</xdr:colOff>
      <xdr:row>43</xdr:row>
      <xdr:rowOff>164261</xdr:rowOff>
    </xdr:from>
    <xdr:to>
      <xdr:col>14</xdr:col>
      <xdr:colOff>375418</xdr:colOff>
      <xdr:row>45</xdr:row>
      <xdr:rowOff>119118</xdr:rowOff>
    </xdr:to>
    <xdr:sp macro="" textlink="">
      <xdr:nvSpPr>
        <xdr:cNvPr id="1730" name="Freeform 601"/>
        <xdr:cNvSpPr>
          <a:spLocks/>
        </xdr:cNvSpPr>
      </xdr:nvSpPr>
      <xdr:spPr bwMode="auto">
        <a:xfrm flipH="1">
          <a:off x="11802905" y="9259601"/>
          <a:ext cx="302758" cy="31722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15492 w 15898"/>
            <a:gd name="connsiteY0" fmla="*/ 10335 h 10335"/>
            <a:gd name="connsiteX1" fmla="*/ 15898 w 15898"/>
            <a:gd name="connsiteY1" fmla="*/ 335 h 10335"/>
            <a:gd name="connsiteX2" fmla="*/ 0 w 15898"/>
            <a:gd name="connsiteY2" fmla="*/ 11 h 10335"/>
            <a:gd name="connsiteX0" fmla="*/ 15492 w 15898"/>
            <a:gd name="connsiteY0" fmla="*/ 10468 h 10468"/>
            <a:gd name="connsiteX1" fmla="*/ 15898 w 15898"/>
            <a:gd name="connsiteY1" fmla="*/ 468 h 10468"/>
            <a:gd name="connsiteX2" fmla="*/ 0 w 15898"/>
            <a:gd name="connsiteY2" fmla="*/ 144 h 10468"/>
            <a:gd name="connsiteX0" fmla="*/ 15492 w 15496"/>
            <a:gd name="connsiteY0" fmla="*/ 10340 h 10340"/>
            <a:gd name="connsiteX1" fmla="*/ 14749 w 15496"/>
            <a:gd name="connsiteY1" fmla="*/ 976 h 10340"/>
            <a:gd name="connsiteX2" fmla="*/ 0 w 15496"/>
            <a:gd name="connsiteY2" fmla="*/ 16 h 10340"/>
            <a:gd name="connsiteX0" fmla="*/ 15492 w 15502"/>
            <a:gd name="connsiteY0" fmla="*/ 10340 h 10340"/>
            <a:gd name="connsiteX1" fmla="*/ 14749 w 15502"/>
            <a:gd name="connsiteY1" fmla="*/ 976 h 10340"/>
            <a:gd name="connsiteX2" fmla="*/ 0 w 15502"/>
            <a:gd name="connsiteY2" fmla="*/ 16 h 10340"/>
            <a:gd name="connsiteX0" fmla="*/ 15492 w 15502"/>
            <a:gd name="connsiteY0" fmla="*/ 10366 h 10366"/>
            <a:gd name="connsiteX1" fmla="*/ 14749 w 15502"/>
            <a:gd name="connsiteY1" fmla="*/ 1002 h 10366"/>
            <a:gd name="connsiteX2" fmla="*/ 0 w 15502"/>
            <a:gd name="connsiteY2" fmla="*/ 42 h 10366"/>
            <a:gd name="connsiteX0" fmla="*/ 15492 w 15502"/>
            <a:gd name="connsiteY0" fmla="*/ 10366 h 10366"/>
            <a:gd name="connsiteX1" fmla="*/ 14749 w 15502"/>
            <a:gd name="connsiteY1" fmla="*/ 1002 h 10366"/>
            <a:gd name="connsiteX2" fmla="*/ 0 w 15502"/>
            <a:gd name="connsiteY2" fmla="*/ 42 h 10366"/>
            <a:gd name="connsiteX0" fmla="*/ 15492 w 15525"/>
            <a:gd name="connsiteY0" fmla="*/ 10366 h 10366"/>
            <a:gd name="connsiteX1" fmla="*/ 14749 w 15525"/>
            <a:gd name="connsiteY1" fmla="*/ 1002 h 10366"/>
            <a:gd name="connsiteX2" fmla="*/ 0 w 15525"/>
            <a:gd name="connsiteY2" fmla="*/ 42 h 10366"/>
            <a:gd name="connsiteX0" fmla="*/ 15492 w 15525"/>
            <a:gd name="connsiteY0" fmla="*/ 10324 h 10324"/>
            <a:gd name="connsiteX1" fmla="*/ 14749 w 15525"/>
            <a:gd name="connsiteY1" fmla="*/ 960 h 10324"/>
            <a:gd name="connsiteX2" fmla="*/ 0 w 15525"/>
            <a:gd name="connsiteY2" fmla="*/ 0 h 103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525" h="10324">
              <a:moveTo>
                <a:pt x="15492" y="10324"/>
              </a:moveTo>
              <a:cubicBezTo>
                <a:pt x="15578" y="7823"/>
                <a:pt x="15553" y="2069"/>
                <a:pt x="14749" y="960"/>
              </a:cubicBezTo>
              <a:cubicBezTo>
                <a:pt x="14146" y="-127"/>
                <a:pt x="14394" y="178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164359</xdr:colOff>
      <xdr:row>46</xdr:row>
      <xdr:rowOff>116208</xdr:rowOff>
    </xdr:from>
    <xdr:to>
      <xdr:col>16</xdr:col>
      <xdr:colOff>269793</xdr:colOff>
      <xdr:row>47</xdr:row>
      <xdr:rowOff>54473</xdr:rowOff>
    </xdr:to>
    <xdr:sp macro="" textlink="">
      <xdr:nvSpPr>
        <xdr:cNvPr id="1732" name="AutoShape 605"/>
        <xdr:cNvSpPr>
          <a:spLocks noChangeArrowheads="1"/>
        </xdr:cNvSpPr>
      </xdr:nvSpPr>
      <xdr:spPr bwMode="auto">
        <a:xfrm>
          <a:off x="11896458" y="7963671"/>
          <a:ext cx="105434" cy="1088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528083</xdr:colOff>
      <xdr:row>47</xdr:row>
      <xdr:rowOff>38091</xdr:rowOff>
    </xdr:from>
    <xdr:ext cx="497212" cy="132322"/>
    <xdr:sp macro="" textlink="">
      <xdr:nvSpPr>
        <xdr:cNvPr id="1733" name="Text Box 1620"/>
        <xdr:cNvSpPr txBox="1">
          <a:spLocks noChangeArrowheads="1"/>
        </xdr:cNvSpPr>
      </xdr:nvSpPr>
      <xdr:spPr bwMode="auto">
        <a:xfrm>
          <a:off x="9934820" y="9940255"/>
          <a:ext cx="497212" cy="132322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←城陽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243482</xdr:colOff>
      <xdr:row>47</xdr:row>
      <xdr:rowOff>74732</xdr:rowOff>
    </xdr:from>
    <xdr:ext cx="507130" cy="73239"/>
    <xdr:sp macro="" textlink="">
      <xdr:nvSpPr>
        <xdr:cNvPr id="1734" name="Text Box 1620"/>
        <xdr:cNvSpPr txBox="1">
          <a:spLocks noChangeArrowheads="1"/>
        </xdr:cNvSpPr>
      </xdr:nvSpPr>
      <xdr:spPr bwMode="auto">
        <a:xfrm>
          <a:off x="10420529" y="9976896"/>
          <a:ext cx="507130" cy="7323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12034</xdr:colOff>
      <xdr:row>44</xdr:row>
      <xdr:rowOff>15308</xdr:rowOff>
    </xdr:from>
    <xdr:to>
      <xdr:col>16</xdr:col>
      <xdr:colOff>716306</xdr:colOff>
      <xdr:row>44</xdr:row>
      <xdr:rowOff>114026</xdr:rowOff>
    </xdr:to>
    <xdr:grpSp>
      <xdr:nvGrpSpPr>
        <xdr:cNvPr id="1735" name="グループ化 1734"/>
        <xdr:cNvGrpSpPr/>
      </xdr:nvGrpSpPr>
      <xdr:grpSpPr>
        <a:xfrm rot="5700000">
          <a:off x="11637655" y="6995187"/>
          <a:ext cx="98718" cy="1474210"/>
          <a:chOff x="1261220" y="847582"/>
          <a:chExt cx="69622" cy="1381072"/>
        </a:xfrm>
      </xdr:grpSpPr>
      <xdr:grpSp>
        <xdr:nvGrpSpPr>
          <xdr:cNvPr id="1736" name="Group 802"/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739" name="Line 803"/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0" name="Line 804"/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1" name="Line 805"/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2" name="Line 806"/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3" name="Line 807"/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4" name="Line 808"/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5" name="Line 809"/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6" name="Line 810"/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7" name="Line 811"/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8" name="Line 812"/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49" name="Line 813"/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0" name="Line 814"/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51" name="Line 815"/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37" name="Line 813"/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38" name="Line 814"/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16</xdr:col>
      <xdr:colOff>533422</xdr:colOff>
      <xdr:row>44</xdr:row>
      <xdr:rowOff>154960</xdr:rowOff>
    </xdr:from>
    <xdr:ext cx="227514" cy="119406"/>
    <xdr:sp macro="" textlink="">
      <xdr:nvSpPr>
        <xdr:cNvPr id="1752" name="Text Box 1664"/>
        <xdr:cNvSpPr txBox="1">
          <a:spLocks noChangeArrowheads="1"/>
        </xdr:cNvSpPr>
      </xdr:nvSpPr>
      <xdr:spPr bwMode="auto">
        <a:xfrm>
          <a:off x="13816656" y="9431482"/>
          <a:ext cx="227514" cy="119406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140900</xdr:colOff>
      <xdr:row>45</xdr:row>
      <xdr:rowOff>92222</xdr:rowOff>
    </xdr:from>
    <xdr:to>
      <xdr:col>16</xdr:col>
      <xdr:colOff>303389</xdr:colOff>
      <xdr:row>46</xdr:row>
      <xdr:rowOff>99674</xdr:rowOff>
    </xdr:to>
    <xdr:sp macro="" textlink="">
      <xdr:nvSpPr>
        <xdr:cNvPr id="1753" name="Oval 820"/>
        <xdr:cNvSpPr>
          <a:spLocks noChangeArrowheads="1"/>
        </xdr:cNvSpPr>
      </xdr:nvSpPr>
      <xdr:spPr bwMode="auto">
        <a:xfrm rot="5400000">
          <a:off x="11865219" y="7776868"/>
          <a:ext cx="178049" cy="1624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359703</xdr:colOff>
      <xdr:row>45</xdr:row>
      <xdr:rowOff>122917</xdr:rowOff>
    </xdr:from>
    <xdr:to>
      <xdr:col>16</xdr:col>
      <xdr:colOff>546568</xdr:colOff>
      <xdr:row>46</xdr:row>
      <xdr:rowOff>124656</xdr:rowOff>
    </xdr:to>
    <xdr:sp macro="" textlink="">
      <xdr:nvSpPr>
        <xdr:cNvPr id="1755" name="六角形 1754"/>
        <xdr:cNvSpPr/>
      </xdr:nvSpPr>
      <xdr:spPr bwMode="auto">
        <a:xfrm>
          <a:off x="10536750" y="9679880"/>
          <a:ext cx="186865" cy="1743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713173</xdr:colOff>
      <xdr:row>46</xdr:row>
      <xdr:rowOff>13913</xdr:rowOff>
    </xdr:from>
    <xdr:to>
      <xdr:col>16</xdr:col>
      <xdr:colOff>108316</xdr:colOff>
      <xdr:row>47</xdr:row>
      <xdr:rowOff>2382</xdr:rowOff>
    </xdr:to>
    <xdr:sp macro="" textlink="">
      <xdr:nvSpPr>
        <xdr:cNvPr id="1756" name="六角形 1755"/>
        <xdr:cNvSpPr/>
      </xdr:nvSpPr>
      <xdr:spPr bwMode="auto">
        <a:xfrm>
          <a:off x="11674031" y="7861376"/>
          <a:ext cx="166384" cy="1590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232965</xdr:colOff>
      <xdr:row>45</xdr:row>
      <xdr:rowOff>107981</xdr:rowOff>
    </xdr:from>
    <xdr:to>
      <xdr:col>15</xdr:col>
      <xdr:colOff>383071</xdr:colOff>
      <xdr:row>46</xdr:row>
      <xdr:rowOff>92483</xdr:rowOff>
    </xdr:to>
    <xdr:sp macro="" textlink="">
      <xdr:nvSpPr>
        <xdr:cNvPr id="1757" name="Oval 1295"/>
        <xdr:cNvSpPr>
          <a:spLocks noChangeArrowheads="1"/>
        </xdr:cNvSpPr>
      </xdr:nvSpPr>
      <xdr:spPr bwMode="auto">
        <a:xfrm>
          <a:off x="11193823" y="7784847"/>
          <a:ext cx="150106" cy="1550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593210</xdr:colOff>
      <xdr:row>45</xdr:row>
      <xdr:rowOff>111567</xdr:rowOff>
    </xdr:from>
    <xdr:to>
      <xdr:col>16</xdr:col>
      <xdr:colOff>750612</xdr:colOff>
      <xdr:row>46</xdr:row>
      <xdr:rowOff>90014</xdr:rowOff>
    </xdr:to>
    <xdr:sp macro="" textlink="">
      <xdr:nvSpPr>
        <xdr:cNvPr id="1758" name="Oval 1295"/>
        <xdr:cNvSpPr>
          <a:spLocks noChangeArrowheads="1"/>
        </xdr:cNvSpPr>
      </xdr:nvSpPr>
      <xdr:spPr bwMode="auto">
        <a:xfrm>
          <a:off x="12325309" y="7788433"/>
          <a:ext cx="157402" cy="149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 editAs="oneCell">
    <xdr:from>
      <xdr:col>15</xdr:col>
      <xdr:colOff>543585</xdr:colOff>
      <xdr:row>43</xdr:row>
      <xdr:rowOff>119071</xdr:rowOff>
    </xdr:from>
    <xdr:to>
      <xdr:col>16</xdr:col>
      <xdr:colOff>489377</xdr:colOff>
      <xdr:row>45</xdr:row>
      <xdr:rowOff>44005</xdr:rowOff>
    </xdr:to>
    <xdr:pic>
      <xdr:nvPicPr>
        <xdr:cNvPr id="1427" name="図 1426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300000">
          <a:off x="11504443" y="7454743"/>
          <a:ext cx="717033" cy="266127"/>
        </a:xfrm>
        <a:prstGeom prst="rect">
          <a:avLst/>
        </a:prstGeom>
      </xdr:spPr>
    </xdr:pic>
    <xdr:clientData/>
  </xdr:twoCellAnchor>
  <xdr:oneCellAnchor>
    <xdr:from>
      <xdr:col>15</xdr:col>
      <xdr:colOff>5176</xdr:colOff>
      <xdr:row>46</xdr:row>
      <xdr:rowOff>98867</xdr:rowOff>
    </xdr:from>
    <xdr:ext cx="465890" cy="113895"/>
    <xdr:sp macro="" textlink="">
      <xdr:nvSpPr>
        <xdr:cNvPr id="1763" name="Text Box 1664"/>
        <xdr:cNvSpPr txBox="1">
          <a:spLocks noChangeArrowheads="1"/>
        </xdr:cNvSpPr>
      </xdr:nvSpPr>
      <xdr:spPr bwMode="auto">
        <a:xfrm>
          <a:off x="10966034" y="7946330"/>
          <a:ext cx="465890" cy="113895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小倉西山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41416</xdr:colOff>
      <xdr:row>44</xdr:row>
      <xdr:rowOff>82819</xdr:rowOff>
    </xdr:from>
    <xdr:to>
      <xdr:col>15</xdr:col>
      <xdr:colOff>241164</xdr:colOff>
      <xdr:row>45</xdr:row>
      <xdr:rowOff>79300</xdr:rowOff>
    </xdr:to>
    <xdr:sp macro="" textlink="">
      <xdr:nvSpPr>
        <xdr:cNvPr id="1764" name="六角形 1763"/>
        <xdr:cNvSpPr/>
      </xdr:nvSpPr>
      <xdr:spPr bwMode="auto">
        <a:xfrm>
          <a:off x="12542979" y="9359341"/>
          <a:ext cx="199748" cy="177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377644</xdr:colOff>
      <xdr:row>44</xdr:row>
      <xdr:rowOff>59481</xdr:rowOff>
    </xdr:from>
    <xdr:ext cx="410137" cy="193515"/>
    <xdr:sp macro="" textlink="">
      <xdr:nvSpPr>
        <xdr:cNvPr id="1766" name="Text Box 1563"/>
        <xdr:cNvSpPr txBox="1">
          <a:spLocks noChangeArrowheads="1"/>
        </xdr:cNvSpPr>
      </xdr:nvSpPr>
      <xdr:spPr bwMode="auto">
        <a:xfrm>
          <a:off x="11338502" y="7565750"/>
          <a:ext cx="410137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310041</xdr:colOff>
      <xdr:row>45</xdr:row>
      <xdr:rowOff>21097</xdr:rowOff>
    </xdr:from>
    <xdr:to>
      <xdr:col>16</xdr:col>
      <xdr:colOff>230133</xdr:colOff>
      <xdr:row>46</xdr:row>
      <xdr:rowOff>33989</xdr:rowOff>
    </xdr:to>
    <xdr:sp macro="" textlink="">
      <xdr:nvSpPr>
        <xdr:cNvPr id="1767" name="AutoShape 1653"/>
        <xdr:cNvSpPr>
          <a:spLocks/>
        </xdr:cNvSpPr>
      </xdr:nvSpPr>
      <xdr:spPr bwMode="auto">
        <a:xfrm rot="5400000" flipH="1">
          <a:off x="11524821" y="7444041"/>
          <a:ext cx="183489" cy="691333"/>
        </a:xfrm>
        <a:prstGeom prst="rightBrace">
          <a:avLst>
            <a:gd name="adj1" fmla="val 42094"/>
            <a:gd name="adj2" fmla="val 688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440811</xdr:colOff>
      <xdr:row>46</xdr:row>
      <xdr:rowOff>46767</xdr:rowOff>
    </xdr:from>
    <xdr:ext cx="248478" cy="129416"/>
    <xdr:sp macro="" textlink="">
      <xdr:nvSpPr>
        <xdr:cNvPr id="1768" name="Text Box 1620"/>
        <xdr:cNvSpPr txBox="1">
          <a:spLocks noChangeArrowheads="1"/>
        </xdr:cNvSpPr>
      </xdr:nvSpPr>
      <xdr:spPr bwMode="auto">
        <a:xfrm>
          <a:off x="11401669" y="7894230"/>
          <a:ext cx="248478" cy="12941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616019</xdr:colOff>
      <xdr:row>43</xdr:row>
      <xdr:rowOff>159864</xdr:rowOff>
    </xdr:from>
    <xdr:to>
      <xdr:col>20</xdr:col>
      <xdr:colOff>512506</xdr:colOff>
      <xdr:row>48</xdr:row>
      <xdr:rowOff>108706</xdr:rowOff>
    </xdr:to>
    <xdr:sp macro="" textlink="">
      <xdr:nvSpPr>
        <xdr:cNvPr id="1769" name="Freeform 527"/>
        <xdr:cNvSpPr>
          <a:spLocks/>
        </xdr:cNvSpPr>
      </xdr:nvSpPr>
      <xdr:spPr bwMode="auto">
        <a:xfrm>
          <a:off x="14670571" y="9255204"/>
          <a:ext cx="667805" cy="82369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0000"/>
            <a:gd name="connsiteY0" fmla="*/ 5013 h 5013"/>
            <a:gd name="connsiteX1" fmla="*/ 96 w 10000"/>
            <a:gd name="connsiteY1" fmla="*/ 0 h 5013"/>
            <a:gd name="connsiteX2" fmla="*/ 10000 w 10000"/>
            <a:gd name="connsiteY2" fmla="*/ 235 h 5013"/>
            <a:gd name="connsiteX0" fmla="*/ 0 w 12919"/>
            <a:gd name="connsiteY0" fmla="*/ 11400 h 11400"/>
            <a:gd name="connsiteX1" fmla="*/ 96 w 12919"/>
            <a:gd name="connsiteY1" fmla="*/ 1400 h 11400"/>
            <a:gd name="connsiteX2" fmla="*/ 12919 w 12919"/>
            <a:gd name="connsiteY2" fmla="*/ 0 h 11400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23" h="14252">
              <a:moveTo>
                <a:pt x="407" y="14252"/>
              </a:moveTo>
              <a:cubicBezTo>
                <a:pt x="198" y="9806"/>
                <a:pt x="0" y="8796"/>
                <a:pt x="0" y="1400"/>
              </a:cubicBezTo>
              <a:lnTo>
                <a:pt x="128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56947</xdr:colOff>
      <xdr:row>44</xdr:row>
      <xdr:rowOff>67288</xdr:rowOff>
    </xdr:from>
    <xdr:to>
      <xdr:col>19</xdr:col>
      <xdr:colOff>641902</xdr:colOff>
      <xdr:row>44</xdr:row>
      <xdr:rowOff>137871</xdr:rowOff>
    </xdr:to>
    <xdr:sp macro="" textlink="">
      <xdr:nvSpPr>
        <xdr:cNvPr id="1770" name="Line 547"/>
        <xdr:cNvSpPr>
          <a:spLocks noChangeShapeType="1"/>
        </xdr:cNvSpPr>
      </xdr:nvSpPr>
      <xdr:spPr bwMode="auto">
        <a:xfrm flipH="1">
          <a:off x="14111499" y="9343810"/>
          <a:ext cx="584955" cy="70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535353</xdr:colOff>
      <xdr:row>43</xdr:row>
      <xdr:rowOff>165651</xdr:rowOff>
    </xdr:from>
    <xdr:to>
      <xdr:col>19</xdr:col>
      <xdr:colOff>704021</xdr:colOff>
      <xdr:row>44</xdr:row>
      <xdr:rowOff>143742</xdr:rowOff>
    </xdr:to>
    <xdr:sp macro="" textlink="">
      <xdr:nvSpPr>
        <xdr:cNvPr id="1771" name="Oval 1295"/>
        <xdr:cNvSpPr>
          <a:spLocks noChangeArrowheads="1"/>
        </xdr:cNvSpPr>
      </xdr:nvSpPr>
      <xdr:spPr bwMode="auto">
        <a:xfrm>
          <a:off x="14589905" y="9260991"/>
          <a:ext cx="168668" cy="1592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557292</xdr:colOff>
      <xdr:row>45</xdr:row>
      <xdr:rowOff>41332</xdr:rowOff>
    </xdr:from>
    <xdr:to>
      <xdr:col>19</xdr:col>
      <xdr:colOff>696787</xdr:colOff>
      <xdr:row>46</xdr:row>
      <xdr:rowOff>1644</xdr:rowOff>
    </xdr:to>
    <xdr:sp macro="" textlink="">
      <xdr:nvSpPr>
        <xdr:cNvPr id="1772" name="AutoShape 492"/>
        <xdr:cNvSpPr>
          <a:spLocks noChangeArrowheads="1"/>
        </xdr:cNvSpPr>
      </xdr:nvSpPr>
      <xdr:spPr bwMode="auto">
        <a:xfrm>
          <a:off x="14611844" y="9499036"/>
          <a:ext cx="139495" cy="1311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559956</xdr:colOff>
      <xdr:row>46</xdr:row>
      <xdr:rowOff>168917</xdr:rowOff>
    </xdr:from>
    <xdr:to>
      <xdr:col>19</xdr:col>
      <xdr:colOff>706818</xdr:colOff>
      <xdr:row>47</xdr:row>
      <xdr:rowOff>147133</xdr:rowOff>
    </xdr:to>
    <xdr:sp macro="" textlink="">
      <xdr:nvSpPr>
        <xdr:cNvPr id="1773" name="Oval 383"/>
        <xdr:cNvSpPr>
          <a:spLocks noChangeArrowheads="1"/>
        </xdr:cNvSpPr>
      </xdr:nvSpPr>
      <xdr:spPr bwMode="auto">
        <a:xfrm>
          <a:off x="14614508" y="9797450"/>
          <a:ext cx="146862" cy="149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150392</xdr:colOff>
      <xdr:row>45</xdr:row>
      <xdr:rowOff>117567</xdr:rowOff>
    </xdr:from>
    <xdr:ext cx="260673" cy="100615"/>
    <xdr:sp macro="" textlink="">
      <xdr:nvSpPr>
        <xdr:cNvPr id="1774" name="Text Box 1620"/>
        <xdr:cNvSpPr txBox="1">
          <a:spLocks noChangeArrowheads="1"/>
        </xdr:cNvSpPr>
      </xdr:nvSpPr>
      <xdr:spPr bwMode="auto">
        <a:xfrm>
          <a:off x="14976262" y="9575271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19</xdr:col>
      <xdr:colOff>631543</xdr:colOff>
      <xdr:row>44</xdr:row>
      <xdr:rowOff>62120</xdr:rowOff>
    </xdr:from>
    <xdr:to>
      <xdr:col>20</xdr:col>
      <xdr:colOff>113884</xdr:colOff>
      <xdr:row>47</xdr:row>
      <xdr:rowOff>93181</xdr:rowOff>
    </xdr:to>
    <xdr:sp macro="" textlink="">
      <xdr:nvSpPr>
        <xdr:cNvPr id="1775" name="AutoShape 1653"/>
        <xdr:cNvSpPr>
          <a:spLocks/>
        </xdr:cNvSpPr>
      </xdr:nvSpPr>
      <xdr:spPr bwMode="auto">
        <a:xfrm>
          <a:off x="14686095" y="9338642"/>
          <a:ext cx="253659" cy="55390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129557</xdr:colOff>
      <xdr:row>47</xdr:row>
      <xdr:rowOff>134724</xdr:rowOff>
    </xdr:from>
    <xdr:ext cx="476250" cy="134601"/>
    <xdr:sp macro="" textlink="">
      <xdr:nvSpPr>
        <xdr:cNvPr id="1777" name="Text Box 1664"/>
        <xdr:cNvSpPr txBox="1">
          <a:spLocks noChangeArrowheads="1"/>
        </xdr:cNvSpPr>
      </xdr:nvSpPr>
      <xdr:spPr bwMode="auto">
        <a:xfrm>
          <a:off x="11076914" y="10036888"/>
          <a:ext cx="476250" cy="13460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藤和田東</a:t>
          </a:r>
          <a:endParaRPr lang="en-US" altLang="ja-JP" sz="9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19</xdr:col>
      <xdr:colOff>672955</xdr:colOff>
      <xdr:row>47</xdr:row>
      <xdr:rowOff>120582</xdr:rowOff>
    </xdr:from>
    <xdr:to>
      <xdr:col>20</xdr:col>
      <xdr:colOff>101385</xdr:colOff>
      <xdr:row>48</xdr:row>
      <xdr:rowOff>127416</xdr:rowOff>
    </xdr:to>
    <xdr:sp macro="" textlink="">
      <xdr:nvSpPr>
        <xdr:cNvPr id="1778" name="六角形 1777"/>
        <xdr:cNvSpPr/>
      </xdr:nvSpPr>
      <xdr:spPr bwMode="auto">
        <a:xfrm>
          <a:off x="13160510" y="9365435"/>
          <a:ext cx="212842" cy="1749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207080</xdr:colOff>
      <xdr:row>46</xdr:row>
      <xdr:rowOff>103540</xdr:rowOff>
    </xdr:from>
    <xdr:to>
      <xdr:col>20</xdr:col>
      <xdr:colOff>406828</xdr:colOff>
      <xdr:row>47</xdr:row>
      <xdr:rowOff>110375</xdr:rowOff>
    </xdr:to>
    <xdr:sp macro="" textlink="">
      <xdr:nvSpPr>
        <xdr:cNvPr id="1779" name="六角形 1778"/>
        <xdr:cNvSpPr/>
      </xdr:nvSpPr>
      <xdr:spPr bwMode="auto">
        <a:xfrm>
          <a:off x="15032950" y="9732073"/>
          <a:ext cx="199748" cy="177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82832</xdr:colOff>
      <xdr:row>43</xdr:row>
      <xdr:rowOff>103527</xdr:rowOff>
    </xdr:from>
    <xdr:to>
      <xdr:col>19</xdr:col>
      <xdr:colOff>282580</xdr:colOff>
      <xdr:row>44</xdr:row>
      <xdr:rowOff>100008</xdr:rowOff>
    </xdr:to>
    <xdr:sp macro="" textlink="">
      <xdr:nvSpPr>
        <xdr:cNvPr id="1780" name="六角形 1779"/>
        <xdr:cNvSpPr/>
      </xdr:nvSpPr>
      <xdr:spPr bwMode="auto">
        <a:xfrm>
          <a:off x="14137384" y="9198867"/>
          <a:ext cx="199748" cy="177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36239</xdr:colOff>
      <xdr:row>43</xdr:row>
      <xdr:rowOff>25885</xdr:rowOff>
    </xdr:from>
    <xdr:to>
      <xdr:col>20</xdr:col>
      <xdr:colOff>235987</xdr:colOff>
      <xdr:row>44</xdr:row>
      <xdr:rowOff>22366</xdr:rowOff>
    </xdr:to>
    <xdr:sp macro="" textlink="">
      <xdr:nvSpPr>
        <xdr:cNvPr id="1781" name="六角形 1780"/>
        <xdr:cNvSpPr/>
      </xdr:nvSpPr>
      <xdr:spPr bwMode="auto">
        <a:xfrm>
          <a:off x="14862109" y="9121225"/>
          <a:ext cx="199748" cy="1776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264027</xdr:colOff>
      <xdr:row>43</xdr:row>
      <xdr:rowOff>3177</xdr:rowOff>
    </xdr:from>
    <xdr:ext cx="372341" cy="250005"/>
    <xdr:sp macro="" textlink="">
      <xdr:nvSpPr>
        <xdr:cNvPr id="1782" name="Text Box 1416"/>
        <xdr:cNvSpPr txBox="1">
          <a:spLocks noChangeArrowheads="1"/>
        </xdr:cNvSpPr>
      </xdr:nvSpPr>
      <xdr:spPr bwMode="auto">
        <a:xfrm>
          <a:off x="14318579" y="9098517"/>
          <a:ext cx="372341" cy="250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ｾﾞﾈ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25825</xdr:colOff>
      <xdr:row>44</xdr:row>
      <xdr:rowOff>125905</xdr:rowOff>
    </xdr:from>
    <xdr:ext cx="662609" cy="163997"/>
    <xdr:sp macro="" textlink="">
      <xdr:nvSpPr>
        <xdr:cNvPr id="1783" name="Text Box 1416"/>
        <xdr:cNvSpPr txBox="1">
          <a:spLocks noChangeArrowheads="1"/>
        </xdr:cNvSpPr>
      </xdr:nvSpPr>
      <xdr:spPr bwMode="auto">
        <a:xfrm>
          <a:off x="14080377" y="9402427"/>
          <a:ext cx="662609" cy="16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弘部歯科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341682</xdr:colOff>
      <xdr:row>46</xdr:row>
      <xdr:rowOff>10354</xdr:rowOff>
    </xdr:from>
    <xdr:to>
      <xdr:col>19</xdr:col>
      <xdr:colOff>578165</xdr:colOff>
      <xdr:row>46</xdr:row>
      <xdr:rowOff>138984</xdr:rowOff>
    </xdr:to>
    <xdr:sp macro="" textlink="">
      <xdr:nvSpPr>
        <xdr:cNvPr id="1784" name="Text Box 1118"/>
        <xdr:cNvSpPr txBox="1">
          <a:spLocks noChangeArrowheads="1"/>
        </xdr:cNvSpPr>
      </xdr:nvSpPr>
      <xdr:spPr bwMode="auto">
        <a:xfrm>
          <a:off x="14396234" y="9638887"/>
          <a:ext cx="236483" cy="12863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12</xdr:col>
      <xdr:colOff>122238</xdr:colOff>
      <xdr:row>51</xdr:row>
      <xdr:rowOff>108740</xdr:rowOff>
    </xdr:from>
    <xdr:to>
      <xdr:col>12</xdr:col>
      <xdr:colOff>415924</xdr:colOff>
      <xdr:row>51</xdr:row>
      <xdr:rowOff>132554</xdr:rowOff>
    </xdr:to>
    <xdr:sp macro="" textlink="">
      <xdr:nvSpPr>
        <xdr:cNvPr id="1789" name="Line 267"/>
        <xdr:cNvSpPr>
          <a:spLocks noChangeShapeType="1"/>
        </xdr:cNvSpPr>
      </xdr:nvSpPr>
      <xdr:spPr bwMode="auto">
        <a:xfrm flipH="1">
          <a:off x="8807746" y="10489376"/>
          <a:ext cx="293686" cy="23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96232</xdr:colOff>
      <xdr:row>49</xdr:row>
      <xdr:rowOff>74137</xdr:rowOff>
    </xdr:from>
    <xdr:to>
      <xdr:col>12</xdr:col>
      <xdr:colOff>96232</xdr:colOff>
      <xdr:row>54</xdr:row>
      <xdr:rowOff>123350</xdr:rowOff>
    </xdr:to>
    <xdr:sp macro="" textlink="">
      <xdr:nvSpPr>
        <xdr:cNvPr id="1790" name="Line 267"/>
        <xdr:cNvSpPr>
          <a:spLocks noChangeShapeType="1"/>
        </xdr:cNvSpPr>
      </xdr:nvSpPr>
      <xdr:spPr bwMode="auto">
        <a:xfrm flipH="1" flipV="1">
          <a:off x="8731765" y="8310461"/>
          <a:ext cx="0" cy="889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240441</xdr:colOff>
      <xdr:row>53</xdr:row>
      <xdr:rowOff>1229</xdr:rowOff>
    </xdr:from>
    <xdr:to>
      <xdr:col>12</xdr:col>
      <xdr:colOff>556971</xdr:colOff>
      <xdr:row>54</xdr:row>
      <xdr:rowOff>64575</xdr:rowOff>
    </xdr:to>
    <xdr:sp macro="" textlink="">
      <xdr:nvSpPr>
        <xdr:cNvPr id="1791" name="Text Box 1423"/>
        <xdr:cNvSpPr txBox="1">
          <a:spLocks noChangeArrowheads="1"/>
        </xdr:cNvSpPr>
      </xdr:nvSpPr>
      <xdr:spPr bwMode="auto">
        <a:xfrm>
          <a:off x="8925949" y="10728962"/>
          <a:ext cx="316530" cy="232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　　</a:t>
          </a:r>
        </a:p>
        <a:p>
          <a:pPr algn="r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99528</xdr:colOff>
      <xdr:row>51</xdr:row>
      <xdr:rowOff>75554</xdr:rowOff>
    </xdr:from>
    <xdr:to>
      <xdr:col>12</xdr:col>
      <xdr:colOff>716887</xdr:colOff>
      <xdr:row>56</xdr:row>
      <xdr:rowOff>113009</xdr:rowOff>
    </xdr:to>
    <xdr:sp macro="" textlink="">
      <xdr:nvSpPr>
        <xdr:cNvPr id="1792" name="Freeform 527"/>
        <xdr:cNvSpPr>
          <a:spLocks/>
        </xdr:cNvSpPr>
      </xdr:nvSpPr>
      <xdr:spPr bwMode="auto">
        <a:xfrm>
          <a:off x="8735061" y="8648054"/>
          <a:ext cx="617359" cy="87789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522">
              <a:moveTo>
                <a:pt x="145" y="12522"/>
              </a:moveTo>
              <a:cubicBezTo>
                <a:pt x="145" y="11480"/>
                <a:pt x="0" y="8334"/>
                <a:pt x="0" y="7292"/>
              </a:cubicBezTo>
              <a:cubicBezTo>
                <a:pt x="1421" y="6025"/>
                <a:pt x="3384" y="7813"/>
                <a:pt x="4525" y="417"/>
              </a:cubicBez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9568</xdr:colOff>
      <xdr:row>53</xdr:row>
      <xdr:rowOff>19796</xdr:rowOff>
    </xdr:from>
    <xdr:to>
      <xdr:col>12</xdr:col>
      <xdr:colOff>82230</xdr:colOff>
      <xdr:row>55</xdr:row>
      <xdr:rowOff>118600</xdr:rowOff>
    </xdr:to>
    <xdr:sp macro="" textlink="">
      <xdr:nvSpPr>
        <xdr:cNvPr id="1793" name="Text Box 1196"/>
        <xdr:cNvSpPr txBox="1">
          <a:spLocks noChangeArrowheads="1"/>
        </xdr:cNvSpPr>
      </xdr:nvSpPr>
      <xdr:spPr bwMode="auto">
        <a:xfrm>
          <a:off x="7920161" y="10755601"/>
          <a:ext cx="847577" cy="4378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ﾗｲｵﾝｽﾞﾏﾝｼｮﾝ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kyoto Yodo No.2</a:t>
          </a:r>
        </a:p>
      </xdr:txBody>
    </xdr:sp>
    <xdr:clientData/>
  </xdr:twoCellAnchor>
  <xdr:twoCellAnchor>
    <xdr:from>
      <xdr:col>12</xdr:col>
      <xdr:colOff>172773</xdr:colOff>
      <xdr:row>56</xdr:row>
      <xdr:rowOff>17979</xdr:rowOff>
    </xdr:from>
    <xdr:to>
      <xdr:col>12</xdr:col>
      <xdr:colOff>209348</xdr:colOff>
      <xdr:row>56</xdr:row>
      <xdr:rowOff>141294</xdr:rowOff>
    </xdr:to>
    <xdr:sp macro="" textlink="">
      <xdr:nvSpPr>
        <xdr:cNvPr id="1796" name="Freeform 1182"/>
        <xdr:cNvSpPr>
          <a:spLocks/>
        </xdr:cNvSpPr>
      </xdr:nvSpPr>
      <xdr:spPr bwMode="auto">
        <a:xfrm flipH="1" flipV="1">
          <a:off x="8808306" y="9430920"/>
          <a:ext cx="36575" cy="1233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178989</xdr:colOff>
      <xdr:row>55</xdr:row>
      <xdr:rowOff>134248</xdr:rowOff>
    </xdr:from>
    <xdr:to>
      <xdr:col>12</xdr:col>
      <xdr:colOff>552957</xdr:colOff>
      <xdr:row>56</xdr:row>
      <xdr:rowOff>83107</xdr:rowOff>
    </xdr:to>
    <xdr:sp macro="" textlink="">
      <xdr:nvSpPr>
        <xdr:cNvPr id="1798" name="Text Box 1445"/>
        <xdr:cNvSpPr txBox="1">
          <a:spLocks noChangeArrowheads="1"/>
        </xdr:cNvSpPr>
      </xdr:nvSpPr>
      <xdr:spPr bwMode="auto">
        <a:xfrm>
          <a:off x="13446867" y="10036412"/>
          <a:ext cx="373968" cy="12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淀大橋</a:t>
          </a:r>
        </a:p>
      </xdr:txBody>
    </xdr:sp>
    <xdr:clientData/>
  </xdr:twoCellAnchor>
  <xdr:twoCellAnchor>
    <xdr:from>
      <xdr:col>11</xdr:col>
      <xdr:colOff>97674</xdr:colOff>
      <xdr:row>56</xdr:row>
      <xdr:rowOff>132893</xdr:rowOff>
    </xdr:from>
    <xdr:to>
      <xdr:col>12</xdr:col>
      <xdr:colOff>15109</xdr:colOff>
      <xdr:row>56</xdr:row>
      <xdr:rowOff>150700</xdr:rowOff>
    </xdr:to>
    <xdr:sp macro="" textlink="">
      <xdr:nvSpPr>
        <xdr:cNvPr id="1799" name="Freeform 217"/>
        <xdr:cNvSpPr>
          <a:spLocks/>
        </xdr:cNvSpPr>
      </xdr:nvSpPr>
      <xdr:spPr bwMode="auto">
        <a:xfrm>
          <a:off x="7962803" y="9545834"/>
          <a:ext cx="687839" cy="178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  <a:gd name="connsiteX0" fmla="*/ 10000 w 10000"/>
            <a:gd name="connsiteY0" fmla="*/ 1966 h 14931"/>
            <a:gd name="connsiteX1" fmla="*/ 7598 w 10000"/>
            <a:gd name="connsiteY1" fmla="*/ 716 h 14931"/>
            <a:gd name="connsiteX2" fmla="*/ 5376 w 10000"/>
            <a:gd name="connsiteY2" fmla="*/ 14926 h 14931"/>
            <a:gd name="connsiteX3" fmla="*/ 5211 w 10000"/>
            <a:gd name="connsiteY3" fmla="*/ 2584 h 14931"/>
            <a:gd name="connsiteX4" fmla="*/ 2876 w 10000"/>
            <a:gd name="connsiteY4" fmla="*/ 4827 h 14931"/>
            <a:gd name="connsiteX5" fmla="*/ 0 w 10000"/>
            <a:gd name="connsiteY5" fmla="*/ 5452 h 149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4931">
              <a:moveTo>
                <a:pt x="10000" y="1966"/>
              </a:moveTo>
              <a:cubicBezTo>
                <a:pt x="9572" y="1966"/>
                <a:pt x="8369" y="-1444"/>
                <a:pt x="7598" y="716"/>
              </a:cubicBezTo>
              <a:cubicBezTo>
                <a:pt x="6827" y="2876"/>
                <a:pt x="5774" y="14615"/>
                <a:pt x="5376" y="14926"/>
              </a:cubicBezTo>
              <a:cubicBezTo>
                <a:pt x="4978" y="15237"/>
                <a:pt x="5628" y="2034"/>
                <a:pt x="5211" y="2584"/>
              </a:cubicBezTo>
              <a:cubicBezTo>
                <a:pt x="4353" y="10005"/>
                <a:pt x="3648" y="4827"/>
                <a:pt x="2876" y="4827"/>
              </a:cubicBezTo>
              <a:cubicBezTo>
                <a:pt x="2019" y="12245"/>
                <a:pt x="858" y="12866"/>
                <a:pt x="0" y="545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194975</xdr:colOff>
      <xdr:row>56</xdr:row>
      <xdr:rowOff>67467</xdr:rowOff>
    </xdr:from>
    <xdr:to>
      <xdr:col>12</xdr:col>
      <xdr:colOff>738291</xdr:colOff>
      <xdr:row>56</xdr:row>
      <xdr:rowOff>89539</xdr:rowOff>
    </xdr:to>
    <xdr:sp macro="" textlink="">
      <xdr:nvSpPr>
        <xdr:cNvPr id="1800" name="Freeform 217"/>
        <xdr:cNvSpPr>
          <a:spLocks/>
        </xdr:cNvSpPr>
      </xdr:nvSpPr>
      <xdr:spPr bwMode="auto">
        <a:xfrm flipV="1">
          <a:off x="8830508" y="9480408"/>
          <a:ext cx="54331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175796</xdr:colOff>
      <xdr:row>55</xdr:row>
      <xdr:rowOff>99088</xdr:rowOff>
    </xdr:from>
    <xdr:to>
      <xdr:col>11</xdr:col>
      <xdr:colOff>562551</xdr:colOff>
      <xdr:row>56</xdr:row>
      <xdr:rowOff>91865</xdr:rowOff>
    </xdr:to>
    <xdr:sp macro="" textlink="">
      <xdr:nvSpPr>
        <xdr:cNvPr id="1801" name="Text Box 1445"/>
        <xdr:cNvSpPr txBox="1">
          <a:spLocks noChangeArrowheads="1"/>
        </xdr:cNvSpPr>
      </xdr:nvSpPr>
      <xdr:spPr bwMode="auto">
        <a:xfrm>
          <a:off x="12663774" y="10001252"/>
          <a:ext cx="386755" cy="16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宇治川</a:t>
          </a:r>
        </a:p>
      </xdr:txBody>
    </xdr:sp>
    <xdr:clientData/>
  </xdr:twoCellAnchor>
  <xdr:twoCellAnchor>
    <xdr:from>
      <xdr:col>12</xdr:col>
      <xdr:colOff>20860</xdr:colOff>
      <xdr:row>51</xdr:row>
      <xdr:rowOff>64576</xdr:rowOff>
    </xdr:from>
    <xdr:to>
      <xdr:col>12</xdr:col>
      <xdr:colOff>161013</xdr:colOff>
      <xdr:row>52</xdr:row>
      <xdr:rowOff>28506</xdr:rowOff>
    </xdr:to>
    <xdr:sp macro="" textlink="">
      <xdr:nvSpPr>
        <xdr:cNvPr id="1802" name="Oval 4238"/>
        <xdr:cNvSpPr>
          <a:spLocks noChangeArrowheads="1"/>
        </xdr:cNvSpPr>
      </xdr:nvSpPr>
      <xdr:spPr bwMode="auto">
        <a:xfrm>
          <a:off x="8656393" y="8637076"/>
          <a:ext cx="140153" cy="1320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21248</xdr:colOff>
      <xdr:row>41</xdr:row>
      <xdr:rowOff>9526</xdr:rowOff>
    </xdr:from>
    <xdr:to>
      <xdr:col>19</xdr:col>
      <xdr:colOff>222138</xdr:colOff>
      <xdr:row>42</xdr:row>
      <xdr:rowOff>19051</xdr:rowOff>
    </xdr:to>
    <xdr:sp macro="" textlink="">
      <xdr:nvSpPr>
        <xdr:cNvPr id="1804" name="六角形 1803"/>
        <xdr:cNvSpPr/>
      </xdr:nvSpPr>
      <xdr:spPr bwMode="auto">
        <a:xfrm>
          <a:off x="14063619" y="6901144"/>
          <a:ext cx="200890" cy="1776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100450</xdr:colOff>
      <xdr:row>51</xdr:row>
      <xdr:rowOff>72676</xdr:rowOff>
    </xdr:from>
    <xdr:to>
      <xdr:col>12</xdr:col>
      <xdr:colOff>687228</xdr:colOff>
      <xdr:row>56</xdr:row>
      <xdr:rowOff>145952</xdr:rowOff>
    </xdr:to>
    <xdr:sp macro="" textlink="">
      <xdr:nvSpPr>
        <xdr:cNvPr id="1807" name="Freeform 527"/>
        <xdr:cNvSpPr>
          <a:spLocks/>
        </xdr:cNvSpPr>
      </xdr:nvSpPr>
      <xdr:spPr bwMode="auto">
        <a:xfrm>
          <a:off x="8735983" y="8645176"/>
          <a:ext cx="586778" cy="9137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849">
              <a:moveTo>
                <a:pt x="174" y="9849"/>
              </a:moveTo>
              <a:cubicBezTo>
                <a:pt x="174" y="9017"/>
                <a:pt x="0" y="1405"/>
                <a:pt x="0" y="573"/>
              </a:cubicBezTo>
              <a:cubicBezTo>
                <a:pt x="3417" y="279"/>
                <a:pt x="7580" y="15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25218</xdr:colOff>
      <xdr:row>52</xdr:row>
      <xdr:rowOff>161281</xdr:rowOff>
    </xdr:from>
    <xdr:to>
      <xdr:col>12</xdr:col>
      <xdr:colOff>165170</xdr:colOff>
      <xdr:row>53</xdr:row>
      <xdr:rowOff>113655</xdr:rowOff>
    </xdr:to>
    <xdr:sp macro="" textlink="">
      <xdr:nvSpPr>
        <xdr:cNvPr id="1794" name="AutoShape 93"/>
        <xdr:cNvSpPr>
          <a:spLocks noChangeArrowheads="1"/>
        </xdr:cNvSpPr>
      </xdr:nvSpPr>
      <xdr:spPr bwMode="auto">
        <a:xfrm>
          <a:off x="8660751" y="8901869"/>
          <a:ext cx="139952" cy="1204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17724</xdr:colOff>
      <xdr:row>55</xdr:row>
      <xdr:rowOff>66611</xdr:rowOff>
    </xdr:from>
    <xdr:to>
      <xdr:col>12</xdr:col>
      <xdr:colOff>181266</xdr:colOff>
      <xdr:row>56</xdr:row>
      <xdr:rowOff>57086</xdr:rowOff>
    </xdr:to>
    <xdr:sp macro="" textlink="">
      <xdr:nvSpPr>
        <xdr:cNvPr id="1795" name="Oval 453"/>
        <xdr:cNvSpPr>
          <a:spLocks noChangeArrowheads="1"/>
        </xdr:cNvSpPr>
      </xdr:nvSpPr>
      <xdr:spPr bwMode="auto">
        <a:xfrm>
          <a:off x="8653257" y="9311464"/>
          <a:ext cx="163542" cy="1585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242161</xdr:colOff>
      <xdr:row>51</xdr:row>
      <xdr:rowOff>43091</xdr:rowOff>
    </xdr:from>
    <xdr:to>
      <xdr:col>12</xdr:col>
      <xdr:colOff>484322</xdr:colOff>
      <xdr:row>52</xdr:row>
      <xdr:rowOff>43092</xdr:rowOff>
    </xdr:to>
    <xdr:sp macro="" textlink="">
      <xdr:nvSpPr>
        <xdr:cNvPr id="1809" name="六角形 1808"/>
        <xdr:cNvSpPr/>
      </xdr:nvSpPr>
      <xdr:spPr bwMode="auto">
        <a:xfrm>
          <a:off x="8877694" y="8615591"/>
          <a:ext cx="242161" cy="168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587548</xdr:colOff>
      <xdr:row>55</xdr:row>
      <xdr:rowOff>33232</xdr:rowOff>
    </xdr:from>
    <xdr:to>
      <xdr:col>12</xdr:col>
      <xdr:colOff>16892</xdr:colOff>
      <xdr:row>56</xdr:row>
      <xdr:rowOff>40918</xdr:rowOff>
    </xdr:to>
    <xdr:sp macro="" textlink="">
      <xdr:nvSpPr>
        <xdr:cNvPr id="1810" name="六角形 1809"/>
        <xdr:cNvSpPr/>
      </xdr:nvSpPr>
      <xdr:spPr bwMode="auto">
        <a:xfrm>
          <a:off x="8452677" y="9278085"/>
          <a:ext cx="199748" cy="175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280803</xdr:colOff>
      <xdr:row>52</xdr:row>
      <xdr:rowOff>14268</xdr:rowOff>
    </xdr:from>
    <xdr:to>
      <xdr:col>14</xdr:col>
      <xdr:colOff>611181</xdr:colOff>
      <xdr:row>52</xdr:row>
      <xdr:rowOff>14268</xdr:rowOff>
    </xdr:to>
    <xdr:sp macro="" textlink="">
      <xdr:nvSpPr>
        <xdr:cNvPr id="1818" name="Line 1040"/>
        <xdr:cNvSpPr>
          <a:spLocks noChangeShapeType="1"/>
        </xdr:cNvSpPr>
      </xdr:nvSpPr>
      <xdr:spPr bwMode="auto">
        <a:xfrm flipH="1" flipV="1">
          <a:off x="6653028" y="728643"/>
          <a:ext cx="110190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53</xdr:row>
      <xdr:rowOff>85725</xdr:rowOff>
    </xdr:from>
    <xdr:to>
      <xdr:col>14</xdr:col>
      <xdr:colOff>104775</xdr:colOff>
      <xdr:row>57</xdr:row>
      <xdr:rowOff>161925</xdr:rowOff>
    </xdr:to>
    <xdr:sp macro="" textlink="">
      <xdr:nvSpPr>
        <xdr:cNvPr id="1819" name="フリーフォーム 1"/>
        <xdr:cNvSpPr>
          <a:spLocks/>
        </xdr:cNvSpPr>
      </xdr:nvSpPr>
      <xdr:spPr bwMode="auto">
        <a:xfrm>
          <a:off x="6838950" y="981075"/>
          <a:ext cx="409575" cy="771525"/>
        </a:xfrm>
        <a:custGeom>
          <a:avLst/>
          <a:gdLst>
            <a:gd name="T0" fmla="*/ 414738 w 409404"/>
            <a:gd name="T1" fmla="*/ 806615 h 770382"/>
            <a:gd name="T2" fmla="*/ 373384 w 409404"/>
            <a:gd name="T3" fmla="*/ 714008 h 770382"/>
            <a:gd name="T4" fmla="*/ 373384 w 409404"/>
            <a:gd name="T5" fmla="*/ 714008 h 770382"/>
            <a:gd name="T6" fmla="*/ 21879 w 409404"/>
            <a:gd name="T7" fmla="*/ 51517 h 770382"/>
            <a:gd name="T8" fmla="*/ 35672 w 409404"/>
            <a:gd name="T9" fmla="*/ 44394 h 770382"/>
            <a:gd name="T10" fmla="*/ 35672 w 409404"/>
            <a:gd name="T11" fmla="*/ 44394 h 770382"/>
            <a:gd name="T12" fmla="*/ 35672 w 409404"/>
            <a:gd name="T13" fmla="*/ 44394 h 770382"/>
            <a:gd name="T14" fmla="*/ 35672 w 409404"/>
            <a:gd name="T15" fmla="*/ 44394 h 77038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09404" h="770382">
              <a:moveTo>
                <a:pt x="409404" y="770382"/>
              </a:moveTo>
              <a:lnTo>
                <a:pt x="368582" y="681935"/>
              </a:lnTo>
              <a:cubicBezTo>
                <a:pt x="310752" y="576480"/>
                <a:pt x="77162" y="155792"/>
                <a:pt x="21600" y="49203"/>
              </a:cubicBezTo>
              <a:cubicBezTo>
                <a:pt x="-33962" y="-57386"/>
                <a:pt x="35207" y="42400"/>
                <a:pt x="35207" y="42400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190545</xdr:colOff>
      <xdr:row>49</xdr:row>
      <xdr:rowOff>43171</xdr:rowOff>
    </xdr:from>
    <xdr:to>
      <xdr:col>13</xdr:col>
      <xdr:colOff>755770</xdr:colOff>
      <xdr:row>56</xdr:row>
      <xdr:rowOff>111096</xdr:rowOff>
    </xdr:to>
    <xdr:sp macro="" textlink="">
      <xdr:nvSpPr>
        <xdr:cNvPr id="1821" name="Freeform 527"/>
        <xdr:cNvSpPr>
          <a:spLocks/>
        </xdr:cNvSpPr>
      </xdr:nvSpPr>
      <xdr:spPr bwMode="auto">
        <a:xfrm>
          <a:off x="6562770" y="224146"/>
          <a:ext cx="565225" cy="12966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7292 h 7292"/>
            <a:gd name="connsiteX1" fmla="*/ 4525 w 10000"/>
            <a:gd name="connsiteY1" fmla="*/ 417 h 7292"/>
            <a:gd name="connsiteX2" fmla="*/ 10000 w 10000"/>
            <a:gd name="connsiteY2" fmla="*/ 0 h 7292"/>
            <a:gd name="connsiteX0" fmla="*/ 0 w 9381"/>
            <a:gd name="connsiteY0" fmla="*/ 11531 h 11531"/>
            <a:gd name="connsiteX1" fmla="*/ 3906 w 9381"/>
            <a:gd name="connsiteY1" fmla="*/ 572 h 11531"/>
            <a:gd name="connsiteX2" fmla="*/ 9381 w 9381"/>
            <a:gd name="connsiteY2" fmla="*/ 0 h 11531"/>
            <a:gd name="connsiteX0" fmla="*/ 0 w 10000"/>
            <a:gd name="connsiteY0" fmla="*/ 10000 h 10014"/>
            <a:gd name="connsiteX1" fmla="*/ 4164 w 10000"/>
            <a:gd name="connsiteY1" fmla="*/ 496 h 10014"/>
            <a:gd name="connsiteX2" fmla="*/ 10000 w 10000"/>
            <a:gd name="connsiteY2" fmla="*/ 0 h 10014"/>
            <a:gd name="connsiteX0" fmla="*/ 350 w 4514"/>
            <a:gd name="connsiteY0" fmla="*/ 14250 h 14264"/>
            <a:gd name="connsiteX1" fmla="*/ 4514 w 4514"/>
            <a:gd name="connsiteY1" fmla="*/ 4746 h 14264"/>
            <a:gd name="connsiteX2" fmla="*/ 0 w 4514"/>
            <a:gd name="connsiteY2" fmla="*/ 0 h 14264"/>
            <a:gd name="connsiteX0" fmla="*/ 0 w 18345"/>
            <a:gd name="connsiteY0" fmla="*/ 11517 h 11520"/>
            <a:gd name="connsiteX1" fmla="*/ 18345 w 18345"/>
            <a:gd name="connsiteY1" fmla="*/ 3327 h 11520"/>
            <a:gd name="connsiteX2" fmla="*/ 8345 w 18345"/>
            <a:gd name="connsiteY2" fmla="*/ 0 h 11520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647"/>
            <a:gd name="connsiteY0" fmla="*/ 11517 h 11517"/>
            <a:gd name="connsiteX1" fmla="*/ 18345 w 18647"/>
            <a:gd name="connsiteY1" fmla="*/ 3327 h 11517"/>
            <a:gd name="connsiteX2" fmla="*/ 8345 w 18647"/>
            <a:gd name="connsiteY2" fmla="*/ 0 h 11517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959"/>
            <a:gd name="connsiteY0" fmla="*/ 11517 h 11517"/>
            <a:gd name="connsiteX1" fmla="*/ 16229 w 18959"/>
            <a:gd name="connsiteY1" fmla="*/ 9974 h 11517"/>
            <a:gd name="connsiteX2" fmla="*/ 18345 w 18959"/>
            <a:gd name="connsiteY2" fmla="*/ 3327 h 11517"/>
            <a:gd name="connsiteX3" fmla="*/ 8345 w 18959"/>
            <a:gd name="connsiteY3" fmla="*/ 0 h 11517"/>
            <a:gd name="connsiteX0" fmla="*/ 0 w 19172"/>
            <a:gd name="connsiteY0" fmla="*/ 11517 h 11517"/>
            <a:gd name="connsiteX1" fmla="*/ 16847 w 19172"/>
            <a:gd name="connsiteY1" fmla="*/ 9879 h 11517"/>
            <a:gd name="connsiteX2" fmla="*/ 18345 w 19172"/>
            <a:gd name="connsiteY2" fmla="*/ 3327 h 11517"/>
            <a:gd name="connsiteX3" fmla="*/ 8345 w 19172"/>
            <a:gd name="connsiteY3" fmla="*/ 0 h 11517"/>
            <a:gd name="connsiteX0" fmla="*/ 0 w 18760"/>
            <a:gd name="connsiteY0" fmla="*/ 11517 h 11517"/>
            <a:gd name="connsiteX1" fmla="*/ 16847 w 18760"/>
            <a:gd name="connsiteY1" fmla="*/ 9879 h 11517"/>
            <a:gd name="connsiteX2" fmla="*/ 18345 w 18760"/>
            <a:gd name="connsiteY2" fmla="*/ 3327 h 11517"/>
            <a:gd name="connsiteX3" fmla="*/ 8345 w 18760"/>
            <a:gd name="connsiteY3" fmla="*/ 0 h 11517"/>
            <a:gd name="connsiteX0" fmla="*/ 0 w 18345"/>
            <a:gd name="connsiteY0" fmla="*/ 11517 h 11517"/>
            <a:gd name="connsiteX1" fmla="*/ 16847 w 18345"/>
            <a:gd name="connsiteY1" fmla="*/ 9879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719"/>
            <a:gd name="connsiteY0" fmla="*/ 11517 h 11517"/>
            <a:gd name="connsiteX1" fmla="*/ 18238 w 18719"/>
            <a:gd name="connsiteY1" fmla="*/ 9736 h 11517"/>
            <a:gd name="connsiteX2" fmla="*/ 18345 w 18719"/>
            <a:gd name="connsiteY2" fmla="*/ 3327 h 11517"/>
            <a:gd name="connsiteX3" fmla="*/ 8345 w 18719"/>
            <a:gd name="connsiteY3" fmla="*/ 0 h 11517"/>
            <a:gd name="connsiteX0" fmla="*/ 0 w 18345"/>
            <a:gd name="connsiteY0" fmla="*/ 11517 h 11517"/>
            <a:gd name="connsiteX1" fmla="*/ 18238 w 18345"/>
            <a:gd name="connsiteY1" fmla="*/ 9736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365 w 18345"/>
            <a:gd name="connsiteY3" fmla="*/ 3130 h 11517"/>
            <a:gd name="connsiteX4" fmla="*/ 8345 w 18345"/>
            <a:gd name="connsiteY4" fmla="*/ 0 h 1151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6365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5819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907 h 12907"/>
            <a:gd name="connsiteX1" fmla="*/ 18083 w 18345"/>
            <a:gd name="connsiteY1" fmla="*/ 10840 h 12907"/>
            <a:gd name="connsiteX2" fmla="*/ 18345 w 18345"/>
            <a:gd name="connsiteY2" fmla="*/ 4717 h 12907"/>
            <a:gd name="connsiteX3" fmla="*/ 15819 w 18345"/>
            <a:gd name="connsiteY3" fmla="*/ 4520 h 12907"/>
            <a:gd name="connsiteX4" fmla="*/ 10346 w 18345"/>
            <a:gd name="connsiteY4" fmla="*/ 0 h 129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345" h="12907">
              <a:moveTo>
                <a:pt x="0" y="12907"/>
              </a:moveTo>
              <a:cubicBezTo>
                <a:pt x="15302" y="11552"/>
                <a:pt x="17963" y="11585"/>
                <a:pt x="18083" y="10840"/>
              </a:cubicBezTo>
              <a:cubicBezTo>
                <a:pt x="18203" y="4846"/>
                <a:pt x="17572" y="10293"/>
                <a:pt x="18345" y="4717"/>
              </a:cubicBezTo>
              <a:cubicBezTo>
                <a:pt x="17746" y="4559"/>
                <a:pt x="15872" y="4845"/>
                <a:pt x="15819" y="4520"/>
              </a:cubicBezTo>
              <a:lnTo>
                <a:pt x="1034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710969</xdr:colOff>
      <xdr:row>54</xdr:row>
      <xdr:rowOff>30151</xdr:rowOff>
    </xdr:from>
    <xdr:to>
      <xdr:col>14</xdr:col>
      <xdr:colOff>38100</xdr:colOff>
      <xdr:row>55</xdr:row>
      <xdr:rowOff>52388</xdr:rowOff>
    </xdr:to>
    <xdr:sp macro="" textlink="">
      <xdr:nvSpPr>
        <xdr:cNvPr id="1822" name="Text Box 266"/>
        <xdr:cNvSpPr txBox="1">
          <a:spLocks noChangeArrowheads="1"/>
        </xdr:cNvSpPr>
      </xdr:nvSpPr>
      <xdr:spPr bwMode="auto">
        <a:xfrm>
          <a:off x="7083194" y="1096951"/>
          <a:ext cx="98656" cy="1936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669890</xdr:colOff>
      <xdr:row>53</xdr:row>
      <xdr:rowOff>14276</xdr:rowOff>
    </xdr:from>
    <xdr:to>
      <xdr:col>14</xdr:col>
      <xdr:colOff>42828</xdr:colOff>
      <xdr:row>53</xdr:row>
      <xdr:rowOff>119051</xdr:rowOff>
    </xdr:to>
    <xdr:sp macro="" textlink="">
      <xdr:nvSpPr>
        <xdr:cNvPr id="1823" name="AutoShape 391"/>
        <xdr:cNvSpPr>
          <a:spLocks noChangeArrowheads="1"/>
        </xdr:cNvSpPr>
      </xdr:nvSpPr>
      <xdr:spPr bwMode="auto">
        <a:xfrm>
          <a:off x="7042115" y="909626"/>
          <a:ext cx="144463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701997</xdr:colOff>
      <xdr:row>50</xdr:row>
      <xdr:rowOff>127009</xdr:rowOff>
    </xdr:from>
    <xdr:to>
      <xdr:col>14</xdr:col>
      <xdr:colOff>204893</xdr:colOff>
      <xdr:row>52</xdr:row>
      <xdr:rowOff>43088</xdr:rowOff>
    </xdr:to>
    <xdr:sp macro="" textlink="">
      <xdr:nvSpPr>
        <xdr:cNvPr id="1824" name="Line 267"/>
        <xdr:cNvSpPr>
          <a:spLocks noChangeShapeType="1"/>
        </xdr:cNvSpPr>
      </xdr:nvSpPr>
      <xdr:spPr bwMode="auto">
        <a:xfrm flipH="1">
          <a:off x="10162421" y="10330060"/>
          <a:ext cx="277811" cy="2712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39688</xdr:colOff>
      <xdr:row>52</xdr:row>
      <xdr:rowOff>74598</xdr:rowOff>
    </xdr:from>
    <xdr:to>
      <xdr:col>14</xdr:col>
      <xdr:colOff>293686</xdr:colOff>
      <xdr:row>53</xdr:row>
      <xdr:rowOff>42848</xdr:rowOff>
    </xdr:to>
    <xdr:sp macro="" textlink="">
      <xdr:nvSpPr>
        <xdr:cNvPr id="1825" name="Line 267"/>
        <xdr:cNvSpPr>
          <a:spLocks noChangeShapeType="1"/>
        </xdr:cNvSpPr>
      </xdr:nvSpPr>
      <xdr:spPr bwMode="auto">
        <a:xfrm flipH="1" flipV="1">
          <a:off x="7183438" y="788973"/>
          <a:ext cx="253998" cy="149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669942</xdr:colOff>
      <xdr:row>51</xdr:row>
      <xdr:rowOff>104765</xdr:rowOff>
    </xdr:from>
    <xdr:to>
      <xdr:col>14</xdr:col>
      <xdr:colOff>71455</xdr:colOff>
      <xdr:row>52</xdr:row>
      <xdr:rowOff>74603</xdr:rowOff>
    </xdr:to>
    <xdr:sp macro="" textlink="">
      <xdr:nvSpPr>
        <xdr:cNvPr id="1826" name="Oval 389"/>
        <xdr:cNvSpPr>
          <a:spLocks noChangeArrowheads="1"/>
        </xdr:cNvSpPr>
      </xdr:nvSpPr>
      <xdr:spPr bwMode="auto">
        <a:xfrm>
          <a:off x="7042167" y="638165"/>
          <a:ext cx="173038" cy="1508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104284</xdr:colOff>
      <xdr:row>50</xdr:row>
      <xdr:rowOff>132184</xdr:rowOff>
    </xdr:from>
    <xdr:to>
      <xdr:col>13</xdr:col>
      <xdr:colOff>678049</xdr:colOff>
      <xdr:row>51</xdr:row>
      <xdr:rowOff>153368</xdr:rowOff>
    </xdr:to>
    <xdr:sp macro="" textlink="">
      <xdr:nvSpPr>
        <xdr:cNvPr id="1828" name="Text Box 1196"/>
        <xdr:cNvSpPr txBox="1">
          <a:spLocks noChangeArrowheads="1"/>
        </xdr:cNvSpPr>
      </xdr:nvSpPr>
      <xdr:spPr bwMode="auto">
        <a:xfrm>
          <a:off x="9564708" y="10335235"/>
          <a:ext cx="573765" cy="1987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133445</xdr:colOff>
      <xdr:row>53</xdr:row>
      <xdr:rowOff>54617</xdr:rowOff>
    </xdr:from>
    <xdr:to>
      <xdr:col>14</xdr:col>
      <xdr:colOff>733520</xdr:colOff>
      <xdr:row>54</xdr:row>
      <xdr:rowOff>45091</xdr:rowOff>
    </xdr:to>
    <xdr:sp macro="" textlink="">
      <xdr:nvSpPr>
        <xdr:cNvPr id="1829" name="Text Box 1445"/>
        <xdr:cNvSpPr txBox="1">
          <a:spLocks noChangeArrowheads="1"/>
        </xdr:cNvSpPr>
      </xdr:nvSpPr>
      <xdr:spPr bwMode="auto">
        <a:xfrm>
          <a:off x="10368784" y="10782350"/>
          <a:ext cx="600075" cy="159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京阪本線</a:t>
          </a:r>
        </a:p>
      </xdr:txBody>
    </xdr:sp>
    <xdr:clientData/>
  </xdr:twoCellAnchor>
  <xdr:twoCellAnchor>
    <xdr:from>
      <xdr:col>13</xdr:col>
      <xdr:colOff>676265</xdr:colOff>
      <xdr:row>55</xdr:row>
      <xdr:rowOff>146750</xdr:rowOff>
    </xdr:from>
    <xdr:to>
      <xdr:col>14</xdr:col>
      <xdr:colOff>600065</xdr:colOff>
      <xdr:row>56</xdr:row>
      <xdr:rowOff>145298</xdr:rowOff>
    </xdr:to>
    <xdr:sp macro="" textlink="">
      <xdr:nvSpPr>
        <xdr:cNvPr id="1830" name="Text Box 1445"/>
        <xdr:cNvSpPr txBox="1">
          <a:spLocks noChangeArrowheads="1"/>
        </xdr:cNvSpPr>
      </xdr:nvSpPr>
      <xdr:spPr bwMode="auto">
        <a:xfrm>
          <a:off x="10136689" y="11221581"/>
          <a:ext cx="698715" cy="16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京都競馬場</a:t>
          </a:r>
        </a:p>
      </xdr:txBody>
    </xdr:sp>
    <xdr:clientData/>
  </xdr:twoCellAnchor>
  <xdr:twoCellAnchor>
    <xdr:from>
      <xdr:col>13</xdr:col>
      <xdr:colOff>387381</xdr:colOff>
      <xdr:row>49</xdr:row>
      <xdr:rowOff>23753</xdr:rowOff>
    </xdr:from>
    <xdr:to>
      <xdr:col>13</xdr:col>
      <xdr:colOff>475936</xdr:colOff>
      <xdr:row>50</xdr:row>
      <xdr:rowOff>26903</xdr:rowOff>
    </xdr:to>
    <xdr:sp macro="" textlink="">
      <xdr:nvSpPr>
        <xdr:cNvPr id="1831" name="Freeform 1182"/>
        <xdr:cNvSpPr>
          <a:spLocks/>
        </xdr:cNvSpPr>
      </xdr:nvSpPr>
      <xdr:spPr bwMode="auto">
        <a:xfrm rot="9836535" flipH="1" flipV="1">
          <a:off x="6759606" y="204728"/>
          <a:ext cx="88555" cy="17460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581818</xdr:colOff>
      <xdr:row>48</xdr:row>
      <xdr:rowOff>178520</xdr:rowOff>
    </xdr:from>
    <xdr:to>
      <xdr:col>13</xdr:col>
      <xdr:colOff>650839</xdr:colOff>
      <xdr:row>49</xdr:row>
      <xdr:rowOff>124040</xdr:rowOff>
    </xdr:to>
    <xdr:sp macro="" textlink="">
      <xdr:nvSpPr>
        <xdr:cNvPr id="1832" name="Freeform 1182"/>
        <xdr:cNvSpPr>
          <a:spLocks/>
        </xdr:cNvSpPr>
      </xdr:nvSpPr>
      <xdr:spPr bwMode="auto">
        <a:xfrm rot="9836535" flipV="1">
          <a:off x="6954043" y="178520"/>
          <a:ext cx="69021" cy="12649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322880</xdr:colOff>
      <xdr:row>55</xdr:row>
      <xdr:rowOff>56500</xdr:rowOff>
    </xdr:from>
    <xdr:to>
      <xdr:col>13</xdr:col>
      <xdr:colOff>565041</xdr:colOff>
      <xdr:row>56</xdr:row>
      <xdr:rowOff>64572</xdr:rowOff>
    </xdr:to>
    <xdr:sp macro="" textlink="">
      <xdr:nvSpPr>
        <xdr:cNvPr id="1833" name="六角形 1832"/>
        <xdr:cNvSpPr/>
      </xdr:nvSpPr>
      <xdr:spPr bwMode="auto">
        <a:xfrm>
          <a:off x="9783304" y="11123258"/>
          <a:ext cx="242161" cy="1775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395530</xdr:colOff>
      <xdr:row>52</xdr:row>
      <xdr:rowOff>153369</xdr:rowOff>
    </xdr:from>
    <xdr:to>
      <xdr:col>13</xdr:col>
      <xdr:colOff>637691</xdr:colOff>
      <xdr:row>53</xdr:row>
      <xdr:rowOff>161441</xdr:rowOff>
    </xdr:to>
    <xdr:sp macro="" textlink="">
      <xdr:nvSpPr>
        <xdr:cNvPr id="1834" name="六角形 1833"/>
        <xdr:cNvSpPr/>
      </xdr:nvSpPr>
      <xdr:spPr bwMode="auto">
        <a:xfrm>
          <a:off x="9855954" y="10711589"/>
          <a:ext cx="242161" cy="1775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595619</xdr:colOff>
      <xdr:row>49</xdr:row>
      <xdr:rowOff>55200</xdr:rowOff>
    </xdr:from>
    <xdr:to>
      <xdr:col>14</xdr:col>
      <xdr:colOff>80477</xdr:colOff>
      <xdr:row>50</xdr:row>
      <xdr:rowOff>94435</xdr:rowOff>
    </xdr:to>
    <xdr:sp macro="" textlink="">
      <xdr:nvSpPr>
        <xdr:cNvPr id="1836" name="六角形 1835"/>
        <xdr:cNvSpPr/>
      </xdr:nvSpPr>
      <xdr:spPr bwMode="auto">
        <a:xfrm>
          <a:off x="8460748" y="9636229"/>
          <a:ext cx="255262" cy="2073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161443</xdr:colOff>
      <xdr:row>51</xdr:row>
      <xdr:rowOff>56504</xdr:rowOff>
    </xdr:from>
    <xdr:to>
      <xdr:col>14</xdr:col>
      <xdr:colOff>421216</xdr:colOff>
      <xdr:row>52</xdr:row>
      <xdr:rowOff>121987</xdr:rowOff>
    </xdr:to>
    <xdr:sp macro="" textlink="">
      <xdr:nvSpPr>
        <xdr:cNvPr id="1837" name="六角形 1836"/>
        <xdr:cNvSpPr/>
      </xdr:nvSpPr>
      <xdr:spPr bwMode="auto">
        <a:xfrm>
          <a:off x="10396782" y="10437140"/>
          <a:ext cx="259773" cy="2430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174237</xdr:colOff>
      <xdr:row>54</xdr:row>
      <xdr:rowOff>77689</xdr:rowOff>
    </xdr:from>
    <xdr:to>
      <xdr:col>14</xdr:col>
      <xdr:colOff>678024</xdr:colOff>
      <xdr:row>54</xdr:row>
      <xdr:rowOff>164579</xdr:rowOff>
    </xdr:to>
    <xdr:grpSp>
      <xdr:nvGrpSpPr>
        <xdr:cNvPr id="1841" name="Group 802"/>
        <xdr:cNvGrpSpPr>
          <a:grpSpLocks/>
        </xdr:cNvGrpSpPr>
      </xdr:nvGrpSpPr>
      <xdr:grpSpPr bwMode="auto">
        <a:xfrm rot="5400000">
          <a:off x="10165655" y="8898146"/>
          <a:ext cx="86890" cy="1273725"/>
          <a:chOff x="1729" y="1692"/>
          <a:chExt cx="21" cy="146"/>
        </a:xfrm>
      </xdr:grpSpPr>
      <xdr:sp macro="" textlink="">
        <xdr:nvSpPr>
          <xdr:cNvPr id="1842" name="Line 80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3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5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6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7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8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9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1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2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3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4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5" name="Line 81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653105</xdr:colOff>
      <xdr:row>54</xdr:row>
      <xdr:rowOff>48432</xdr:rowOff>
    </xdr:from>
    <xdr:to>
      <xdr:col>14</xdr:col>
      <xdr:colOff>514814</xdr:colOff>
      <xdr:row>55</xdr:row>
      <xdr:rowOff>31565</xdr:rowOff>
    </xdr:to>
    <xdr:sp macro="" textlink="">
      <xdr:nvSpPr>
        <xdr:cNvPr id="1856" name="Text Box 1323"/>
        <xdr:cNvSpPr txBox="1">
          <a:spLocks noChangeArrowheads="1"/>
        </xdr:cNvSpPr>
      </xdr:nvSpPr>
      <xdr:spPr bwMode="auto">
        <a:xfrm>
          <a:off x="14771092" y="9573432"/>
          <a:ext cx="636625" cy="15264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淀駅</a:t>
          </a:r>
        </a:p>
      </xdr:txBody>
    </xdr:sp>
    <xdr:clientData/>
  </xdr:twoCellAnchor>
  <xdr:oneCellAnchor>
    <xdr:from>
      <xdr:col>7</xdr:col>
      <xdr:colOff>379384</xdr:colOff>
      <xdr:row>58</xdr:row>
      <xdr:rowOff>80720</xdr:rowOff>
    </xdr:from>
    <xdr:ext cx="327880" cy="343769"/>
    <xdr:grpSp>
      <xdr:nvGrpSpPr>
        <xdr:cNvPr id="1858" name="Group 6672"/>
        <xdr:cNvGrpSpPr>
          <a:grpSpLocks/>
        </xdr:cNvGrpSpPr>
      </xdr:nvGrpSpPr>
      <xdr:grpSpPr bwMode="auto">
        <a:xfrm>
          <a:off x="5157759" y="10193095"/>
          <a:ext cx="327880" cy="343769"/>
          <a:chOff x="536" y="109"/>
          <a:chExt cx="46" cy="44"/>
        </a:xfrm>
      </xdr:grpSpPr>
      <xdr:pic>
        <xdr:nvPicPr>
          <xdr:cNvPr id="18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64573</xdr:colOff>
      <xdr:row>23</xdr:row>
      <xdr:rowOff>0</xdr:rowOff>
    </xdr:from>
    <xdr:ext cx="242976" cy="249684"/>
    <xdr:grpSp>
      <xdr:nvGrpSpPr>
        <xdr:cNvPr id="1861" name="Group 6672"/>
        <xdr:cNvGrpSpPr>
          <a:grpSpLocks/>
        </xdr:cNvGrpSpPr>
      </xdr:nvGrpSpPr>
      <xdr:grpSpPr bwMode="auto">
        <a:xfrm>
          <a:off x="11772386" y="4000500"/>
          <a:ext cx="242976" cy="249684"/>
          <a:chOff x="536" y="108"/>
          <a:chExt cx="37" cy="36"/>
        </a:xfrm>
      </xdr:grpSpPr>
      <xdr:pic>
        <xdr:nvPicPr>
          <xdr:cNvPr id="18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3" name="Text Box 6674"/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 editAs="oneCell">
    <xdr:from>
      <xdr:col>19</xdr:col>
      <xdr:colOff>267604</xdr:colOff>
      <xdr:row>49</xdr:row>
      <xdr:rowOff>27229</xdr:rowOff>
    </xdr:from>
    <xdr:to>
      <xdr:col>19</xdr:col>
      <xdr:colOff>710790</xdr:colOff>
      <xdr:row>51</xdr:row>
      <xdr:rowOff>26876</xdr:rowOff>
    </xdr:to>
    <xdr:grpSp>
      <xdr:nvGrpSpPr>
        <xdr:cNvPr id="1681" name="Group 6672"/>
        <xdr:cNvGrpSpPr>
          <a:grpSpLocks/>
        </xdr:cNvGrpSpPr>
      </xdr:nvGrpSpPr>
      <xdr:grpSpPr bwMode="auto">
        <a:xfrm>
          <a:off x="14293167" y="8567979"/>
          <a:ext cx="443186" cy="348897"/>
          <a:chOff x="530" y="110"/>
          <a:chExt cx="44" cy="37"/>
        </a:xfrm>
      </xdr:grpSpPr>
      <xdr:pic>
        <xdr:nvPicPr>
          <xdr:cNvPr id="16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4" name="Text Box 6674"/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19</xdr:col>
      <xdr:colOff>124374</xdr:colOff>
      <xdr:row>50</xdr:row>
      <xdr:rowOff>52944</xdr:rowOff>
    </xdr:from>
    <xdr:to>
      <xdr:col>20</xdr:col>
      <xdr:colOff>106060</xdr:colOff>
      <xdr:row>53</xdr:row>
      <xdr:rowOff>71411</xdr:rowOff>
    </xdr:to>
    <xdr:sp macro="" textlink="">
      <xdr:nvSpPr>
        <xdr:cNvPr id="1680" name="Line 72"/>
        <xdr:cNvSpPr>
          <a:spLocks noChangeShapeType="1"/>
        </xdr:cNvSpPr>
      </xdr:nvSpPr>
      <xdr:spPr bwMode="auto">
        <a:xfrm rot="13899272" flipV="1">
          <a:off x="14287479" y="8537831"/>
          <a:ext cx="534661" cy="752904"/>
        </a:xfrm>
        <a:custGeom>
          <a:avLst/>
          <a:gdLst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22575"/>
            <a:gd name="connsiteY0" fmla="*/ 0 h 647883"/>
            <a:gd name="connsiteX1" fmla="*/ 822575 w 822575"/>
            <a:gd name="connsiteY1" fmla="*/ 647883 h 64788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44233"/>
            <a:gd name="connsiteY0" fmla="*/ 0 h 770861"/>
            <a:gd name="connsiteX1" fmla="*/ 744233 w 744233"/>
            <a:gd name="connsiteY1" fmla="*/ 770861 h 770861"/>
            <a:gd name="connsiteX0" fmla="*/ 0 w 515335"/>
            <a:gd name="connsiteY0" fmla="*/ 0 h 651913"/>
            <a:gd name="connsiteX1" fmla="*/ 515335 w 515335"/>
            <a:gd name="connsiteY1" fmla="*/ 651913 h 651913"/>
            <a:gd name="connsiteX0" fmla="*/ 16224 w 531559"/>
            <a:gd name="connsiteY0" fmla="*/ 0 h 651913"/>
            <a:gd name="connsiteX1" fmla="*/ 531559 w 531559"/>
            <a:gd name="connsiteY1" fmla="*/ 651913 h 651913"/>
            <a:gd name="connsiteX0" fmla="*/ 28807 w 498228"/>
            <a:gd name="connsiteY0" fmla="*/ 0 h 698485"/>
            <a:gd name="connsiteX1" fmla="*/ 498228 w 498228"/>
            <a:gd name="connsiteY1" fmla="*/ 698485 h 698485"/>
            <a:gd name="connsiteX0" fmla="*/ 4220 w 473641"/>
            <a:gd name="connsiteY0" fmla="*/ 0 h 698485"/>
            <a:gd name="connsiteX1" fmla="*/ 473641 w 473641"/>
            <a:gd name="connsiteY1" fmla="*/ 698485 h 698485"/>
            <a:gd name="connsiteX0" fmla="*/ 5411 w 465580"/>
            <a:gd name="connsiteY0" fmla="*/ 0 h 728173"/>
            <a:gd name="connsiteX1" fmla="*/ 465580 w 465580"/>
            <a:gd name="connsiteY1" fmla="*/ 728173 h 728173"/>
            <a:gd name="connsiteX0" fmla="*/ 852 w 461021"/>
            <a:gd name="connsiteY0" fmla="*/ 0 h 728173"/>
            <a:gd name="connsiteX1" fmla="*/ 461021 w 461021"/>
            <a:gd name="connsiteY1" fmla="*/ 728173 h 728173"/>
            <a:gd name="connsiteX0" fmla="*/ 217 w 460386"/>
            <a:gd name="connsiteY0" fmla="*/ 0 h 728173"/>
            <a:gd name="connsiteX1" fmla="*/ 460386 w 460386"/>
            <a:gd name="connsiteY1" fmla="*/ 728173 h 728173"/>
            <a:gd name="connsiteX0" fmla="*/ 37 w 460206"/>
            <a:gd name="connsiteY0" fmla="*/ 0 h 728173"/>
            <a:gd name="connsiteX1" fmla="*/ 460206 w 460206"/>
            <a:gd name="connsiteY1" fmla="*/ 728173 h 728173"/>
            <a:gd name="connsiteX0" fmla="*/ 101 w 460270"/>
            <a:gd name="connsiteY0" fmla="*/ 0 h 728173"/>
            <a:gd name="connsiteX1" fmla="*/ 460270 w 460270"/>
            <a:gd name="connsiteY1" fmla="*/ 728173 h 728173"/>
            <a:gd name="connsiteX0" fmla="*/ 132 w 447341"/>
            <a:gd name="connsiteY0" fmla="*/ 0 h 740124"/>
            <a:gd name="connsiteX1" fmla="*/ 447341 w 447341"/>
            <a:gd name="connsiteY1" fmla="*/ 740124 h 740124"/>
            <a:gd name="connsiteX0" fmla="*/ 31354 w 478563"/>
            <a:gd name="connsiteY0" fmla="*/ 0 h 740124"/>
            <a:gd name="connsiteX1" fmla="*/ 478563 w 478563"/>
            <a:gd name="connsiteY1" fmla="*/ 740124 h 740124"/>
            <a:gd name="connsiteX0" fmla="*/ 27002 w 474211"/>
            <a:gd name="connsiteY0" fmla="*/ 0 h 740124"/>
            <a:gd name="connsiteX1" fmla="*/ 474211 w 474211"/>
            <a:gd name="connsiteY1" fmla="*/ 740124 h 740124"/>
            <a:gd name="connsiteX0" fmla="*/ 23922 w 471131"/>
            <a:gd name="connsiteY0" fmla="*/ 0 h 740124"/>
            <a:gd name="connsiteX1" fmla="*/ 471131 w 471131"/>
            <a:gd name="connsiteY1" fmla="*/ 740124 h 740124"/>
            <a:gd name="connsiteX0" fmla="*/ 39830 w 487039"/>
            <a:gd name="connsiteY0" fmla="*/ 0 h 740124"/>
            <a:gd name="connsiteX1" fmla="*/ 487039 w 487039"/>
            <a:gd name="connsiteY1" fmla="*/ 740124 h 740124"/>
            <a:gd name="connsiteX0" fmla="*/ 36810 w 517731"/>
            <a:gd name="connsiteY0" fmla="*/ 0 h 797890"/>
            <a:gd name="connsiteX1" fmla="*/ 517731 w 517731"/>
            <a:gd name="connsiteY1" fmla="*/ 797890 h 797890"/>
            <a:gd name="connsiteX0" fmla="*/ 35231 w 516152"/>
            <a:gd name="connsiteY0" fmla="*/ 0 h 797890"/>
            <a:gd name="connsiteX1" fmla="*/ 516152 w 516152"/>
            <a:gd name="connsiteY1" fmla="*/ 797890 h 797890"/>
            <a:gd name="connsiteX0" fmla="*/ 35825 w 516746"/>
            <a:gd name="connsiteY0" fmla="*/ 0 h 797890"/>
            <a:gd name="connsiteX1" fmla="*/ 516746 w 516746"/>
            <a:gd name="connsiteY1" fmla="*/ 797890 h 797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6746" h="797890">
              <a:moveTo>
                <a:pt x="35825" y="0"/>
              </a:moveTo>
              <a:cubicBezTo>
                <a:pt x="-106693" y="361125"/>
                <a:pt x="201100" y="500922"/>
                <a:pt x="516746" y="7978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451250</xdr:colOff>
      <xdr:row>52</xdr:row>
      <xdr:rowOff>39183</xdr:rowOff>
    </xdr:from>
    <xdr:to>
      <xdr:col>19</xdr:col>
      <xdr:colOff>598317</xdr:colOff>
      <xdr:row>53</xdr:row>
      <xdr:rowOff>13978</xdr:rowOff>
    </xdr:to>
    <xdr:sp macro="" textlink="">
      <xdr:nvSpPr>
        <xdr:cNvPr id="1698" name="Oval 1295"/>
        <xdr:cNvSpPr>
          <a:spLocks noChangeArrowheads="1"/>
        </xdr:cNvSpPr>
      </xdr:nvSpPr>
      <xdr:spPr bwMode="auto">
        <a:xfrm>
          <a:off x="14505234" y="8977320"/>
          <a:ext cx="147067" cy="1468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152202</xdr:colOff>
      <xdr:row>52</xdr:row>
      <xdr:rowOff>61276</xdr:rowOff>
    </xdr:from>
    <xdr:to>
      <xdr:col>20</xdr:col>
      <xdr:colOff>431585</xdr:colOff>
      <xdr:row>53</xdr:row>
      <xdr:rowOff>9970</xdr:rowOff>
    </xdr:to>
    <xdr:sp macro="" textlink="">
      <xdr:nvSpPr>
        <xdr:cNvPr id="1717" name="Text Box 1620"/>
        <xdr:cNvSpPr txBox="1">
          <a:spLocks noChangeArrowheads="1"/>
        </xdr:cNvSpPr>
      </xdr:nvSpPr>
      <xdr:spPr bwMode="auto">
        <a:xfrm>
          <a:off x="14964978" y="8801864"/>
          <a:ext cx="279383" cy="1167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稲北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185309</xdr:colOff>
      <xdr:row>49</xdr:row>
      <xdr:rowOff>136625</xdr:rowOff>
    </xdr:from>
    <xdr:to>
      <xdr:col>20</xdr:col>
      <xdr:colOff>68700</xdr:colOff>
      <xdr:row>54</xdr:row>
      <xdr:rowOff>70615</xdr:rowOff>
    </xdr:to>
    <xdr:sp macro="" textlink="">
      <xdr:nvSpPr>
        <xdr:cNvPr id="1663" name="Line 72"/>
        <xdr:cNvSpPr>
          <a:spLocks noChangeShapeType="1"/>
        </xdr:cNvSpPr>
      </xdr:nvSpPr>
      <xdr:spPr bwMode="auto">
        <a:xfrm rot="13656542">
          <a:off x="12619550" y="9770968"/>
          <a:ext cx="774432" cy="667803"/>
        </a:xfrm>
        <a:custGeom>
          <a:avLst/>
          <a:gdLst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0680" h="705495">
              <a:moveTo>
                <a:pt x="0" y="0"/>
              </a:moveTo>
              <a:cubicBezTo>
                <a:pt x="257921" y="289238"/>
                <a:pt x="459041" y="475940"/>
                <a:pt x="760680" y="7054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453265</xdr:colOff>
      <xdr:row>54</xdr:row>
      <xdr:rowOff>128856</xdr:rowOff>
    </xdr:from>
    <xdr:to>
      <xdr:col>19</xdr:col>
      <xdr:colOff>610042</xdr:colOff>
      <xdr:row>55</xdr:row>
      <xdr:rowOff>102057</xdr:rowOff>
    </xdr:to>
    <xdr:sp macro="" textlink="">
      <xdr:nvSpPr>
        <xdr:cNvPr id="1720" name="Oval 1295"/>
        <xdr:cNvSpPr>
          <a:spLocks noChangeArrowheads="1"/>
        </xdr:cNvSpPr>
      </xdr:nvSpPr>
      <xdr:spPr bwMode="auto">
        <a:xfrm rot="679944">
          <a:off x="12940820" y="10550327"/>
          <a:ext cx="156777" cy="1412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71123</xdr:colOff>
      <xdr:row>52</xdr:row>
      <xdr:rowOff>154085</xdr:rowOff>
    </xdr:from>
    <xdr:to>
      <xdr:col>19</xdr:col>
      <xdr:colOff>287151</xdr:colOff>
      <xdr:row>54</xdr:row>
      <xdr:rowOff>98384</xdr:rowOff>
    </xdr:to>
    <xdr:sp macro="" textlink="">
      <xdr:nvSpPr>
        <xdr:cNvPr id="1712" name="Text Box 1620"/>
        <xdr:cNvSpPr txBox="1">
          <a:spLocks noChangeArrowheads="1"/>
        </xdr:cNvSpPr>
      </xdr:nvSpPr>
      <xdr:spPr bwMode="auto">
        <a:xfrm>
          <a:off x="12558678" y="10239379"/>
          <a:ext cx="216028" cy="28047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19</xdr:col>
      <xdr:colOff>128820</xdr:colOff>
      <xdr:row>54</xdr:row>
      <xdr:rowOff>155744</xdr:rowOff>
    </xdr:from>
    <xdr:to>
      <xdr:col>19</xdr:col>
      <xdr:colOff>447281</xdr:colOff>
      <xdr:row>55</xdr:row>
      <xdr:rowOff>116778</xdr:rowOff>
    </xdr:to>
    <xdr:sp macro="" textlink="">
      <xdr:nvSpPr>
        <xdr:cNvPr id="1653" name="Text Box 1620"/>
        <xdr:cNvSpPr txBox="1">
          <a:spLocks noChangeArrowheads="1"/>
        </xdr:cNvSpPr>
      </xdr:nvSpPr>
      <xdr:spPr bwMode="auto">
        <a:xfrm>
          <a:off x="12616375" y="10577215"/>
          <a:ext cx="318461" cy="12912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萱野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19</xdr:col>
      <xdr:colOff>247546</xdr:colOff>
      <xdr:row>53</xdr:row>
      <xdr:rowOff>74115</xdr:rowOff>
    </xdr:from>
    <xdr:to>
      <xdr:col>20</xdr:col>
      <xdr:colOff>412612</xdr:colOff>
      <xdr:row>55</xdr:row>
      <xdr:rowOff>11988</xdr:rowOff>
    </xdr:to>
    <xdr:sp macro="" textlink="">
      <xdr:nvSpPr>
        <xdr:cNvPr id="1673" name="Freeform 527"/>
        <xdr:cNvSpPr>
          <a:spLocks/>
        </xdr:cNvSpPr>
      </xdr:nvSpPr>
      <xdr:spPr bwMode="auto">
        <a:xfrm rot="13656542">
          <a:off x="13072815" y="9989783"/>
          <a:ext cx="274050" cy="9494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72437 w 126187"/>
            <a:gd name="connsiteY1" fmla="*/ 8670 h 11548"/>
            <a:gd name="connsiteX2" fmla="*/ 59866 w 126187"/>
            <a:gd name="connsiteY2" fmla="*/ 7292 h 11548"/>
            <a:gd name="connsiteX3" fmla="*/ 36142 w 126187"/>
            <a:gd name="connsiteY3" fmla="*/ 2070 h 11548"/>
            <a:gd name="connsiteX4" fmla="*/ 0 w 126187"/>
            <a:gd name="connsiteY4" fmla="*/ 0 h 11548"/>
            <a:gd name="connsiteX0" fmla="*/ 72437 w 72437"/>
            <a:gd name="connsiteY0" fmla="*/ 8670 h 8670"/>
            <a:gd name="connsiteX1" fmla="*/ 59866 w 72437"/>
            <a:gd name="connsiteY1" fmla="*/ 7292 h 8670"/>
            <a:gd name="connsiteX2" fmla="*/ 36142 w 72437"/>
            <a:gd name="connsiteY2" fmla="*/ 2070 h 8670"/>
            <a:gd name="connsiteX3" fmla="*/ 0 w 72437"/>
            <a:gd name="connsiteY3" fmla="*/ 0 h 86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437" h="8670">
              <a:moveTo>
                <a:pt x="72437" y="8670"/>
              </a:moveTo>
              <a:cubicBezTo>
                <a:pt x="61384" y="7961"/>
                <a:pt x="65915" y="8392"/>
                <a:pt x="59866" y="7292"/>
              </a:cubicBezTo>
              <a:cubicBezTo>
                <a:pt x="53817" y="6192"/>
                <a:pt x="19733" y="2518"/>
                <a:pt x="36142" y="2070"/>
              </a:cubicBezTo>
              <a:cubicBezTo>
                <a:pt x="8883" y="794"/>
                <a:pt x="15089" y="157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343748</xdr:colOff>
      <xdr:row>51</xdr:row>
      <xdr:rowOff>20040</xdr:rowOff>
    </xdr:from>
    <xdr:to>
      <xdr:col>20</xdr:col>
      <xdr:colOff>556172</xdr:colOff>
      <xdr:row>54</xdr:row>
      <xdr:rowOff>50805</xdr:rowOff>
    </xdr:to>
    <xdr:sp macro="" textlink="">
      <xdr:nvSpPr>
        <xdr:cNvPr id="1652" name="Line 72"/>
        <xdr:cNvSpPr>
          <a:spLocks noChangeShapeType="1"/>
        </xdr:cNvSpPr>
      </xdr:nvSpPr>
      <xdr:spPr bwMode="auto">
        <a:xfrm rot="13656542" flipV="1">
          <a:off x="13454412" y="10098549"/>
          <a:ext cx="535030" cy="212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76548</xdr:colOff>
      <xdr:row>51</xdr:row>
      <xdr:rowOff>114714</xdr:rowOff>
    </xdr:from>
    <xdr:to>
      <xdr:col>20</xdr:col>
      <xdr:colOff>276029</xdr:colOff>
      <xdr:row>52</xdr:row>
      <xdr:rowOff>42910</xdr:rowOff>
    </xdr:to>
    <xdr:sp macro="" textlink="">
      <xdr:nvSpPr>
        <xdr:cNvPr id="1699" name="Oval 1295"/>
        <xdr:cNvSpPr>
          <a:spLocks noChangeArrowheads="1"/>
        </xdr:cNvSpPr>
      </xdr:nvSpPr>
      <xdr:spPr bwMode="auto">
        <a:xfrm rot="1486793">
          <a:off x="13348515" y="10031920"/>
          <a:ext cx="199481" cy="962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90392</xdr:colOff>
      <xdr:row>53</xdr:row>
      <xdr:rowOff>140213</xdr:rowOff>
    </xdr:from>
    <xdr:to>
      <xdr:col>16</xdr:col>
      <xdr:colOff>740492</xdr:colOff>
      <xdr:row>54</xdr:row>
      <xdr:rowOff>43016</xdr:rowOff>
    </xdr:to>
    <xdr:sp macro="" textlink="">
      <xdr:nvSpPr>
        <xdr:cNvPr id="1785" name="Line 547"/>
        <xdr:cNvSpPr>
          <a:spLocks noChangeShapeType="1"/>
        </xdr:cNvSpPr>
      </xdr:nvSpPr>
      <xdr:spPr bwMode="auto">
        <a:xfrm flipH="1" flipV="1">
          <a:off x="8736634" y="11063237"/>
          <a:ext cx="650100" cy="748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15335</xdr:colOff>
      <xdr:row>54</xdr:row>
      <xdr:rowOff>96744</xdr:rowOff>
    </xdr:from>
    <xdr:to>
      <xdr:col>16</xdr:col>
      <xdr:colOff>113685</xdr:colOff>
      <xdr:row>55</xdr:row>
      <xdr:rowOff>15363</xdr:rowOff>
    </xdr:to>
    <xdr:sp macro="" textlink="">
      <xdr:nvSpPr>
        <xdr:cNvPr id="1786" name="AutoShape 605"/>
        <xdr:cNvSpPr>
          <a:spLocks noChangeArrowheads="1"/>
        </xdr:cNvSpPr>
      </xdr:nvSpPr>
      <xdr:spPr bwMode="auto">
        <a:xfrm>
          <a:off x="8661577" y="11191833"/>
          <a:ext cx="98350" cy="906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104520</xdr:colOff>
      <xdr:row>52</xdr:row>
      <xdr:rowOff>141961</xdr:rowOff>
    </xdr:from>
    <xdr:to>
      <xdr:col>16</xdr:col>
      <xdr:colOff>746639</xdr:colOff>
      <xdr:row>53</xdr:row>
      <xdr:rowOff>49161</xdr:rowOff>
    </xdr:to>
    <xdr:sp macro="" textlink="">
      <xdr:nvSpPr>
        <xdr:cNvPr id="1788" name="Line 547"/>
        <xdr:cNvSpPr>
          <a:spLocks noChangeShapeType="1"/>
        </xdr:cNvSpPr>
      </xdr:nvSpPr>
      <xdr:spPr bwMode="auto">
        <a:xfrm flipH="1" flipV="1">
          <a:off x="8750762" y="10892921"/>
          <a:ext cx="642119" cy="792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74328</xdr:colOff>
      <xdr:row>49</xdr:row>
      <xdr:rowOff>82963</xdr:rowOff>
    </xdr:from>
    <xdr:to>
      <xdr:col>16</xdr:col>
      <xdr:colOff>82960</xdr:colOff>
      <xdr:row>52</xdr:row>
      <xdr:rowOff>99922</xdr:rowOff>
    </xdr:to>
    <xdr:sp macro="" textlink="">
      <xdr:nvSpPr>
        <xdr:cNvPr id="1803" name="Line 547"/>
        <xdr:cNvSpPr>
          <a:spLocks noChangeShapeType="1"/>
        </xdr:cNvSpPr>
      </xdr:nvSpPr>
      <xdr:spPr bwMode="auto">
        <a:xfrm flipV="1">
          <a:off x="8720570" y="10299294"/>
          <a:ext cx="8632" cy="551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16373</xdr:colOff>
      <xdr:row>52</xdr:row>
      <xdr:rowOff>68189</xdr:rowOff>
    </xdr:from>
    <xdr:to>
      <xdr:col>16</xdr:col>
      <xdr:colOff>129992</xdr:colOff>
      <xdr:row>54</xdr:row>
      <xdr:rowOff>17019</xdr:rowOff>
    </xdr:to>
    <xdr:sp macro="" textlink="">
      <xdr:nvSpPr>
        <xdr:cNvPr id="1787" name="Oval 820"/>
        <xdr:cNvSpPr>
          <a:spLocks noChangeArrowheads="1"/>
        </xdr:cNvSpPr>
      </xdr:nvSpPr>
      <xdr:spPr bwMode="auto">
        <a:xfrm rot="5400000">
          <a:off x="8572945" y="10908819"/>
          <a:ext cx="292959" cy="1136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168350</xdr:colOff>
      <xdr:row>52</xdr:row>
      <xdr:rowOff>134227</xdr:rowOff>
    </xdr:from>
    <xdr:to>
      <xdr:col>16</xdr:col>
      <xdr:colOff>761999</xdr:colOff>
      <xdr:row>53</xdr:row>
      <xdr:rowOff>129049</xdr:rowOff>
    </xdr:to>
    <xdr:sp macro="" textlink="">
      <xdr:nvSpPr>
        <xdr:cNvPr id="1805" name="Line 547"/>
        <xdr:cNvSpPr>
          <a:spLocks noChangeShapeType="1"/>
        </xdr:cNvSpPr>
      </xdr:nvSpPr>
      <xdr:spPr bwMode="auto">
        <a:xfrm flipH="1" flipV="1">
          <a:off x="8043374" y="10885187"/>
          <a:ext cx="1364867" cy="166886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142493</xdr:colOff>
      <xdr:row>55</xdr:row>
      <xdr:rowOff>1872</xdr:rowOff>
    </xdr:from>
    <xdr:to>
      <xdr:col>16</xdr:col>
      <xdr:colOff>609981</xdr:colOff>
      <xdr:row>55</xdr:row>
      <xdr:rowOff>164299</xdr:rowOff>
    </xdr:to>
    <xdr:grpSp>
      <xdr:nvGrpSpPr>
        <xdr:cNvPr id="55" name="グループ化 54"/>
        <xdr:cNvGrpSpPr/>
      </xdr:nvGrpSpPr>
      <xdr:grpSpPr>
        <a:xfrm>
          <a:off x="11080368" y="9590372"/>
          <a:ext cx="1237426" cy="162427"/>
          <a:chOff x="8188253" y="11378861"/>
          <a:chExt cx="1239786" cy="166387"/>
        </a:xfrm>
      </xdr:grpSpPr>
      <xdr:sp macro="" textlink="">
        <xdr:nvSpPr>
          <xdr:cNvPr id="1838" name="Text Box 1075"/>
          <xdr:cNvSpPr txBox="1">
            <a:spLocks noChangeArrowheads="1"/>
          </xdr:cNvSpPr>
        </xdr:nvSpPr>
        <xdr:spPr bwMode="auto">
          <a:xfrm rot="401087">
            <a:off x="8814427" y="11432084"/>
            <a:ext cx="121227" cy="69273"/>
          </a:xfrm>
          <a:prstGeom prst="rect">
            <a:avLst/>
          </a:prstGeom>
          <a:solidFill>
            <a:schemeClr val="bg1"/>
          </a:solidFill>
          <a:ln>
            <a:noFill/>
          </a:ln>
          <a:extLst/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4" name="グループ化 53"/>
          <xdr:cNvGrpSpPr/>
        </xdr:nvGrpSpPr>
        <xdr:grpSpPr>
          <a:xfrm>
            <a:off x="8188253" y="11378861"/>
            <a:ext cx="1239786" cy="166387"/>
            <a:chOff x="8188253" y="11378861"/>
            <a:chExt cx="1239786" cy="166387"/>
          </a:xfrm>
        </xdr:grpSpPr>
        <xdr:sp macro="" textlink="">
          <xdr:nvSpPr>
            <xdr:cNvPr id="1806" name="Line 547"/>
            <xdr:cNvSpPr>
              <a:spLocks noChangeShapeType="1"/>
            </xdr:cNvSpPr>
          </xdr:nvSpPr>
          <xdr:spPr bwMode="auto">
            <a:xfrm flipH="1" flipV="1">
              <a:off x="8188253" y="11396199"/>
              <a:ext cx="1235535" cy="133503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1" name="Line 547"/>
            <xdr:cNvSpPr>
              <a:spLocks noChangeShapeType="1"/>
            </xdr:cNvSpPr>
          </xdr:nvSpPr>
          <xdr:spPr bwMode="auto">
            <a:xfrm flipH="1" flipV="1">
              <a:off x="8192504" y="11411745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2" name="Line 547"/>
            <xdr:cNvSpPr>
              <a:spLocks noChangeShapeType="1"/>
            </xdr:cNvSpPr>
          </xdr:nvSpPr>
          <xdr:spPr bwMode="auto">
            <a:xfrm flipH="1" flipV="1">
              <a:off x="8188255" y="11378861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15</xdr:col>
      <xdr:colOff>107948</xdr:colOff>
      <xdr:row>53</xdr:row>
      <xdr:rowOff>48163</xdr:rowOff>
    </xdr:from>
    <xdr:to>
      <xdr:col>15</xdr:col>
      <xdr:colOff>744158</xdr:colOff>
      <xdr:row>55</xdr:row>
      <xdr:rowOff>586</xdr:rowOff>
    </xdr:to>
    <xdr:grpSp>
      <xdr:nvGrpSpPr>
        <xdr:cNvPr id="1814" name="グループ化 1813"/>
        <xdr:cNvGrpSpPr/>
      </xdr:nvGrpSpPr>
      <xdr:grpSpPr>
        <a:xfrm>
          <a:off x="11045823" y="9287413"/>
          <a:ext cx="636210" cy="301673"/>
          <a:chOff x="9281676" y="792175"/>
          <a:chExt cx="808030" cy="483052"/>
        </a:xfrm>
      </xdr:grpSpPr>
      <xdr:sp macro="" textlink="">
        <xdr:nvSpPr>
          <xdr:cNvPr id="1815" name="Text Box 1563"/>
          <xdr:cNvSpPr txBox="1">
            <a:spLocks noChangeArrowheads="1"/>
          </xdr:cNvSpPr>
        </xdr:nvSpPr>
        <xdr:spPr bwMode="auto">
          <a:xfrm>
            <a:off x="9286885" y="792175"/>
            <a:ext cx="802821" cy="483052"/>
          </a:xfrm>
          <a:prstGeom prst="rect">
            <a:avLst/>
          </a:prstGeom>
          <a:solidFill>
            <a:srgbClr val="0000FF"/>
          </a:solidFill>
          <a:ln>
            <a:noFill/>
          </a:ln>
          <a:extLst/>
        </xdr:spPr>
        <xdr:txBody>
          <a:bodyPr vertOverflow="overflow" horzOverflow="overflow" wrap="squar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神戸 高槻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1816" name="Group 6672"/>
          <xdr:cNvGrpSpPr>
            <a:grpSpLocks/>
          </xdr:cNvGrpSpPr>
        </xdr:nvGrpSpPr>
        <xdr:grpSpPr bwMode="auto">
          <a:xfrm>
            <a:off x="9281676" y="978446"/>
            <a:ext cx="335678" cy="273668"/>
            <a:chOff x="437" y="112"/>
            <a:chExt cx="60" cy="49"/>
          </a:xfrm>
        </xdr:grpSpPr>
        <xdr:pic>
          <xdr:nvPicPr>
            <xdr:cNvPr id="1827" name="Picture 6673" descr="route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8" y="112"/>
              <a:ext cx="59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835" name="Text Box 6674"/>
            <xdr:cNvSpPr txBox="1">
              <a:spLocks noChangeArrowheads="1"/>
            </xdr:cNvSpPr>
          </xdr:nvSpPr>
          <xdr:spPr bwMode="auto">
            <a:xfrm>
              <a:off x="437" y="124"/>
              <a:ext cx="60" cy="18"/>
            </a:xfrm>
            <a:prstGeom prst="rect">
              <a:avLst/>
            </a:prstGeom>
            <a:noFill/>
            <a:ln>
              <a:noFill/>
            </a:ln>
            <a:effectLst/>
            <a:extLst/>
          </xdr:spPr>
          <xdr:txBody>
            <a:bodyPr vertOverflow="overflow" horzOverflow="overflow" wrap="non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9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171</a:t>
              </a:r>
            </a:p>
          </xdr:txBody>
        </xdr:sp>
      </xdr:grpSp>
      <xdr:sp macro="" textlink="">
        <xdr:nvSpPr>
          <xdr:cNvPr id="1817" name="Line 206"/>
          <xdr:cNvSpPr>
            <a:spLocks noChangeShapeType="1"/>
          </xdr:cNvSpPr>
        </xdr:nvSpPr>
        <xdr:spPr bwMode="auto">
          <a:xfrm rot="10800000">
            <a:off x="9617495" y="1074075"/>
            <a:ext cx="428527" cy="185181"/>
          </a:xfrm>
          <a:custGeom>
            <a:avLst/>
            <a:gdLst>
              <a:gd name="connsiteX0" fmla="*/ 0 w 465196"/>
              <a:gd name="connsiteY0" fmla="*/ 0 h 222990"/>
              <a:gd name="connsiteX1" fmla="*/ 465196 w 465196"/>
              <a:gd name="connsiteY1" fmla="*/ 222990 h 222990"/>
              <a:gd name="connsiteX0" fmla="*/ 720 w 465916"/>
              <a:gd name="connsiteY0" fmla="*/ 0 h 222990"/>
              <a:gd name="connsiteX1" fmla="*/ 465916 w 465916"/>
              <a:gd name="connsiteY1" fmla="*/ 222990 h 222990"/>
              <a:gd name="connsiteX0" fmla="*/ 2599 w 467795"/>
              <a:gd name="connsiteY0" fmla="*/ 0 h 232444"/>
              <a:gd name="connsiteX1" fmla="*/ 467795 w 467795"/>
              <a:gd name="connsiteY1" fmla="*/ 222990 h 232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67795" h="232444">
                <a:moveTo>
                  <a:pt x="2599" y="0"/>
                </a:moveTo>
                <a:cubicBezTo>
                  <a:pt x="-15518" y="264830"/>
                  <a:pt x="52958" y="239580"/>
                  <a:pt x="467795" y="222990"/>
                </a:cubicBezTo>
              </a:path>
            </a:pathLst>
          </a:cu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549516</xdr:colOff>
      <xdr:row>55</xdr:row>
      <xdr:rowOff>139211</xdr:rowOff>
    </xdr:from>
    <xdr:to>
      <xdr:col>16</xdr:col>
      <xdr:colOff>22351</xdr:colOff>
      <xdr:row>56</xdr:row>
      <xdr:rowOff>147283</xdr:rowOff>
    </xdr:to>
    <xdr:sp macro="" textlink="">
      <xdr:nvSpPr>
        <xdr:cNvPr id="1839" name="六角形 1838"/>
        <xdr:cNvSpPr/>
      </xdr:nvSpPr>
      <xdr:spPr bwMode="auto">
        <a:xfrm>
          <a:off x="8403978" y="11364057"/>
          <a:ext cx="242161" cy="1765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578824</xdr:colOff>
      <xdr:row>49</xdr:row>
      <xdr:rowOff>109901</xdr:rowOff>
    </xdr:from>
    <xdr:to>
      <xdr:col>16</xdr:col>
      <xdr:colOff>51659</xdr:colOff>
      <xdr:row>50</xdr:row>
      <xdr:rowOff>117973</xdr:rowOff>
    </xdr:to>
    <xdr:sp macro="" textlink="">
      <xdr:nvSpPr>
        <xdr:cNvPr id="1840" name="六角形 1839"/>
        <xdr:cNvSpPr/>
      </xdr:nvSpPr>
      <xdr:spPr bwMode="auto">
        <a:xfrm>
          <a:off x="8433286" y="10294324"/>
          <a:ext cx="242161" cy="1765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322388</xdr:colOff>
      <xdr:row>51</xdr:row>
      <xdr:rowOff>431</xdr:rowOff>
    </xdr:from>
    <xdr:to>
      <xdr:col>16</xdr:col>
      <xdr:colOff>5331</xdr:colOff>
      <xdr:row>52</xdr:row>
      <xdr:rowOff>153930</xdr:rowOff>
    </xdr:to>
    <xdr:grpSp>
      <xdr:nvGrpSpPr>
        <xdr:cNvPr id="1864" name="Group 6672"/>
        <xdr:cNvGrpSpPr>
          <a:grpSpLocks/>
        </xdr:cNvGrpSpPr>
      </xdr:nvGrpSpPr>
      <xdr:grpSpPr bwMode="auto">
        <a:xfrm>
          <a:off x="11260263" y="8890431"/>
          <a:ext cx="452881" cy="328124"/>
          <a:chOff x="530" y="110"/>
          <a:chExt cx="44" cy="37"/>
        </a:xfrm>
      </xdr:grpSpPr>
      <xdr:pic>
        <xdr:nvPicPr>
          <xdr:cNvPr id="18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6" name="Text Box 6674"/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16</xdr:col>
      <xdr:colOff>395432</xdr:colOff>
      <xdr:row>51</xdr:row>
      <xdr:rowOff>146538</xdr:rowOff>
    </xdr:from>
    <xdr:to>
      <xdr:col>17</xdr:col>
      <xdr:colOff>29085</xdr:colOff>
      <xdr:row>53</xdr:row>
      <xdr:rowOff>90122</xdr:rowOff>
    </xdr:to>
    <xdr:grpSp>
      <xdr:nvGrpSpPr>
        <xdr:cNvPr id="1867" name="Group 6672"/>
        <xdr:cNvGrpSpPr>
          <a:grpSpLocks/>
        </xdr:cNvGrpSpPr>
      </xdr:nvGrpSpPr>
      <xdr:grpSpPr bwMode="auto">
        <a:xfrm>
          <a:off x="12103245" y="9036538"/>
          <a:ext cx="403590" cy="292834"/>
          <a:chOff x="530" y="110"/>
          <a:chExt cx="44" cy="37"/>
        </a:xfrm>
      </xdr:grpSpPr>
      <xdr:pic>
        <xdr:nvPicPr>
          <xdr:cNvPr id="18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9" name="Text Box 6674"/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16</xdr:col>
      <xdr:colOff>307734</xdr:colOff>
      <xdr:row>54</xdr:row>
      <xdr:rowOff>7327</xdr:rowOff>
    </xdr:from>
    <xdr:to>
      <xdr:col>17</xdr:col>
      <xdr:colOff>3812</xdr:colOff>
      <xdr:row>55</xdr:row>
      <xdr:rowOff>124560</xdr:rowOff>
    </xdr:to>
    <xdr:grpSp>
      <xdr:nvGrpSpPr>
        <xdr:cNvPr id="1873" name="Group 6672"/>
        <xdr:cNvGrpSpPr>
          <a:grpSpLocks/>
        </xdr:cNvGrpSpPr>
      </xdr:nvGrpSpPr>
      <xdr:grpSpPr bwMode="auto">
        <a:xfrm>
          <a:off x="12015547" y="9421202"/>
          <a:ext cx="466015" cy="291858"/>
          <a:chOff x="530" y="110"/>
          <a:chExt cx="44" cy="37"/>
        </a:xfrm>
      </xdr:grpSpPr>
      <xdr:pic>
        <xdr:nvPicPr>
          <xdr:cNvPr id="18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5" name="Text Box 6674"/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16</xdr:col>
      <xdr:colOff>172886</xdr:colOff>
      <xdr:row>53</xdr:row>
      <xdr:rowOff>39907</xdr:rowOff>
    </xdr:from>
    <xdr:to>
      <xdr:col>16</xdr:col>
      <xdr:colOff>518819</xdr:colOff>
      <xdr:row>53</xdr:row>
      <xdr:rowOff>133358</xdr:rowOff>
    </xdr:to>
    <xdr:sp macro="" textlink="">
      <xdr:nvSpPr>
        <xdr:cNvPr id="1876" name="Text Box 1118"/>
        <xdr:cNvSpPr txBox="1">
          <a:spLocks noChangeArrowheads="1"/>
        </xdr:cNvSpPr>
      </xdr:nvSpPr>
      <xdr:spPr bwMode="auto">
        <a:xfrm>
          <a:off x="8822544" y="10905857"/>
          <a:ext cx="345933" cy="9345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</a:p>
      </xdr:txBody>
    </xdr:sp>
    <xdr:clientData/>
  </xdr:twoCellAnchor>
  <xdr:twoCellAnchor>
    <xdr:from>
      <xdr:col>16</xdr:col>
      <xdr:colOff>183175</xdr:colOff>
      <xdr:row>56</xdr:row>
      <xdr:rowOff>0</xdr:rowOff>
    </xdr:from>
    <xdr:to>
      <xdr:col>16</xdr:col>
      <xdr:colOff>564176</xdr:colOff>
      <xdr:row>56</xdr:row>
      <xdr:rowOff>95250</xdr:rowOff>
    </xdr:to>
    <xdr:sp macro="" textlink="">
      <xdr:nvSpPr>
        <xdr:cNvPr id="1877" name="Text Box 1118"/>
        <xdr:cNvSpPr txBox="1">
          <a:spLocks noChangeArrowheads="1"/>
        </xdr:cNvSpPr>
      </xdr:nvSpPr>
      <xdr:spPr bwMode="auto">
        <a:xfrm>
          <a:off x="8806963" y="11393365"/>
          <a:ext cx="381001" cy="952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新幹線</a:t>
          </a:r>
        </a:p>
      </xdr:txBody>
    </xdr:sp>
    <xdr:clientData/>
  </xdr:twoCellAnchor>
  <xdr:twoCellAnchor>
    <xdr:from>
      <xdr:col>17</xdr:col>
      <xdr:colOff>108476</xdr:colOff>
      <xdr:row>51</xdr:row>
      <xdr:rowOff>91361</xdr:rowOff>
    </xdr:from>
    <xdr:to>
      <xdr:col>17</xdr:col>
      <xdr:colOff>562545</xdr:colOff>
      <xdr:row>52</xdr:row>
      <xdr:rowOff>163787</xdr:rowOff>
    </xdr:to>
    <xdr:sp macro="" textlink="">
      <xdr:nvSpPr>
        <xdr:cNvPr id="1878" name="Line 72"/>
        <xdr:cNvSpPr>
          <a:spLocks noChangeShapeType="1"/>
        </xdr:cNvSpPr>
      </xdr:nvSpPr>
      <xdr:spPr bwMode="auto">
        <a:xfrm rot="12793218">
          <a:off x="9529712" y="10606110"/>
          <a:ext cx="454069" cy="253347"/>
        </a:xfrm>
        <a:custGeom>
          <a:avLst/>
          <a:gdLst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402007"/>
            <a:gd name="connsiteY0" fmla="*/ 0 h 306938"/>
            <a:gd name="connsiteX1" fmla="*/ 402007 w 402007"/>
            <a:gd name="connsiteY1" fmla="*/ 306938 h 306938"/>
            <a:gd name="connsiteX0" fmla="*/ 0 w 490365"/>
            <a:gd name="connsiteY0" fmla="*/ 0 h 265328"/>
            <a:gd name="connsiteX1" fmla="*/ 490365 w 490365"/>
            <a:gd name="connsiteY1" fmla="*/ 265328 h 265328"/>
            <a:gd name="connsiteX0" fmla="*/ 0 w 490365"/>
            <a:gd name="connsiteY0" fmla="*/ 0 h 271003"/>
            <a:gd name="connsiteX1" fmla="*/ 490365 w 490365"/>
            <a:gd name="connsiteY1" fmla="*/ 265328 h 271003"/>
            <a:gd name="connsiteX0" fmla="*/ 0 w 496530"/>
            <a:gd name="connsiteY0" fmla="*/ 0 h 246796"/>
            <a:gd name="connsiteX1" fmla="*/ 496530 w 496530"/>
            <a:gd name="connsiteY1" fmla="*/ 236901 h 246796"/>
            <a:gd name="connsiteX0" fmla="*/ 0 w 496530"/>
            <a:gd name="connsiteY0" fmla="*/ 42 h 237524"/>
            <a:gd name="connsiteX1" fmla="*/ 496530 w 496530"/>
            <a:gd name="connsiteY1" fmla="*/ 236943 h 237524"/>
            <a:gd name="connsiteX0" fmla="*/ 0 w 496530"/>
            <a:gd name="connsiteY0" fmla="*/ 2085 h 239517"/>
            <a:gd name="connsiteX1" fmla="*/ 496530 w 496530"/>
            <a:gd name="connsiteY1" fmla="*/ 238986 h 239517"/>
            <a:gd name="connsiteX0" fmla="*/ 0 w 496530"/>
            <a:gd name="connsiteY0" fmla="*/ 3036 h 239937"/>
            <a:gd name="connsiteX1" fmla="*/ 496530 w 496530"/>
            <a:gd name="connsiteY1" fmla="*/ 239937 h 239937"/>
            <a:gd name="connsiteX0" fmla="*/ 0 w 453272"/>
            <a:gd name="connsiteY0" fmla="*/ 3259 h 225899"/>
            <a:gd name="connsiteX1" fmla="*/ 453272 w 453272"/>
            <a:gd name="connsiteY1" fmla="*/ 225900 h 225899"/>
            <a:gd name="connsiteX0" fmla="*/ 0 w 453272"/>
            <a:gd name="connsiteY0" fmla="*/ 3811 h 226452"/>
            <a:gd name="connsiteX1" fmla="*/ 453272 w 453272"/>
            <a:gd name="connsiteY1" fmla="*/ 226452 h 226452"/>
            <a:gd name="connsiteX0" fmla="*/ 0 w 453272"/>
            <a:gd name="connsiteY0" fmla="*/ 5616 h 228257"/>
            <a:gd name="connsiteX1" fmla="*/ 453272 w 453272"/>
            <a:gd name="connsiteY1" fmla="*/ 228257 h 228257"/>
            <a:gd name="connsiteX0" fmla="*/ 0 w 453272"/>
            <a:gd name="connsiteY0" fmla="*/ 7864 h 230505"/>
            <a:gd name="connsiteX1" fmla="*/ 453272 w 453272"/>
            <a:gd name="connsiteY1" fmla="*/ 230505 h 2305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3272" h="230505">
              <a:moveTo>
                <a:pt x="0" y="7864"/>
              </a:moveTo>
              <a:cubicBezTo>
                <a:pt x="118127" y="-36983"/>
                <a:pt x="-34987" y="119741"/>
                <a:pt x="453272" y="23050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272520</xdr:colOff>
      <xdr:row>51</xdr:row>
      <xdr:rowOff>35810</xdr:rowOff>
    </xdr:from>
    <xdr:to>
      <xdr:col>17</xdr:col>
      <xdr:colOff>366033</xdr:colOff>
      <xdr:row>52</xdr:row>
      <xdr:rowOff>5047</xdr:rowOff>
    </xdr:to>
    <xdr:sp macro="" textlink="">
      <xdr:nvSpPr>
        <xdr:cNvPr id="1884" name="Oval 1295"/>
        <xdr:cNvSpPr>
          <a:spLocks noChangeArrowheads="1"/>
        </xdr:cNvSpPr>
      </xdr:nvSpPr>
      <xdr:spPr bwMode="auto">
        <a:xfrm rot="19059949">
          <a:off x="9689980" y="10605487"/>
          <a:ext cx="93513" cy="1505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389477</xdr:colOff>
      <xdr:row>55</xdr:row>
      <xdr:rowOff>15743</xdr:rowOff>
    </xdr:from>
    <xdr:to>
      <xdr:col>17</xdr:col>
      <xdr:colOff>532285</xdr:colOff>
      <xdr:row>55</xdr:row>
      <xdr:rowOff>140541</xdr:rowOff>
    </xdr:to>
    <xdr:sp macro="" textlink="">
      <xdr:nvSpPr>
        <xdr:cNvPr id="1885" name="AutoShape 93"/>
        <xdr:cNvSpPr>
          <a:spLocks noChangeArrowheads="1"/>
        </xdr:cNvSpPr>
      </xdr:nvSpPr>
      <xdr:spPr bwMode="auto">
        <a:xfrm>
          <a:off x="9806937" y="11282896"/>
          <a:ext cx="142808" cy="1247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405694</xdr:colOff>
      <xdr:row>55</xdr:row>
      <xdr:rowOff>160969</xdr:rowOff>
    </xdr:from>
    <xdr:to>
      <xdr:col>17</xdr:col>
      <xdr:colOff>528495</xdr:colOff>
      <xdr:row>56</xdr:row>
      <xdr:rowOff>101405</xdr:rowOff>
    </xdr:to>
    <xdr:sp macro="" textlink="">
      <xdr:nvSpPr>
        <xdr:cNvPr id="1886" name="Oval 1295"/>
        <xdr:cNvSpPr>
          <a:spLocks noChangeArrowheads="1"/>
        </xdr:cNvSpPr>
      </xdr:nvSpPr>
      <xdr:spPr bwMode="auto">
        <a:xfrm>
          <a:off x="9823154" y="11428122"/>
          <a:ext cx="122801" cy="112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359539</xdr:colOff>
      <xdr:row>56</xdr:row>
      <xdr:rowOff>89107</xdr:rowOff>
    </xdr:from>
    <xdr:to>
      <xdr:col>17</xdr:col>
      <xdr:colOff>546907</xdr:colOff>
      <xdr:row>56</xdr:row>
      <xdr:rowOff>156703</xdr:rowOff>
    </xdr:to>
    <xdr:grpSp>
      <xdr:nvGrpSpPr>
        <xdr:cNvPr id="1887" name="Group 405"/>
        <xdr:cNvGrpSpPr>
          <a:grpSpLocks/>
        </xdr:cNvGrpSpPr>
      </xdr:nvGrpSpPr>
      <xdr:grpSpPr bwMode="auto">
        <a:xfrm rot="10800000">
          <a:off x="12837289" y="9852232"/>
          <a:ext cx="187368" cy="67596"/>
          <a:chOff x="719" y="99"/>
          <a:chExt cx="22" cy="13"/>
        </a:xfrm>
      </xdr:grpSpPr>
      <xdr:sp macro="" textlink="">
        <xdr:nvSpPr>
          <xdr:cNvPr id="1888" name="Freeform 406"/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9" name="Freeform 407"/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27653</xdr:colOff>
      <xdr:row>56</xdr:row>
      <xdr:rowOff>43016</xdr:rowOff>
    </xdr:from>
    <xdr:to>
      <xdr:col>17</xdr:col>
      <xdr:colOff>365636</xdr:colOff>
      <xdr:row>56</xdr:row>
      <xdr:rowOff>156710</xdr:rowOff>
    </xdr:to>
    <xdr:sp macro="" textlink="">
      <xdr:nvSpPr>
        <xdr:cNvPr id="1890" name="Text Box 1118"/>
        <xdr:cNvSpPr txBox="1">
          <a:spLocks noChangeArrowheads="1"/>
        </xdr:cNvSpPr>
      </xdr:nvSpPr>
      <xdr:spPr bwMode="auto">
        <a:xfrm>
          <a:off x="9445113" y="11482234"/>
          <a:ext cx="337983" cy="11369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森田橋</a:t>
          </a:r>
        </a:p>
      </xdr:txBody>
    </xdr:sp>
    <xdr:clientData/>
  </xdr:twoCellAnchor>
  <xdr:twoCellAnchor>
    <xdr:from>
      <xdr:col>17</xdr:col>
      <xdr:colOff>122902</xdr:colOff>
      <xdr:row>54</xdr:row>
      <xdr:rowOff>6144</xdr:rowOff>
    </xdr:from>
    <xdr:to>
      <xdr:col>17</xdr:col>
      <xdr:colOff>451667</xdr:colOff>
      <xdr:row>54</xdr:row>
      <xdr:rowOff>119829</xdr:rowOff>
    </xdr:to>
    <xdr:sp macro="" textlink="">
      <xdr:nvSpPr>
        <xdr:cNvPr id="1894" name="Line 547"/>
        <xdr:cNvSpPr>
          <a:spLocks noChangeShapeType="1"/>
        </xdr:cNvSpPr>
      </xdr:nvSpPr>
      <xdr:spPr bwMode="auto">
        <a:xfrm flipH="1" flipV="1">
          <a:off x="9540362" y="11101233"/>
          <a:ext cx="328765" cy="1136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388872</xdr:colOff>
      <xdr:row>54</xdr:row>
      <xdr:rowOff>40818</xdr:rowOff>
    </xdr:from>
    <xdr:to>
      <xdr:col>17</xdr:col>
      <xdr:colOff>528742</xdr:colOff>
      <xdr:row>55</xdr:row>
      <xdr:rowOff>1162</xdr:rowOff>
    </xdr:to>
    <xdr:sp macro="" textlink="">
      <xdr:nvSpPr>
        <xdr:cNvPr id="1879" name="Oval 1295"/>
        <xdr:cNvSpPr>
          <a:spLocks noChangeArrowheads="1"/>
        </xdr:cNvSpPr>
      </xdr:nvSpPr>
      <xdr:spPr bwMode="auto">
        <a:xfrm rot="21416620">
          <a:off x="9810108" y="11077047"/>
          <a:ext cx="139870" cy="1306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427686</xdr:colOff>
      <xdr:row>49</xdr:row>
      <xdr:rowOff>17407</xdr:rowOff>
    </xdr:from>
    <xdr:to>
      <xdr:col>18</xdr:col>
      <xdr:colOff>6383</xdr:colOff>
      <xdr:row>49</xdr:row>
      <xdr:rowOff>131094</xdr:rowOff>
    </xdr:to>
    <xdr:sp macro="" textlink="">
      <xdr:nvSpPr>
        <xdr:cNvPr id="1899" name="Text Box 1118"/>
        <xdr:cNvSpPr txBox="1">
          <a:spLocks noChangeArrowheads="1"/>
        </xdr:cNvSpPr>
      </xdr:nvSpPr>
      <xdr:spPr bwMode="auto">
        <a:xfrm>
          <a:off x="9848922" y="10180954"/>
          <a:ext cx="350275" cy="11368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</a:p>
      </xdr:txBody>
    </xdr:sp>
    <xdr:clientData/>
  </xdr:twoCellAnchor>
  <xdr:twoCellAnchor>
    <xdr:from>
      <xdr:col>17</xdr:col>
      <xdr:colOff>402563</xdr:colOff>
      <xdr:row>49</xdr:row>
      <xdr:rowOff>164957</xdr:rowOff>
    </xdr:from>
    <xdr:to>
      <xdr:col>17</xdr:col>
      <xdr:colOff>758274</xdr:colOff>
      <xdr:row>50</xdr:row>
      <xdr:rowOff>66513</xdr:rowOff>
    </xdr:to>
    <xdr:sp macro="" textlink="">
      <xdr:nvSpPr>
        <xdr:cNvPr id="1900" name="Text Box 1118"/>
        <xdr:cNvSpPr txBox="1">
          <a:spLocks noChangeArrowheads="1"/>
        </xdr:cNvSpPr>
      </xdr:nvSpPr>
      <xdr:spPr bwMode="auto">
        <a:xfrm>
          <a:off x="9823799" y="10328504"/>
          <a:ext cx="355711" cy="7183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43021</xdr:colOff>
      <xdr:row>50</xdr:row>
      <xdr:rowOff>178163</xdr:rowOff>
    </xdr:from>
    <xdr:to>
      <xdr:col>17</xdr:col>
      <xdr:colOff>218133</xdr:colOff>
      <xdr:row>51</xdr:row>
      <xdr:rowOff>122871</xdr:rowOff>
    </xdr:to>
    <xdr:sp macro="" textlink="">
      <xdr:nvSpPr>
        <xdr:cNvPr id="1901" name="六角形 1900"/>
        <xdr:cNvSpPr/>
      </xdr:nvSpPr>
      <xdr:spPr bwMode="auto">
        <a:xfrm>
          <a:off x="9460481" y="10566558"/>
          <a:ext cx="175112" cy="125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8004</xdr:colOff>
      <xdr:row>53</xdr:row>
      <xdr:rowOff>7660</xdr:rowOff>
    </xdr:from>
    <xdr:ext cx="391110" cy="143555"/>
    <xdr:sp macro="" textlink="">
      <xdr:nvSpPr>
        <xdr:cNvPr id="1902" name="Text Box 1620"/>
        <xdr:cNvSpPr txBox="1">
          <a:spLocks noChangeArrowheads="1"/>
        </xdr:cNvSpPr>
      </xdr:nvSpPr>
      <xdr:spPr bwMode="auto">
        <a:xfrm>
          <a:off x="9436954" y="10897376"/>
          <a:ext cx="391110" cy="14355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吹田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575251</xdr:colOff>
      <xdr:row>53</xdr:row>
      <xdr:rowOff>58540</xdr:rowOff>
    </xdr:from>
    <xdr:ext cx="401193" cy="130370"/>
    <xdr:sp macro="" textlink="">
      <xdr:nvSpPr>
        <xdr:cNvPr id="1904" name="Text Box 1620"/>
        <xdr:cNvSpPr txBox="1">
          <a:spLocks noChangeArrowheads="1"/>
        </xdr:cNvSpPr>
      </xdr:nvSpPr>
      <xdr:spPr bwMode="auto">
        <a:xfrm>
          <a:off x="9996487" y="10924490"/>
          <a:ext cx="401193" cy="13037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平成角ｺﾞｼｯｸ体W9" pitchFamily="49" charset="-128"/>
              <a:ea typeface="HG平成角ｺﾞｼｯｸ体W9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 箕面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454484</xdr:colOff>
      <xdr:row>50</xdr:row>
      <xdr:rowOff>6361</xdr:rowOff>
    </xdr:from>
    <xdr:to>
      <xdr:col>18</xdr:col>
      <xdr:colOff>31016</xdr:colOff>
      <xdr:row>51</xdr:row>
      <xdr:rowOff>38470</xdr:rowOff>
    </xdr:to>
    <xdr:sp macro="" textlink="">
      <xdr:nvSpPr>
        <xdr:cNvPr id="1905" name="Line 547"/>
        <xdr:cNvSpPr>
          <a:spLocks noChangeShapeType="1"/>
        </xdr:cNvSpPr>
      </xdr:nvSpPr>
      <xdr:spPr bwMode="auto">
        <a:xfrm rot="404687" flipH="1">
          <a:off x="9875720" y="10340188"/>
          <a:ext cx="348110" cy="213031"/>
        </a:xfrm>
        <a:custGeom>
          <a:avLst/>
          <a:gdLst>
            <a:gd name="connsiteX0" fmla="*/ 0 w 334911"/>
            <a:gd name="connsiteY0" fmla="*/ 0 h 46089"/>
            <a:gd name="connsiteX1" fmla="*/ 334911 w 334911"/>
            <a:gd name="connsiteY1" fmla="*/ 46089 h 46089"/>
            <a:gd name="connsiteX0" fmla="*/ 0 w 334911"/>
            <a:gd name="connsiteY0" fmla="*/ 0 h 48268"/>
            <a:gd name="connsiteX1" fmla="*/ 334911 w 334911"/>
            <a:gd name="connsiteY1" fmla="*/ 46089 h 48268"/>
            <a:gd name="connsiteX0" fmla="*/ 0 w 398086"/>
            <a:gd name="connsiteY0" fmla="*/ 0 h 94173"/>
            <a:gd name="connsiteX1" fmla="*/ 398086 w 398086"/>
            <a:gd name="connsiteY1" fmla="*/ 93024 h 94173"/>
            <a:gd name="connsiteX0" fmla="*/ 0 w 398086"/>
            <a:gd name="connsiteY0" fmla="*/ 0 h 93024"/>
            <a:gd name="connsiteX1" fmla="*/ 398086 w 398086"/>
            <a:gd name="connsiteY1" fmla="*/ 93024 h 93024"/>
            <a:gd name="connsiteX0" fmla="*/ 0 w 407107"/>
            <a:gd name="connsiteY0" fmla="*/ 0 h 73045"/>
            <a:gd name="connsiteX1" fmla="*/ 407107 w 407107"/>
            <a:gd name="connsiteY1" fmla="*/ 73045 h 73045"/>
            <a:gd name="connsiteX0" fmla="*/ 0 w 407107"/>
            <a:gd name="connsiteY0" fmla="*/ 0 h 73257"/>
            <a:gd name="connsiteX1" fmla="*/ 407107 w 407107"/>
            <a:gd name="connsiteY1" fmla="*/ 73045 h 73257"/>
            <a:gd name="connsiteX0" fmla="*/ 0 w 387041"/>
            <a:gd name="connsiteY0" fmla="*/ 0 h 66551"/>
            <a:gd name="connsiteX1" fmla="*/ 387041 w 387041"/>
            <a:gd name="connsiteY1" fmla="*/ 66315 h 66551"/>
            <a:gd name="connsiteX0" fmla="*/ 0 w 387041"/>
            <a:gd name="connsiteY0" fmla="*/ 0 h 67138"/>
            <a:gd name="connsiteX1" fmla="*/ 387041 w 387041"/>
            <a:gd name="connsiteY1" fmla="*/ 66315 h 67138"/>
            <a:gd name="connsiteX0" fmla="*/ 0 w 398097"/>
            <a:gd name="connsiteY0" fmla="*/ 0 h 97672"/>
            <a:gd name="connsiteX1" fmla="*/ 398097 w 398097"/>
            <a:gd name="connsiteY1" fmla="*/ 97111 h 97672"/>
            <a:gd name="connsiteX0" fmla="*/ 0 w 398097"/>
            <a:gd name="connsiteY0" fmla="*/ 0 h 97772"/>
            <a:gd name="connsiteX1" fmla="*/ 256054 w 398097"/>
            <a:gd name="connsiteY1" fmla="*/ 74522 h 97772"/>
            <a:gd name="connsiteX2" fmla="*/ 398097 w 398097"/>
            <a:gd name="connsiteY2" fmla="*/ 97111 h 97772"/>
            <a:gd name="connsiteX0" fmla="*/ 0 w 398097"/>
            <a:gd name="connsiteY0" fmla="*/ 0 h 97772"/>
            <a:gd name="connsiteX1" fmla="*/ 256054 w 398097"/>
            <a:gd name="connsiteY1" fmla="*/ 74522 h 97772"/>
            <a:gd name="connsiteX2" fmla="*/ 398097 w 398097"/>
            <a:gd name="connsiteY2" fmla="*/ 97111 h 97772"/>
            <a:gd name="connsiteX0" fmla="*/ 0 w 398097"/>
            <a:gd name="connsiteY0" fmla="*/ 0 h 99028"/>
            <a:gd name="connsiteX1" fmla="*/ 256054 w 398097"/>
            <a:gd name="connsiteY1" fmla="*/ 74522 h 99028"/>
            <a:gd name="connsiteX2" fmla="*/ 398097 w 398097"/>
            <a:gd name="connsiteY2" fmla="*/ 97111 h 99028"/>
            <a:gd name="connsiteX0" fmla="*/ 0 w 398692"/>
            <a:gd name="connsiteY0" fmla="*/ 0 h 97111"/>
            <a:gd name="connsiteX1" fmla="*/ 256054 w 398692"/>
            <a:gd name="connsiteY1" fmla="*/ 74522 h 97111"/>
            <a:gd name="connsiteX2" fmla="*/ 382476 w 398692"/>
            <a:gd name="connsiteY2" fmla="*/ 81067 h 97111"/>
            <a:gd name="connsiteX3" fmla="*/ 398097 w 398692"/>
            <a:gd name="connsiteY3" fmla="*/ 97111 h 97111"/>
            <a:gd name="connsiteX0" fmla="*/ 0 w 398097"/>
            <a:gd name="connsiteY0" fmla="*/ 0 h 101966"/>
            <a:gd name="connsiteX1" fmla="*/ 256054 w 398097"/>
            <a:gd name="connsiteY1" fmla="*/ 74522 h 101966"/>
            <a:gd name="connsiteX2" fmla="*/ 363344 w 398097"/>
            <a:gd name="connsiteY2" fmla="*/ 100942 h 101966"/>
            <a:gd name="connsiteX3" fmla="*/ 398097 w 398097"/>
            <a:gd name="connsiteY3" fmla="*/ 97111 h 101966"/>
            <a:gd name="connsiteX0" fmla="*/ 0 w 395644"/>
            <a:gd name="connsiteY0" fmla="*/ 0 h 101642"/>
            <a:gd name="connsiteX1" fmla="*/ 256054 w 395644"/>
            <a:gd name="connsiteY1" fmla="*/ 74522 h 101642"/>
            <a:gd name="connsiteX2" fmla="*/ 363344 w 395644"/>
            <a:gd name="connsiteY2" fmla="*/ 100942 h 101642"/>
            <a:gd name="connsiteX3" fmla="*/ 395644 w 395644"/>
            <a:gd name="connsiteY3" fmla="*/ 92306 h 101642"/>
            <a:gd name="connsiteX0" fmla="*/ 0 w 395644"/>
            <a:gd name="connsiteY0" fmla="*/ 0 h 101553"/>
            <a:gd name="connsiteX1" fmla="*/ 256054 w 395644"/>
            <a:gd name="connsiteY1" fmla="*/ 74522 h 101553"/>
            <a:gd name="connsiteX2" fmla="*/ 363344 w 395644"/>
            <a:gd name="connsiteY2" fmla="*/ 100942 h 101553"/>
            <a:gd name="connsiteX3" fmla="*/ 395644 w 395644"/>
            <a:gd name="connsiteY3" fmla="*/ 92306 h 101553"/>
            <a:gd name="connsiteX0" fmla="*/ 0 w 395644"/>
            <a:gd name="connsiteY0" fmla="*/ 0 h 100942"/>
            <a:gd name="connsiteX1" fmla="*/ 256054 w 395644"/>
            <a:gd name="connsiteY1" fmla="*/ 74522 h 100942"/>
            <a:gd name="connsiteX2" fmla="*/ 363344 w 395644"/>
            <a:gd name="connsiteY2" fmla="*/ 100942 h 100942"/>
            <a:gd name="connsiteX3" fmla="*/ 395644 w 395644"/>
            <a:gd name="connsiteY3" fmla="*/ 92306 h 100942"/>
            <a:gd name="connsiteX0" fmla="*/ 0 w 399165"/>
            <a:gd name="connsiteY0" fmla="*/ 0 h 115667"/>
            <a:gd name="connsiteX1" fmla="*/ 259575 w 399165"/>
            <a:gd name="connsiteY1" fmla="*/ 89247 h 115667"/>
            <a:gd name="connsiteX2" fmla="*/ 366865 w 399165"/>
            <a:gd name="connsiteY2" fmla="*/ 115667 h 115667"/>
            <a:gd name="connsiteX3" fmla="*/ 399165 w 399165"/>
            <a:gd name="connsiteY3" fmla="*/ 107031 h 115667"/>
            <a:gd name="connsiteX0" fmla="*/ 0 w 399165"/>
            <a:gd name="connsiteY0" fmla="*/ 0 h 115667"/>
            <a:gd name="connsiteX1" fmla="*/ 259575 w 399165"/>
            <a:gd name="connsiteY1" fmla="*/ 89247 h 115667"/>
            <a:gd name="connsiteX2" fmla="*/ 366865 w 399165"/>
            <a:gd name="connsiteY2" fmla="*/ 115667 h 115667"/>
            <a:gd name="connsiteX3" fmla="*/ 399165 w 399165"/>
            <a:gd name="connsiteY3" fmla="*/ 107031 h 115667"/>
            <a:gd name="connsiteX0" fmla="*/ 5621 w 404786"/>
            <a:gd name="connsiteY0" fmla="*/ 0 h 115667"/>
            <a:gd name="connsiteX1" fmla="*/ 23728 w 404786"/>
            <a:gd name="connsiteY1" fmla="*/ 20221 h 115667"/>
            <a:gd name="connsiteX2" fmla="*/ 265196 w 404786"/>
            <a:gd name="connsiteY2" fmla="*/ 89247 h 115667"/>
            <a:gd name="connsiteX3" fmla="*/ 372486 w 404786"/>
            <a:gd name="connsiteY3" fmla="*/ 115667 h 115667"/>
            <a:gd name="connsiteX4" fmla="*/ 404786 w 404786"/>
            <a:gd name="connsiteY4" fmla="*/ 107031 h 115667"/>
            <a:gd name="connsiteX0" fmla="*/ 0 w 399165"/>
            <a:gd name="connsiteY0" fmla="*/ 0 h 115667"/>
            <a:gd name="connsiteX1" fmla="*/ 18107 w 399165"/>
            <a:gd name="connsiteY1" fmla="*/ 20221 h 115667"/>
            <a:gd name="connsiteX2" fmla="*/ 259575 w 399165"/>
            <a:gd name="connsiteY2" fmla="*/ 89247 h 115667"/>
            <a:gd name="connsiteX3" fmla="*/ 366865 w 399165"/>
            <a:gd name="connsiteY3" fmla="*/ 115667 h 115667"/>
            <a:gd name="connsiteX4" fmla="*/ 399165 w 399165"/>
            <a:gd name="connsiteY4" fmla="*/ 107031 h 115667"/>
            <a:gd name="connsiteX0" fmla="*/ 0 w 399165"/>
            <a:gd name="connsiteY0" fmla="*/ 0 h 115667"/>
            <a:gd name="connsiteX1" fmla="*/ 18107 w 399165"/>
            <a:gd name="connsiteY1" fmla="*/ 20221 h 115667"/>
            <a:gd name="connsiteX2" fmla="*/ 186862 w 399165"/>
            <a:gd name="connsiteY2" fmla="*/ 75698 h 115667"/>
            <a:gd name="connsiteX3" fmla="*/ 366865 w 399165"/>
            <a:gd name="connsiteY3" fmla="*/ 115667 h 115667"/>
            <a:gd name="connsiteX4" fmla="*/ 399165 w 399165"/>
            <a:gd name="connsiteY4" fmla="*/ 107031 h 115667"/>
            <a:gd name="connsiteX0" fmla="*/ 0 w 399165"/>
            <a:gd name="connsiteY0" fmla="*/ 0 h 115667"/>
            <a:gd name="connsiteX1" fmla="*/ 18107 w 399165"/>
            <a:gd name="connsiteY1" fmla="*/ 20221 h 115667"/>
            <a:gd name="connsiteX2" fmla="*/ 186862 w 399165"/>
            <a:gd name="connsiteY2" fmla="*/ 75698 h 115667"/>
            <a:gd name="connsiteX3" fmla="*/ 366865 w 399165"/>
            <a:gd name="connsiteY3" fmla="*/ 115667 h 115667"/>
            <a:gd name="connsiteX4" fmla="*/ 399165 w 399165"/>
            <a:gd name="connsiteY4" fmla="*/ 107031 h 115667"/>
            <a:gd name="connsiteX0" fmla="*/ 0 w 399165"/>
            <a:gd name="connsiteY0" fmla="*/ 0 h 107031"/>
            <a:gd name="connsiteX1" fmla="*/ 18107 w 399165"/>
            <a:gd name="connsiteY1" fmla="*/ 20221 h 107031"/>
            <a:gd name="connsiteX2" fmla="*/ 186862 w 399165"/>
            <a:gd name="connsiteY2" fmla="*/ 75698 h 107031"/>
            <a:gd name="connsiteX3" fmla="*/ 298972 w 399165"/>
            <a:gd name="connsiteY3" fmla="*/ 102418 h 107031"/>
            <a:gd name="connsiteX4" fmla="*/ 399165 w 399165"/>
            <a:gd name="connsiteY4" fmla="*/ 107031 h 107031"/>
            <a:gd name="connsiteX0" fmla="*/ 0 w 317511"/>
            <a:gd name="connsiteY0" fmla="*/ 0 h 102418"/>
            <a:gd name="connsiteX1" fmla="*/ 18107 w 317511"/>
            <a:gd name="connsiteY1" fmla="*/ 20221 h 102418"/>
            <a:gd name="connsiteX2" fmla="*/ 186862 w 317511"/>
            <a:gd name="connsiteY2" fmla="*/ 75698 h 102418"/>
            <a:gd name="connsiteX3" fmla="*/ 298972 w 317511"/>
            <a:gd name="connsiteY3" fmla="*/ 102418 h 102418"/>
            <a:gd name="connsiteX4" fmla="*/ 317511 w 317511"/>
            <a:gd name="connsiteY4" fmla="*/ 100653 h 1024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511" h="102418">
              <a:moveTo>
                <a:pt x="0" y="0"/>
              </a:moveTo>
              <a:cubicBezTo>
                <a:pt x="4965" y="3492"/>
                <a:pt x="6773" y="14460"/>
                <a:pt x="18107" y="20221"/>
              </a:cubicBezTo>
              <a:cubicBezTo>
                <a:pt x="61370" y="35096"/>
                <a:pt x="122468" y="52959"/>
                <a:pt x="186862" y="75698"/>
              </a:cubicBezTo>
              <a:cubicBezTo>
                <a:pt x="251515" y="91638"/>
                <a:pt x="275298" y="98653"/>
                <a:pt x="298972" y="102418"/>
              </a:cubicBezTo>
              <a:cubicBezTo>
                <a:pt x="321754" y="97917"/>
                <a:pt x="315814" y="100408"/>
                <a:pt x="317511" y="1006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398287</xdr:colOff>
      <xdr:row>51</xdr:row>
      <xdr:rowOff>27374</xdr:rowOff>
    </xdr:from>
    <xdr:to>
      <xdr:col>18</xdr:col>
      <xdr:colOff>166196</xdr:colOff>
      <xdr:row>52</xdr:row>
      <xdr:rowOff>116898</xdr:rowOff>
    </xdr:to>
    <xdr:sp macro="" textlink="">
      <xdr:nvSpPr>
        <xdr:cNvPr id="1906" name="Line 547"/>
        <xdr:cNvSpPr>
          <a:spLocks noChangeShapeType="1"/>
        </xdr:cNvSpPr>
      </xdr:nvSpPr>
      <xdr:spPr bwMode="auto">
        <a:xfrm rot="19707419" flipH="1" flipV="1">
          <a:off x="9819523" y="10542123"/>
          <a:ext cx="539487" cy="270445"/>
        </a:xfrm>
        <a:custGeom>
          <a:avLst/>
          <a:gdLst>
            <a:gd name="connsiteX0" fmla="*/ 0 w 334911"/>
            <a:gd name="connsiteY0" fmla="*/ 0 h 46089"/>
            <a:gd name="connsiteX1" fmla="*/ 334911 w 334911"/>
            <a:gd name="connsiteY1" fmla="*/ 46089 h 46089"/>
            <a:gd name="connsiteX0" fmla="*/ 0 w 334911"/>
            <a:gd name="connsiteY0" fmla="*/ 0 h 48268"/>
            <a:gd name="connsiteX1" fmla="*/ 334911 w 334911"/>
            <a:gd name="connsiteY1" fmla="*/ 46089 h 48268"/>
            <a:gd name="connsiteX0" fmla="*/ 0 w 368455"/>
            <a:gd name="connsiteY0" fmla="*/ 199085 h 199916"/>
            <a:gd name="connsiteX1" fmla="*/ 368455 w 368455"/>
            <a:gd name="connsiteY1" fmla="*/ 0 h 199916"/>
            <a:gd name="connsiteX0" fmla="*/ 0 w 368455"/>
            <a:gd name="connsiteY0" fmla="*/ 199085 h 201282"/>
            <a:gd name="connsiteX1" fmla="*/ 368455 w 368455"/>
            <a:gd name="connsiteY1" fmla="*/ 0 h 201282"/>
            <a:gd name="connsiteX0" fmla="*/ 0 w 368455"/>
            <a:gd name="connsiteY0" fmla="*/ 199085 h 199085"/>
            <a:gd name="connsiteX1" fmla="*/ 317014 w 368455"/>
            <a:gd name="connsiteY1" fmla="*/ 128761 h 199085"/>
            <a:gd name="connsiteX2" fmla="*/ 368455 w 368455"/>
            <a:gd name="connsiteY2" fmla="*/ 0 h 199085"/>
            <a:gd name="connsiteX0" fmla="*/ 0 w 368455"/>
            <a:gd name="connsiteY0" fmla="*/ 199085 h 199085"/>
            <a:gd name="connsiteX1" fmla="*/ 317014 w 368455"/>
            <a:gd name="connsiteY1" fmla="*/ 128761 h 199085"/>
            <a:gd name="connsiteX2" fmla="*/ 368455 w 368455"/>
            <a:gd name="connsiteY2" fmla="*/ 0 h 199085"/>
            <a:gd name="connsiteX0" fmla="*/ 0 w 368455"/>
            <a:gd name="connsiteY0" fmla="*/ 199085 h 220941"/>
            <a:gd name="connsiteX1" fmla="*/ 178358 w 368455"/>
            <a:gd name="connsiteY1" fmla="*/ 218619 h 220941"/>
            <a:gd name="connsiteX2" fmla="*/ 317014 w 368455"/>
            <a:gd name="connsiteY2" fmla="*/ 128761 h 220941"/>
            <a:gd name="connsiteX3" fmla="*/ 368455 w 368455"/>
            <a:gd name="connsiteY3" fmla="*/ 0 h 220941"/>
            <a:gd name="connsiteX0" fmla="*/ 0 w 368455"/>
            <a:gd name="connsiteY0" fmla="*/ 199085 h 220941"/>
            <a:gd name="connsiteX1" fmla="*/ 178358 w 368455"/>
            <a:gd name="connsiteY1" fmla="*/ 218619 h 220941"/>
            <a:gd name="connsiteX2" fmla="*/ 313795 w 368455"/>
            <a:gd name="connsiteY2" fmla="*/ 142201 h 220941"/>
            <a:gd name="connsiteX3" fmla="*/ 368455 w 368455"/>
            <a:gd name="connsiteY3" fmla="*/ 0 h 220941"/>
            <a:gd name="connsiteX0" fmla="*/ 0 w 362370"/>
            <a:gd name="connsiteY0" fmla="*/ 178464 h 220202"/>
            <a:gd name="connsiteX1" fmla="*/ 172273 w 362370"/>
            <a:gd name="connsiteY1" fmla="*/ 218619 h 220202"/>
            <a:gd name="connsiteX2" fmla="*/ 307710 w 362370"/>
            <a:gd name="connsiteY2" fmla="*/ 142201 h 220202"/>
            <a:gd name="connsiteX3" fmla="*/ 362370 w 362370"/>
            <a:gd name="connsiteY3" fmla="*/ 0 h 220202"/>
            <a:gd name="connsiteX0" fmla="*/ 0 w 362370"/>
            <a:gd name="connsiteY0" fmla="*/ 178464 h 221481"/>
            <a:gd name="connsiteX1" fmla="*/ 23621 w 362370"/>
            <a:gd name="connsiteY1" fmla="*/ 210043 h 221481"/>
            <a:gd name="connsiteX2" fmla="*/ 172273 w 362370"/>
            <a:gd name="connsiteY2" fmla="*/ 218619 h 221481"/>
            <a:gd name="connsiteX3" fmla="*/ 307710 w 362370"/>
            <a:gd name="connsiteY3" fmla="*/ 142201 h 221481"/>
            <a:gd name="connsiteX4" fmla="*/ 362370 w 362370"/>
            <a:gd name="connsiteY4" fmla="*/ 0 h 221481"/>
            <a:gd name="connsiteX0" fmla="*/ 0 w 363894"/>
            <a:gd name="connsiteY0" fmla="*/ 219872 h 262889"/>
            <a:gd name="connsiteX1" fmla="*/ 23621 w 363894"/>
            <a:gd name="connsiteY1" fmla="*/ 251451 h 262889"/>
            <a:gd name="connsiteX2" fmla="*/ 172273 w 363894"/>
            <a:gd name="connsiteY2" fmla="*/ 260027 h 262889"/>
            <a:gd name="connsiteX3" fmla="*/ 307710 w 363894"/>
            <a:gd name="connsiteY3" fmla="*/ 183609 h 262889"/>
            <a:gd name="connsiteX4" fmla="*/ 363894 w 363894"/>
            <a:gd name="connsiteY4" fmla="*/ 0 h 262889"/>
            <a:gd name="connsiteX0" fmla="*/ 0 w 372727"/>
            <a:gd name="connsiteY0" fmla="*/ 219872 h 262889"/>
            <a:gd name="connsiteX1" fmla="*/ 23621 w 372727"/>
            <a:gd name="connsiteY1" fmla="*/ 251451 h 262889"/>
            <a:gd name="connsiteX2" fmla="*/ 172273 w 372727"/>
            <a:gd name="connsiteY2" fmla="*/ 260027 h 262889"/>
            <a:gd name="connsiteX3" fmla="*/ 307710 w 372727"/>
            <a:gd name="connsiteY3" fmla="*/ 183609 h 262889"/>
            <a:gd name="connsiteX4" fmla="*/ 370136 w 372727"/>
            <a:gd name="connsiteY4" fmla="*/ 21746 h 262889"/>
            <a:gd name="connsiteX5" fmla="*/ 363894 w 372727"/>
            <a:gd name="connsiteY5" fmla="*/ 0 h 262889"/>
            <a:gd name="connsiteX0" fmla="*/ 0 w 374088"/>
            <a:gd name="connsiteY0" fmla="*/ 241417 h 284434"/>
            <a:gd name="connsiteX1" fmla="*/ 23621 w 374088"/>
            <a:gd name="connsiteY1" fmla="*/ 272996 h 284434"/>
            <a:gd name="connsiteX2" fmla="*/ 172273 w 374088"/>
            <a:gd name="connsiteY2" fmla="*/ 281572 h 284434"/>
            <a:gd name="connsiteX3" fmla="*/ 307710 w 374088"/>
            <a:gd name="connsiteY3" fmla="*/ 205154 h 284434"/>
            <a:gd name="connsiteX4" fmla="*/ 370136 w 374088"/>
            <a:gd name="connsiteY4" fmla="*/ 43291 h 284434"/>
            <a:gd name="connsiteX5" fmla="*/ 372489 w 374088"/>
            <a:gd name="connsiteY5" fmla="*/ 0 h 284434"/>
            <a:gd name="connsiteX0" fmla="*/ 0 w 372967"/>
            <a:gd name="connsiteY0" fmla="*/ 257416 h 300433"/>
            <a:gd name="connsiteX1" fmla="*/ 23621 w 372967"/>
            <a:gd name="connsiteY1" fmla="*/ 288995 h 300433"/>
            <a:gd name="connsiteX2" fmla="*/ 172273 w 372967"/>
            <a:gd name="connsiteY2" fmla="*/ 297571 h 300433"/>
            <a:gd name="connsiteX3" fmla="*/ 307710 w 372967"/>
            <a:gd name="connsiteY3" fmla="*/ 221153 h 300433"/>
            <a:gd name="connsiteX4" fmla="*/ 370136 w 372967"/>
            <a:gd name="connsiteY4" fmla="*/ 59290 h 300433"/>
            <a:gd name="connsiteX5" fmla="*/ 366020 w 372967"/>
            <a:gd name="connsiteY5" fmla="*/ 0 h 300433"/>
            <a:gd name="connsiteX0" fmla="*/ 0 w 370136"/>
            <a:gd name="connsiteY0" fmla="*/ 257416 h 300433"/>
            <a:gd name="connsiteX1" fmla="*/ 23621 w 370136"/>
            <a:gd name="connsiteY1" fmla="*/ 288995 h 300433"/>
            <a:gd name="connsiteX2" fmla="*/ 172273 w 370136"/>
            <a:gd name="connsiteY2" fmla="*/ 297571 h 300433"/>
            <a:gd name="connsiteX3" fmla="*/ 307710 w 370136"/>
            <a:gd name="connsiteY3" fmla="*/ 221153 h 300433"/>
            <a:gd name="connsiteX4" fmla="*/ 370136 w 370136"/>
            <a:gd name="connsiteY4" fmla="*/ 59290 h 300433"/>
            <a:gd name="connsiteX5" fmla="*/ 366020 w 370136"/>
            <a:gd name="connsiteY5" fmla="*/ 0 h 300433"/>
            <a:gd name="connsiteX0" fmla="*/ 0 w 370507"/>
            <a:gd name="connsiteY0" fmla="*/ 257416 h 300433"/>
            <a:gd name="connsiteX1" fmla="*/ 23621 w 370507"/>
            <a:gd name="connsiteY1" fmla="*/ 288995 h 300433"/>
            <a:gd name="connsiteX2" fmla="*/ 172273 w 370507"/>
            <a:gd name="connsiteY2" fmla="*/ 297571 h 300433"/>
            <a:gd name="connsiteX3" fmla="*/ 307710 w 370507"/>
            <a:gd name="connsiteY3" fmla="*/ 221153 h 300433"/>
            <a:gd name="connsiteX4" fmla="*/ 370136 w 370507"/>
            <a:gd name="connsiteY4" fmla="*/ 59290 h 300433"/>
            <a:gd name="connsiteX5" fmla="*/ 366020 w 370507"/>
            <a:gd name="connsiteY5" fmla="*/ 0 h 300433"/>
            <a:gd name="connsiteX0" fmla="*/ 0 w 370136"/>
            <a:gd name="connsiteY0" fmla="*/ 242507 h 285524"/>
            <a:gd name="connsiteX1" fmla="*/ 23621 w 370136"/>
            <a:gd name="connsiteY1" fmla="*/ 274086 h 285524"/>
            <a:gd name="connsiteX2" fmla="*/ 172273 w 370136"/>
            <a:gd name="connsiteY2" fmla="*/ 282662 h 285524"/>
            <a:gd name="connsiteX3" fmla="*/ 307710 w 370136"/>
            <a:gd name="connsiteY3" fmla="*/ 206244 h 285524"/>
            <a:gd name="connsiteX4" fmla="*/ 370136 w 370136"/>
            <a:gd name="connsiteY4" fmla="*/ 44381 h 285524"/>
            <a:gd name="connsiteX5" fmla="*/ 364356 w 370136"/>
            <a:gd name="connsiteY5" fmla="*/ 0 h 285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70136" h="285524">
              <a:moveTo>
                <a:pt x="0" y="242507"/>
              </a:moveTo>
              <a:cubicBezTo>
                <a:pt x="5369" y="244179"/>
                <a:pt x="-5091" y="267393"/>
                <a:pt x="23621" y="274086"/>
              </a:cubicBezTo>
              <a:cubicBezTo>
                <a:pt x="52333" y="280779"/>
                <a:pt x="126357" y="290378"/>
                <a:pt x="172273" y="282662"/>
              </a:cubicBezTo>
              <a:cubicBezTo>
                <a:pt x="218189" y="274946"/>
                <a:pt x="279472" y="239447"/>
                <a:pt x="307710" y="206244"/>
              </a:cubicBezTo>
              <a:cubicBezTo>
                <a:pt x="335948" y="173041"/>
                <a:pt x="360772" y="74982"/>
                <a:pt x="370136" y="44381"/>
              </a:cubicBezTo>
              <a:cubicBezTo>
                <a:pt x="368503" y="19872"/>
                <a:pt x="372394" y="34406"/>
                <a:pt x="36435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336426</xdr:colOff>
      <xdr:row>51</xdr:row>
      <xdr:rowOff>76352</xdr:rowOff>
    </xdr:from>
    <xdr:to>
      <xdr:col>17</xdr:col>
      <xdr:colOff>635769</xdr:colOff>
      <xdr:row>52</xdr:row>
      <xdr:rowOff>155089</xdr:rowOff>
    </xdr:to>
    <xdr:sp macro="" textlink="">
      <xdr:nvSpPr>
        <xdr:cNvPr id="1907" name="Line 547"/>
        <xdr:cNvSpPr>
          <a:spLocks noChangeShapeType="1"/>
        </xdr:cNvSpPr>
      </xdr:nvSpPr>
      <xdr:spPr bwMode="auto">
        <a:xfrm rot="19707419" flipH="1" flipV="1">
          <a:off x="9757662" y="10591101"/>
          <a:ext cx="299343" cy="259658"/>
        </a:xfrm>
        <a:custGeom>
          <a:avLst/>
          <a:gdLst>
            <a:gd name="connsiteX0" fmla="*/ 0 w 334911"/>
            <a:gd name="connsiteY0" fmla="*/ 0 h 46089"/>
            <a:gd name="connsiteX1" fmla="*/ 334911 w 334911"/>
            <a:gd name="connsiteY1" fmla="*/ 46089 h 46089"/>
            <a:gd name="connsiteX0" fmla="*/ 0 w 334911"/>
            <a:gd name="connsiteY0" fmla="*/ 0 h 48268"/>
            <a:gd name="connsiteX1" fmla="*/ 334911 w 334911"/>
            <a:gd name="connsiteY1" fmla="*/ 46089 h 48268"/>
            <a:gd name="connsiteX0" fmla="*/ 0 w 368455"/>
            <a:gd name="connsiteY0" fmla="*/ 199085 h 199916"/>
            <a:gd name="connsiteX1" fmla="*/ 368455 w 368455"/>
            <a:gd name="connsiteY1" fmla="*/ 0 h 199916"/>
            <a:gd name="connsiteX0" fmla="*/ 0 w 368455"/>
            <a:gd name="connsiteY0" fmla="*/ 199085 h 201282"/>
            <a:gd name="connsiteX1" fmla="*/ 368455 w 368455"/>
            <a:gd name="connsiteY1" fmla="*/ 0 h 201282"/>
            <a:gd name="connsiteX0" fmla="*/ 0 w 368455"/>
            <a:gd name="connsiteY0" fmla="*/ 199085 h 199085"/>
            <a:gd name="connsiteX1" fmla="*/ 317014 w 368455"/>
            <a:gd name="connsiteY1" fmla="*/ 128761 h 199085"/>
            <a:gd name="connsiteX2" fmla="*/ 368455 w 368455"/>
            <a:gd name="connsiteY2" fmla="*/ 0 h 199085"/>
            <a:gd name="connsiteX0" fmla="*/ 0 w 368455"/>
            <a:gd name="connsiteY0" fmla="*/ 199085 h 199085"/>
            <a:gd name="connsiteX1" fmla="*/ 317014 w 368455"/>
            <a:gd name="connsiteY1" fmla="*/ 128761 h 199085"/>
            <a:gd name="connsiteX2" fmla="*/ 368455 w 368455"/>
            <a:gd name="connsiteY2" fmla="*/ 0 h 199085"/>
            <a:gd name="connsiteX0" fmla="*/ 0 w 368455"/>
            <a:gd name="connsiteY0" fmla="*/ 199085 h 220941"/>
            <a:gd name="connsiteX1" fmla="*/ 178358 w 368455"/>
            <a:gd name="connsiteY1" fmla="*/ 218619 h 220941"/>
            <a:gd name="connsiteX2" fmla="*/ 317014 w 368455"/>
            <a:gd name="connsiteY2" fmla="*/ 128761 h 220941"/>
            <a:gd name="connsiteX3" fmla="*/ 368455 w 368455"/>
            <a:gd name="connsiteY3" fmla="*/ 0 h 220941"/>
            <a:gd name="connsiteX0" fmla="*/ 0 w 368455"/>
            <a:gd name="connsiteY0" fmla="*/ 199085 h 220941"/>
            <a:gd name="connsiteX1" fmla="*/ 178358 w 368455"/>
            <a:gd name="connsiteY1" fmla="*/ 218619 h 220941"/>
            <a:gd name="connsiteX2" fmla="*/ 313795 w 368455"/>
            <a:gd name="connsiteY2" fmla="*/ 142201 h 220941"/>
            <a:gd name="connsiteX3" fmla="*/ 368455 w 368455"/>
            <a:gd name="connsiteY3" fmla="*/ 0 h 220941"/>
            <a:gd name="connsiteX0" fmla="*/ 0 w 362370"/>
            <a:gd name="connsiteY0" fmla="*/ 178464 h 220202"/>
            <a:gd name="connsiteX1" fmla="*/ 172273 w 362370"/>
            <a:gd name="connsiteY1" fmla="*/ 218619 h 220202"/>
            <a:gd name="connsiteX2" fmla="*/ 307710 w 362370"/>
            <a:gd name="connsiteY2" fmla="*/ 142201 h 220202"/>
            <a:gd name="connsiteX3" fmla="*/ 362370 w 362370"/>
            <a:gd name="connsiteY3" fmla="*/ 0 h 220202"/>
            <a:gd name="connsiteX0" fmla="*/ 0 w 362370"/>
            <a:gd name="connsiteY0" fmla="*/ 178464 h 221481"/>
            <a:gd name="connsiteX1" fmla="*/ 23621 w 362370"/>
            <a:gd name="connsiteY1" fmla="*/ 210043 h 221481"/>
            <a:gd name="connsiteX2" fmla="*/ 172273 w 362370"/>
            <a:gd name="connsiteY2" fmla="*/ 218619 h 221481"/>
            <a:gd name="connsiteX3" fmla="*/ 307710 w 362370"/>
            <a:gd name="connsiteY3" fmla="*/ 142201 h 221481"/>
            <a:gd name="connsiteX4" fmla="*/ 362370 w 362370"/>
            <a:gd name="connsiteY4" fmla="*/ 0 h 221481"/>
            <a:gd name="connsiteX0" fmla="*/ 0 w 363894"/>
            <a:gd name="connsiteY0" fmla="*/ 219872 h 262889"/>
            <a:gd name="connsiteX1" fmla="*/ 23621 w 363894"/>
            <a:gd name="connsiteY1" fmla="*/ 251451 h 262889"/>
            <a:gd name="connsiteX2" fmla="*/ 172273 w 363894"/>
            <a:gd name="connsiteY2" fmla="*/ 260027 h 262889"/>
            <a:gd name="connsiteX3" fmla="*/ 307710 w 363894"/>
            <a:gd name="connsiteY3" fmla="*/ 183609 h 262889"/>
            <a:gd name="connsiteX4" fmla="*/ 363894 w 363894"/>
            <a:gd name="connsiteY4" fmla="*/ 0 h 262889"/>
            <a:gd name="connsiteX0" fmla="*/ 0 w 372727"/>
            <a:gd name="connsiteY0" fmla="*/ 219872 h 262889"/>
            <a:gd name="connsiteX1" fmla="*/ 23621 w 372727"/>
            <a:gd name="connsiteY1" fmla="*/ 251451 h 262889"/>
            <a:gd name="connsiteX2" fmla="*/ 172273 w 372727"/>
            <a:gd name="connsiteY2" fmla="*/ 260027 h 262889"/>
            <a:gd name="connsiteX3" fmla="*/ 307710 w 372727"/>
            <a:gd name="connsiteY3" fmla="*/ 183609 h 262889"/>
            <a:gd name="connsiteX4" fmla="*/ 370136 w 372727"/>
            <a:gd name="connsiteY4" fmla="*/ 21746 h 262889"/>
            <a:gd name="connsiteX5" fmla="*/ 363894 w 372727"/>
            <a:gd name="connsiteY5" fmla="*/ 0 h 262889"/>
            <a:gd name="connsiteX0" fmla="*/ 0 w 374088"/>
            <a:gd name="connsiteY0" fmla="*/ 241417 h 284434"/>
            <a:gd name="connsiteX1" fmla="*/ 23621 w 374088"/>
            <a:gd name="connsiteY1" fmla="*/ 272996 h 284434"/>
            <a:gd name="connsiteX2" fmla="*/ 172273 w 374088"/>
            <a:gd name="connsiteY2" fmla="*/ 281572 h 284434"/>
            <a:gd name="connsiteX3" fmla="*/ 307710 w 374088"/>
            <a:gd name="connsiteY3" fmla="*/ 205154 h 284434"/>
            <a:gd name="connsiteX4" fmla="*/ 370136 w 374088"/>
            <a:gd name="connsiteY4" fmla="*/ 43291 h 284434"/>
            <a:gd name="connsiteX5" fmla="*/ 372489 w 374088"/>
            <a:gd name="connsiteY5" fmla="*/ 0 h 284434"/>
            <a:gd name="connsiteX0" fmla="*/ 0 w 372967"/>
            <a:gd name="connsiteY0" fmla="*/ 257416 h 300433"/>
            <a:gd name="connsiteX1" fmla="*/ 23621 w 372967"/>
            <a:gd name="connsiteY1" fmla="*/ 288995 h 300433"/>
            <a:gd name="connsiteX2" fmla="*/ 172273 w 372967"/>
            <a:gd name="connsiteY2" fmla="*/ 297571 h 300433"/>
            <a:gd name="connsiteX3" fmla="*/ 307710 w 372967"/>
            <a:gd name="connsiteY3" fmla="*/ 221153 h 300433"/>
            <a:gd name="connsiteX4" fmla="*/ 370136 w 372967"/>
            <a:gd name="connsiteY4" fmla="*/ 59290 h 300433"/>
            <a:gd name="connsiteX5" fmla="*/ 366020 w 372967"/>
            <a:gd name="connsiteY5" fmla="*/ 0 h 300433"/>
            <a:gd name="connsiteX0" fmla="*/ 0 w 370136"/>
            <a:gd name="connsiteY0" fmla="*/ 257416 h 300433"/>
            <a:gd name="connsiteX1" fmla="*/ 23621 w 370136"/>
            <a:gd name="connsiteY1" fmla="*/ 288995 h 300433"/>
            <a:gd name="connsiteX2" fmla="*/ 172273 w 370136"/>
            <a:gd name="connsiteY2" fmla="*/ 297571 h 300433"/>
            <a:gd name="connsiteX3" fmla="*/ 307710 w 370136"/>
            <a:gd name="connsiteY3" fmla="*/ 221153 h 300433"/>
            <a:gd name="connsiteX4" fmla="*/ 370136 w 370136"/>
            <a:gd name="connsiteY4" fmla="*/ 59290 h 300433"/>
            <a:gd name="connsiteX5" fmla="*/ 366020 w 370136"/>
            <a:gd name="connsiteY5" fmla="*/ 0 h 300433"/>
            <a:gd name="connsiteX0" fmla="*/ 0 w 370507"/>
            <a:gd name="connsiteY0" fmla="*/ 257416 h 300433"/>
            <a:gd name="connsiteX1" fmla="*/ 23621 w 370507"/>
            <a:gd name="connsiteY1" fmla="*/ 288995 h 300433"/>
            <a:gd name="connsiteX2" fmla="*/ 172273 w 370507"/>
            <a:gd name="connsiteY2" fmla="*/ 297571 h 300433"/>
            <a:gd name="connsiteX3" fmla="*/ 307710 w 370507"/>
            <a:gd name="connsiteY3" fmla="*/ 221153 h 300433"/>
            <a:gd name="connsiteX4" fmla="*/ 370136 w 370507"/>
            <a:gd name="connsiteY4" fmla="*/ 59290 h 300433"/>
            <a:gd name="connsiteX5" fmla="*/ 366020 w 370507"/>
            <a:gd name="connsiteY5" fmla="*/ 0 h 300433"/>
            <a:gd name="connsiteX0" fmla="*/ 0 w 370136"/>
            <a:gd name="connsiteY0" fmla="*/ 242507 h 285524"/>
            <a:gd name="connsiteX1" fmla="*/ 23621 w 370136"/>
            <a:gd name="connsiteY1" fmla="*/ 274086 h 285524"/>
            <a:gd name="connsiteX2" fmla="*/ 172273 w 370136"/>
            <a:gd name="connsiteY2" fmla="*/ 282662 h 285524"/>
            <a:gd name="connsiteX3" fmla="*/ 307710 w 370136"/>
            <a:gd name="connsiteY3" fmla="*/ 206244 h 285524"/>
            <a:gd name="connsiteX4" fmla="*/ 370136 w 370136"/>
            <a:gd name="connsiteY4" fmla="*/ 44381 h 285524"/>
            <a:gd name="connsiteX5" fmla="*/ 364356 w 370136"/>
            <a:gd name="connsiteY5" fmla="*/ 0 h 285524"/>
            <a:gd name="connsiteX0" fmla="*/ 0 w 387128"/>
            <a:gd name="connsiteY0" fmla="*/ 225796 h 268813"/>
            <a:gd name="connsiteX1" fmla="*/ 23621 w 387128"/>
            <a:gd name="connsiteY1" fmla="*/ 257375 h 268813"/>
            <a:gd name="connsiteX2" fmla="*/ 172273 w 387128"/>
            <a:gd name="connsiteY2" fmla="*/ 265951 h 268813"/>
            <a:gd name="connsiteX3" fmla="*/ 307710 w 387128"/>
            <a:gd name="connsiteY3" fmla="*/ 189533 h 268813"/>
            <a:gd name="connsiteX4" fmla="*/ 370136 w 387128"/>
            <a:gd name="connsiteY4" fmla="*/ 27670 h 268813"/>
            <a:gd name="connsiteX5" fmla="*/ 385535 w 387128"/>
            <a:gd name="connsiteY5" fmla="*/ -1 h 268813"/>
            <a:gd name="connsiteX0" fmla="*/ 0 w 385535"/>
            <a:gd name="connsiteY0" fmla="*/ 225797 h 268814"/>
            <a:gd name="connsiteX1" fmla="*/ 23621 w 385535"/>
            <a:gd name="connsiteY1" fmla="*/ 257376 h 268814"/>
            <a:gd name="connsiteX2" fmla="*/ 172273 w 385535"/>
            <a:gd name="connsiteY2" fmla="*/ 265952 h 268814"/>
            <a:gd name="connsiteX3" fmla="*/ 307710 w 385535"/>
            <a:gd name="connsiteY3" fmla="*/ 189534 h 268814"/>
            <a:gd name="connsiteX4" fmla="*/ 370136 w 385535"/>
            <a:gd name="connsiteY4" fmla="*/ 27671 h 268814"/>
            <a:gd name="connsiteX5" fmla="*/ 385535 w 385535"/>
            <a:gd name="connsiteY5" fmla="*/ 0 h 268814"/>
            <a:gd name="connsiteX0" fmla="*/ 0 w 388292"/>
            <a:gd name="connsiteY0" fmla="*/ 216601 h 259618"/>
            <a:gd name="connsiteX1" fmla="*/ 23621 w 388292"/>
            <a:gd name="connsiteY1" fmla="*/ 248180 h 259618"/>
            <a:gd name="connsiteX2" fmla="*/ 172273 w 388292"/>
            <a:gd name="connsiteY2" fmla="*/ 256756 h 259618"/>
            <a:gd name="connsiteX3" fmla="*/ 307710 w 388292"/>
            <a:gd name="connsiteY3" fmla="*/ 180338 h 259618"/>
            <a:gd name="connsiteX4" fmla="*/ 370136 w 388292"/>
            <a:gd name="connsiteY4" fmla="*/ 18475 h 259618"/>
            <a:gd name="connsiteX5" fmla="*/ 388292 w 388292"/>
            <a:gd name="connsiteY5" fmla="*/ 0 h 259618"/>
            <a:gd name="connsiteX0" fmla="*/ 0 w 388292"/>
            <a:gd name="connsiteY0" fmla="*/ 216601 h 259618"/>
            <a:gd name="connsiteX1" fmla="*/ 23621 w 388292"/>
            <a:gd name="connsiteY1" fmla="*/ 248180 h 259618"/>
            <a:gd name="connsiteX2" fmla="*/ 172273 w 388292"/>
            <a:gd name="connsiteY2" fmla="*/ 256756 h 259618"/>
            <a:gd name="connsiteX3" fmla="*/ 307710 w 388292"/>
            <a:gd name="connsiteY3" fmla="*/ 180338 h 259618"/>
            <a:gd name="connsiteX4" fmla="*/ 370136 w 388292"/>
            <a:gd name="connsiteY4" fmla="*/ 18475 h 259618"/>
            <a:gd name="connsiteX5" fmla="*/ 388292 w 388292"/>
            <a:gd name="connsiteY5" fmla="*/ 0 h 259618"/>
            <a:gd name="connsiteX0" fmla="*/ 0 w 388292"/>
            <a:gd name="connsiteY0" fmla="*/ 216601 h 259618"/>
            <a:gd name="connsiteX1" fmla="*/ 23621 w 388292"/>
            <a:gd name="connsiteY1" fmla="*/ 248180 h 259618"/>
            <a:gd name="connsiteX2" fmla="*/ 172273 w 388292"/>
            <a:gd name="connsiteY2" fmla="*/ 256756 h 259618"/>
            <a:gd name="connsiteX3" fmla="*/ 307710 w 388292"/>
            <a:gd name="connsiteY3" fmla="*/ 180338 h 259618"/>
            <a:gd name="connsiteX4" fmla="*/ 370136 w 388292"/>
            <a:gd name="connsiteY4" fmla="*/ 18475 h 259618"/>
            <a:gd name="connsiteX5" fmla="*/ 388292 w 388292"/>
            <a:gd name="connsiteY5" fmla="*/ 0 h 259618"/>
            <a:gd name="connsiteX0" fmla="*/ 0 w 388292"/>
            <a:gd name="connsiteY0" fmla="*/ 216601 h 259618"/>
            <a:gd name="connsiteX1" fmla="*/ 23621 w 388292"/>
            <a:gd name="connsiteY1" fmla="*/ 248180 h 259618"/>
            <a:gd name="connsiteX2" fmla="*/ 172273 w 388292"/>
            <a:gd name="connsiteY2" fmla="*/ 256756 h 259618"/>
            <a:gd name="connsiteX3" fmla="*/ 307710 w 388292"/>
            <a:gd name="connsiteY3" fmla="*/ 180338 h 259618"/>
            <a:gd name="connsiteX4" fmla="*/ 369181 w 388292"/>
            <a:gd name="connsiteY4" fmla="*/ 20869 h 259618"/>
            <a:gd name="connsiteX5" fmla="*/ 388292 w 388292"/>
            <a:gd name="connsiteY5" fmla="*/ 0 h 259618"/>
            <a:gd name="connsiteX0" fmla="*/ 0 w 388292"/>
            <a:gd name="connsiteY0" fmla="*/ 216601 h 259618"/>
            <a:gd name="connsiteX1" fmla="*/ 23621 w 388292"/>
            <a:gd name="connsiteY1" fmla="*/ 248180 h 259618"/>
            <a:gd name="connsiteX2" fmla="*/ 172273 w 388292"/>
            <a:gd name="connsiteY2" fmla="*/ 256756 h 259618"/>
            <a:gd name="connsiteX3" fmla="*/ 307710 w 388292"/>
            <a:gd name="connsiteY3" fmla="*/ 180338 h 259618"/>
            <a:gd name="connsiteX4" fmla="*/ 370028 w 388292"/>
            <a:gd name="connsiteY4" fmla="*/ 34853 h 259618"/>
            <a:gd name="connsiteX5" fmla="*/ 388292 w 388292"/>
            <a:gd name="connsiteY5" fmla="*/ 0 h 259618"/>
            <a:gd name="connsiteX0" fmla="*/ 0 w 388292"/>
            <a:gd name="connsiteY0" fmla="*/ 216601 h 259618"/>
            <a:gd name="connsiteX1" fmla="*/ 23621 w 388292"/>
            <a:gd name="connsiteY1" fmla="*/ 248180 h 259618"/>
            <a:gd name="connsiteX2" fmla="*/ 172273 w 388292"/>
            <a:gd name="connsiteY2" fmla="*/ 256756 h 259618"/>
            <a:gd name="connsiteX3" fmla="*/ 307710 w 388292"/>
            <a:gd name="connsiteY3" fmla="*/ 180338 h 259618"/>
            <a:gd name="connsiteX4" fmla="*/ 371691 w 388292"/>
            <a:gd name="connsiteY4" fmla="*/ 19944 h 259618"/>
            <a:gd name="connsiteX5" fmla="*/ 388292 w 388292"/>
            <a:gd name="connsiteY5" fmla="*/ 0 h 259618"/>
            <a:gd name="connsiteX0" fmla="*/ 0 w 388292"/>
            <a:gd name="connsiteY0" fmla="*/ 216601 h 259618"/>
            <a:gd name="connsiteX1" fmla="*/ 23621 w 388292"/>
            <a:gd name="connsiteY1" fmla="*/ 248180 h 259618"/>
            <a:gd name="connsiteX2" fmla="*/ 172273 w 388292"/>
            <a:gd name="connsiteY2" fmla="*/ 256756 h 259618"/>
            <a:gd name="connsiteX3" fmla="*/ 300425 w 388292"/>
            <a:gd name="connsiteY3" fmla="*/ 193234 h 259618"/>
            <a:gd name="connsiteX4" fmla="*/ 371691 w 388292"/>
            <a:gd name="connsiteY4" fmla="*/ 19944 h 259618"/>
            <a:gd name="connsiteX5" fmla="*/ 388292 w 388292"/>
            <a:gd name="connsiteY5" fmla="*/ 0 h 259618"/>
            <a:gd name="connsiteX0" fmla="*/ 0 w 388292"/>
            <a:gd name="connsiteY0" fmla="*/ 216601 h 274343"/>
            <a:gd name="connsiteX1" fmla="*/ 234471 w 388292"/>
            <a:gd name="connsiteY1" fmla="*/ 272658 h 274343"/>
            <a:gd name="connsiteX2" fmla="*/ 172273 w 388292"/>
            <a:gd name="connsiteY2" fmla="*/ 256756 h 274343"/>
            <a:gd name="connsiteX3" fmla="*/ 300425 w 388292"/>
            <a:gd name="connsiteY3" fmla="*/ 193234 h 274343"/>
            <a:gd name="connsiteX4" fmla="*/ 371691 w 388292"/>
            <a:gd name="connsiteY4" fmla="*/ 19944 h 274343"/>
            <a:gd name="connsiteX5" fmla="*/ 388292 w 388292"/>
            <a:gd name="connsiteY5" fmla="*/ 0 h 274343"/>
            <a:gd name="connsiteX0" fmla="*/ 88289 w 225529"/>
            <a:gd name="connsiteY0" fmla="*/ 269164 h 274343"/>
            <a:gd name="connsiteX1" fmla="*/ 71708 w 225529"/>
            <a:gd name="connsiteY1" fmla="*/ 272658 h 274343"/>
            <a:gd name="connsiteX2" fmla="*/ 9510 w 225529"/>
            <a:gd name="connsiteY2" fmla="*/ 256756 h 274343"/>
            <a:gd name="connsiteX3" fmla="*/ 137662 w 225529"/>
            <a:gd name="connsiteY3" fmla="*/ 193234 h 274343"/>
            <a:gd name="connsiteX4" fmla="*/ 208928 w 225529"/>
            <a:gd name="connsiteY4" fmla="*/ 19944 h 274343"/>
            <a:gd name="connsiteX5" fmla="*/ 225529 w 225529"/>
            <a:gd name="connsiteY5" fmla="*/ 0 h 274343"/>
            <a:gd name="connsiteX0" fmla="*/ 78302 w 215542"/>
            <a:gd name="connsiteY0" fmla="*/ 269164 h 274357"/>
            <a:gd name="connsiteX1" fmla="*/ 61721 w 215542"/>
            <a:gd name="connsiteY1" fmla="*/ 272658 h 274357"/>
            <a:gd name="connsiteX2" fmla="*/ 10166 w 215542"/>
            <a:gd name="connsiteY2" fmla="*/ 256922 h 274357"/>
            <a:gd name="connsiteX3" fmla="*/ 127675 w 215542"/>
            <a:gd name="connsiteY3" fmla="*/ 193234 h 274357"/>
            <a:gd name="connsiteX4" fmla="*/ 198941 w 215542"/>
            <a:gd name="connsiteY4" fmla="*/ 19944 h 274357"/>
            <a:gd name="connsiteX5" fmla="*/ 215542 w 215542"/>
            <a:gd name="connsiteY5" fmla="*/ 0 h 274357"/>
            <a:gd name="connsiteX0" fmla="*/ 68136 w 205376"/>
            <a:gd name="connsiteY0" fmla="*/ 269164 h 274135"/>
            <a:gd name="connsiteX1" fmla="*/ 51555 w 205376"/>
            <a:gd name="connsiteY1" fmla="*/ 272658 h 274135"/>
            <a:gd name="connsiteX2" fmla="*/ 0 w 205376"/>
            <a:gd name="connsiteY2" fmla="*/ 256922 h 274135"/>
            <a:gd name="connsiteX3" fmla="*/ 117509 w 205376"/>
            <a:gd name="connsiteY3" fmla="*/ 193234 h 274135"/>
            <a:gd name="connsiteX4" fmla="*/ 188775 w 205376"/>
            <a:gd name="connsiteY4" fmla="*/ 19944 h 274135"/>
            <a:gd name="connsiteX5" fmla="*/ 205376 w 205376"/>
            <a:gd name="connsiteY5" fmla="*/ 0 h 2741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05376" h="274135">
              <a:moveTo>
                <a:pt x="68136" y="269164"/>
              </a:moveTo>
              <a:cubicBezTo>
                <a:pt x="73505" y="270836"/>
                <a:pt x="22843" y="265965"/>
                <a:pt x="51555" y="272658"/>
              </a:cubicBezTo>
              <a:cubicBezTo>
                <a:pt x="80267" y="279351"/>
                <a:pt x="23921" y="261388"/>
                <a:pt x="0" y="256922"/>
              </a:cubicBezTo>
              <a:cubicBezTo>
                <a:pt x="45916" y="249206"/>
                <a:pt x="89271" y="226437"/>
                <a:pt x="117509" y="193234"/>
              </a:cubicBezTo>
              <a:cubicBezTo>
                <a:pt x="145747" y="160031"/>
                <a:pt x="179411" y="50545"/>
                <a:pt x="188775" y="19944"/>
              </a:cubicBezTo>
              <a:cubicBezTo>
                <a:pt x="198634" y="9586"/>
                <a:pt x="200722" y="12530"/>
                <a:pt x="205376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525886</xdr:colOff>
      <xdr:row>51</xdr:row>
      <xdr:rowOff>45228</xdr:rowOff>
    </xdr:from>
    <xdr:to>
      <xdr:col>18</xdr:col>
      <xdr:colOff>164255</xdr:colOff>
      <xdr:row>52</xdr:row>
      <xdr:rowOff>167793</xdr:rowOff>
    </xdr:to>
    <xdr:grpSp>
      <xdr:nvGrpSpPr>
        <xdr:cNvPr id="1896" name="Group 6672"/>
        <xdr:cNvGrpSpPr>
          <a:grpSpLocks/>
        </xdr:cNvGrpSpPr>
      </xdr:nvGrpSpPr>
      <xdr:grpSpPr bwMode="auto">
        <a:xfrm>
          <a:off x="13003636" y="8935228"/>
          <a:ext cx="416244" cy="297190"/>
          <a:chOff x="530" y="110"/>
          <a:chExt cx="44" cy="37"/>
        </a:xfrm>
      </xdr:grpSpPr>
      <xdr:pic>
        <xdr:nvPicPr>
          <xdr:cNvPr id="18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8" name="Text Box 6674"/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17</xdr:col>
      <xdr:colOff>710722</xdr:colOff>
      <xdr:row>51</xdr:row>
      <xdr:rowOff>148109</xdr:rowOff>
    </xdr:from>
    <xdr:to>
      <xdr:col>18</xdr:col>
      <xdr:colOff>117581</xdr:colOff>
      <xdr:row>57</xdr:row>
      <xdr:rowOff>35824</xdr:rowOff>
    </xdr:to>
    <xdr:sp macro="" textlink="">
      <xdr:nvSpPr>
        <xdr:cNvPr id="1909" name="Freeform 1147"/>
        <xdr:cNvSpPr>
          <a:spLocks/>
        </xdr:cNvSpPr>
      </xdr:nvSpPr>
      <xdr:spPr bwMode="auto">
        <a:xfrm rot="12838333">
          <a:off x="10131958" y="10662858"/>
          <a:ext cx="178437" cy="9306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689 w 11577"/>
            <a:gd name="connsiteY0" fmla="*/ 9998 h 9998"/>
            <a:gd name="connsiteX1" fmla="*/ 1865 w 11577"/>
            <a:gd name="connsiteY1" fmla="*/ 6297 h 9998"/>
            <a:gd name="connsiteX2" fmla="*/ 7298 w 11577"/>
            <a:gd name="connsiteY2" fmla="*/ 2654 h 9998"/>
            <a:gd name="connsiteX3" fmla="*/ 11262 w 11577"/>
            <a:gd name="connsiteY3" fmla="*/ 0 h 9998"/>
            <a:gd name="connsiteX0" fmla="*/ 2121 w 8686"/>
            <a:gd name="connsiteY0" fmla="*/ 9629 h 9629"/>
            <a:gd name="connsiteX1" fmla="*/ 297 w 8686"/>
            <a:gd name="connsiteY1" fmla="*/ 6298 h 9629"/>
            <a:gd name="connsiteX2" fmla="*/ 4990 w 8686"/>
            <a:gd name="connsiteY2" fmla="*/ 2655 h 9629"/>
            <a:gd name="connsiteX3" fmla="*/ 8414 w 8686"/>
            <a:gd name="connsiteY3" fmla="*/ 0 h 9629"/>
            <a:gd name="connsiteX0" fmla="*/ 2442 w 12356"/>
            <a:gd name="connsiteY0" fmla="*/ 9990 h 9990"/>
            <a:gd name="connsiteX1" fmla="*/ 342 w 12356"/>
            <a:gd name="connsiteY1" fmla="*/ 6531 h 9990"/>
            <a:gd name="connsiteX2" fmla="*/ 5745 w 12356"/>
            <a:gd name="connsiteY2" fmla="*/ 2747 h 9990"/>
            <a:gd name="connsiteX3" fmla="*/ 12128 w 12356"/>
            <a:gd name="connsiteY3" fmla="*/ 0 h 9990"/>
            <a:gd name="connsiteX0" fmla="*/ 1976 w 9815"/>
            <a:gd name="connsiteY0" fmla="*/ 10000 h 10000"/>
            <a:gd name="connsiteX1" fmla="*/ 277 w 9815"/>
            <a:gd name="connsiteY1" fmla="*/ 6538 h 10000"/>
            <a:gd name="connsiteX2" fmla="*/ 4650 w 9815"/>
            <a:gd name="connsiteY2" fmla="*/ 2750 h 10000"/>
            <a:gd name="connsiteX3" fmla="*/ 9815 w 9815"/>
            <a:gd name="connsiteY3" fmla="*/ 0 h 10000"/>
            <a:gd name="connsiteX0" fmla="*/ 427 w 8414"/>
            <a:gd name="connsiteY0" fmla="*/ 10000 h 10000"/>
            <a:gd name="connsiteX1" fmla="*/ 6833 w 8414"/>
            <a:gd name="connsiteY1" fmla="*/ 8834 h 10000"/>
            <a:gd name="connsiteX2" fmla="*/ 3152 w 8414"/>
            <a:gd name="connsiteY2" fmla="*/ 2750 h 10000"/>
            <a:gd name="connsiteX3" fmla="*/ 8414 w 8414"/>
            <a:gd name="connsiteY3" fmla="*/ 0 h 10000"/>
            <a:gd name="connsiteX0" fmla="*/ 13366 w 13366"/>
            <a:gd name="connsiteY0" fmla="*/ 16354 h 16354"/>
            <a:gd name="connsiteX1" fmla="*/ 4375 w 13366"/>
            <a:gd name="connsiteY1" fmla="*/ 8834 h 16354"/>
            <a:gd name="connsiteX2" fmla="*/ 0 w 13366"/>
            <a:gd name="connsiteY2" fmla="*/ 2750 h 16354"/>
            <a:gd name="connsiteX3" fmla="*/ 6254 w 13366"/>
            <a:gd name="connsiteY3" fmla="*/ 0 h 16354"/>
            <a:gd name="connsiteX0" fmla="*/ 13366 w 13366"/>
            <a:gd name="connsiteY0" fmla="*/ 16354 h 16354"/>
            <a:gd name="connsiteX1" fmla="*/ 4375 w 13366"/>
            <a:gd name="connsiteY1" fmla="*/ 8834 h 16354"/>
            <a:gd name="connsiteX2" fmla="*/ 0 w 13366"/>
            <a:gd name="connsiteY2" fmla="*/ 2750 h 16354"/>
            <a:gd name="connsiteX3" fmla="*/ 6254 w 13366"/>
            <a:gd name="connsiteY3" fmla="*/ 0 h 16354"/>
            <a:gd name="connsiteX0" fmla="*/ 12327 w 12327"/>
            <a:gd name="connsiteY0" fmla="*/ 16075 h 16075"/>
            <a:gd name="connsiteX1" fmla="*/ 4375 w 12327"/>
            <a:gd name="connsiteY1" fmla="*/ 8834 h 16075"/>
            <a:gd name="connsiteX2" fmla="*/ 0 w 12327"/>
            <a:gd name="connsiteY2" fmla="*/ 2750 h 16075"/>
            <a:gd name="connsiteX3" fmla="*/ 6254 w 12327"/>
            <a:gd name="connsiteY3" fmla="*/ 0 h 16075"/>
            <a:gd name="connsiteX0" fmla="*/ 12327 w 12327"/>
            <a:gd name="connsiteY0" fmla="*/ 16075 h 16075"/>
            <a:gd name="connsiteX1" fmla="*/ 8406 w 12327"/>
            <a:gd name="connsiteY1" fmla="*/ 9250 h 16075"/>
            <a:gd name="connsiteX2" fmla="*/ 0 w 12327"/>
            <a:gd name="connsiteY2" fmla="*/ 2750 h 16075"/>
            <a:gd name="connsiteX3" fmla="*/ 6254 w 12327"/>
            <a:gd name="connsiteY3" fmla="*/ 0 h 16075"/>
            <a:gd name="connsiteX0" fmla="*/ 12327 w 12831"/>
            <a:gd name="connsiteY0" fmla="*/ 16075 h 16075"/>
            <a:gd name="connsiteX1" fmla="*/ 12631 w 12831"/>
            <a:gd name="connsiteY1" fmla="*/ 12687 h 16075"/>
            <a:gd name="connsiteX2" fmla="*/ 8406 w 12831"/>
            <a:gd name="connsiteY2" fmla="*/ 9250 h 16075"/>
            <a:gd name="connsiteX3" fmla="*/ 0 w 12831"/>
            <a:gd name="connsiteY3" fmla="*/ 2750 h 16075"/>
            <a:gd name="connsiteX4" fmla="*/ 6254 w 12831"/>
            <a:gd name="connsiteY4" fmla="*/ 0 h 16075"/>
            <a:gd name="connsiteX0" fmla="*/ 12327 w 12831"/>
            <a:gd name="connsiteY0" fmla="*/ 16075 h 16075"/>
            <a:gd name="connsiteX1" fmla="*/ 12631 w 12831"/>
            <a:gd name="connsiteY1" fmla="*/ 12687 h 16075"/>
            <a:gd name="connsiteX2" fmla="*/ 8406 w 12831"/>
            <a:gd name="connsiteY2" fmla="*/ 9250 h 16075"/>
            <a:gd name="connsiteX3" fmla="*/ 5555 w 12831"/>
            <a:gd name="connsiteY3" fmla="*/ 7100 h 16075"/>
            <a:gd name="connsiteX4" fmla="*/ 0 w 12831"/>
            <a:gd name="connsiteY4" fmla="*/ 2750 h 16075"/>
            <a:gd name="connsiteX5" fmla="*/ 6254 w 12831"/>
            <a:gd name="connsiteY5" fmla="*/ 0 h 16075"/>
            <a:gd name="connsiteX0" fmla="*/ 12707 w 13211"/>
            <a:gd name="connsiteY0" fmla="*/ 16075 h 16075"/>
            <a:gd name="connsiteX1" fmla="*/ 13011 w 13211"/>
            <a:gd name="connsiteY1" fmla="*/ 12687 h 16075"/>
            <a:gd name="connsiteX2" fmla="*/ 8786 w 13211"/>
            <a:gd name="connsiteY2" fmla="*/ 9250 h 16075"/>
            <a:gd name="connsiteX3" fmla="*/ 5935 w 13211"/>
            <a:gd name="connsiteY3" fmla="*/ 7100 h 16075"/>
            <a:gd name="connsiteX4" fmla="*/ 1675 w 13211"/>
            <a:gd name="connsiteY4" fmla="*/ 3562 h 16075"/>
            <a:gd name="connsiteX5" fmla="*/ 380 w 13211"/>
            <a:gd name="connsiteY5" fmla="*/ 2750 h 16075"/>
            <a:gd name="connsiteX6" fmla="*/ 6634 w 13211"/>
            <a:gd name="connsiteY6" fmla="*/ 0 h 16075"/>
            <a:gd name="connsiteX0" fmla="*/ 12461 w 12965"/>
            <a:gd name="connsiteY0" fmla="*/ 16075 h 16075"/>
            <a:gd name="connsiteX1" fmla="*/ 12765 w 12965"/>
            <a:gd name="connsiteY1" fmla="*/ 12687 h 16075"/>
            <a:gd name="connsiteX2" fmla="*/ 8540 w 12965"/>
            <a:gd name="connsiteY2" fmla="*/ 9250 h 16075"/>
            <a:gd name="connsiteX3" fmla="*/ 5689 w 12965"/>
            <a:gd name="connsiteY3" fmla="*/ 7100 h 16075"/>
            <a:gd name="connsiteX4" fmla="*/ 1429 w 12965"/>
            <a:gd name="connsiteY4" fmla="*/ 3562 h 16075"/>
            <a:gd name="connsiteX5" fmla="*/ 134 w 12965"/>
            <a:gd name="connsiteY5" fmla="*/ 2750 h 16075"/>
            <a:gd name="connsiteX6" fmla="*/ 568 w 12965"/>
            <a:gd name="connsiteY6" fmla="*/ 1370 h 16075"/>
            <a:gd name="connsiteX7" fmla="*/ 6388 w 12965"/>
            <a:gd name="connsiteY7" fmla="*/ 0 h 16075"/>
            <a:gd name="connsiteX0" fmla="*/ 12461 w 12965"/>
            <a:gd name="connsiteY0" fmla="*/ 16075 h 16075"/>
            <a:gd name="connsiteX1" fmla="*/ 12765 w 12965"/>
            <a:gd name="connsiteY1" fmla="*/ 12687 h 16075"/>
            <a:gd name="connsiteX2" fmla="*/ 8540 w 12965"/>
            <a:gd name="connsiteY2" fmla="*/ 9250 h 16075"/>
            <a:gd name="connsiteX3" fmla="*/ 5689 w 12965"/>
            <a:gd name="connsiteY3" fmla="*/ 7100 h 16075"/>
            <a:gd name="connsiteX4" fmla="*/ 1429 w 12965"/>
            <a:gd name="connsiteY4" fmla="*/ 3562 h 16075"/>
            <a:gd name="connsiteX5" fmla="*/ 134 w 12965"/>
            <a:gd name="connsiteY5" fmla="*/ 2750 h 16075"/>
            <a:gd name="connsiteX6" fmla="*/ 568 w 12965"/>
            <a:gd name="connsiteY6" fmla="*/ 1370 h 16075"/>
            <a:gd name="connsiteX7" fmla="*/ 6388 w 12965"/>
            <a:gd name="connsiteY7" fmla="*/ 0 h 16075"/>
            <a:gd name="connsiteX0" fmla="*/ 12461 w 13145"/>
            <a:gd name="connsiteY0" fmla="*/ 16075 h 16075"/>
            <a:gd name="connsiteX1" fmla="*/ 12765 w 13145"/>
            <a:gd name="connsiteY1" fmla="*/ 12687 h 16075"/>
            <a:gd name="connsiteX2" fmla="*/ 8540 w 13145"/>
            <a:gd name="connsiteY2" fmla="*/ 9250 h 16075"/>
            <a:gd name="connsiteX3" fmla="*/ 5689 w 13145"/>
            <a:gd name="connsiteY3" fmla="*/ 7100 h 16075"/>
            <a:gd name="connsiteX4" fmla="*/ 1429 w 13145"/>
            <a:gd name="connsiteY4" fmla="*/ 3562 h 16075"/>
            <a:gd name="connsiteX5" fmla="*/ 134 w 13145"/>
            <a:gd name="connsiteY5" fmla="*/ 2750 h 16075"/>
            <a:gd name="connsiteX6" fmla="*/ 568 w 13145"/>
            <a:gd name="connsiteY6" fmla="*/ 1370 h 16075"/>
            <a:gd name="connsiteX7" fmla="*/ 6388 w 13145"/>
            <a:gd name="connsiteY7" fmla="*/ 0 h 1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3145" h="16075">
              <a:moveTo>
                <a:pt x="12461" y="16075"/>
              </a:moveTo>
              <a:cubicBezTo>
                <a:pt x="13174" y="15563"/>
                <a:pt x="13419" y="13825"/>
                <a:pt x="12765" y="12687"/>
              </a:cubicBezTo>
              <a:cubicBezTo>
                <a:pt x="12112" y="11550"/>
                <a:pt x="12012" y="10650"/>
                <a:pt x="8540" y="9250"/>
              </a:cubicBezTo>
              <a:cubicBezTo>
                <a:pt x="5068" y="7850"/>
                <a:pt x="7121" y="8148"/>
                <a:pt x="5689" y="7100"/>
              </a:cubicBezTo>
              <a:cubicBezTo>
                <a:pt x="4257" y="6052"/>
                <a:pt x="2355" y="4287"/>
                <a:pt x="1429" y="3562"/>
              </a:cubicBezTo>
              <a:cubicBezTo>
                <a:pt x="503" y="2837"/>
                <a:pt x="6" y="3103"/>
                <a:pt x="134" y="2750"/>
              </a:cubicBezTo>
              <a:cubicBezTo>
                <a:pt x="262" y="2397"/>
                <a:pt x="-474" y="1828"/>
                <a:pt x="568" y="1370"/>
              </a:cubicBezTo>
              <a:cubicBezTo>
                <a:pt x="1610" y="912"/>
                <a:pt x="5690" y="241"/>
                <a:pt x="6388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109084</xdr:colOff>
      <xdr:row>50</xdr:row>
      <xdr:rowOff>101103</xdr:rowOff>
    </xdr:from>
    <xdr:to>
      <xdr:col>18</xdr:col>
      <xdr:colOff>372487</xdr:colOff>
      <xdr:row>53</xdr:row>
      <xdr:rowOff>111746</xdr:rowOff>
    </xdr:to>
    <xdr:sp macro="" textlink="">
      <xdr:nvSpPr>
        <xdr:cNvPr id="1914" name="Line 547"/>
        <xdr:cNvSpPr>
          <a:spLocks noChangeShapeType="1"/>
        </xdr:cNvSpPr>
      </xdr:nvSpPr>
      <xdr:spPr bwMode="auto">
        <a:xfrm flipH="1" flipV="1">
          <a:off x="10301898" y="10434930"/>
          <a:ext cx="263403" cy="5427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197521</xdr:colOff>
      <xdr:row>51</xdr:row>
      <xdr:rowOff>7982</xdr:rowOff>
    </xdr:from>
    <xdr:to>
      <xdr:col>18</xdr:col>
      <xdr:colOff>340557</xdr:colOff>
      <xdr:row>51</xdr:row>
      <xdr:rowOff>130375</xdr:rowOff>
    </xdr:to>
    <xdr:sp macro="" textlink="">
      <xdr:nvSpPr>
        <xdr:cNvPr id="1915" name="Line 547"/>
        <xdr:cNvSpPr>
          <a:spLocks noChangeShapeType="1"/>
        </xdr:cNvSpPr>
      </xdr:nvSpPr>
      <xdr:spPr bwMode="auto">
        <a:xfrm flipH="1">
          <a:off x="10390335" y="10522731"/>
          <a:ext cx="143036" cy="1223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343607</xdr:colOff>
      <xdr:row>50</xdr:row>
      <xdr:rowOff>165733</xdr:rowOff>
    </xdr:from>
    <xdr:to>
      <xdr:col>18</xdr:col>
      <xdr:colOff>386737</xdr:colOff>
      <xdr:row>51</xdr:row>
      <xdr:rowOff>155469</xdr:rowOff>
    </xdr:to>
    <xdr:sp macro="" textlink="">
      <xdr:nvSpPr>
        <xdr:cNvPr id="1916" name="Freeform 1147"/>
        <xdr:cNvSpPr>
          <a:spLocks/>
        </xdr:cNvSpPr>
      </xdr:nvSpPr>
      <xdr:spPr bwMode="auto">
        <a:xfrm rot="12838333">
          <a:off x="10536421" y="10499560"/>
          <a:ext cx="43130" cy="17065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689 w 11577"/>
            <a:gd name="connsiteY0" fmla="*/ 9998 h 9998"/>
            <a:gd name="connsiteX1" fmla="*/ 1865 w 11577"/>
            <a:gd name="connsiteY1" fmla="*/ 6297 h 9998"/>
            <a:gd name="connsiteX2" fmla="*/ 7298 w 11577"/>
            <a:gd name="connsiteY2" fmla="*/ 2654 h 9998"/>
            <a:gd name="connsiteX3" fmla="*/ 11262 w 11577"/>
            <a:gd name="connsiteY3" fmla="*/ 0 h 9998"/>
            <a:gd name="connsiteX0" fmla="*/ 2121 w 8686"/>
            <a:gd name="connsiteY0" fmla="*/ 9629 h 9629"/>
            <a:gd name="connsiteX1" fmla="*/ 297 w 8686"/>
            <a:gd name="connsiteY1" fmla="*/ 6298 h 9629"/>
            <a:gd name="connsiteX2" fmla="*/ 4990 w 8686"/>
            <a:gd name="connsiteY2" fmla="*/ 2655 h 9629"/>
            <a:gd name="connsiteX3" fmla="*/ 8414 w 8686"/>
            <a:gd name="connsiteY3" fmla="*/ 0 h 9629"/>
            <a:gd name="connsiteX0" fmla="*/ 2442 w 12356"/>
            <a:gd name="connsiteY0" fmla="*/ 9990 h 9990"/>
            <a:gd name="connsiteX1" fmla="*/ 342 w 12356"/>
            <a:gd name="connsiteY1" fmla="*/ 6531 h 9990"/>
            <a:gd name="connsiteX2" fmla="*/ 5745 w 12356"/>
            <a:gd name="connsiteY2" fmla="*/ 2747 h 9990"/>
            <a:gd name="connsiteX3" fmla="*/ 12128 w 12356"/>
            <a:gd name="connsiteY3" fmla="*/ 0 h 9990"/>
            <a:gd name="connsiteX0" fmla="*/ 1976 w 9815"/>
            <a:gd name="connsiteY0" fmla="*/ 10000 h 10000"/>
            <a:gd name="connsiteX1" fmla="*/ 277 w 9815"/>
            <a:gd name="connsiteY1" fmla="*/ 6538 h 10000"/>
            <a:gd name="connsiteX2" fmla="*/ 4650 w 9815"/>
            <a:gd name="connsiteY2" fmla="*/ 2750 h 10000"/>
            <a:gd name="connsiteX3" fmla="*/ 9815 w 9815"/>
            <a:gd name="connsiteY3" fmla="*/ 0 h 10000"/>
            <a:gd name="connsiteX0" fmla="*/ 427 w 8414"/>
            <a:gd name="connsiteY0" fmla="*/ 10000 h 10000"/>
            <a:gd name="connsiteX1" fmla="*/ 6833 w 8414"/>
            <a:gd name="connsiteY1" fmla="*/ 8834 h 10000"/>
            <a:gd name="connsiteX2" fmla="*/ 3152 w 8414"/>
            <a:gd name="connsiteY2" fmla="*/ 2750 h 10000"/>
            <a:gd name="connsiteX3" fmla="*/ 8414 w 8414"/>
            <a:gd name="connsiteY3" fmla="*/ 0 h 10000"/>
            <a:gd name="connsiteX0" fmla="*/ 13366 w 13366"/>
            <a:gd name="connsiteY0" fmla="*/ 16354 h 16354"/>
            <a:gd name="connsiteX1" fmla="*/ 4375 w 13366"/>
            <a:gd name="connsiteY1" fmla="*/ 8834 h 16354"/>
            <a:gd name="connsiteX2" fmla="*/ 0 w 13366"/>
            <a:gd name="connsiteY2" fmla="*/ 2750 h 16354"/>
            <a:gd name="connsiteX3" fmla="*/ 6254 w 13366"/>
            <a:gd name="connsiteY3" fmla="*/ 0 h 16354"/>
            <a:gd name="connsiteX0" fmla="*/ 13366 w 13366"/>
            <a:gd name="connsiteY0" fmla="*/ 16354 h 16354"/>
            <a:gd name="connsiteX1" fmla="*/ 4375 w 13366"/>
            <a:gd name="connsiteY1" fmla="*/ 8834 h 16354"/>
            <a:gd name="connsiteX2" fmla="*/ 0 w 13366"/>
            <a:gd name="connsiteY2" fmla="*/ 2750 h 16354"/>
            <a:gd name="connsiteX3" fmla="*/ 6254 w 13366"/>
            <a:gd name="connsiteY3" fmla="*/ 0 h 16354"/>
            <a:gd name="connsiteX0" fmla="*/ 12327 w 12327"/>
            <a:gd name="connsiteY0" fmla="*/ 16075 h 16075"/>
            <a:gd name="connsiteX1" fmla="*/ 4375 w 12327"/>
            <a:gd name="connsiteY1" fmla="*/ 8834 h 16075"/>
            <a:gd name="connsiteX2" fmla="*/ 0 w 12327"/>
            <a:gd name="connsiteY2" fmla="*/ 2750 h 16075"/>
            <a:gd name="connsiteX3" fmla="*/ 6254 w 12327"/>
            <a:gd name="connsiteY3" fmla="*/ 0 h 16075"/>
            <a:gd name="connsiteX0" fmla="*/ 12327 w 12327"/>
            <a:gd name="connsiteY0" fmla="*/ 16075 h 16075"/>
            <a:gd name="connsiteX1" fmla="*/ 8406 w 12327"/>
            <a:gd name="connsiteY1" fmla="*/ 9250 h 16075"/>
            <a:gd name="connsiteX2" fmla="*/ 0 w 12327"/>
            <a:gd name="connsiteY2" fmla="*/ 2750 h 16075"/>
            <a:gd name="connsiteX3" fmla="*/ 6254 w 12327"/>
            <a:gd name="connsiteY3" fmla="*/ 0 h 16075"/>
            <a:gd name="connsiteX0" fmla="*/ 12327 w 12831"/>
            <a:gd name="connsiteY0" fmla="*/ 16075 h 16075"/>
            <a:gd name="connsiteX1" fmla="*/ 12631 w 12831"/>
            <a:gd name="connsiteY1" fmla="*/ 12687 h 16075"/>
            <a:gd name="connsiteX2" fmla="*/ 8406 w 12831"/>
            <a:gd name="connsiteY2" fmla="*/ 9250 h 16075"/>
            <a:gd name="connsiteX3" fmla="*/ 0 w 12831"/>
            <a:gd name="connsiteY3" fmla="*/ 2750 h 16075"/>
            <a:gd name="connsiteX4" fmla="*/ 6254 w 12831"/>
            <a:gd name="connsiteY4" fmla="*/ 0 h 16075"/>
            <a:gd name="connsiteX0" fmla="*/ 12327 w 12831"/>
            <a:gd name="connsiteY0" fmla="*/ 16075 h 16075"/>
            <a:gd name="connsiteX1" fmla="*/ 12631 w 12831"/>
            <a:gd name="connsiteY1" fmla="*/ 12687 h 16075"/>
            <a:gd name="connsiteX2" fmla="*/ 8406 w 12831"/>
            <a:gd name="connsiteY2" fmla="*/ 9250 h 16075"/>
            <a:gd name="connsiteX3" fmla="*/ 5555 w 12831"/>
            <a:gd name="connsiteY3" fmla="*/ 7100 h 16075"/>
            <a:gd name="connsiteX4" fmla="*/ 0 w 12831"/>
            <a:gd name="connsiteY4" fmla="*/ 2750 h 16075"/>
            <a:gd name="connsiteX5" fmla="*/ 6254 w 12831"/>
            <a:gd name="connsiteY5" fmla="*/ 0 h 16075"/>
            <a:gd name="connsiteX0" fmla="*/ 12707 w 13211"/>
            <a:gd name="connsiteY0" fmla="*/ 16075 h 16075"/>
            <a:gd name="connsiteX1" fmla="*/ 13011 w 13211"/>
            <a:gd name="connsiteY1" fmla="*/ 12687 h 16075"/>
            <a:gd name="connsiteX2" fmla="*/ 8786 w 13211"/>
            <a:gd name="connsiteY2" fmla="*/ 9250 h 16075"/>
            <a:gd name="connsiteX3" fmla="*/ 5935 w 13211"/>
            <a:gd name="connsiteY3" fmla="*/ 7100 h 16075"/>
            <a:gd name="connsiteX4" fmla="*/ 1675 w 13211"/>
            <a:gd name="connsiteY4" fmla="*/ 3562 h 16075"/>
            <a:gd name="connsiteX5" fmla="*/ 380 w 13211"/>
            <a:gd name="connsiteY5" fmla="*/ 2750 h 16075"/>
            <a:gd name="connsiteX6" fmla="*/ 6634 w 13211"/>
            <a:gd name="connsiteY6" fmla="*/ 0 h 16075"/>
            <a:gd name="connsiteX0" fmla="*/ 12461 w 12965"/>
            <a:gd name="connsiteY0" fmla="*/ 16075 h 16075"/>
            <a:gd name="connsiteX1" fmla="*/ 12765 w 12965"/>
            <a:gd name="connsiteY1" fmla="*/ 12687 h 16075"/>
            <a:gd name="connsiteX2" fmla="*/ 8540 w 12965"/>
            <a:gd name="connsiteY2" fmla="*/ 9250 h 16075"/>
            <a:gd name="connsiteX3" fmla="*/ 5689 w 12965"/>
            <a:gd name="connsiteY3" fmla="*/ 7100 h 16075"/>
            <a:gd name="connsiteX4" fmla="*/ 1429 w 12965"/>
            <a:gd name="connsiteY4" fmla="*/ 3562 h 16075"/>
            <a:gd name="connsiteX5" fmla="*/ 134 w 12965"/>
            <a:gd name="connsiteY5" fmla="*/ 2750 h 16075"/>
            <a:gd name="connsiteX6" fmla="*/ 568 w 12965"/>
            <a:gd name="connsiteY6" fmla="*/ 1370 h 16075"/>
            <a:gd name="connsiteX7" fmla="*/ 6388 w 12965"/>
            <a:gd name="connsiteY7" fmla="*/ 0 h 16075"/>
            <a:gd name="connsiteX0" fmla="*/ 12461 w 12965"/>
            <a:gd name="connsiteY0" fmla="*/ 16075 h 16075"/>
            <a:gd name="connsiteX1" fmla="*/ 12765 w 12965"/>
            <a:gd name="connsiteY1" fmla="*/ 12687 h 16075"/>
            <a:gd name="connsiteX2" fmla="*/ 8540 w 12965"/>
            <a:gd name="connsiteY2" fmla="*/ 9250 h 16075"/>
            <a:gd name="connsiteX3" fmla="*/ 5689 w 12965"/>
            <a:gd name="connsiteY3" fmla="*/ 7100 h 16075"/>
            <a:gd name="connsiteX4" fmla="*/ 1429 w 12965"/>
            <a:gd name="connsiteY4" fmla="*/ 3562 h 16075"/>
            <a:gd name="connsiteX5" fmla="*/ 134 w 12965"/>
            <a:gd name="connsiteY5" fmla="*/ 2750 h 16075"/>
            <a:gd name="connsiteX6" fmla="*/ 568 w 12965"/>
            <a:gd name="connsiteY6" fmla="*/ 1370 h 16075"/>
            <a:gd name="connsiteX7" fmla="*/ 6388 w 12965"/>
            <a:gd name="connsiteY7" fmla="*/ 0 h 16075"/>
            <a:gd name="connsiteX0" fmla="*/ 12461 w 13145"/>
            <a:gd name="connsiteY0" fmla="*/ 16075 h 16075"/>
            <a:gd name="connsiteX1" fmla="*/ 12765 w 13145"/>
            <a:gd name="connsiteY1" fmla="*/ 12687 h 16075"/>
            <a:gd name="connsiteX2" fmla="*/ 8540 w 13145"/>
            <a:gd name="connsiteY2" fmla="*/ 9250 h 16075"/>
            <a:gd name="connsiteX3" fmla="*/ 5689 w 13145"/>
            <a:gd name="connsiteY3" fmla="*/ 7100 h 16075"/>
            <a:gd name="connsiteX4" fmla="*/ 1429 w 13145"/>
            <a:gd name="connsiteY4" fmla="*/ 3562 h 16075"/>
            <a:gd name="connsiteX5" fmla="*/ 134 w 13145"/>
            <a:gd name="connsiteY5" fmla="*/ 2750 h 16075"/>
            <a:gd name="connsiteX6" fmla="*/ 568 w 13145"/>
            <a:gd name="connsiteY6" fmla="*/ 1370 h 16075"/>
            <a:gd name="connsiteX7" fmla="*/ 6388 w 13145"/>
            <a:gd name="connsiteY7" fmla="*/ 0 h 16075"/>
            <a:gd name="connsiteX0" fmla="*/ 12765 w 12765"/>
            <a:gd name="connsiteY0" fmla="*/ 12687 h 12687"/>
            <a:gd name="connsiteX1" fmla="*/ 8540 w 12765"/>
            <a:gd name="connsiteY1" fmla="*/ 9250 h 12687"/>
            <a:gd name="connsiteX2" fmla="*/ 5689 w 12765"/>
            <a:gd name="connsiteY2" fmla="*/ 7100 h 12687"/>
            <a:gd name="connsiteX3" fmla="*/ 1429 w 12765"/>
            <a:gd name="connsiteY3" fmla="*/ 3562 h 12687"/>
            <a:gd name="connsiteX4" fmla="*/ 134 w 12765"/>
            <a:gd name="connsiteY4" fmla="*/ 2750 h 12687"/>
            <a:gd name="connsiteX5" fmla="*/ 568 w 12765"/>
            <a:gd name="connsiteY5" fmla="*/ 1370 h 12687"/>
            <a:gd name="connsiteX6" fmla="*/ 6388 w 12765"/>
            <a:gd name="connsiteY6" fmla="*/ 0 h 12687"/>
            <a:gd name="connsiteX0" fmla="*/ 13143 w 13143"/>
            <a:gd name="connsiteY0" fmla="*/ 12572 h 12572"/>
            <a:gd name="connsiteX1" fmla="*/ 8540 w 13143"/>
            <a:gd name="connsiteY1" fmla="*/ 9250 h 12572"/>
            <a:gd name="connsiteX2" fmla="*/ 5689 w 13143"/>
            <a:gd name="connsiteY2" fmla="*/ 7100 h 12572"/>
            <a:gd name="connsiteX3" fmla="*/ 1429 w 13143"/>
            <a:gd name="connsiteY3" fmla="*/ 3562 h 12572"/>
            <a:gd name="connsiteX4" fmla="*/ 134 w 13143"/>
            <a:gd name="connsiteY4" fmla="*/ 2750 h 12572"/>
            <a:gd name="connsiteX5" fmla="*/ 568 w 13143"/>
            <a:gd name="connsiteY5" fmla="*/ 1370 h 12572"/>
            <a:gd name="connsiteX6" fmla="*/ 6388 w 13143"/>
            <a:gd name="connsiteY6" fmla="*/ 0 h 12572"/>
            <a:gd name="connsiteX0" fmla="*/ 8540 w 8540"/>
            <a:gd name="connsiteY0" fmla="*/ 9250 h 9250"/>
            <a:gd name="connsiteX1" fmla="*/ 5689 w 8540"/>
            <a:gd name="connsiteY1" fmla="*/ 7100 h 9250"/>
            <a:gd name="connsiteX2" fmla="*/ 1429 w 8540"/>
            <a:gd name="connsiteY2" fmla="*/ 3562 h 9250"/>
            <a:gd name="connsiteX3" fmla="*/ 134 w 8540"/>
            <a:gd name="connsiteY3" fmla="*/ 2750 h 9250"/>
            <a:gd name="connsiteX4" fmla="*/ 568 w 8540"/>
            <a:gd name="connsiteY4" fmla="*/ 1370 h 9250"/>
            <a:gd name="connsiteX5" fmla="*/ 6388 w 8540"/>
            <a:gd name="connsiteY5" fmla="*/ 0 h 9250"/>
            <a:gd name="connsiteX0" fmla="*/ 6662 w 7480"/>
            <a:gd name="connsiteY0" fmla="*/ 7676 h 7676"/>
            <a:gd name="connsiteX1" fmla="*/ 1673 w 7480"/>
            <a:gd name="connsiteY1" fmla="*/ 3851 h 7676"/>
            <a:gd name="connsiteX2" fmla="*/ 157 w 7480"/>
            <a:gd name="connsiteY2" fmla="*/ 2973 h 7676"/>
            <a:gd name="connsiteX3" fmla="*/ 665 w 7480"/>
            <a:gd name="connsiteY3" fmla="*/ 1481 h 7676"/>
            <a:gd name="connsiteX4" fmla="*/ 7480 w 7480"/>
            <a:gd name="connsiteY4" fmla="*/ 0 h 7676"/>
            <a:gd name="connsiteX0" fmla="*/ 8906 w 10000"/>
            <a:gd name="connsiteY0" fmla="*/ 10000 h 10000"/>
            <a:gd name="connsiteX1" fmla="*/ 2237 w 10000"/>
            <a:gd name="connsiteY1" fmla="*/ 5017 h 10000"/>
            <a:gd name="connsiteX2" fmla="*/ 210 w 10000"/>
            <a:gd name="connsiteY2" fmla="*/ 3873 h 10000"/>
            <a:gd name="connsiteX3" fmla="*/ 889 w 10000"/>
            <a:gd name="connsiteY3" fmla="*/ 1929 h 10000"/>
            <a:gd name="connsiteX4" fmla="*/ 10000 w 10000"/>
            <a:gd name="connsiteY4" fmla="*/ 0 h 10000"/>
            <a:gd name="connsiteX0" fmla="*/ 8392 w 10000"/>
            <a:gd name="connsiteY0" fmla="*/ 9839 h 9839"/>
            <a:gd name="connsiteX1" fmla="*/ 2237 w 10000"/>
            <a:gd name="connsiteY1" fmla="*/ 5017 h 9839"/>
            <a:gd name="connsiteX2" fmla="*/ 210 w 10000"/>
            <a:gd name="connsiteY2" fmla="*/ 3873 h 9839"/>
            <a:gd name="connsiteX3" fmla="*/ 889 w 10000"/>
            <a:gd name="connsiteY3" fmla="*/ 1929 h 9839"/>
            <a:gd name="connsiteX4" fmla="*/ 10000 w 10000"/>
            <a:gd name="connsiteY4" fmla="*/ 0 h 9839"/>
            <a:gd name="connsiteX0" fmla="*/ 2237 w 10000"/>
            <a:gd name="connsiteY0" fmla="*/ 5099 h 5099"/>
            <a:gd name="connsiteX1" fmla="*/ 210 w 10000"/>
            <a:gd name="connsiteY1" fmla="*/ 3936 h 5099"/>
            <a:gd name="connsiteX2" fmla="*/ 889 w 10000"/>
            <a:gd name="connsiteY2" fmla="*/ 1961 h 5099"/>
            <a:gd name="connsiteX3" fmla="*/ 10000 w 10000"/>
            <a:gd name="connsiteY3" fmla="*/ 0 h 5099"/>
            <a:gd name="connsiteX0" fmla="*/ 2237 w 10000"/>
            <a:gd name="connsiteY0" fmla="*/ 10000 h 10000"/>
            <a:gd name="connsiteX1" fmla="*/ 210 w 10000"/>
            <a:gd name="connsiteY1" fmla="*/ 7719 h 10000"/>
            <a:gd name="connsiteX2" fmla="*/ 889 w 10000"/>
            <a:gd name="connsiteY2" fmla="*/ 3846 h 10000"/>
            <a:gd name="connsiteX3" fmla="*/ 10000 w 10000"/>
            <a:gd name="connsiteY3" fmla="*/ 0 h 10000"/>
            <a:gd name="connsiteX0" fmla="*/ 210 w 10000"/>
            <a:gd name="connsiteY0" fmla="*/ 7719 h 7719"/>
            <a:gd name="connsiteX1" fmla="*/ 889 w 10000"/>
            <a:gd name="connsiteY1" fmla="*/ 3846 h 7719"/>
            <a:gd name="connsiteX2" fmla="*/ 10000 w 10000"/>
            <a:gd name="connsiteY2" fmla="*/ 0 h 7719"/>
            <a:gd name="connsiteX0" fmla="*/ 210 w 10000"/>
            <a:gd name="connsiteY0" fmla="*/ 10000 h 10000"/>
            <a:gd name="connsiteX1" fmla="*/ 889 w 10000"/>
            <a:gd name="connsiteY1" fmla="*/ 4983 h 10000"/>
            <a:gd name="connsiteX2" fmla="*/ 7550 w 10000"/>
            <a:gd name="connsiteY2" fmla="*/ 5016 h 10000"/>
            <a:gd name="connsiteX3" fmla="*/ 10000 w 10000"/>
            <a:gd name="connsiteY3" fmla="*/ 0 h 10000"/>
            <a:gd name="connsiteX0" fmla="*/ 0 w 9790"/>
            <a:gd name="connsiteY0" fmla="*/ 10000 h 10000"/>
            <a:gd name="connsiteX1" fmla="*/ 4114 w 9790"/>
            <a:gd name="connsiteY1" fmla="*/ 8358 h 10000"/>
            <a:gd name="connsiteX2" fmla="*/ 7340 w 9790"/>
            <a:gd name="connsiteY2" fmla="*/ 5016 h 10000"/>
            <a:gd name="connsiteX3" fmla="*/ 9790 w 9790"/>
            <a:gd name="connsiteY3" fmla="*/ 0 h 10000"/>
            <a:gd name="connsiteX0" fmla="*/ 0 w 11288"/>
            <a:gd name="connsiteY0" fmla="*/ 11672 h 11672"/>
            <a:gd name="connsiteX1" fmla="*/ 5490 w 11288"/>
            <a:gd name="connsiteY1" fmla="*/ 8358 h 11672"/>
            <a:gd name="connsiteX2" fmla="*/ 8785 w 11288"/>
            <a:gd name="connsiteY2" fmla="*/ 5016 h 11672"/>
            <a:gd name="connsiteX3" fmla="*/ 11288 w 11288"/>
            <a:gd name="connsiteY3" fmla="*/ 0 h 11672"/>
            <a:gd name="connsiteX0" fmla="*/ 0 w 5798"/>
            <a:gd name="connsiteY0" fmla="*/ 8358 h 8358"/>
            <a:gd name="connsiteX1" fmla="*/ 3295 w 5798"/>
            <a:gd name="connsiteY1" fmla="*/ 5016 h 8358"/>
            <a:gd name="connsiteX2" fmla="*/ 5798 w 5798"/>
            <a:gd name="connsiteY2" fmla="*/ 0 h 8358"/>
            <a:gd name="connsiteX0" fmla="*/ 0 w 6385"/>
            <a:gd name="connsiteY0" fmla="*/ 11269 h 11269"/>
            <a:gd name="connsiteX1" fmla="*/ 2068 w 6385"/>
            <a:gd name="connsiteY1" fmla="*/ 6001 h 11269"/>
            <a:gd name="connsiteX2" fmla="*/ 6385 w 6385"/>
            <a:gd name="connsiteY2" fmla="*/ 0 h 11269"/>
            <a:gd name="connsiteX0" fmla="*/ 0 w 13724"/>
            <a:gd name="connsiteY0" fmla="*/ 11382 h 11382"/>
            <a:gd name="connsiteX1" fmla="*/ 6963 w 13724"/>
            <a:gd name="connsiteY1" fmla="*/ 5325 h 11382"/>
            <a:gd name="connsiteX2" fmla="*/ 13724 w 13724"/>
            <a:gd name="connsiteY2" fmla="*/ 0 h 113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24" h="11382">
              <a:moveTo>
                <a:pt x="0" y="11382"/>
              </a:moveTo>
              <a:cubicBezTo>
                <a:pt x="908" y="10421"/>
                <a:pt x="2776" y="6206"/>
                <a:pt x="6963" y="5325"/>
              </a:cubicBezTo>
              <a:cubicBezTo>
                <a:pt x="11152" y="4444"/>
                <a:pt x="10128" y="808"/>
                <a:pt x="1372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21930</xdr:colOff>
      <xdr:row>49</xdr:row>
      <xdr:rowOff>18435</xdr:rowOff>
    </xdr:from>
    <xdr:to>
      <xdr:col>18</xdr:col>
      <xdr:colOff>547711</xdr:colOff>
      <xdr:row>55</xdr:row>
      <xdr:rowOff>1785</xdr:rowOff>
    </xdr:to>
    <xdr:sp macro="" textlink="">
      <xdr:nvSpPr>
        <xdr:cNvPr id="1892" name="Line 547"/>
        <xdr:cNvSpPr>
          <a:spLocks noChangeShapeType="1"/>
        </xdr:cNvSpPr>
      </xdr:nvSpPr>
      <xdr:spPr bwMode="auto">
        <a:xfrm flipH="1" flipV="1">
          <a:off x="10214744" y="10181982"/>
          <a:ext cx="525781" cy="1026311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160295</xdr:colOff>
      <xdr:row>49</xdr:row>
      <xdr:rowOff>147536</xdr:rowOff>
    </xdr:from>
    <xdr:to>
      <xdr:col>18</xdr:col>
      <xdr:colOff>242776</xdr:colOff>
      <xdr:row>50</xdr:row>
      <xdr:rowOff>59232</xdr:rowOff>
    </xdr:to>
    <xdr:sp macro="" textlink="">
      <xdr:nvSpPr>
        <xdr:cNvPr id="1918" name="Oval 383"/>
        <xdr:cNvSpPr>
          <a:spLocks noChangeArrowheads="1"/>
        </xdr:cNvSpPr>
      </xdr:nvSpPr>
      <xdr:spPr bwMode="auto">
        <a:xfrm>
          <a:off x="10353109" y="10311083"/>
          <a:ext cx="82481" cy="81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244138</xdr:colOff>
      <xdr:row>59</xdr:row>
      <xdr:rowOff>116831</xdr:rowOff>
    </xdr:from>
    <xdr:to>
      <xdr:col>14</xdr:col>
      <xdr:colOff>752</xdr:colOff>
      <xdr:row>60</xdr:row>
      <xdr:rowOff>137643</xdr:rowOff>
    </xdr:to>
    <xdr:sp macro="" textlink="">
      <xdr:nvSpPr>
        <xdr:cNvPr id="1797" name="Line 72"/>
        <xdr:cNvSpPr>
          <a:spLocks noChangeShapeType="1"/>
        </xdr:cNvSpPr>
      </xdr:nvSpPr>
      <xdr:spPr bwMode="auto">
        <a:xfrm rot="12793218">
          <a:off x="9650076" y="10034037"/>
          <a:ext cx="527018" cy="188900"/>
        </a:xfrm>
        <a:custGeom>
          <a:avLst/>
          <a:gdLst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546179"/>
            <a:gd name="connsiteY0" fmla="*/ 0 h 389273"/>
            <a:gd name="connsiteX1" fmla="*/ 546179 w 546179"/>
            <a:gd name="connsiteY1" fmla="*/ 389273 h 389273"/>
            <a:gd name="connsiteX0" fmla="*/ 0 w 535795"/>
            <a:gd name="connsiteY0" fmla="*/ 157277 h 235383"/>
            <a:gd name="connsiteX1" fmla="*/ 535795 w 535795"/>
            <a:gd name="connsiteY1" fmla="*/ 51858 h 235383"/>
            <a:gd name="connsiteX0" fmla="*/ 0 w 535795"/>
            <a:gd name="connsiteY0" fmla="*/ 105419 h 250820"/>
            <a:gd name="connsiteX1" fmla="*/ 535795 w 535795"/>
            <a:gd name="connsiteY1" fmla="*/ 0 h 250820"/>
            <a:gd name="connsiteX0" fmla="*/ 0 w 535795"/>
            <a:gd name="connsiteY0" fmla="*/ 105419 h 202535"/>
            <a:gd name="connsiteX1" fmla="*/ 535795 w 535795"/>
            <a:gd name="connsiteY1" fmla="*/ 0 h 2025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795" h="202535">
              <a:moveTo>
                <a:pt x="0" y="105419"/>
              </a:moveTo>
              <a:cubicBezTo>
                <a:pt x="139202" y="285128"/>
                <a:pt x="189730" y="195305"/>
                <a:pt x="53579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649853</xdr:colOff>
      <xdr:row>62</xdr:row>
      <xdr:rowOff>159477</xdr:rowOff>
    </xdr:from>
    <xdr:to>
      <xdr:col>14</xdr:col>
      <xdr:colOff>26220</xdr:colOff>
      <xdr:row>63</xdr:row>
      <xdr:rowOff>128676</xdr:rowOff>
    </xdr:to>
    <xdr:sp macro="" textlink="">
      <xdr:nvSpPr>
        <xdr:cNvPr id="1813" name="Oval 1295"/>
        <xdr:cNvSpPr>
          <a:spLocks noChangeArrowheads="1"/>
        </xdr:cNvSpPr>
      </xdr:nvSpPr>
      <xdr:spPr bwMode="auto">
        <a:xfrm rot="21416620">
          <a:off x="10074041" y="10720408"/>
          <a:ext cx="148101" cy="1395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503964</xdr:colOff>
      <xdr:row>58</xdr:row>
      <xdr:rowOff>128763</xdr:rowOff>
    </xdr:from>
    <xdr:to>
      <xdr:col>14</xdr:col>
      <xdr:colOff>255262</xdr:colOff>
      <xdr:row>64</xdr:row>
      <xdr:rowOff>88290</xdr:rowOff>
    </xdr:to>
    <xdr:sp macro="" textlink="">
      <xdr:nvSpPr>
        <xdr:cNvPr id="1820" name="Freeform 527"/>
        <xdr:cNvSpPr>
          <a:spLocks/>
        </xdr:cNvSpPr>
      </xdr:nvSpPr>
      <xdr:spPr bwMode="auto">
        <a:xfrm rot="12793218">
          <a:off x="9928152" y="10008343"/>
          <a:ext cx="523032" cy="9815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90113 w 126187"/>
            <a:gd name="connsiteY2" fmla="*/ 5268 h 11548"/>
            <a:gd name="connsiteX3" fmla="*/ 0 w 126187"/>
            <a:gd name="connsiteY3" fmla="*/ 0 h 11548"/>
            <a:gd name="connsiteX0" fmla="*/ 129850 w 129850"/>
            <a:gd name="connsiteY0" fmla="*/ 11343 h 11343"/>
            <a:gd name="connsiteX1" fmla="*/ 63529 w 129850"/>
            <a:gd name="connsiteY1" fmla="*/ 7087 h 11343"/>
            <a:gd name="connsiteX2" fmla="*/ 93776 w 129850"/>
            <a:gd name="connsiteY2" fmla="*/ 5063 h 11343"/>
            <a:gd name="connsiteX3" fmla="*/ 0 w 129850"/>
            <a:gd name="connsiteY3" fmla="*/ 0 h 11343"/>
            <a:gd name="connsiteX0" fmla="*/ 129850 w 129850"/>
            <a:gd name="connsiteY0" fmla="*/ 11343 h 11343"/>
            <a:gd name="connsiteX1" fmla="*/ 63529 w 129850"/>
            <a:gd name="connsiteY1" fmla="*/ 7087 h 11343"/>
            <a:gd name="connsiteX2" fmla="*/ 93776 w 129850"/>
            <a:gd name="connsiteY2" fmla="*/ 5063 h 11343"/>
            <a:gd name="connsiteX3" fmla="*/ 0 w 129850"/>
            <a:gd name="connsiteY3" fmla="*/ 0 h 11343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8628 w 134702"/>
            <a:gd name="connsiteY2" fmla="*/ 4917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8628 w 134702"/>
            <a:gd name="connsiteY2" fmla="*/ 4917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1149 w 134702"/>
            <a:gd name="connsiteY2" fmla="*/ 4739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84609 w 134702"/>
            <a:gd name="connsiteY2" fmla="*/ 441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84609 w 134702"/>
            <a:gd name="connsiteY2" fmla="*/ 4414 h 11197"/>
            <a:gd name="connsiteX3" fmla="*/ 0 w 134702"/>
            <a:gd name="connsiteY3" fmla="*/ 0 h 11197"/>
            <a:gd name="connsiteX0" fmla="*/ 158682 w 158682"/>
            <a:gd name="connsiteY0" fmla="*/ 10390 h 10390"/>
            <a:gd name="connsiteX1" fmla="*/ 68381 w 158682"/>
            <a:gd name="connsiteY1" fmla="*/ 6941 h 10390"/>
            <a:gd name="connsiteX2" fmla="*/ 84609 w 158682"/>
            <a:gd name="connsiteY2" fmla="*/ 4414 h 10390"/>
            <a:gd name="connsiteX3" fmla="*/ 0 w 158682"/>
            <a:gd name="connsiteY3" fmla="*/ 0 h 10390"/>
            <a:gd name="connsiteX0" fmla="*/ 158682 w 158682"/>
            <a:gd name="connsiteY0" fmla="*/ 10390 h 10390"/>
            <a:gd name="connsiteX1" fmla="*/ 84609 w 158682"/>
            <a:gd name="connsiteY1" fmla="*/ 4414 h 10390"/>
            <a:gd name="connsiteX2" fmla="*/ 0 w 158682"/>
            <a:gd name="connsiteY2" fmla="*/ 0 h 10390"/>
            <a:gd name="connsiteX0" fmla="*/ 158682 w 158682"/>
            <a:gd name="connsiteY0" fmla="*/ 10390 h 10390"/>
            <a:gd name="connsiteX1" fmla="*/ 84609 w 158682"/>
            <a:gd name="connsiteY1" fmla="*/ 4414 h 10390"/>
            <a:gd name="connsiteX2" fmla="*/ 0 w 158682"/>
            <a:gd name="connsiteY2" fmla="*/ 0 h 10390"/>
            <a:gd name="connsiteX0" fmla="*/ 160530 w 160530"/>
            <a:gd name="connsiteY0" fmla="*/ 10224 h 10224"/>
            <a:gd name="connsiteX1" fmla="*/ 84609 w 160530"/>
            <a:gd name="connsiteY1" fmla="*/ 4414 h 10224"/>
            <a:gd name="connsiteX2" fmla="*/ 0 w 160530"/>
            <a:gd name="connsiteY2" fmla="*/ 0 h 10224"/>
            <a:gd name="connsiteX0" fmla="*/ 169045 w 169045"/>
            <a:gd name="connsiteY0" fmla="*/ 9874 h 9874"/>
            <a:gd name="connsiteX1" fmla="*/ 84609 w 169045"/>
            <a:gd name="connsiteY1" fmla="*/ 4414 h 9874"/>
            <a:gd name="connsiteX2" fmla="*/ 0 w 169045"/>
            <a:gd name="connsiteY2" fmla="*/ 0 h 9874"/>
            <a:gd name="connsiteX0" fmla="*/ 10000 w 10000"/>
            <a:gd name="connsiteY0" fmla="*/ 10000 h 10000"/>
            <a:gd name="connsiteX1" fmla="*/ 5005 w 10000"/>
            <a:gd name="connsiteY1" fmla="*/ 4470 h 10000"/>
            <a:gd name="connsiteX2" fmla="*/ 0 w 10000"/>
            <a:gd name="connsiteY2" fmla="*/ 0 h 10000"/>
            <a:gd name="connsiteX0" fmla="*/ 10359 w 10359"/>
            <a:gd name="connsiteY0" fmla="*/ 9783 h 9783"/>
            <a:gd name="connsiteX1" fmla="*/ 5005 w 10359"/>
            <a:gd name="connsiteY1" fmla="*/ 4470 h 9783"/>
            <a:gd name="connsiteX2" fmla="*/ 0 w 10359"/>
            <a:gd name="connsiteY2" fmla="*/ 0 h 9783"/>
            <a:gd name="connsiteX0" fmla="*/ 10000 w 10000"/>
            <a:gd name="connsiteY0" fmla="*/ 10000 h 10000"/>
            <a:gd name="connsiteX1" fmla="*/ 4832 w 10000"/>
            <a:gd name="connsiteY1" fmla="*/ 456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832 w 10000"/>
            <a:gd name="connsiteY1" fmla="*/ 4569 h 10000"/>
            <a:gd name="connsiteX2" fmla="*/ 0 w 10000"/>
            <a:gd name="connsiteY2" fmla="*/ 0 h 10000"/>
            <a:gd name="connsiteX0" fmla="*/ 10429 w 10429"/>
            <a:gd name="connsiteY0" fmla="*/ 10053 h 10053"/>
            <a:gd name="connsiteX1" fmla="*/ 4832 w 10429"/>
            <a:gd name="connsiteY1" fmla="*/ 4569 h 10053"/>
            <a:gd name="connsiteX2" fmla="*/ 0 w 10429"/>
            <a:gd name="connsiteY2" fmla="*/ 0 h 10053"/>
            <a:gd name="connsiteX0" fmla="*/ 9968 w 9968"/>
            <a:gd name="connsiteY0" fmla="*/ 9838 h 9838"/>
            <a:gd name="connsiteX1" fmla="*/ 4832 w 9968"/>
            <a:gd name="connsiteY1" fmla="*/ 4569 h 9838"/>
            <a:gd name="connsiteX2" fmla="*/ 0 w 9968"/>
            <a:gd name="connsiteY2" fmla="*/ 0 h 9838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8598 w 8598"/>
            <a:gd name="connsiteY0" fmla="*/ 9431 h 9431"/>
            <a:gd name="connsiteX1" fmla="*/ 5137 w 8598"/>
            <a:gd name="connsiteY1" fmla="*/ 4975 h 9431"/>
            <a:gd name="connsiteX2" fmla="*/ 0 w 8598"/>
            <a:gd name="connsiteY2" fmla="*/ 0 h 9431"/>
            <a:gd name="connsiteX0" fmla="*/ 10000 w 10000"/>
            <a:gd name="connsiteY0" fmla="*/ 10000 h 10000"/>
            <a:gd name="connsiteX1" fmla="*/ 5975 w 10000"/>
            <a:gd name="connsiteY1" fmla="*/ 5275 h 10000"/>
            <a:gd name="connsiteX2" fmla="*/ 0 w 10000"/>
            <a:gd name="connsiteY2" fmla="*/ 0 h 10000"/>
            <a:gd name="connsiteX0" fmla="*/ 9574 w 9574"/>
            <a:gd name="connsiteY0" fmla="*/ 9899 h 9899"/>
            <a:gd name="connsiteX1" fmla="*/ 5975 w 9574"/>
            <a:gd name="connsiteY1" fmla="*/ 5275 h 9899"/>
            <a:gd name="connsiteX2" fmla="*/ 0 w 9574"/>
            <a:gd name="connsiteY2" fmla="*/ 0 h 9899"/>
            <a:gd name="connsiteX0" fmla="*/ 10000 w 10000"/>
            <a:gd name="connsiteY0" fmla="*/ 10000 h 10000"/>
            <a:gd name="connsiteX1" fmla="*/ 6241 w 10000"/>
            <a:gd name="connsiteY1" fmla="*/ 53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241 w 10000"/>
            <a:gd name="connsiteY1" fmla="*/ 53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241 w 10000"/>
            <a:gd name="connsiteY1" fmla="*/ 5329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774" y="8013"/>
                <a:pt x="6270" y="6733"/>
                <a:pt x="6241" y="5329"/>
              </a:cubicBez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660190</xdr:colOff>
      <xdr:row>60</xdr:row>
      <xdr:rowOff>4001</xdr:rowOff>
    </xdr:from>
    <xdr:to>
      <xdr:col>13</xdr:col>
      <xdr:colOff>767261</xdr:colOff>
      <xdr:row>60</xdr:row>
      <xdr:rowOff>8004</xdr:rowOff>
    </xdr:to>
    <xdr:sp macro="" textlink="">
      <xdr:nvSpPr>
        <xdr:cNvPr id="1880" name="Line 267"/>
        <xdr:cNvSpPr>
          <a:spLocks noChangeShapeType="1"/>
        </xdr:cNvSpPr>
      </xdr:nvSpPr>
      <xdr:spPr bwMode="auto">
        <a:xfrm flipH="1">
          <a:off x="10084378" y="10224256"/>
          <a:ext cx="107071" cy="40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347176</xdr:colOff>
      <xdr:row>63</xdr:row>
      <xdr:rowOff>128068</xdr:rowOff>
    </xdr:from>
    <xdr:to>
      <xdr:col>13</xdr:col>
      <xdr:colOff>659099</xdr:colOff>
      <xdr:row>64</xdr:row>
      <xdr:rowOff>125720</xdr:rowOff>
    </xdr:to>
    <xdr:sp macro="" textlink="">
      <xdr:nvSpPr>
        <xdr:cNvPr id="1882" name="Text Box 1445"/>
        <xdr:cNvSpPr txBox="1">
          <a:spLocks noChangeArrowheads="1"/>
        </xdr:cNvSpPr>
      </xdr:nvSpPr>
      <xdr:spPr bwMode="auto">
        <a:xfrm>
          <a:off x="9753114" y="10717627"/>
          <a:ext cx="311923" cy="16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Coop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13</xdr:col>
      <xdr:colOff>215107</xdr:colOff>
      <xdr:row>61</xdr:row>
      <xdr:rowOff>16008</xdr:rowOff>
    </xdr:from>
    <xdr:to>
      <xdr:col>13</xdr:col>
      <xdr:colOff>571053</xdr:colOff>
      <xdr:row>62</xdr:row>
      <xdr:rowOff>160083</xdr:rowOff>
    </xdr:to>
    <xdr:sp macro="" textlink="">
      <xdr:nvSpPr>
        <xdr:cNvPr id="1903" name="Text Box 1445"/>
        <xdr:cNvSpPr txBox="1">
          <a:spLocks noChangeArrowheads="1"/>
        </xdr:cNvSpPr>
      </xdr:nvSpPr>
      <xdr:spPr bwMode="auto">
        <a:xfrm>
          <a:off x="9621045" y="10269390"/>
          <a:ext cx="355946" cy="312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辻ヶ池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公園</a:t>
          </a:r>
        </a:p>
      </xdr:txBody>
    </xdr:sp>
    <xdr:clientData/>
  </xdr:twoCellAnchor>
  <xdr:oneCellAnchor>
    <xdr:from>
      <xdr:col>13</xdr:col>
      <xdr:colOff>336167</xdr:colOff>
      <xdr:row>60</xdr:row>
      <xdr:rowOff>68034</xdr:rowOff>
    </xdr:from>
    <xdr:ext cx="228129" cy="144077"/>
    <xdr:sp macro="" textlink="">
      <xdr:nvSpPr>
        <xdr:cNvPr id="1910" name="Text Box 303"/>
        <xdr:cNvSpPr txBox="1">
          <a:spLocks noChangeArrowheads="1"/>
        </xdr:cNvSpPr>
      </xdr:nvSpPr>
      <xdr:spPr bwMode="auto">
        <a:xfrm>
          <a:off x="12854738" y="10785660"/>
          <a:ext cx="228129" cy="1440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14</xdr:col>
      <xdr:colOff>49284</xdr:colOff>
      <xdr:row>63</xdr:row>
      <xdr:rowOff>128627</xdr:rowOff>
    </xdr:from>
    <xdr:to>
      <xdr:col>14</xdr:col>
      <xdr:colOff>365011</xdr:colOff>
      <xdr:row>64</xdr:row>
      <xdr:rowOff>69530</xdr:rowOff>
    </xdr:to>
    <xdr:sp macro="" textlink="">
      <xdr:nvSpPr>
        <xdr:cNvPr id="1911" name="Text Box 1445"/>
        <xdr:cNvSpPr txBox="1">
          <a:spLocks noChangeArrowheads="1"/>
        </xdr:cNvSpPr>
      </xdr:nvSpPr>
      <xdr:spPr bwMode="auto">
        <a:xfrm>
          <a:off x="10245206" y="10859895"/>
          <a:ext cx="315727" cy="111241"/>
        </a:xfrm>
        <a:prstGeom prst="rect">
          <a:avLst/>
        </a:prstGeom>
        <a:solidFill>
          <a:schemeClr val="bg1">
            <a:alpha val="70000"/>
          </a:schemeClr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辻ヶ池公園前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。ﾊﾞｽ停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12</xdr:col>
      <xdr:colOff>772405</xdr:colOff>
      <xdr:row>59</xdr:row>
      <xdr:rowOff>96047</xdr:rowOff>
    </xdr:from>
    <xdr:to>
      <xdr:col>13</xdr:col>
      <xdr:colOff>416219</xdr:colOff>
      <xdr:row>60</xdr:row>
      <xdr:rowOff>132068</xdr:rowOff>
    </xdr:to>
    <xdr:sp macro="" textlink="">
      <xdr:nvSpPr>
        <xdr:cNvPr id="1913" name="Text Box 1445"/>
        <xdr:cNvSpPr txBox="1">
          <a:spLocks noChangeArrowheads="1"/>
        </xdr:cNvSpPr>
      </xdr:nvSpPr>
      <xdr:spPr bwMode="auto">
        <a:xfrm>
          <a:off x="12518571" y="10633579"/>
          <a:ext cx="416219" cy="216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ﾊﾞｽ停・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oneCellAnchor>
    <xdr:from>
      <xdr:col>13</xdr:col>
      <xdr:colOff>538829</xdr:colOff>
      <xdr:row>60</xdr:row>
      <xdr:rowOff>146011</xdr:rowOff>
    </xdr:from>
    <xdr:ext cx="232850" cy="294227"/>
    <xdr:sp macro="" textlink="">
      <xdr:nvSpPr>
        <xdr:cNvPr id="1919" name="Text Box 1620"/>
        <xdr:cNvSpPr txBox="1">
          <a:spLocks noChangeArrowheads="1"/>
        </xdr:cNvSpPr>
      </xdr:nvSpPr>
      <xdr:spPr bwMode="auto">
        <a:xfrm>
          <a:off x="9963017" y="10366266"/>
          <a:ext cx="232850" cy="29422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1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25019</xdr:colOff>
      <xdr:row>59</xdr:row>
      <xdr:rowOff>82751</xdr:rowOff>
    </xdr:from>
    <xdr:ext cx="612879" cy="421654"/>
    <xdr:sp macro="" textlink="">
      <xdr:nvSpPr>
        <xdr:cNvPr id="1921" name="Text Box 1620"/>
        <xdr:cNvSpPr txBox="1">
          <a:spLocks noChangeArrowheads="1"/>
        </xdr:cNvSpPr>
      </xdr:nvSpPr>
      <xdr:spPr bwMode="auto">
        <a:xfrm>
          <a:off x="10201361" y="9999957"/>
          <a:ext cx="612879" cy="4216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注意！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一方通行ｦ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逆行ｽﾙ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80041</xdr:colOff>
      <xdr:row>58</xdr:row>
      <xdr:rowOff>70036</xdr:rowOff>
    </xdr:from>
    <xdr:to>
      <xdr:col>14</xdr:col>
      <xdr:colOff>126066</xdr:colOff>
      <xdr:row>59</xdr:row>
      <xdr:rowOff>96057</xdr:rowOff>
    </xdr:to>
    <xdr:cxnSp macro="">
      <xdr:nvCxnSpPr>
        <xdr:cNvPr id="1923" name="AutoShape 286"/>
        <xdr:cNvCxnSpPr>
          <a:cxnSpLocks noChangeShapeType="1"/>
        </xdr:cNvCxnSpPr>
      </xdr:nvCxnSpPr>
      <xdr:spPr bwMode="auto">
        <a:xfrm flipH="1">
          <a:off x="10256383" y="9819154"/>
          <a:ext cx="46025" cy="194109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12007</xdr:colOff>
      <xdr:row>57</xdr:row>
      <xdr:rowOff>10688</xdr:rowOff>
    </xdr:from>
    <xdr:to>
      <xdr:col>13</xdr:col>
      <xdr:colOff>193614</xdr:colOff>
      <xdr:row>57</xdr:row>
      <xdr:rowOff>171843</xdr:rowOff>
    </xdr:to>
    <xdr:sp macro="" textlink="">
      <xdr:nvSpPr>
        <xdr:cNvPr id="1926" name="六角形 1925"/>
        <xdr:cNvSpPr/>
      </xdr:nvSpPr>
      <xdr:spPr bwMode="auto">
        <a:xfrm>
          <a:off x="12499985" y="10267643"/>
          <a:ext cx="181607" cy="1611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</xdr:colOff>
      <xdr:row>57</xdr:row>
      <xdr:rowOff>20010</xdr:rowOff>
    </xdr:from>
    <xdr:to>
      <xdr:col>11</xdr:col>
      <xdr:colOff>179607</xdr:colOff>
      <xdr:row>58</xdr:row>
      <xdr:rowOff>6980</xdr:rowOff>
    </xdr:to>
    <xdr:sp macro="" textlink="">
      <xdr:nvSpPr>
        <xdr:cNvPr id="1927" name="六角形 1926"/>
        <xdr:cNvSpPr/>
      </xdr:nvSpPr>
      <xdr:spPr bwMode="auto">
        <a:xfrm>
          <a:off x="7865130" y="9601039"/>
          <a:ext cx="179606" cy="1550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15</xdr:col>
      <xdr:colOff>666047</xdr:colOff>
      <xdr:row>61</xdr:row>
      <xdr:rowOff>96156</xdr:rowOff>
    </xdr:from>
    <xdr:to>
      <xdr:col>16</xdr:col>
      <xdr:colOff>24145</xdr:colOff>
      <xdr:row>62</xdr:row>
      <xdr:rowOff>51946</xdr:rowOff>
    </xdr:to>
    <xdr:sp macro="" textlink="">
      <xdr:nvSpPr>
        <xdr:cNvPr id="1936" name="Oval 383"/>
        <xdr:cNvSpPr>
          <a:spLocks noChangeArrowheads="1"/>
        </xdr:cNvSpPr>
      </xdr:nvSpPr>
      <xdr:spPr bwMode="auto">
        <a:xfrm>
          <a:off x="11633702" y="10486749"/>
          <a:ext cx="129832" cy="1261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425022</xdr:colOff>
      <xdr:row>60</xdr:row>
      <xdr:rowOff>101008</xdr:rowOff>
    </xdr:from>
    <xdr:ext cx="302079" cy="305168"/>
    <xdr:grpSp>
      <xdr:nvGrpSpPr>
        <xdr:cNvPr id="1950" name="Group 6672"/>
        <xdr:cNvGrpSpPr>
          <a:grpSpLocks/>
        </xdr:cNvGrpSpPr>
      </xdr:nvGrpSpPr>
      <xdr:grpSpPr bwMode="auto">
        <a:xfrm>
          <a:off x="12132835" y="10562633"/>
          <a:ext cx="302079" cy="305168"/>
          <a:chOff x="536" y="109"/>
          <a:chExt cx="46" cy="44"/>
        </a:xfrm>
      </xdr:grpSpPr>
      <xdr:pic>
        <xdr:nvPicPr>
          <xdr:cNvPr id="19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401742</xdr:colOff>
      <xdr:row>59</xdr:row>
      <xdr:rowOff>89706</xdr:rowOff>
    </xdr:from>
    <xdr:ext cx="302079" cy="305168"/>
    <xdr:grpSp>
      <xdr:nvGrpSpPr>
        <xdr:cNvPr id="1956" name="Group 6672"/>
        <xdr:cNvGrpSpPr>
          <a:grpSpLocks/>
        </xdr:cNvGrpSpPr>
      </xdr:nvGrpSpPr>
      <xdr:grpSpPr bwMode="auto">
        <a:xfrm>
          <a:off x="11339617" y="10376706"/>
          <a:ext cx="302079" cy="305168"/>
          <a:chOff x="536" y="109"/>
          <a:chExt cx="46" cy="44"/>
        </a:xfrm>
      </xdr:grpSpPr>
      <xdr:pic>
        <xdr:nvPicPr>
          <xdr:cNvPr id="19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768645</xdr:colOff>
      <xdr:row>63</xdr:row>
      <xdr:rowOff>152519</xdr:rowOff>
    </xdr:from>
    <xdr:ext cx="249312" cy="121454"/>
    <xdr:sp macro="" textlink="">
      <xdr:nvSpPr>
        <xdr:cNvPr id="1959" name="Text Box 1620"/>
        <xdr:cNvSpPr txBox="1">
          <a:spLocks noChangeArrowheads="1"/>
        </xdr:cNvSpPr>
      </xdr:nvSpPr>
      <xdr:spPr bwMode="auto">
        <a:xfrm>
          <a:off x="11736300" y="10883787"/>
          <a:ext cx="249312" cy="12145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86900</xdr:colOff>
      <xdr:row>60</xdr:row>
      <xdr:rowOff>97325</xdr:rowOff>
    </xdr:from>
    <xdr:ext cx="302079" cy="305168"/>
    <xdr:grpSp>
      <xdr:nvGrpSpPr>
        <xdr:cNvPr id="1960" name="Group 6672"/>
        <xdr:cNvGrpSpPr>
          <a:grpSpLocks/>
        </xdr:cNvGrpSpPr>
      </xdr:nvGrpSpPr>
      <xdr:grpSpPr bwMode="auto">
        <a:xfrm>
          <a:off x="11024775" y="10558950"/>
          <a:ext cx="302079" cy="305168"/>
          <a:chOff x="536" y="109"/>
          <a:chExt cx="46" cy="44"/>
        </a:xfrm>
      </xdr:grpSpPr>
      <xdr:pic>
        <xdr:nvPicPr>
          <xdr:cNvPr id="19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294032</xdr:colOff>
      <xdr:row>4</xdr:row>
      <xdr:rowOff>47948</xdr:rowOff>
    </xdr:from>
    <xdr:to>
      <xdr:col>6</xdr:col>
      <xdr:colOff>303648</xdr:colOff>
      <xdr:row>8</xdr:row>
      <xdr:rowOff>9572</xdr:rowOff>
    </xdr:to>
    <xdr:sp macro="" textlink="">
      <xdr:nvSpPr>
        <xdr:cNvPr id="1963" name="Line 72"/>
        <xdr:cNvSpPr>
          <a:spLocks noChangeShapeType="1"/>
        </xdr:cNvSpPr>
      </xdr:nvSpPr>
      <xdr:spPr bwMode="auto">
        <a:xfrm rot="16200000" flipH="1" flipV="1">
          <a:off x="3982596" y="1121884"/>
          <a:ext cx="661616" cy="961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191565</xdr:colOff>
      <xdr:row>61</xdr:row>
      <xdr:rowOff>24570</xdr:rowOff>
    </xdr:from>
    <xdr:ext cx="225943" cy="140296"/>
    <xdr:sp macro="" textlink="">
      <xdr:nvSpPr>
        <xdr:cNvPr id="1964" name="Text Box 1620"/>
        <xdr:cNvSpPr txBox="1">
          <a:spLocks noChangeArrowheads="1"/>
        </xdr:cNvSpPr>
      </xdr:nvSpPr>
      <xdr:spPr bwMode="auto">
        <a:xfrm>
          <a:off x="11930954" y="10415163"/>
          <a:ext cx="225943" cy="14029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10353</xdr:colOff>
      <xdr:row>59</xdr:row>
      <xdr:rowOff>99322</xdr:rowOff>
    </xdr:from>
    <xdr:to>
      <xdr:col>16</xdr:col>
      <xdr:colOff>198147</xdr:colOff>
      <xdr:row>61</xdr:row>
      <xdr:rowOff>125150</xdr:rowOff>
    </xdr:to>
    <xdr:sp macro="" textlink="">
      <xdr:nvSpPr>
        <xdr:cNvPr id="1965" name="Line 72"/>
        <xdr:cNvSpPr>
          <a:spLocks noChangeShapeType="1"/>
        </xdr:cNvSpPr>
      </xdr:nvSpPr>
      <xdr:spPr bwMode="auto">
        <a:xfrm rot="16200000" flipH="1" flipV="1">
          <a:off x="11660387" y="10238595"/>
          <a:ext cx="366503" cy="18779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55"/>
            <a:gd name="connsiteY0" fmla="*/ 0 h 129662"/>
            <a:gd name="connsiteX1" fmla="*/ 9855 w 9855"/>
            <a:gd name="connsiteY1" fmla="*/ 129662 h 129662"/>
            <a:gd name="connsiteX0" fmla="*/ 0 w 10000"/>
            <a:gd name="connsiteY0" fmla="*/ 0 h 10000"/>
            <a:gd name="connsiteX1" fmla="*/ 489 w 10000"/>
            <a:gd name="connsiteY1" fmla="*/ 7949 h 10000"/>
            <a:gd name="connsiteX2" fmla="*/ 10000 w 10000"/>
            <a:gd name="connsiteY2" fmla="*/ 10000 h 10000"/>
            <a:gd name="connsiteX0" fmla="*/ 54 w 10054"/>
            <a:gd name="connsiteY0" fmla="*/ 0 h 10000"/>
            <a:gd name="connsiteX1" fmla="*/ 151 w 10054"/>
            <a:gd name="connsiteY1" fmla="*/ 8205 h 10000"/>
            <a:gd name="connsiteX2" fmla="*/ 10054 w 10054"/>
            <a:gd name="connsiteY2" fmla="*/ 10000 h 10000"/>
            <a:gd name="connsiteX0" fmla="*/ 0 w 10098"/>
            <a:gd name="connsiteY0" fmla="*/ 0 h 11282"/>
            <a:gd name="connsiteX1" fmla="*/ 195 w 10098"/>
            <a:gd name="connsiteY1" fmla="*/ 9487 h 11282"/>
            <a:gd name="connsiteX2" fmla="*/ 10098 w 10098"/>
            <a:gd name="connsiteY2" fmla="*/ 11282 h 11282"/>
            <a:gd name="connsiteX0" fmla="*/ 0 w 10245"/>
            <a:gd name="connsiteY0" fmla="*/ 0 h 12564"/>
            <a:gd name="connsiteX1" fmla="*/ 342 w 10245"/>
            <a:gd name="connsiteY1" fmla="*/ 10769 h 12564"/>
            <a:gd name="connsiteX2" fmla="*/ 10245 w 10245"/>
            <a:gd name="connsiteY2" fmla="*/ 12564 h 12564"/>
            <a:gd name="connsiteX0" fmla="*/ 0 w 8725"/>
            <a:gd name="connsiteY0" fmla="*/ 514 h 11283"/>
            <a:gd name="connsiteX1" fmla="*/ 342 w 8725"/>
            <a:gd name="connsiteY1" fmla="*/ 11283 h 11283"/>
            <a:gd name="connsiteX2" fmla="*/ 8725 w 8725"/>
            <a:gd name="connsiteY2" fmla="*/ 4 h 11283"/>
            <a:gd name="connsiteX0" fmla="*/ 0 w 10166"/>
            <a:gd name="connsiteY0" fmla="*/ 452 h 11733"/>
            <a:gd name="connsiteX1" fmla="*/ 392 w 10166"/>
            <a:gd name="connsiteY1" fmla="*/ 9996 h 11733"/>
            <a:gd name="connsiteX2" fmla="*/ 9494 w 10166"/>
            <a:gd name="connsiteY2" fmla="*/ 11133 h 11733"/>
            <a:gd name="connsiteX3" fmla="*/ 10000 w 10166"/>
            <a:gd name="connsiteY3" fmla="*/ 0 h 11733"/>
            <a:gd name="connsiteX0" fmla="*/ 0 w 10166"/>
            <a:gd name="connsiteY0" fmla="*/ 452 h 11733"/>
            <a:gd name="connsiteX1" fmla="*/ 280 w 10166"/>
            <a:gd name="connsiteY1" fmla="*/ 9996 h 11733"/>
            <a:gd name="connsiteX2" fmla="*/ 9494 w 10166"/>
            <a:gd name="connsiteY2" fmla="*/ 11133 h 11733"/>
            <a:gd name="connsiteX3" fmla="*/ 10000 w 10166"/>
            <a:gd name="connsiteY3" fmla="*/ 0 h 11733"/>
            <a:gd name="connsiteX0" fmla="*/ 0 w 10166"/>
            <a:gd name="connsiteY0" fmla="*/ 452 h 11596"/>
            <a:gd name="connsiteX1" fmla="*/ 280 w 10166"/>
            <a:gd name="connsiteY1" fmla="*/ 9996 h 11596"/>
            <a:gd name="connsiteX2" fmla="*/ 9494 w 10166"/>
            <a:gd name="connsiteY2" fmla="*/ 11133 h 11596"/>
            <a:gd name="connsiteX3" fmla="*/ 10000 w 10166"/>
            <a:gd name="connsiteY3" fmla="*/ 0 h 11596"/>
            <a:gd name="connsiteX0" fmla="*/ 0 w 10166"/>
            <a:gd name="connsiteY0" fmla="*/ 452 h 11133"/>
            <a:gd name="connsiteX1" fmla="*/ 280 w 10166"/>
            <a:gd name="connsiteY1" fmla="*/ 9996 h 11133"/>
            <a:gd name="connsiteX2" fmla="*/ 9494 w 10166"/>
            <a:gd name="connsiteY2" fmla="*/ 11133 h 11133"/>
            <a:gd name="connsiteX3" fmla="*/ 10000 w 10166"/>
            <a:gd name="connsiteY3" fmla="*/ 0 h 11133"/>
            <a:gd name="connsiteX0" fmla="*/ 0 w 10615"/>
            <a:gd name="connsiteY0" fmla="*/ 452 h 10906"/>
            <a:gd name="connsiteX1" fmla="*/ 280 w 10615"/>
            <a:gd name="connsiteY1" fmla="*/ 9996 h 10906"/>
            <a:gd name="connsiteX2" fmla="*/ 10056 w 10615"/>
            <a:gd name="connsiteY2" fmla="*/ 10906 h 10906"/>
            <a:gd name="connsiteX3" fmla="*/ 10000 w 10615"/>
            <a:gd name="connsiteY3" fmla="*/ 0 h 10906"/>
            <a:gd name="connsiteX0" fmla="*/ 0 w 10070"/>
            <a:gd name="connsiteY0" fmla="*/ 452 h 10906"/>
            <a:gd name="connsiteX1" fmla="*/ 280 w 10070"/>
            <a:gd name="connsiteY1" fmla="*/ 9996 h 10906"/>
            <a:gd name="connsiteX2" fmla="*/ 10056 w 10070"/>
            <a:gd name="connsiteY2" fmla="*/ 10906 h 10906"/>
            <a:gd name="connsiteX3" fmla="*/ 10000 w 10070"/>
            <a:gd name="connsiteY3" fmla="*/ 0 h 10906"/>
            <a:gd name="connsiteX0" fmla="*/ 0 w 10151"/>
            <a:gd name="connsiteY0" fmla="*/ 452 h 10906"/>
            <a:gd name="connsiteX1" fmla="*/ 280 w 10151"/>
            <a:gd name="connsiteY1" fmla="*/ 9996 h 10906"/>
            <a:gd name="connsiteX2" fmla="*/ 10056 w 10151"/>
            <a:gd name="connsiteY2" fmla="*/ 10906 h 10906"/>
            <a:gd name="connsiteX3" fmla="*/ 10000 w 10151"/>
            <a:gd name="connsiteY3" fmla="*/ 0 h 10906"/>
            <a:gd name="connsiteX0" fmla="*/ 0 w 12035"/>
            <a:gd name="connsiteY0" fmla="*/ 906 h 11360"/>
            <a:gd name="connsiteX1" fmla="*/ 280 w 12035"/>
            <a:gd name="connsiteY1" fmla="*/ 10450 h 11360"/>
            <a:gd name="connsiteX2" fmla="*/ 10056 w 12035"/>
            <a:gd name="connsiteY2" fmla="*/ 11360 h 11360"/>
            <a:gd name="connsiteX3" fmla="*/ 12023 w 12035"/>
            <a:gd name="connsiteY3" fmla="*/ 0 h 11360"/>
            <a:gd name="connsiteX0" fmla="*/ 0 w 12023"/>
            <a:gd name="connsiteY0" fmla="*/ 1689 h 12143"/>
            <a:gd name="connsiteX1" fmla="*/ 280 w 12023"/>
            <a:gd name="connsiteY1" fmla="*/ 11233 h 12143"/>
            <a:gd name="connsiteX2" fmla="*/ 10056 w 12023"/>
            <a:gd name="connsiteY2" fmla="*/ 12143 h 12143"/>
            <a:gd name="connsiteX3" fmla="*/ 12023 w 12023"/>
            <a:gd name="connsiteY3" fmla="*/ 783 h 12143"/>
            <a:gd name="connsiteX0" fmla="*/ 0 w 10337"/>
            <a:gd name="connsiteY0" fmla="*/ 5560 h 16014"/>
            <a:gd name="connsiteX1" fmla="*/ 280 w 10337"/>
            <a:gd name="connsiteY1" fmla="*/ 15104 h 16014"/>
            <a:gd name="connsiteX2" fmla="*/ 10056 w 10337"/>
            <a:gd name="connsiteY2" fmla="*/ 16014 h 16014"/>
            <a:gd name="connsiteX3" fmla="*/ 10337 w 10337"/>
            <a:gd name="connsiteY3" fmla="*/ 564 h 16014"/>
            <a:gd name="connsiteX0" fmla="*/ 0 w 10337"/>
            <a:gd name="connsiteY0" fmla="*/ 4996 h 15450"/>
            <a:gd name="connsiteX1" fmla="*/ 280 w 10337"/>
            <a:gd name="connsiteY1" fmla="*/ 14540 h 15450"/>
            <a:gd name="connsiteX2" fmla="*/ 10056 w 10337"/>
            <a:gd name="connsiteY2" fmla="*/ 15450 h 15450"/>
            <a:gd name="connsiteX3" fmla="*/ 10337 w 10337"/>
            <a:gd name="connsiteY3" fmla="*/ 0 h 15450"/>
            <a:gd name="connsiteX0" fmla="*/ 0 w 10168"/>
            <a:gd name="connsiteY0" fmla="*/ 1134 h 11588"/>
            <a:gd name="connsiteX1" fmla="*/ 280 w 10168"/>
            <a:gd name="connsiteY1" fmla="*/ 10678 h 11588"/>
            <a:gd name="connsiteX2" fmla="*/ 10056 w 10168"/>
            <a:gd name="connsiteY2" fmla="*/ 11588 h 11588"/>
            <a:gd name="connsiteX3" fmla="*/ 10168 w 10168"/>
            <a:gd name="connsiteY3" fmla="*/ 0 h 11588"/>
            <a:gd name="connsiteX0" fmla="*/ 503 w 10671"/>
            <a:gd name="connsiteY0" fmla="*/ 1134 h 11588"/>
            <a:gd name="connsiteX1" fmla="*/ 558 w 10671"/>
            <a:gd name="connsiteY1" fmla="*/ 3408 h 11588"/>
            <a:gd name="connsiteX2" fmla="*/ 783 w 10671"/>
            <a:gd name="connsiteY2" fmla="*/ 10678 h 11588"/>
            <a:gd name="connsiteX3" fmla="*/ 10559 w 10671"/>
            <a:gd name="connsiteY3" fmla="*/ 11588 h 11588"/>
            <a:gd name="connsiteX4" fmla="*/ 10671 w 10671"/>
            <a:gd name="connsiteY4" fmla="*/ 0 h 11588"/>
            <a:gd name="connsiteX0" fmla="*/ 0 w 10168"/>
            <a:gd name="connsiteY0" fmla="*/ 1134 h 11588"/>
            <a:gd name="connsiteX1" fmla="*/ 55 w 10168"/>
            <a:gd name="connsiteY1" fmla="*/ 3408 h 11588"/>
            <a:gd name="connsiteX2" fmla="*/ 280 w 10168"/>
            <a:gd name="connsiteY2" fmla="*/ 10678 h 11588"/>
            <a:gd name="connsiteX3" fmla="*/ 10056 w 10168"/>
            <a:gd name="connsiteY3" fmla="*/ 11588 h 11588"/>
            <a:gd name="connsiteX4" fmla="*/ 10168 w 10168"/>
            <a:gd name="connsiteY4" fmla="*/ 0 h 11588"/>
            <a:gd name="connsiteX0" fmla="*/ 122 w 10121"/>
            <a:gd name="connsiteY0" fmla="*/ 2043 h 11588"/>
            <a:gd name="connsiteX1" fmla="*/ 8 w 10121"/>
            <a:gd name="connsiteY1" fmla="*/ 3408 h 11588"/>
            <a:gd name="connsiteX2" fmla="*/ 233 w 10121"/>
            <a:gd name="connsiteY2" fmla="*/ 10678 h 11588"/>
            <a:gd name="connsiteX3" fmla="*/ 10009 w 10121"/>
            <a:gd name="connsiteY3" fmla="*/ 11588 h 11588"/>
            <a:gd name="connsiteX4" fmla="*/ 10121 w 10121"/>
            <a:gd name="connsiteY4" fmla="*/ 0 h 11588"/>
            <a:gd name="connsiteX0" fmla="*/ 645 w 10644"/>
            <a:gd name="connsiteY0" fmla="*/ 2043 h 11588"/>
            <a:gd name="connsiteX1" fmla="*/ 756 w 10644"/>
            <a:gd name="connsiteY1" fmla="*/ 10678 h 11588"/>
            <a:gd name="connsiteX2" fmla="*/ 10532 w 10644"/>
            <a:gd name="connsiteY2" fmla="*/ 11588 h 11588"/>
            <a:gd name="connsiteX3" fmla="*/ 10644 w 10644"/>
            <a:gd name="connsiteY3" fmla="*/ 0 h 11588"/>
            <a:gd name="connsiteX0" fmla="*/ 0 w 9999"/>
            <a:gd name="connsiteY0" fmla="*/ 2043 h 11588"/>
            <a:gd name="connsiteX1" fmla="*/ 111 w 9999"/>
            <a:gd name="connsiteY1" fmla="*/ 10678 h 11588"/>
            <a:gd name="connsiteX2" fmla="*/ 9887 w 9999"/>
            <a:gd name="connsiteY2" fmla="*/ 11588 h 11588"/>
            <a:gd name="connsiteX3" fmla="*/ 9999 w 9999"/>
            <a:gd name="connsiteY3" fmla="*/ 0 h 11588"/>
            <a:gd name="connsiteX0" fmla="*/ 0 w 10000"/>
            <a:gd name="connsiteY0" fmla="*/ 1763 h 9216"/>
            <a:gd name="connsiteX1" fmla="*/ 111 w 10000"/>
            <a:gd name="connsiteY1" fmla="*/ 9215 h 9216"/>
            <a:gd name="connsiteX2" fmla="*/ 9944 w 10000"/>
            <a:gd name="connsiteY2" fmla="*/ 9216 h 9216"/>
            <a:gd name="connsiteX3" fmla="*/ 10000 w 10000"/>
            <a:gd name="connsiteY3" fmla="*/ 0 h 9216"/>
            <a:gd name="connsiteX0" fmla="*/ 0 w 10056"/>
            <a:gd name="connsiteY0" fmla="*/ 211 h 8298"/>
            <a:gd name="connsiteX1" fmla="*/ 111 w 10056"/>
            <a:gd name="connsiteY1" fmla="*/ 8297 h 8298"/>
            <a:gd name="connsiteX2" fmla="*/ 9944 w 10056"/>
            <a:gd name="connsiteY2" fmla="*/ 8298 h 8298"/>
            <a:gd name="connsiteX3" fmla="*/ 10056 w 10056"/>
            <a:gd name="connsiteY3" fmla="*/ 0 h 8298"/>
            <a:gd name="connsiteX0" fmla="*/ 0 w 10035"/>
            <a:gd name="connsiteY0" fmla="*/ 254 h 10000"/>
            <a:gd name="connsiteX1" fmla="*/ 110 w 10035"/>
            <a:gd name="connsiteY1" fmla="*/ 9999 h 10000"/>
            <a:gd name="connsiteX2" fmla="*/ 9889 w 10035"/>
            <a:gd name="connsiteY2" fmla="*/ 10000 h 10000"/>
            <a:gd name="connsiteX3" fmla="*/ 10000 w 10035"/>
            <a:gd name="connsiteY3" fmla="*/ 0 h 10000"/>
            <a:gd name="connsiteX0" fmla="*/ 0 w 9952"/>
            <a:gd name="connsiteY0" fmla="*/ 254 h 10000"/>
            <a:gd name="connsiteX1" fmla="*/ 110 w 9952"/>
            <a:gd name="connsiteY1" fmla="*/ 9999 h 10000"/>
            <a:gd name="connsiteX2" fmla="*/ 9889 w 9952"/>
            <a:gd name="connsiteY2" fmla="*/ 10000 h 10000"/>
            <a:gd name="connsiteX3" fmla="*/ 9832 w 9952"/>
            <a:gd name="connsiteY3" fmla="*/ 0 h 10000"/>
            <a:gd name="connsiteX0" fmla="*/ 0 w 10000"/>
            <a:gd name="connsiteY0" fmla="*/ 1536 h 10000"/>
            <a:gd name="connsiteX1" fmla="*/ 111 w 10000"/>
            <a:gd name="connsiteY1" fmla="*/ 9999 h 10000"/>
            <a:gd name="connsiteX2" fmla="*/ 9937 w 10000"/>
            <a:gd name="connsiteY2" fmla="*/ 10000 h 10000"/>
            <a:gd name="connsiteX3" fmla="*/ 9879 w 10000"/>
            <a:gd name="connsiteY3" fmla="*/ 0 h 10000"/>
            <a:gd name="connsiteX0" fmla="*/ 0 w 9889"/>
            <a:gd name="connsiteY0" fmla="*/ 9999 h 10000"/>
            <a:gd name="connsiteX1" fmla="*/ 9826 w 9889"/>
            <a:gd name="connsiteY1" fmla="*/ 10000 h 10000"/>
            <a:gd name="connsiteX2" fmla="*/ 9768 w 9889"/>
            <a:gd name="connsiteY2" fmla="*/ 0 h 10000"/>
            <a:gd name="connsiteX0" fmla="*/ 0 w 6491"/>
            <a:gd name="connsiteY0" fmla="*/ 9814 h 10000"/>
            <a:gd name="connsiteX1" fmla="*/ 6427 w 6491"/>
            <a:gd name="connsiteY1" fmla="*/ 10000 h 10000"/>
            <a:gd name="connsiteX2" fmla="*/ 6369 w 6491"/>
            <a:gd name="connsiteY2" fmla="*/ 0 h 10000"/>
            <a:gd name="connsiteX0" fmla="*/ 0 w 10000"/>
            <a:gd name="connsiteY0" fmla="*/ 9814 h 10000"/>
            <a:gd name="connsiteX1" fmla="*/ 9901 w 10000"/>
            <a:gd name="connsiteY1" fmla="*/ 10000 h 10000"/>
            <a:gd name="connsiteX2" fmla="*/ 9812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9814"/>
              </a:moveTo>
              <a:cubicBezTo>
                <a:pt x="6860" y="10240"/>
                <a:pt x="4959" y="9572"/>
                <a:pt x="9901" y="10000"/>
              </a:cubicBezTo>
              <a:cubicBezTo>
                <a:pt x="10119" y="1967"/>
                <a:pt x="9928" y="6579"/>
                <a:pt x="9812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663844</xdr:colOff>
      <xdr:row>62</xdr:row>
      <xdr:rowOff>77930</xdr:rowOff>
    </xdr:from>
    <xdr:to>
      <xdr:col>16</xdr:col>
      <xdr:colOff>34119</xdr:colOff>
      <xdr:row>63</xdr:row>
      <xdr:rowOff>19631</xdr:rowOff>
    </xdr:to>
    <xdr:sp macro="" textlink="">
      <xdr:nvSpPr>
        <xdr:cNvPr id="1881" name="AutoShape 70"/>
        <xdr:cNvSpPr>
          <a:spLocks noChangeArrowheads="1"/>
        </xdr:cNvSpPr>
      </xdr:nvSpPr>
      <xdr:spPr bwMode="auto">
        <a:xfrm>
          <a:off x="11631499" y="10638861"/>
          <a:ext cx="142009" cy="1120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741720</xdr:colOff>
      <xdr:row>56</xdr:row>
      <xdr:rowOff>26931</xdr:rowOff>
    </xdr:from>
    <xdr:to>
      <xdr:col>12</xdr:col>
      <xdr:colOff>17035</xdr:colOff>
      <xdr:row>56</xdr:row>
      <xdr:rowOff>147046</xdr:rowOff>
    </xdr:to>
    <xdr:sp macro="" textlink="">
      <xdr:nvSpPr>
        <xdr:cNvPr id="1966" name="Freeform 1182"/>
        <xdr:cNvSpPr>
          <a:spLocks/>
        </xdr:cNvSpPr>
      </xdr:nvSpPr>
      <xdr:spPr bwMode="auto">
        <a:xfrm flipV="1">
          <a:off x="8606849" y="9439872"/>
          <a:ext cx="45719" cy="1201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188564</xdr:colOff>
      <xdr:row>56</xdr:row>
      <xdr:rowOff>122808</xdr:rowOff>
    </xdr:from>
    <xdr:to>
      <xdr:col>12</xdr:col>
      <xdr:colOff>731880</xdr:colOff>
      <xdr:row>56</xdr:row>
      <xdr:rowOff>144880</xdr:rowOff>
    </xdr:to>
    <xdr:sp macro="" textlink="">
      <xdr:nvSpPr>
        <xdr:cNvPr id="1967" name="Freeform 217"/>
        <xdr:cNvSpPr>
          <a:spLocks/>
        </xdr:cNvSpPr>
      </xdr:nvSpPr>
      <xdr:spPr bwMode="auto">
        <a:xfrm flipV="1">
          <a:off x="8824097" y="9535749"/>
          <a:ext cx="54331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19176</xdr:colOff>
      <xdr:row>56</xdr:row>
      <xdr:rowOff>93568</xdr:rowOff>
    </xdr:from>
    <xdr:to>
      <xdr:col>11</xdr:col>
      <xdr:colOff>745021</xdr:colOff>
      <xdr:row>56</xdr:row>
      <xdr:rowOff>105494</xdr:rowOff>
    </xdr:to>
    <xdr:sp macro="" textlink="">
      <xdr:nvSpPr>
        <xdr:cNvPr id="1968" name="Freeform 217"/>
        <xdr:cNvSpPr>
          <a:spLocks/>
        </xdr:cNvSpPr>
      </xdr:nvSpPr>
      <xdr:spPr bwMode="auto">
        <a:xfrm>
          <a:off x="7884305" y="9506509"/>
          <a:ext cx="725845" cy="11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34" h="4722">
              <a:moveTo>
                <a:pt x="10134" y="593"/>
              </a:moveTo>
              <a:cubicBezTo>
                <a:pt x="9700" y="593"/>
                <a:pt x="8509" y="-46"/>
                <a:pt x="7700" y="3"/>
              </a:cubicBezTo>
              <a:cubicBezTo>
                <a:pt x="6891" y="52"/>
                <a:pt x="6150" y="885"/>
                <a:pt x="5281" y="885"/>
              </a:cubicBezTo>
              <a:cubicBezTo>
                <a:pt x="4411" y="4389"/>
                <a:pt x="3697" y="1944"/>
                <a:pt x="2915" y="1944"/>
              </a:cubicBezTo>
              <a:cubicBezTo>
                <a:pt x="2046" y="5447"/>
                <a:pt x="869" y="5740"/>
                <a:pt x="0" y="22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109268</xdr:colOff>
      <xdr:row>15</xdr:row>
      <xdr:rowOff>91216</xdr:rowOff>
    </xdr:from>
    <xdr:to>
      <xdr:col>3</xdr:col>
      <xdr:colOff>35659</xdr:colOff>
      <xdr:row>16</xdr:row>
      <xdr:rowOff>104000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21258619">
          <a:off x="1041715" y="2647927"/>
          <a:ext cx="698418" cy="183232"/>
        </a:xfrm>
        <a:prstGeom prst="rect">
          <a:avLst/>
        </a:prstGeom>
      </xdr:spPr>
    </xdr:pic>
    <xdr:clientData/>
  </xdr:twoCellAnchor>
  <xdr:oneCellAnchor>
    <xdr:from>
      <xdr:col>1</xdr:col>
      <xdr:colOff>656703</xdr:colOff>
      <xdr:row>16</xdr:row>
      <xdr:rowOff>14689</xdr:rowOff>
    </xdr:from>
    <xdr:ext cx="295797" cy="230249"/>
    <xdr:grpSp>
      <xdr:nvGrpSpPr>
        <xdr:cNvPr id="358" name="Group 6672"/>
        <xdr:cNvGrpSpPr>
          <a:grpSpLocks/>
        </xdr:cNvGrpSpPr>
      </xdr:nvGrpSpPr>
      <xdr:grpSpPr bwMode="auto">
        <a:xfrm>
          <a:off x="815453" y="2792814"/>
          <a:ext cx="295797" cy="230249"/>
          <a:chOff x="536" y="109"/>
          <a:chExt cx="46" cy="44"/>
        </a:xfrm>
      </xdr:grpSpPr>
      <xdr:pic>
        <xdr:nvPicPr>
          <xdr:cNvPr id="3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570742</xdr:colOff>
      <xdr:row>45</xdr:row>
      <xdr:rowOff>148524</xdr:rowOff>
    </xdr:from>
    <xdr:to>
      <xdr:col>5</xdr:col>
      <xdr:colOff>725061</xdr:colOff>
      <xdr:row>46</xdr:row>
      <xdr:rowOff>114421</xdr:rowOff>
    </xdr:to>
    <xdr:sp macro="" textlink="">
      <xdr:nvSpPr>
        <xdr:cNvPr id="884" name="AutoShape 711"/>
        <xdr:cNvSpPr>
          <a:spLocks noChangeArrowheads="1"/>
        </xdr:cNvSpPr>
      </xdr:nvSpPr>
      <xdr:spPr bwMode="auto">
        <a:xfrm>
          <a:off x="3809242" y="7802542"/>
          <a:ext cx="154319" cy="1359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97786</xdr:colOff>
      <xdr:row>14</xdr:row>
      <xdr:rowOff>167425</xdr:rowOff>
    </xdr:from>
    <xdr:to>
      <xdr:col>2</xdr:col>
      <xdr:colOff>413500</xdr:colOff>
      <xdr:row>15</xdr:row>
      <xdr:rowOff>126598</xdr:rowOff>
    </xdr:to>
    <xdr:sp macro="" textlink="">
      <xdr:nvSpPr>
        <xdr:cNvPr id="1709" name="Text Box 849"/>
        <xdr:cNvSpPr txBox="1">
          <a:spLocks noChangeArrowheads="1"/>
        </xdr:cNvSpPr>
      </xdr:nvSpPr>
      <xdr:spPr bwMode="auto">
        <a:xfrm rot="21297356">
          <a:off x="1030233" y="2553688"/>
          <a:ext cx="315714" cy="12962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51238</xdr:colOff>
      <xdr:row>31</xdr:row>
      <xdr:rowOff>0</xdr:rowOff>
    </xdr:from>
    <xdr:to>
      <xdr:col>8</xdr:col>
      <xdr:colOff>462833</xdr:colOff>
      <xdr:row>31</xdr:row>
      <xdr:rowOff>164576</xdr:rowOff>
    </xdr:to>
    <xdr:sp macro="" textlink="">
      <xdr:nvSpPr>
        <xdr:cNvPr id="1933" name="Text Box 1416"/>
        <xdr:cNvSpPr txBox="1">
          <a:spLocks noChangeArrowheads="1"/>
        </xdr:cNvSpPr>
      </xdr:nvSpPr>
      <xdr:spPr bwMode="auto">
        <a:xfrm>
          <a:off x="5615526" y="5326163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690268</xdr:colOff>
      <xdr:row>27</xdr:row>
      <xdr:rowOff>144686</xdr:rowOff>
    </xdr:from>
    <xdr:to>
      <xdr:col>8</xdr:col>
      <xdr:colOff>330217</xdr:colOff>
      <xdr:row>28</xdr:row>
      <xdr:rowOff>137450</xdr:rowOff>
    </xdr:to>
    <xdr:sp macro="" textlink="">
      <xdr:nvSpPr>
        <xdr:cNvPr id="1934" name="Text Box 1416"/>
        <xdr:cNvSpPr txBox="1">
          <a:spLocks noChangeArrowheads="1"/>
        </xdr:cNvSpPr>
      </xdr:nvSpPr>
      <xdr:spPr bwMode="auto">
        <a:xfrm>
          <a:off x="5482910" y="4783602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277288</xdr:colOff>
      <xdr:row>29</xdr:row>
      <xdr:rowOff>171811</xdr:rowOff>
    </xdr:from>
    <xdr:to>
      <xdr:col>5</xdr:col>
      <xdr:colOff>688883</xdr:colOff>
      <xdr:row>30</xdr:row>
      <xdr:rowOff>164576</xdr:rowOff>
    </xdr:to>
    <xdr:sp macro="" textlink="">
      <xdr:nvSpPr>
        <xdr:cNvPr id="1935" name="Text Box 1416"/>
        <xdr:cNvSpPr txBox="1">
          <a:spLocks noChangeArrowheads="1"/>
        </xdr:cNvSpPr>
      </xdr:nvSpPr>
      <xdr:spPr bwMode="auto">
        <a:xfrm>
          <a:off x="3526639" y="5154351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162767</xdr:colOff>
      <xdr:row>60</xdr:row>
      <xdr:rowOff>102483</xdr:rowOff>
    </xdr:from>
    <xdr:ext cx="484768" cy="128435"/>
    <xdr:sp macro="" textlink="">
      <xdr:nvSpPr>
        <xdr:cNvPr id="1144" name="Text Box 849"/>
        <xdr:cNvSpPr txBox="1">
          <a:spLocks noChangeArrowheads="1"/>
        </xdr:cNvSpPr>
      </xdr:nvSpPr>
      <xdr:spPr bwMode="auto">
        <a:xfrm>
          <a:off x="4955409" y="10411186"/>
          <a:ext cx="484768" cy="128435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小浜伏原</a:t>
          </a:r>
        </a:p>
      </xdr:txBody>
    </xdr:sp>
    <xdr:clientData/>
  </xdr:oneCellAnchor>
  <xdr:twoCellAnchor>
    <xdr:from>
      <xdr:col>6</xdr:col>
      <xdr:colOff>65943</xdr:colOff>
      <xdr:row>12</xdr:row>
      <xdr:rowOff>73270</xdr:rowOff>
    </xdr:from>
    <xdr:to>
      <xdr:col>6</xdr:col>
      <xdr:colOff>228733</xdr:colOff>
      <xdr:row>13</xdr:row>
      <xdr:rowOff>57150</xdr:rowOff>
    </xdr:to>
    <xdr:sp macro="" textlink="">
      <xdr:nvSpPr>
        <xdr:cNvPr id="1937" name="六角形 1936"/>
        <xdr:cNvSpPr/>
      </xdr:nvSpPr>
      <xdr:spPr bwMode="auto">
        <a:xfrm>
          <a:off x="4073770" y="2095501"/>
          <a:ext cx="162790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51812</xdr:colOff>
      <xdr:row>14</xdr:row>
      <xdr:rowOff>27216</xdr:rowOff>
    </xdr:from>
    <xdr:to>
      <xdr:col>8</xdr:col>
      <xdr:colOff>214602</xdr:colOff>
      <xdr:row>15</xdr:row>
      <xdr:rowOff>9526</xdr:rowOff>
    </xdr:to>
    <xdr:sp macro="" textlink="">
      <xdr:nvSpPr>
        <xdr:cNvPr id="1941" name="六角形 1940"/>
        <xdr:cNvSpPr/>
      </xdr:nvSpPr>
      <xdr:spPr bwMode="auto">
        <a:xfrm>
          <a:off x="5596723" y="2408466"/>
          <a:ext cx="162790" cy="1523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661749</xdr:colOff>
      <xdr:row>11</xdr:row>
      <xdr:rowOff>144720</xdr:rowOff>
    </xdr:from>
    <xdr:to>
      <xdr:col>7</xdr:col>
      <xdr:colOff>108528</xdr:colOff>
      <xdr:row>12</xdr:row>
      <xdr:rowOff>145619</xdr:rowOff>
    </xdr:to>
    <xdr:sp macro="" textlink="">
      <xdr:nvSpPr>
        <xdr:cNvPr id="1942" name="六角形 1941"/>
        <xdr:cNvSpPr/>
      </xdr:nvSpPr>
      <xdr:spPr bwMode="auto">
        <a:xfrm>
          <a:off x="4692015" y="2043767"/>
          <a:ext cx="220685" cy="1735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308921</xdr:colOff>
      <xdr:row>20</xdr:row>
      <xdr:rowOff>154897</xdr:rowOff>
    </xdr:from>
    <xdr:to>
      <xdr:col>2</xdr:col>
      <xdr:colOff>471711</xdr:colOff>
      <xdr:row>21</xdr:row>
      <xdr:rowOff>134656</xdr:rowOff>
    </xdr:to>
    <xdr:sp macro="" textlink="">
      <xdr:nvSpPr>
        <xdr:cNvPr id="1943" name="六角形 1942"/>
        <xdr:cNvSpPr/>
      </xdr:nvSpPr>
      <xdr:spPr bwMode="auto">
        <a:xfrm>
          <a:off x="1240410" y="3509658"/>
          <a:ext cx="162790" cy="1478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756046</xdr:colOff>
      <xdr:row>9</xdr:row>
      <xdr:rowOff>16665</xdr:rowOff>
    </xdr:from>
    <xdr:to>
      <xdr:col>9</xdr:col>
      <xdr:colOff>173505</xdr:colOff>
      <xdr:row>9</xdr:row>
      <xdr:rowOff>170255</xdr:rowOff>
    </xdr:to>
    <xdr:sp macro="" textlink="">
      <xdr:nvSpPr>
        <xdr:cNvPr id="1947" name="六角形 1946"/>
        <xdr:cNvSpPr/>
      </xdr:nvSpPr>
      <xdr:spPr bwMode="auto">
        <a:xfrm>
          <a:off x="6334124" y="1570431"/>
          <a:ext cx="191365" cy="1535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77391</xdr:colOff>
      <xdr:row>9</xdr:row>
      <xdr:rowOff>159883</xdr:rowOff>
    </xdr:from>
    <xdr:to>
      <xdr:col>10</xdr:col>
      <xdr:colOff>261937</xdr:colOff>
      <xdr:row>14</xdr:row>
      <xdr:rowOff>22961</xdr:rowOff>
    </xdr:to>
    <xdr:sp macro="" textlink="">
      <xdr:nvSpPr>
        <xdr:cNvPr id="825" name="Freeform 601"/>
        <xdr:cNvSpPr>
          <a:spLocks/>
        </xdr:cNvSpPr>
      </xdr:nvSpPr>
      <xdr:spPr bwMode="auto">
        <a:xfrm rot="-5400000" flipH="1" flipV="1">
          <a:off x="6895420" y="1955176"/>
          <a:ext cx="713524" cy="18454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309556</xdr:colOff>
      <xdr:row>15</xdr:row>
      <xdr:rowOff>4</xdr:rowOff>
    </xdr:from>
    <xdr:ext cx="428632" cy="136922"/>
    <xdr:sp macro="" textlink="">
      <xdr:nvSpPr>
        <xdr:cNvPr id="1953" name="Text Box 303"/>
        <xdr:cNvSpPr txBox="1">
          <a:spLocks noChangeArrowheads="1"/>
        </xdr:cNvSpPr>
      </xdr:nvSpPr>
      <xdr:spPr bwMode="auto">
        <a:xfrm>
          <a:off x="7435447" y="2589613"/>
          <a:ext cx="428632" cy="13692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三日市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333368</xdr:colOff>
      <xdr:row>16</xdr:row>
      <xdr:rowOff>0</xdr:rowOff>
    </xdr:from>
    <xdr:to>
      <xdr:col>10</xdr:col>
      <xdr:colOff>525658</xdr:colOff>
      <xdr:row>16</xdr:row>
      <xdr:rowOff>138921</xdr:rowOff>
    </xdr:to>
    <xdr:sp macro="" textlink="">
      <xdr:nvSpPr>
        <xdr:cNvPr id="1954" name="六角形 1953"/>
        <xdr:cNvSpPr/>
      </xdr:nvSpPr>
      <xdr:spPr bwMode="auto">
        <a:xfrm>
          <a:off x="7459259" y="2762250"/>
          <a:ext cx="192290" cy="138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607213</xdr:colOff>
      <xdr:row>15</xdr:row>
      <xdr:rowOff>148555</xdr:rowOff>
    </xdr:from>
    <xdr:to>
      <xdr:col>9</xdr:col>
      <xdr:colOff>772668</xdr:colOff>
      <xdr:row>16</xdr:row>
      <xdr:rowOff>133515</xdr:rowOff>
    </xdr:to>
    <xdr:sp macro="" textlink="">
      <xdr:nvSpPr>
        <xdr:cNvPr id="1955" name="六角形 1954"/>
        <xdr:cNvSpPr/>
      </xdr:nvSpPr>
      <xdr:spPr bwMode="auto">
        <a:xfrm>
          <a:off x="6959197" y="2738164"/>
          <a:ext cx="165455" cy="157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190488</xdr:colOff>
      <xdr:row>12</xdr:row>
      <xdr:rowOff>160731</xdr:rowOff>
    </xdr:from>
    <xdr:to>
      <xdr:col>10</xdr:col>
      <xdr:colOff>355943</xdr:colOff>
      <xdr:row>13</xdr:row>
      <xdr:rowOff>138688</xdr:rowOff>
    </xdr:to>
    <xdr:sp macro="" textlink="">
      <xdr:nvSpPr>
        <xdr:cNvPr id="1969" name="六角形 1968"/>
        <xdr:cNvSpPr/>
      </xdr:nvSpPr>
      <xdr:spPr bwMode="auto">
        <a:xfrm>
          <a:off x="7285212" y="2177790"/>
          <a:ext cx="165455" cy="1460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732236</xdr:colOff>
      <xdr:row>10</xdr:row>
      <xdr:rowOff>77389</xdr:rowOff>
    </xdr:from>
    <xdr:to>
      <xdr:col>10</xdr:col>
      <xdr:colOff>687491</xdr:colOff>
      <xdr:row>11</xdr:row>
      <xdr:rowOff>76261</xdr:rowOff>
    </xdr:to>
    <xdr:sp macro="" textlink="">
      <xdr:nvSpPr>
        <xdr:cNvPr id="1970" name="Line 120"/>
        <xdr:cNvSpPr>
          <a:spLocks noChangeShapeType="1"/>
        </xdr:cNvSpPr>
      </xdr:nvSpPr>
      <xdr:spPr bwMode="auto">
        <a:xfrm>
          <a:off x="7084220" y="1803795"/>
          <a:ext cx="729162" cy="171513"/>
        </a:xfrm>
        <a:custGeom>
          <a:avLst/>
          <a:gdLst>
            <a:gd name="connsiteX0" fmla="*/ 0 w 729956"/>
            <a:gd name="connsiteY0" fmla="*/ 0 h 170322"/>
            <a:gd name="connsiteX1" fmla="*/ 729956 w 729956"/>
            <a:gd name="connsiteY1" fmla="*/ 170322 h 170322"/>
            <a:gd name="connsiteX0" fmla="*/ 0 w 729956"/>
            <a:gd name="connsiteY0" fmla="*/ 0 h 170322"/>
            <a:gd name="connsiteX1" fmla="*/ 729956 w 729956"/>
            <a:gd name="connsiteY1" fmla="*/ 170322 h 170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9956" h="170322">
              <a:moveTo>
                <a:pt x="0" y="0"/>
              </a:moveTo>
              <a:cubicBezTo>
                <a:pt x="186169" y="152024"/>
                <a:pt x="486637" y="113548"/>
                <a:pt x="729956" y="170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630996</xdr:colOff>
      <xdr:row>10</xdr:row>
      <xdr:rowOff>166689</xdr:rowOff>
    </xdr:from>
    <xdr:to>
      <xdr:col>10</xdr:col>
      <xdr:colOff>761997</xdr:colOff>
      <xdr:row>11</xdr:row>
      <xdr:rowOff>127000</xdr:rowOff>
    </xdr:to>
    <xdr:sp macro="" textlink="">
      <xdr:nvSpPr>
        <xdr:cNvPr id="1971" name="六角形 1970"/>
        <xdr:cNvSpPr/>
      </xdr:nvSpPr>
      <xdr:spPr bwMode="auto">
        <a:xfrm>
          <a:off x="7719184" y="1912939"/>
          <a:ext cx="131001" cy="1349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55561</xdr:colOff>
      <xdr:row>10</xdr:row>
      <xdr:rowOff>7938</xdr:rowOff>
    </xdr:from>
    <xdr:to>
      <xdr:col>10</xdr:col>
      <xdr:colOff>210148</xdr:colOff>
      <xdr:row>10</xdr:row>
      <xdr:rowOff>95251</xdr:rowOff>
    </xdr:to>
    <xdr:sp macro="" textlink="">
      <xdr:nvSpPr>
        <xdr:cNvPr id="1972" name="六角形 1971"/>
        <xdr:cNvSpPr/>
      </xdr:nvSpPr>
      <xdr:spPr bwMode="auto">
        <a:xfrm>
          <a:off x="7143749" y="1754188"/>
          <a:ext cx="154587" cy="87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258140</xdr:colOff>
      <xdr:row>12</xdr:row>
      <xdr:rowOff>17041</xdr:rowOff>
    </xdr:from>
    <xdr:ext cx="664596" cy="133883"/>
    <xdr:sp macro="" textlink="">
      <xdr:nvSpPr>
        <xdr:cNvPr id="1973" name="Text Box 860"/>
        <xdr:cNvSpPr txBox="1">
          <a:spLocks noChangeArrowheads="1"/>
        </xdr:cNvSpPr>
      </xdr:nvSpPr>
      <xdr:spPr bwMode="auto">
        <a:xfrm>
          <a:off x="5062312" y="2088729"/>
          <a:ext cx="664596" cy="13388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和らぎの道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773906</xdr:colOff>
      <xdr:row>17</xdr:row>
      <xdr:rowOff>0</xdr:rowOff>
    </xdr:from>
    <xdr:to>
      <xdr:col>5</xdr:col>
      <xdr:colOff>198277</xdr:colOff>
      <xdr:row>17</xdr:row>
      <xdr:rowOff>169919</xdr:rowOff>
    </xdr:to>
    <xdr:sp macro="" textlink="">
      <xdr:nvSpPr>
        <xdr:cNvPr id="1974" name="六角形 1973"/>
        <xdr:cNvSpPr/>
      </xdr:nvSpPr>
      <xdr:spPr bwMode="auto">
        <a:xfrm>
          <a:off x="3256359" y="2934891"/>
          <a:ext cx="198277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198277</xdr:colOff>
      <xdr:row>17</xdr:row>
      <xdr:rowOff>169919</xdr:rowOff>
    </xdr:to>
    <xdr:sp macro="" textlink="">
      <xdr:nvSpPr>
        <xdr:cNvPr id="1975" name="六角形 1974"/>
        <xdr:cNvSpPr/>
      </xdr:nvSpPr>
      <xdr:spPr bwMode="auto">
        <a:xfrm>
          <a:off x="4804172" y="2934891"/>
          <a:ext cx="198277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336851</xdr:colOff>
      <xdr:row>22</xdr:row>
      <xdr:rowOff>42041</xdr:rowOff>
    </xdr:from>
    <xdr:to>
      <xdr:col>8</xdr:col>
      <xdr:colOff>496433</xdr:colOff>
      <xdr:row>22</xdr:row>
      <xdr:rowOff>154192</xdr:rowOff>
    </xdr:to>
    <xdr:sp macro="" textlink="">
      <xdr:nvSpPr>
        <xdr:cNvPr id="1976" name="六角形 1975"/>
        <xdr:cNvSpPr/>
      </xdr:nvSpPr>
      <xdr:spPr bwMode="auto">
        <a:xfrm>
          <a:off x="5914929" y="3840135"/>
          <a:ext cx="159582" cy="1121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33527</xdr:colOff>
      <xdr:row>27</xdr:row>
      <xdr:rowOff>40370</xdr:rowOff>
    </xdr:from>
    <xdr:to>
      <xdr:col>2</xdr:col>
      <xdr:colOff>368262</xdr:colOff>
      <xdr:row>28</xdr:row>
      <xdr:rowOff>93211</xdr:rowOff>
    </xdr:to>
    <xdr:sp macro="" textlink="">
      <xdr:nvSpPr>
        <xdr:cNvPr id="1977" name="Line 120"/>
        <xdr:cNvSpPr>
          <a:spLocks noChangeShapeType="1"/>
        </xdr:cNvSpPr>
      </xdr:nvSpPr>
      <xdr:spPr bwMode="auto">
        <a:xfrm flipV="1">
          <a:off x="968279" y="4663840"/>
          <a:ext cx="334735" cy="224410"/>
        </a:xfrm>
        <a:custGeom>
          <a:avLst/>
          <a:gdLst>
            <a:gd name="connsiteX0" fmla="*/ 0 w 266700"/>
            <a:gd name="connsiteY0" fmla="*/ 0 h 239939"/>
            <a:gd name="connsiteX1" fmla="*/ 266700 w 266700"/>
            <a:gd name="connsiteY1" fmla="*/ 239939 h 239939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27932"/>
            <a:gd name="connsiteY0" fmla="*/ 0 h 239939"/>
            <a:gd name="connsiteX1" fmla="*/ 327932 w 327932"/>
            <a:gd name="connsiteY1" fmla="*/ 239939 h 239939"/>
            <a:gd name="connsiteX0" fmla="*/ 0 w 334735"/>
            <a:gd name="connsiteY0" fmla="*/ 0 h 222930"/>
            <a:gd name="connsiteX1" fmla="*/ 334735 w 334735"/>
            <a:gd name="connsiteY1" fmla="*/ 222930 h 222930"/>
            <a:gd name="connsiteX0" fmla="*/ 0 w 334735"/>
            <a:gd name="connsiteY0" fmla="*/ 0 h 222930"/>
            <a:gd name="connsiteX1" fmla="*/ 334735 w 334735"/>
            <a:gd name="connsiteY1" fmla="*/ 222930 h 222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735" h="222930">
              <a:moveTo>
                <a:pt x="0" y="0"/>
              </a:moveTo>
              <a:cubicBezTo>
                <a:pt x="88900" y="79980"/>
                <a:pt x="218621" y="204182"/>
                <a:pt x="334735" y="2229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585931</xdr:colOff>
      <xdr:row>26</xdr:row>
      <xdr:rowOff>111992</xdr:rowOff>
    </xdr:from>
    <xdr:to>
      <xdr:col>2</xdr:col>
      <xdr:colOff>279734</xdr:colOff>
      <xdr:row>29</xdr:row>
      <xdr:rowOff>21705</xdr:rowOff>
    </xdr:to>
    <xdr:grpSp>
      <xdr:nvGrpSpPr>
        <xdr:cNvPr id="16" name="グループ化 15"/>
        <xdr:cNvGrpSpPr/>
      </xdr:nvGrpSpPr>
      <xdr:grpSpPr>
        <a:xfrm rot="-600000">
          <a:off x="744681" y="4636367"/>
          <a:ext cx="463741" cy="433588"/>
          <a:chOff x="738224" y="4531175"/>
          <a:chExt cx="466008" cy="418411"/>
        </a:xfrm>
      </xdr:grpSpPr>
      <xdr:sp macro="" textlink="">
        <xdr:nvSpPr>
          <xdr:cNvPr id="1978" name="Line 120"/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9" name="Line 120"/>
          <xdr:cNvSpPr>
            <a:spLocks noChangeShapeType="1"/>
          </xdr:cNvSpPr>
        </xdr:nvSpPr>
        <xdr:spPr bwMode="auto">
          <a:xfrm flipV="1">
            <a:off x="738224" y="4554978"/>
            <a:ext cx="438830" cy="394608"/>
          </a:xfrm>
          <a:prstGeom prst="line">
            <a:avLst/>
          </a:pr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567395</xdr:colOff>
      <xdr:row>28</xdr:row>
      <xdr:rowOff>167162</xdr:rowOff>
    </xdr:from>
    <xdr:to>
      <xdr:col>1</xdr:col>
      <xdr:colOff>708311</xdr:colOff>
      <xdr:row>29</xdr:row>
      <xdr:rowOff>80639</xdr:rowOff>
    </xdr:to>
    <xdr:sp macro="" textlink="">
      <xdr:nvSpPr>
        <xdr:cNvPr id="1980" name="Freeform 395"/>
        <xdr:cNvSpPr>
          <a:spLocks/>
        </xdr:cNvSpPr>
      </xdr:nvSpPr>
      <xdr:spPr bwMode="auto">
        <a:xfrm rot="13144583">
          <a:off x="730089" y="4962201"/>
          <a:ext cx="140916" cy="8504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119059</xdr:rowOff>
    </xdr:from>
    <xdr:to>
      <xdr:col>2</xdr:col>
      <xdr:colOff>149237</xdr:colOff>
      <xdr:row>4</xdr:row>
      <xdr:rowOff>115797</xdr:rowOff>
    </xdr:to>
    <xdr:sp macro="" textlink="">
      <xdr:nvSpPr>
        <xdr:cNvPr id="1981" name="Text Box 1620"/>
        <xdr:cNvSpPr txBox="1">
          <a:spLocks noChangeArrowheads="1"/>
        </xdr:cNvSpPr>
      </xdr:nvSpPr>
      <xdr:spPr bwMode="auto">
        <a:xfrm>
          <a:off x="935491" y="629327"/>
          <a:ext cx="149237" cy="16682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6804</xdr:colOff>
      <xdr:row>28</xdr:row>
      <xdr:rowOff>34999</xdr:rowOff>
    </xdr:from>
    <xdr:ext cx="255133" cy="267766"/>
    <xdr:sp macro="" textlink="">
      <xdr:nvSpPr>
        <xdr:cNvPr id="1986" name="Text Box 1620"/>
        <xdr:cNvSpPr txBox="1">
          <a:spLocks noChangeArrowheads="1"/>
        </xdr:cNvSpPr>
      </xdr:nvSpPr>
      <xdr:spPr bwMode="auto">
        <a:xfrm>
          <a:off x="170090" y="4797499"/>
          <a:ext cx="255133" cy="26776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194499</xdr:colOff>
      <xdr:row>28</xdr:row>
      <xdr:rowOff>34970</xdr:rowOff>
    </xdr:from>
    <xdr:to>
      <xdr:col>2</xdr:col>
      <xdr:colOff>26716</xdr:colOff>
      <xdr:row>30</xdr:row>
      <xdr:rowOff>79618</xdr:rowOff>
    </xdr:to>
    <xdr:sp macro="" textlink="">
      <xdr:nvSpPr>
        <xdr:cNvPr id="1987" name="AutoShape 1653"/>
        <xdr:cNvSpPr>
          <a:spLocks/>
        </xdr:cNvSpPr>
      </xdr:nvSpPr>
      <xdr:spPr bwMode="auto">
        <a:xfrm rot="669131" flipH="1">
          <a:off x="357193" y="4830009"/>
          <a:ext cx="604275" cy="387784"/>
        </a:xfrm>
        <a:prstGeom prst="rightBrace">
          <a:avLst>
            <a:gd name="adj1" fmla="val 42094"/>
            <a:gd name="adj2" fmla="val 494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612510</xdr:colOff>
      <xdr:row>27</xdr:row>
      <xdr:rowOff>73651</xdr:rowOff>
    </xdr:from>
    <xdr:to>
      <xdr:col>2</xdr:col>
      <xdr:colOff>12620</xdr:colOff>
      <xdr:row>28</xdr:row>
      <xdr:rowOff>64127</xdr:rowOff>
    </xdr:to>
    <xdr:sp macro="" textlink="">
      <xdr:nvSpPr>
        <xdr:cNvPr id="1985" name="六角形 1984"/>
        <xdr:cNvSpPr/>
      </xdr:nvSpPr>
      <xdr:spPr bwMode="auto">
        <a:xfrm>
          <a:off x="775204" y="4697121"/>
          <a:ext cx="172168" cy="16204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60626</xdr:colOff>
      <xdr:row>27</xdr:row>
      <xdr:rowOff>84580</xdr:rowOff>
    </xdr:from>
    <xdr:to>
      <xdr:col>4</xdr:col>
      <xdr:colOff>631106</xdr:colOff>
      <xdr:row>32</xdr:row>
      <xdr:rowOff>28479</xdr:rowOff>
    </xdr:to>
    <xdr:grpSp>
      <xdr:nvGrpSpPr>
        <xdr:cNvPr id="41" name="グループ化 40"/>
        <xdr:cNvGrpSpPr/>
      </xdr:nvGrpSpPr>
      <xdr:grpSpPr>
        <a:xfrm rot="16200000">
          <a:off x="2020948" y="4521883"/>
          <a:ext cx="817024" cy="1340418"/>
          <a:chOff x="2012286" y="4274366"/>
          <a:chExt cx="794345" cy="1342686"/>
        </a:xfrm>
      </xdr:grpSpPr>
      <xdr:grpSp>
        <xdr:nvGrpSpPr>
          <xdr:cNvPr id="40" name="グループ化 39"/>
          <xdr:cNvGrpSpPr/>
        </xdr:nvGrpSpPr>
        <xdr:grpSpPr>
          <a:xfrm>
            <a:off x="2012286" y="4274366"/>
            <a:ext cx="794345" cy="1342686"/>
            <a:chOff x="2015688" y="4274366"/>
            <a:chExt cx="794345" cy="1342686"/>
          </a:xfrm>
        </xdr:grpSpPr>
        <xdr:sp macro="" textlink="">
          <xdr:nvSpPr>
            <xdr:cNvPr id="666" name="Line 120"/>
            <xdr:cNvSpPr>
              <a:spLocks noChangeShapeType="1"/>
            </xdr:cNvSpPr>
          </xdr:nvSpPr>
          <xdr:spPr bwMode="auto">
            <a:xfrm>
              <a:off x="2438684" y="5278306"/>
              <a:ext cx="33227" cy="30853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39" name="グループ化 38"/>
            <xdr:cNvGrpSpPr/>
          </xdr:nvGrpSpPr>
          <xdr:grpSpPr>
            <a:xfrm>
              <a:off x="2015688" y="4274366"/>
              <a:ext cx="794345" cy="1342686"/>
              <a:chOff x="2012286" y="4274366"/>
              <a:chExt cx="794345" cy="1342686"/>
            </a:xfrm>
          </xdr:grpSpPr>
          <xdr:sp macro="" textlink="">
            <xdr:nvSpPr>
              <xdr:cNvPr id="660" name="Line 927"/>
              <xdr:cNvSpPr>
                <a:spLocks noChangeShapeType="1"/>
              </xdr:cNvSpPr>
            </xdr:nvSpPr>
            <xdr:spPr bwMode="auto">
              <a:xfrm rot="10800000" flipH="1">
                <a:off x="2300263" y="4274366"/>
                <a:ext cx="166976" cy="1338564"/>
              </a:xfrm>
              <a:custGeom>
                <a:avLst/>
                <a:gdLst>
                  <a:gd name="connsiteX0" fmla="*/ 0 w 57150"/>
                  <a:gd name="connsiteY0" fmla="*/ 0 h 655865"/>
                  <a:gd name="connsiteX1" fmla="*/ 57150 w 57150"/>
                  <a:gd name="connsiteY1" fmla="*/ 655865 h 655865"/>
                  <a:gd name="connsiteX0" fmla="*/ 0 w 40537"/>
                  <a:gd name="connsiteY0" fmla="*/ 0 h 860763"/>
                  <a:gd name="connsiteX1" fmla="*/ 40537 w 40537"/>
                  <a:gd name="connsiteY1" fmla="*/ 860763 h 860763"/>
                  <a:gd name="connsiteX0" fmla="*/ 5213 w 45750"/>
                  <a:gd name="connsiteY0" fmla="*/ 0 h 860763"/>
                  <a:gd name="connsiteX1" fmla="*/ 45750 w 45750"/>
                  <a:gd name="connsiteY1" fmla="*/ 860763 h 860763"/>
                  <a:gd name="connsiteX0" fmla="*/ 14028 w 54565"/>
                  <a:gd name="connsiteY0" fmla="*/ 0 h 860763"/>
                  <a:gd name="connsiteX1" fmla="*/ 54565 w 54565"/>
                  <a:gd name="connsiteY1" fmla="*/ 860763 h 860763"/>
                  <a:gd name="connsiteX0" fmla="*/ 6847 w 147064"/>
                  <a:gd name="connsiteY0" fmla="*/ 0 h 1015821"/>
                  <a:gd name="connsiteX1" fmla="*/ 147064 w 147064"/>
                  <a:gd name="connsiteY1" fmla="*/ 1015821 h 1015821"/>
                  <a:gd name="connsiteX0" fmla="*/ 5603 w 147960"/>
                  <a:gd name="connsiteY0" fmla="*/ 0 h 1015821"/>
                  <a:gd name="connsiteX1" fmla="*/ 145820 w 147960"/>
                  <a:gd name="connsiteY1" fmla="*/ 1015821 h 1015821"/>
                  <a:gd name="connsiteX0" fmla="*/ 5472 w 153315"/>
                  <a:gd name="connsiteY0" fmla="*/ 0 h 1049048"/>
                  <a:gd name="connsiteX1" fmla="*/ 151227 w 153315"/>
                  <a:gd name="connsiteY1" fmla="*/ 1049048 h 1049048"/>
                  <a:gd name="connsiteX0" fmla="*/ 303 w 148493"/>
                  <a:gd name="connsiteY0" fmla="*/ 0 h 1049048"/>
                  <a:gd name="connsiteX1" fmla="*/ 146058 w 148493"/>
                  <a:gd name="connsiteY1" fmla="*/ 1049048 h 1049048"/>
                  <a:gd name="connsiteX0" fmla="*/ 0 w 148306"/>
                  <a:gd name="connsiteY0" fmla="*/ 0 h 1049048"/>
                  <a:gd name="connsiteX1" fmla="*/ 143962 w 148306"/>
                  <a:gd name="connsiteY1" fmla="*/ 417719 h 1049048"/>
                  <a:gd name="connsiteX2" fmla="*/ 145755 w 148306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464383"/>
                  <a:gd name="connsiteX1" fmla="*/ 143962 w 158031"/>
                  <a:gd name="connsiteY1" fmla="*/ 417719 h 1464383"/>
                  <a:gd name="connsiteX2" fmla="*/ 145755 w 158031"/>
                  <a:gd name="connsiteY2" fmla="*/ 1464383 h 1464383"/>
                  <a:gd name="connsiteX0" fmla="*/ 0 w 187635"/>
                  <a:gd name="connsiteY0" fmla="*/ 0 h 1464383"/>
                  <a:gd name="connsiteX1" fmla="*/ 143962 w 187635"/>
                  <a:gd name="connsiteY1" fmla="*/ 417719 h 1464383"/>
                  <a:gd name="connsiteX2" fmla="*/ 178981 w 187635"/>
                  <a:gd name="connsiteY2" fmla="*/ 1464383 h 1464383"/>
                  <a:gd name="connsiteX0" fmla="*/ 0 w 189127"/>
                  <a:gd name="connsiteY0" fmla="*/ 0 h 1464383"/>
                  <a:gd name="connsiteX1" fmla="*/ 160575 w 189127"/>
                  <a:gd name="connsiteY1" fmla="*/ 417719 h 1464383"/>
                  <a:gd name="connsiteX2" fmla="*/ 178981 w 189127"/>
                  <a:gd name="connsiteY2" fmla="*/ 1464383 h 1464383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6976" h="1392392">
                    <a:moveTo>
                      <a:pt x="0" y="0"/>
                    </a:moveTo>
                    <a:cubicBezTo>
                      <a:pt x="23071" y="365891"/>
                      <a:pt x="-23321" y="296777"/>
                      <a:pt x="138424" y="345728"/>
                    </a:cubicBezTo>
                    <a:cubicBezTo>
                      <a:pt x="118731" y="628419"/>
                      <a:pt x="193159" y="963334"/>
                      <a:pt x="156830" y="1392392"/>
                    </a:cubicBezTo>
                  </a:path>
                </a:pathLst>
              </a:custGeom>
              <a:noFill/>
              <a:ln w="254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 type="triangl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662" name="グループ化 661"/>
              <xdr:cNvGrpSpPr/>
            </xdr:nvGrpSpPr>
            <xdr:grpSpPr>
              <a:xfrm>
                <a:off x="2343494" y="4293355"/>
                <a:ext cx="39764" cy="1323697"/>
                <a:chOff x="1512360" y="838933"/>
                <a:chExt cx="39856" cy="1269827"/>
              </a:xfrm>
            </xdr:grpSpPr>
            <xdr:sp macro="" textlink="">
              <xdr:nvSpPr>
                <xdr:cNvPr id="663" name="Line 76"/>
                <xdr:cNvSpPr>
                  <a:spLocks noChangeShapeType="1"/>
                </xdr:cNvSpPr>
              </xdr:nvSpPr>
              <xdr:spPr bwMode="auto">
                <a:xfrm flipH="1">
                  <a:off x="1532773" y="852605"/>
                  <a:ext cx="8773" cy="1256155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64" name="Line 76"/>
                <xdr:cNvSpPr>
                  <a:spLocks noChangeShapeType="1"/>
                </xdr:cNvSpPr>
              </xdr:nvSpPr>
              <xdr:spPr bwMode="auto">
                <a:xfrm flipH="1">
                  <a:off x="1545413" y="838933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65" name="Line 76"/>
                <xdr:cNvSpPr>
                  <a:spLocks noChangeShapeType="1"/>
                </xdr:cNvSpPr>
              </xdr:nvSpPr>
              <xdr:spPr bwMode="auto">
                <a:xfrm flipH="1">
                  <a:off x="1512360" y="843691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667" name="六角形 666"/>
              <xdr:cNvSpPr/>
            </xdr:nvSpPr>
            <xdr:spPr bwMode="auto">
              <a:xfrm rot="5400000">
                <a:off x="2478963" y="4811630"/>
                <a:ext cx="201235" cy="184960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1050" b="1">
                    <a:solidFill>
                      <a:schemeClr val="bg1"/>
                    </a:solidFill>
                    <a:latin typeface="+mj-ea"/>
                    <a:ea typeface="+mj-ea"/>
                  </a:rPr>
                  <a:t>19</a:t>
                </a:r>
                <a:endParaRPr kumimoji="1" lang="ja-JP" altLang="en-US" sz="105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668" name="六角形 667"/>
              <xdr:cNvSpPr/>
            </xdr:nvSpPr>
            <xdr:spPr bwMode="auto">
              <a:xfrm rot="5400000">
                <a:off x="2479122" y="5312255"/>
                <a:ext cx="167015" cy="154208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669" name="Freeform 395"/>
              <xdr:cNvSpPr>
                <a:spLocks/>
              </xdr:cNvSpPr>
            </xdr:nvSpPr>
            <xdr:spPr bwMode="auto">
              <a:xfrm rot="10396479">
                <a:off x="2389289" y="5521160"/>
                <a:ext cx="147411" cy="81124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131 w 10131"/>
                  <a:gd name="connsiteY0" fmla="*/ 9375 h 10000"/>
                  <a:gd name="connsiteX1" fmla="*/ 4417 w 10131"/>
                  <a:gd name="connsiteY1" fmla="*/ 0 h 10000"/>
                  <a:gd name="connsiteX2" fmla="*/ 10131 w 10131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1010"/>
                  <a:gd name="connsiteY0" fmla="*/ 11060 h 11060"/>
                  <a:gd name="connsiteX1" fmla="*/ 5296 w 11010"/>
                  <a:gd name="connsiteY1" fmla="*/ 0 h 11060"/>
                  <a:gd name="connsiteX2" fmla="*/ 11010 w 11010"/>
                  <a:gd name="connsiteY2" fmla="*/ 10000 h 11060"/>
                  <a:gd name="connsiteX0" fmla="*/ 0 w 10204"/>
                  <a:gd name="connsiteY0" fmla="*/ 10834 h 10834"/>
                  <a:gd name="connsiteX1" fmla="*/ 4490 w 10204"/>
                  <a:gd name="connsiteY1" fmla="*/ 0 h 10834"/>
                  <a:gd name="connsiteX2" fmla="*/ 10204 w 10204"/>
                  <a:gd name="connsiteY2" fmla="*/ 10000 h 10834"/>
                  <a:gd name="connsiteX0" fmla="*/ 0 w 9398"/>
                  <a:gd name="connsiteY0" fmla="*/ 10157 h 10157"/>
                  <a:gd name="connsiteX1" fmla="*/ 3684 w 9398"/>
                  <a:gd name="connsiteY1" fmla="*/ 0 h 10157"/>
                  <a:gd name="connsiteX2" fmla="*/ 9398 w 9398"/>
                  <a:gd name="connsiteY2" fmla="*/ 10000 h 10157"/>
                  <a:gd name="connsiteX0" fmla="*/ 288 w 10288"/>
                  <a:gd name="connsiteY0" fmla="*/ 10000 h 10000"/>
                  <a:gd name="connsiteX1" fmla="*/ 4208 w 10288"/>
                  <a:gd name="connsiteY1" fmla="*/ 0 h 10000"/>
                  <a:gd name="connsiteX2" fmla="*/ 10288 w 10288"/>
                  <a:gd name="connsiteY2" fmla="*/ 9845 h 10000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7805 h 7805"/>
                  <a:gd name="connsiteX1" fmla="*/ 3920 w 10000"/>
                  <a:gd name="connsiteY1" fmla="*/ 26 h 7805"/>
                  <a:gd name="connsiteX2" fmla="*/ 10000 w 10000"/>
                  <a:gd name="connsiteY2" fmla="*/ 7650 h 7805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10059">
                    <a:moveTo>
                      <a:pt x="0" y="10059"/>
                    </a:moveTo>
                    <a:cubicBezTo>
                      <a:pt x="19" y="1849"/>
                      <a:pt x="1962" y="-524"/>
                      <a:pt x="4564" y="92"/>
                    </a:cubicBezTo>
                    <a:cubicBezTo>
                      <a:pt x="7887" y="-252"/>
                      <a:pt x="8831" y="3381"/>
                      <a:pt x="10000" y="9860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670" name="六角形 669"/>
              <xdr:cNvSpPr/>
            </xdr:nvSpPr>
            <xdr:spPr bwMode="auto">
              <a:xfrm rot="5400000">
                <a:off x="2501274" y="4401118"/>
                <a:ext cx="167015" cy="143237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grpSp>
            <xdr:nvGrpSpPr>
              <xdr:cNvPr id="672" name="Group 405"/>
              <xdr:cNvGrpSpPr>
                <a:grpSpLocks/>
              </xdr:cNvGrpSpPr>
            </xdr:nvGrpSpPr>
            <xdr:grpSpPr bwMode="auto">
              <a:xfrm rot="4534129">
                <a:off x="2508551" y="5075952"/>
                <a:ext cx="138444" cy="191900"/>
                <a:chOff x="718" y="97"/>
                <a:chExt cx="23" cy="15"/>
              </a:xfrm>
            </xdr:grpSpPr>
            <xdr:sp macro="" textlink="">
              <xdr:nvSpPr>
                <xdr:cNvPr id="673" name="Freeform 406"/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674" name="Freeform 407"/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grpSp>
            <xdr:nvGrpSpPr>
              <xdr:cNvPr id="675" name="Group 405"/>
              <xdr:cNvGrpSpPr>
                <a:grpSpLocks/>
              </xdr:cNvGrpSpPr>
            </xdr:nvGrpSpPr>
            <xdr:grpSpPr bwMode="auto">
              <a:xfrm rot="5400000">
                <a:off x="2560466" y="4560992"/>
                <a:ext cx="135311" cy="193822"/>
                <a:chOff x="718" y="97"/>
                <a:chExt cx="23" cy="15"/>
              </a:xfrm>
            </xdr:grpSpPr>
            <xdr:sp macro="" textlink="">
              <xdr:nvSpPr>
                <xdr:cNvPr id="676" name="Freeform 406"/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677" name="Freeform 407"/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678" name="Line 120"/>
              <xdr:cNvSpPr>
                <a:spLocks noChangeShapeType="1"/>
              </xdr:cNvSpPr>
            </xdr:nvSpPr>
            <xdr:spPr bwMode="auto">
              <a:xfrm flipV="1">
                <a:off x="2455298" y="5098723"/>
                <a:ext cx="351333" cy="9809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79" name="Line 120"/>
              <xdr:cNvSpPr>
                <a:spLocks noChangeShapeType="1"/>
              </xdr:cNvSpPr>
            </xdr:nvSpPr>
            <xdr:spPr bwMode="auto">
              <a:xfrm flipV="1">
                <a:off x="2466374" y="4650732"/>
                <a:ext cx="334269" cy="90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82" name="Oval 383"/>
              <xdr:cNvSpPr>
                <a:spLocks noChangeArrowheads="1"/>
              </xdr:cNvSpPr>
            </xdr:nvSpPr>
            <xdr:spPr bwMode="auto">
              <a:xfrm>
                <a:off x="2385588" y="5137409"/>
                <a:ext cx="107981" cy="113939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83" name="Text Box 1300"/>
              <xdr:cNvSpPr txBox="1">
                <a:spLocks noChangeArrowheads="1"/>
              </xdr:cNvSpPr>
            </xdr:nvSpPr>
            <xdr:spPr bwMode="auto">
              <a:xfrm>
                <a:off x="2012286" y="5197773"/>
                <a:ext cx="272424" cy="159531"/>
              </a:xfrm>
              <a:prstGeom prst="rect">
                <a:avLst/>
              </a:prstGeom>
              <a:noFill/>
              <a:ln>
                <a:noFill/>
              </a:ln>
              <a:extLst/>
            </xdr:spPr>
            <xdr:txBody>
              <a:bodyPr vertOverflow="overflow" horzOverflow="overflow" vert="horz" wrap="none" lIns="27432" tIns="18288" rIns="0" bIns="0" anchor="t" upright="1">
                <a:noAutofit/>
              </a:bodyPr>
              <a:lstStyle/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踏切</a:t>
                </a: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</xdr:grpSp>
      </xdr:grpSp>
      <xdr:sp macro="" textlink="">
        <xdr:nvSpPr>
          <xdr:cNvPr id="681" name="Oval 383"/>
          <xdr:cNvSpPr>
            <a:spLocks noChangeArrowheads="1"/>
          </xdr:cNvSpPr>
        </xdr:nvSpPr>
        <xdr:spPr bwMode="auto">
          <a:xfrm>
            <a:off x="2410993" y="4597128"/>
            <a:ext cx="107981" cy="11080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228139</xdr:colOff>
      <xdr:row>29</xdr:row>
      <xdr:rowOff>105713</xdr:rowOff>
    </xdr:from>
    <xdr:to>
      <xdr:col>4</xdr:col>
      <xdr:colOff>360586</xdr:colOff>
      <xdr:row>30</xdr:row>
      <xdr:rowOff>37419</xdr:rowOff>
    </xdr:to>
    <xdr:sp macro="" textlink="">
      <xdr:nvSpPr>
        <xdr:cNvPr id="661" name="AutoShape 70"/>
        <xdr:cNvSpPr>
          <a:spLocks noChangeArrowheads="1"/>
        </xdr:cNvSpPr>
      </xdr:nvSpPr>
      <xdr:spPr bwMode="auto">
        <a:xfrm>
          <a:off x="2708041" y="5038302"/>
          <a:ext cx="132447" cy="1017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71442</xdr:colOff>
      <xdr:row>30</xdr:row>
      <xdr:rowOff>37432</xdr:rowOff>
    </xdr:from>
    <xdr:to>
      <xdr:col>5</xdr:col>
      <xdr:colOff>290602</xdr:colOff>
      <xdr:row>31</xdr:row>
      <xdr:rowOff>29002</xdr:rowOff>
    </xdr:to>
    <xdr:sp macro="" textlink="">
      <xdr:nvSpPr>
        <xdr:cNvPr id="1988" name="六角形 1987"/>
        <xdr:cNvSpPr/>
      </xdr:nvSpPr>
      <xdr:spPr bwMode="auto">
        <a:xfrm>
          <a:off x="3323549" y="5140111"/>
          <a:ext cx="219160" cy="161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227934</xdr:colOff>
      <xdr:row>29</xdr:row>
      <xdr:rowOff>37422</xdr:rowOff>
    </xdr:from>
    <xdr:to>
      <xdr:col>5</xdr:col>
      <xdr:colOff>404622</xdr:colOff>
      <xdr:row>30</xdr:row>
      <xdr:rowOff>21875</xdr:rowOff>
    </xdr:to>
    <xdr:sp macro="" textlink="">
      <xdr:nvSpPr>
        <xdr:cNvPr id="1989" name="六角形 1988"/>
        <xdr:cNvSpPr/>
      </xdr:nvSpPr>
      <xdr:spPr bwMode="auto">
        <a:xfrm>
          <a:off x="3480041" y="4970011"/>
          <a:ext cx="176688" cy="15454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156492</xdr:colOff>
      <xdr:row>28</xdr:row>
      <xdr:rowOff>88452</xdr:rowOff>
    </xdr:from>
    <xdr:to>
      <xdr:col>10</xdr:col>
      <xdr:colOff>328807</xdr:colOff>
      <xdr:row>29</xdr:row>
      <xdr:rowOff>78927</xdr:rowOff>
    </xdr:to>
    <xdr:sp macro="" textlink="">
      <xdr:nvSpPr>
        <xdr:cNvPr id="1990" name="六角形 1989"/>
        <xdr:cNvSpPr/>
      </xdr:nvSpPr>
      <xdr:spPr bwMode="auto">
        <a:xfrm>
          <a:off x="1088581" y="6211666"/>
          <a:ext cx="172315" cy="160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446696</xdr:colOff>
      <xdr:row>45</xdr:row>
      <xdr:rowOff>67980</xdr:rowOff>
    </xdr:from>
    <xdr:to>
      <xdr:col>1</xdr:col>
      <xdr:colOff>727064</xdr:colOff>
      <xdr:row>46</xdr:row>
      <xdr:rowOff>91439</xdr:rowOff>
    </xdr:to>
    <xdr:sp macro="" textlink="">
      <xdr:nvSpPr>
        <xdr:cNvPr id="1992" name="Text Box 1620"/>
        <xdr:cNvSpPr txBox="1">
          <a:spLocks noChangeArrowheads="1"/>
        </xdr:cNvSpPr>
      </xdr:nvSpPr>
      <xdr:spPr bwMode="auto">
        <a:xfrm rot="10800000">
          <a:off x="609982" y="7721998"/>
          <a:ext cx="280368" cy="19354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⇐福知山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twoCellAnchor>
  <xdr:twoCellAnchor>
    <xdr:from>
      <xdr:col>1</xdr:col>
      <xdr:colOff>2323</xdr:colOff>
      <xdr:row>41</xdr:row>
      <xdr:rowOff>17009</xdr:rowOff>
    </xdr:from>
    <xdr:to>
      <xdr:col>1</xdr:col>
      <xdr:colOff>222263</xdr:colOff>
      <xdr:row>42</xdr:row>
      <xdr:rowOff>23982</xdr:rowOff>
    </xdr:to>
    <xdr:sp macro="" textlink="">
      <xdr:nvSpPr>
        <xdr:cNvPr id="1993" name="六角形 1992"/>
        <xdr:cNvSpPr/>
      </xdr:nvSpPr>
      <xdr:spPr bwMode="auto">
        <a:xfrm>
          <a:off x="3240823" y="6990670"/>
          <a:ext cx="219940" cy="1770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514349</xdr:colOff>
      <xdr:row>42</xdr:row>
      <xdr:rowOff>163830</xdr:rowOff>
    </xdr:from>
    <xdr:to>
      <xdr:col>1</xdr:col>
      <xdr:colOff>580111</xdr:colOff>
      <xdr:row>43</xdr:row>
      <xdr:rowOff>118113</xdr:rowOff>
    </xdr:to>
    <xdr:sp macro="" textlink="">
      <xdr:nvSpPr>
        <xdr:cNvPr id="1994" name="Text Box 1664"/>
        <xdr:cNvSpPr txBox="1">
          <a:spLocks noChangeArrowheads="1"/>
        </xdr:cNvSpPr>
      </xdr:nvSpPr>
      <xdr:spPr bwMode="auto">
        <a:xfrm rot="5400000">
          <a:off x="3723544" y="7336885"/>
          <a:ext cx="124372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</xdr:col>
      <xdr:colOff>631456</xdr:colOff>
      <xdr:row>43</xdr:row>
      <xdr:rowOff>138778</xdr:rowOff>
    </xdr:from>
    <xdr:to>
      <xdr:col>2</xdr:col>
      <xdr:colOff>37913</xdr:colOff>
      <xdr:row>44</xdr:row>
      <xdr:rowOff>113741</xdr:rowOff>
    </xdr:to>
    <xdr:sp macro="" textlink="">
      <xdr:nvSpPr>
        <xdr:cNvPr id="1996" name="六角形 1995"/>
        <xdr:cNvSpPr/>
      </xdr:nvSpPr>
      <xdr:spPr bwMode="auto">
        <a:xfrm>
          <a:off x="792541" y="7359568"/>
          <a:ext cx="176861" cy="1430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231143</xdr:colOff>
      <xdr:row>45</xdr:row>
      <xdr:rowOff>83698</xdr:rowOff>
    </xdr:from>
    <xdr:to>
      <xdr:col>2</xdr:col>
      <xdr:colOff>406403</xdr:colOff>
      <xdr:row>46</xdr:row>
      <xdr:rowOff>84464</xdr:rowOff>
    </xdr:to>
    <xdr:sp macro="" textlink="">
      <xdr:nvSpPr>
        <xdr:cNvPr id="1997" name="六角形 1996"/>
        <xdr:cNvSpPr/>
      </xdr:nvSpPr>
      <xdr:spPr bwMode="auto">
        <a:xfrm>
          <a:off x="1163232" y="7737716"/>
          <a:ext cx="175260" cy="1708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173922</xdr:colOff>
      <xdr:row>48</xdr:row>
      <xdr:rowOff>10041</xdr:rowOff>
    </xdr:from>
    <xdr:to>
      <xdr:col>2</xdr:col>
      <xdr:colOff>707595</xdr:colOff>
      <xdr:row>48</xdr:row>
      <xdr:rowOff>112948</xdr:rowOff>
    </xdr:to>
    <xdr:sp macro="" textlink="">
      <xdr:nvSpPr>
        <xdr:cNvPr id="1998" name="Text Box 1563"/>
        <xdr:cNvSpPr txBox="1">
          <a:spLocks noChangeArrowheads="1"/>
        </xdr:cNvSpPr>
      </xdr:nvSpPr>
      <xdr:spPr bwMode="auto">
        <a:xfrm>
          <a:off x="1106011" y="8174327"/>
          <a:ext cx="533673" cy="10290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</a:p>
      </xdr:txBody>
    </xdr:sp>
    <xdr:clientData/>
  </xdr:twoCellAnchor>
  <xdr:oneCellAnchor>
    <xdr:from>
      <xdr:col>1</xdr:col>
      <xdr:colOff>229155</xdr:colOff>
      <xdr:row>46</xdr:row>
      <xdr:rowOff>152187</xdr:rowOff>
    </xdr:from>
    <xdr:ext cx="327345" cy="115647"/>
    <xdr:sp macro="" textlink="">
      <xdr:nvSpPr>
        <xdr:cNvPr id="1999" name="Text Box 1620"/>
        <xdr:cNvSpPr txBox="1">
          <a:spLocks noChangeArrowheads="1"/>
        </xdr:cNvSpPr>
      </xdr:nvSpPr>
      <xdr:spPr bwMode="auto">
        <a:xfrm>
          <a:off x="3467655" y="7976294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2</xdr:col>
      <xdr:colOff>337137</xdr:colOff>
      <xdr:row>46</xdr:row>
      <xdr:rowOff>109300</xdr:rowOff>
    </xdr:from>
    <xdr:ext cx="414830" cy="164785"/>
    <xdr:sp macro="" textlink="">
      <xdr:nvSpPr>
        <xdr:cNvPr id="2001" name="Text Box 1620"/>
        <xdr:cNvSpPr txBox="1">
          <a:spLocks noChangeArrowheads="1"/>
        </xdr:cNvSpPr>
      </xdr:nvSpPr>
      <xdr:spPr bwMode="auto">
        <a:xfrm>
          <a:off x="4344441" y="7933407"/>
          <a:ext cx="414830" cy="16478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723900</xdr:colOff>
      <xdr:row>40</xdr:row>
      <xdr:rowOff>155299</xdr:rowOff>
    </xdr:from>
    <xdr:to>
      <xdr:col>3</xdr:col>
      <xdr:colOff>26192</xdr:colOff>
      <xdr:row>42</xdr:row>
      <xdr:rowOff>23789</xdr:rowOff>
    </xdr:to>
    <xdr:sp macro="" textlink="">
      <xdr:nvSpPr>
        <xdr:cNvPr id="2032" name="Text Box 1650"/>
        <xdr:cNvSpPr txBox="1">
          <a:spLocks noChangeArrowheads="1"/>
        </xdr:cNvSpPr>
      </xdr:nvSpPr>
      <xdr:spPr bwMode="auto">
        <a:xfrm>
          <a:off x="4731204" y="6958870"/>
          <a:ext cx="71096" cy="2086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197792</xdr:colOff>
      <xdr:row>43</xdr:row>
      <xdr:rowOff>145910</xdr:rowOff>
    </xdr:from>
    <xdr:to>
      <xdr:col>2</xdr:col>
      <xdr:colOff>548271</xdr:colOff>
      <xdr:row>48</xdr:row>
      <xdr:rowOff>148909</xdr:rowOff>
    </xdr:to>
    <xdr:grpSp>
      <xdr:nvGrpSpPr>
        <xdr:cNvPr id="42" name="グループ化 41"/>
        <xdr:cNvGrpSpPr/>
      </xdr:nvGrpSpPr>
      <xdr:grpSpPr>
        <a:xfrm>
          <a:off x="356542" y="7638910"/>
          <a:ext cx="1120417" cy="876124"/>
          <a:chOff x="565198" y="7466553"/>
          <a:chExt cx="1119282" cy="853446"/>
        </a:xfrm>
      </xdr:grpSpPr>
      <xdr:grpSp>
        <xdr:nvGrpSpPr>
          <xdr:cNvPr id="2006" name="グループ化 2005"/>
          <xdr:cNvGrpSpPr/>
        </xdr:nvGrpSpPr>
        <xdr:grpSpPr>
          <a:xfrm rot="10800000">
            <a:off x="565198" y="7466553"/>
            <a:ext cx="1119282" cy="741717"/>
            <a:chOff x="1764432" y="7460426"/>
            <a:chExt cx="1126044" cy="782637"/>
          </a:xfrm>
        </xdr:grpSpPr>
        <xdr:sp macro="" textlink="">
          <xdr:nvSpPr>
            <xdr:cNvPr id="2007" name="Freeform 1147"/>
            <xdr:cNvSpPr>
              <a:spLocks/>
            </xdr:cNvSpPr>
          </xdr:nvSpPr>
          <xdr:spPr bwMode="auto">
            <a:xfrm rot="4853866" flipV="1">
              <a:off x="2312099" y="7226497"/>
              <a:ext cx="344447" cy="812306"/>
            </a:xfrm>
            <a:custGeom>
              <a:avLst/>
              <a:gdLst>
                <a:gd name="T0" fmla="*/ 2147483647 w 10294"/>
                <a:gd name="T1" fmla="*/ 2147483647 h 8905"/>
                <a:gd name="T2" fmla="*/ 2147483647 w 10294"/>
                <a:gd name="T3" fmla="*/ 2147483647 h 8905"/>
                <a:gd name="T4" fmla="*/ 2147483647 w 10294"/>
                <a:gd name="T5" fmla="*/ 2147483647 h 8905"/>
                <a:gd name="T6" fmla="*/ 2147483647 w 10294"/>
                <a:gd name="T7" fmla="*/ 2147483647 h 8905"/>
                <a:gd name="T8" fmla="*/ 2147483647 w 10294"/>
                <a:gd name="T9" fmla="*/ 2147483647 h 8905"/>
                <a:gd name="T10" fmla="*/ 2147483647 w 10294"/>
                <a:gd name="T11" fmla="*/ 2147483647 h 8905"/>
                <a:gd name="T12" fmla="*/ 2147483647 w 10294"/>
                <a:gd name="T13" fmla="*/ 2147483647 h 8905"/>
                <a:gd name="T14" fmla="*/ 2147483647 w 10294"/>
                <a:gd name="T15" fmla="*/ 2147483647 h 8905"/>
                <a:gd name="T16" fmla="*/ 0 w 10294"/>
                <a:gd name="T17" fmla="*/ 2147483647 h 890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9896 w 9896"/>
                <a:gd name="connsiteY0" fmla="*/ 2753 h 10000"/>
                <a:gd name="connsiteX1" fmla="*/ 8701 w 9896"/>
                <a:gd name="connsiteY1" fmla="*/ 8773 h 10000"/>
                <a:gd name="connsiteX2" fmla="*/ 8051 w 9896"/>
                <a:gd name="connsiteY2" fmla="*/ 8773 h 10000"/>
                <a:gd name="connsiteX3" fmla="*/ 7038 w 9896"/>
                <a:gd name="connsiteY3" fmla="*/ 6312 h 10000"/>
                <a:gd name="connsiteX4" fmla="*/ 6314 w 9896"/>
                <a:gd name="connsiteY4" fmla="*/ 10000 h 10000"/>
                <a:gd name="connsiteX5" fmla="*/ 4941 w 9896"/>
                <a:gd name="connsiteY5" fmla="*/ 6312 h 10000"/>
                <a:gd name="connsiteX6" fmla="*/ 3149 w 9896"/>
                <a:gd name="connsiteY6" fmla="*/ 5150 h 10000"/>
                <a:gd name="connsiteX7" fmla="*/ 1470 w 9896"/>
                <a:gd name="connsiteY7" fmla="*/ 166 h 10000"/>
                <a:gd name="connsiteX8" fmla="*/ 0 w 9896"/>
                <a:gd name="connsiteY8" fmla="*/ 3755 h 10000"/>
                <a:gd name="connsiteX0" fmla="*/ 10000 w 10000"/>
                <a:gd name="connsiteY0" fmla="*/ 2753 h 9719"/>
                <a:gd name="connsiteX1" fmla="*/ 8792 w 10000"/>
                <a:gd name="connsiteY1" fmla="*/ 8773 h 9719"/>
                <a:gd name="connsiteX2" fmla="*/ 8136 w 10000"/>
                <a:gd name="connsiteY2" fmla="*/ 8773 h 9719"/>
                <a:gd name="connsiteX3" fmla="*/ 7112 w 10000"/>
                <a:gd name="connsiteY3" fmla="*/ 6312 h 9719"/>
                <a:gd name="connsiteX4" fmla="*/ 6136 w 10000"/>
                <a:gd name="connsiteY4" fmla="*/ 9719 h 9719"/>
                <a:gd name="connsiteX5" fmla="*/ 4993 w 10000"/>
                <a:gd name="connsiteY5" fmla="*/ 6312 h 9719"/>
                <a:gd name="connsiteX6" fmla="*/ 3182 w 10000"/>
                <a:gd name="connsiteY6" fmla="*/ 5150 h 9719"/>
                <a:gd name="connsiteX7" fmla="*/ 1485 w 10000"/>
                <a:gd name="connsiteY7" fmla="*/ 166 h 9719"/>
                <a:gd name="connsiteX8" fmla="*/ 0 w 10000"/>
                <a:gd name="connsiteY8" fmla="*/ 3755 h 9719"/>
                <a:gd name="connsiteX0" fmla="*/ 10000 w 10000"/>
                <a:gd name="connsiteY0" fmla="*/ 2833 h 10074"/>
                <a:gd name="connsiteX1" fmla="*/ 8792 w 10000"/>
                <a:gd name="connsiteY1" fmla="*/ 9027 h 10074"/>
                <a:gd name="connsiteX2" fmla="*/ 8136 w 10000"/>
                <a:gd name="connsiteY2" fmla="*/ 9027 h 10074"/>
                <a:gd name="connsiteX3" fmla="*/ 6995 w 10000"/>
                <a:gd name="connsiteY3" fmla="*/ 8896 h 10074"/>
                <a:gd name="connsiteX4" fmla="*/ 6136 w 10000"/>
                <a:gd name="connsiteY4" fmla="*/ 10000 h 10074"/>
                <a:gd name="connsiteX5" fmla="*/ 4993 w 10000"/>
                <a:gd name="connsiteY5" fmla="*/ 6494 h 10074"/>
                <a:gd name="connsiteX6" fmla="*/ 3182 w 10000"/>
                <a:gd name="connsiteY6" fmla="*/ 5299 h 10074"/>
                <a:gd name="connsiteX7" fmla="*/ 1485 w 10000"/>
                <a:gd name="connsiteY7" fmla="*/ 171 h 10074"/>
                <a:gd name="connsiteX8" fmla="*/ 0 w 10000"/>
                <a:gd name="connsiteY8" fmla="*/ 3864 h 10074"/>
                <a:gd name="connsiteX0" fmla="*/ 10000 w 10000"/>
                <a:gd name="connsiteY0" fmla="*/ 2833 h 10074"/>
                <a:gd name="connsiteX1" fmla="*/ 8754 w 10000"/>
                <a:gd name="connsiteY1" fmla="*/ 5310 h 10074"/>
                <a:gd name="connsiteX2" fmla="*/ 8136 w 10000"/>
                <a:gd name="connsiteY2" fmla="*/ 9027 h 10074"/>
                <a:gd name="connsiteX3" fmla="*/ 6995 w 10000"/>
                <a:gd name="connsiteY3" fmla="*/ 8896 h 10074"/>
                <a:gd name="connsiteX4" fmla="*/ 6136 w 10000"/>
                <a:gd name="connsiteY4" fmla="*/ 10000 h 10074"/>
                <a:gd name="connsiteX5" fmla="*/ 4993 w 10000"/>
                <a:gd name="connsiteY5" fmla="*/ 6494 h 10074"/>
                <a:gd name="connsiteX6" fmla="*/ 3182 w 10000"/>
                <a:gd name="connsiteY6" fmla="*/ 5299 h 10074"/>
                <a:gd name="connsiteX7" fmla="*/ 1485 w 10000"/>
                <a:gd name="connsiteY7" fmla="*/ 171 h 10074"/>
                <a:gd name="connsiteX8" fmla="*/ 0 w 10000"/>
                <a:gd name="connsiteY8" fmla="*/ 3864 h 10074"/>
                <a:gd name="connsiteX0" fmla="*/ 10000 w 10000"/>
                <a:gd name="connsiteY0" fmla="*/ 0 h 7241"/>
                <a:gd name="connsiteX1" fmla="*/ 8754 w 10000"/>
                <a:gd name="connsiteY1" fmla="*/ 2477 h 7241"/>
                <a:gd name="connsiteX2" fmla="*/ 8136 w 10000"/>
                <a:gd name="connsiteY2" fmla="*/ 6194 h 7241"/>
                <a:gd name="connsiteX3" fmla="*/ 6995 w 10000"/>
                <a:gd name="connsiteY3" fmla="*/ 6063 h 7241"/>
                <a:gd name="connsiteX4" fmla="*/ 6136 w 10000"/>
                <a:gd name="connsiteY4" fmla="*/ 7167 h 7241"/>
                <a:gd name="connsiteX5" fmla="*/ 4993 w 10000"/>
                <a:gd name="connsiteY5" fmla="*/ 3661 h 7241"/>
                <a:gd name="connsiteX6" fmla="*/ 3182 w 10000"/>
                <a:gd name="connsiteY6" fmla="*/ 2466 h 7241"/>
                <a:gd name="connsiteX7" fmla="*/ 1573 w 10000"/>
                <a:gd name="connsiteY7" fmla="*/ 6197 h 7241"/>
                <a:gd name="connsiteX8" fmla="*/ 0 w 10000"/>
                <a:gd name="connsiteY8" fmla="*/ 1031 h 7241"/>
                <a:gd name="connsiteX0" fmla="*/ 10050 w 10050"/>
                <a:gd name="connsiteY0" fmla="*/ 0 h 10000"/>
                <a:gd name="connsiteX1" fmla="*/ 8804 w 10050"/>
                <a:gd name="connsiteY1" fmla="*/ 3421 h 10000"/>
                <a:gd name="connsiteX2" fmla="*/ 8186 w 10050"/>
                <a:gd name="connsiteY2" fmla="*/ 8554 h 10000"/>
                <a:gd name="connsiteX3" fmla="*/ 7045 w 10050"/>
                <a:gd name="connsiteY3" fmla="*/ 8373 h 10000"/>
                <a:gd name="connsiteX4" fmla="*/ 6186 w 10050"/>
                <a:gd name="connsiteY4" fmla="*/ 9898 h 10000"/>
                <a:gd name="connsiteX5" fmla="*/ 5043 w 10050"/>
                <a:gd name="connsiteY5" fmla="*/ 5056 h 10000"/>
                <a:gd name="connsiteX6" fmla="*/ 3232 w 10050"/>
                <a:gd name="connsiteY6" fmla="*/ 3406 h 10000"/>
                <a:gd name="connsiteX7" fmla="*/ 1623 w 10050"/>
                <a:gd name="connsiteY7" fmla="*/ 8558 h 10000"/>
                <a:gd name="connsiteX8" fmla="*/ 0 w 10050"/>
                <a:gd name="connsiteY8" fmla="*/ 7972 h 10000"/>
                <a:gd name="connsiteX0" fmla="*/ 10050 w 10050"/>
                <a:gd name="connsiteY0" fmla="*/ 0 h 10000"/>
                <a:gd name="connsiteX1" fmla="*/ 8804 w 10050"/>
                <a:gd name="connsiteY1" fmla="*/ 3421 h 10000"/>
                <a:gd name="connsiteX2" fmla="*/ 8186 w 10050"/>
                <a:gd name="connsiteY2" fmla="*/ 8554 h 10000"/>
                <a:gd name="connsiteX3" fmla="*/ 7045 w 10050"/>
                <a:gd name="connsiteY3" fmla="*/ 8373 h 10000"/>
                <a:gd name="connsiteX4" fmla="*/ 6186 w 10050"/>
                <a:gd name="connsiteY4" fmla="*/ 9898 h 10000"/>
                <a:gd name="connsiteX5" fmla="*/ 5043 w 10050"/>
                <a:gd name="connsiteY5" fmla="*/ 5056 h 10000"/>
                <a:gd name="connsiteX6" fmla="*/ 3192 w 10050"/>
                <a:gd name="connsiteY6" fmla="*/ 7631 h 10000"/>
                <a:gd name="connsiteX7" fmla="*/ 1623 w 10050"/>
                <a:gd name="connsiteY7" fmla="*/ 8558 h 10000"/>
                <a:gd name="connsiteX8" fmla="*/ 0 w 10050"/>
                <a:gd name="connsiteY8" fmla="*/ 7972 h 10000"/>
                <a:gd name="connsiteX0" fmla="*/ 10095 w 10095"/>
                <a:gd name="connsiteY0" fmla="*/ 0 h 10000"/>
                <a:gd name="connsiteX1" fmla="*/ 8849 w 10095"/>
                <a:gd name="connsiteY1" fmla="*/ 3421 h 10000"/>
                <a:gd name="connsiteX2" fmla="*/ 8231 w 10095"/>
                <a:gd name="connsiteY2" fmla="*/ 8554 h 10000"/>
                <a:gd name="connsiteX3" fmla="*/ 7090 w 10095"/>
                <a:gd name="connsiteY3" fmla="*/ 8373 h 10000"/>
                <a:gd name="connsiteX4" fmla="*/ 6231 w 10095"/>
                <a:gd name="connsiteY4" fmla="*/ 9898 h 10000"/>
                <a:gd name="connsiteX5" fmla="*/ 5088 w 10095"/>
                <a:gd name="connsiteY5" fmla="*/ 5056 h 10000"/>
                <a:gd name="connsiteX6" fmla="*/ 3237 w 10095"/>
                <a:gd name="connsiteY6" fmla="*/ 7631 h 10000"/>
                <a:gd name="connsiteX7" fmla="*/ 1668 w 10095"/>
                <a:gd name="connsiteY7" fmla="*/ 8558 h 10000"/>
                <a:gd name="connsiteX8" fmla="*/ 0 w 10095"/>
                <a:gd name="connsiteY8" fmla="*/ 4388 h 10000"/>
                <a:gd name="connsiteX0" fmla="*/ 10095 w 10095"/>
                <a:gd name="connsiteY0" fmla="*/ 0 h 9909"/>
                <a:gd name="connsiteX1" fmla="*/ 8849 w 10095"/>
                <a:gd name="connsiteY1" fmla="*/ 3421 h 9909"/>
                <a:gd name="connsiteX2" fmla="*/ 8231 w 10095"/>
                <a:gd name="connsiteY2" fmla="*/ 8554 h 9909"/>
                <a:gd name="connsiteX3" fmla="*/ 7090 w 10095"/>
                <a:gd name="connsiteY3" fmla="*/ 8373 h 9909"/>
                <a:gd name="connsiteX4" fmla="*/ 6231 w 10095"/>
                <a:gd name="connsiteY4" fmla="*/ 9898 h 9909"/>
                <a:gd name="connsiteX5" fmla="*/ 5111 w 10095"/>
                <a:gd name="connsiteY5" fmla="*/ 8994 h 9909"/>
                <a:gd name="connsiteX6" fmla="*/ 3237 w 10095"/>
                <a:gd name="connsiteY6" fmla="*/ 7631 h 9909"/>
                <a:gd name="connsiteX7" fmla="*/ 1668 w 10095"/>
                <a:gd name="connsiteY7" fmla="*/ 8558 h 9909"/>
                <a:gd name="connsiteX8" fmla="*/ 0 w 10095"/>
                <a:gd name="connsiteY8" fmla="*/ 4388 h 9909"/>
                <a:gd name="connsiteX0" fmla="*/ 10000 w 10000"/>
                <a:gd name="connsiteY0" fmla="*/ 0 h 11453"/>
                <a:gd name="connsiteX1" fmla="*/ 8766 w 10000"/>
                <a:gd name="connsiteY1" fmla="*/ 3452 h 11453"/>
                <a:gd name="connsiteX2" fmla="*/ 8154 w 10000"/>
                <a:gd name="connsiteY2" fmla="*/ 8633 h 11453"/>
                <a:gd name="connsiteX3" fmla="*/ 7023 w 10000"/>
                <a:gd name="connsiteY3" fmla="*/ 8450 h 11453"/>
                <a:gd name="connsiteX4" fmla="*/ 6172 w 10000"/>
                <a:gd name="connsiteY4" fmla="*/ 9989 h 11453"/>
                <a:gd name="connsiteX5" fmla="*/ 5063 w 10000"/>
                <a:gd name="connsiteY5" fmla="*/ 9077 h 11453"/>
                <a:gd name="connsiteX6" fmla="*/ 3332 w 10000"/>
                <a:gd name="connsiteY6" fmla="*/ 11452 h 11453"/>
                <a:gd name="connsiteX7" fmla="*/ 1652 w 10000"/>
                <a:gd name="connsiteY7" fmla="*/ 8637 h 11453"/>
                <a:gd name="connsiteX8" fmla="*/ 0 w 10000"/>
                <a:gd name="connsiteY8" fmla="*/ 4428 h 11453"/>
                <a:gd name="connsiteX0" fmla="*/ 10122 w 10122"/>
                <a:gd name="connsiteY0" fmla="*/ 155593 h 167046"/>
                <a:gd name="connsiteX1" fmla="*/ 8888 w 10122"/>
                <a:gd name="connsiteY1" fmla="*/ 159045 h 167046"/>
                <a:gd name="connsiteX2" fmla="*/ 8276 w 10122"/>
                <a:gd name="connsiteY2" fmla="*/ 164226 h 167046"/>
                <a:gd name="connsiteX3" fmla="*/ 7145 w 10122"/>
                <a:gd name="connsiteY3" fmla="*/ 164043 h 167046"/>
                <a:gd name="connsiteX4" fmla="*/ 6294 w 10122"/>
                <a:gd name="connsiteY4" fmla="*/ 165582 h 167046"/>
                <a:gd name="connsiteX5" fmla="*/ 5185 w 10122"/>
                <a:gd name="connsiteY5" fmla="*/ 164670 h 167046"/>
                <a:gd name="connsiteX6" fmla="*/ 3454 w 10122"/>
                <a:gd name="connsiteY6" fmla="*/ 167045 h 167046"/>
                <a:gd name="connsiteX7" fmla="*/ 1774 w 10122"/>
                <a:gd name="connsiteY7" fmla="*/ 164230 h 167046"/>
                <a:gd name="connsiteX8" fmla="*/ 0 w 10122"/>
                <a:gd name="connsiteY8" fmla="*/ 0 h 167046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230"/>
                <a:gd name="connsiteX1" fmla="*/ 8888 w 10122"/>
                <a:gd name="connsiteY1" fmla="*/ 159045 h 169230"/>
                <a:gd name="connsiteX2" fmla="*/ 8276 w 10122"/>
                <a:gd name="connsiteY2" fmla="*/ 164226 h 169230"/>
                <a:gd name="connsiteX3" fmla="*/ 7145 w 10122"/>
                <a:gd name="connsiteY3" fmla="*/ 164043 h 169230"/>
                <a:gd name="connsiteX4" fmla="*/ 6294 w 10122"/>
                <a:gd name="connsiteY4" fmla="*/ 165582 h 169230"/>
                <a:gd name="connsiteX5" fmla="*/ 5185 w 10122"/>
                <a:gd name="connsiteY5" fmla="*/ 164670 h 169230"/>
                <a:gd name="connsiteX6" fmla="*/ 3706 w 10122"/>
                <a:gd name="connsiteY6" fmla="*/ 166259 h 169230"/>
                <a:gd name="connsiteX7" fmla="*/ 2282 w 10122"/>
                <a:gd name="connsiteY7" fmla="*/ 119874 h 169230"/>
                <a:gd name="connsiteX8" fmla="*/ 0 w 10122"/>
                <a:gd name="connsiteY8" fmla="*/ 0 h 169230"/>
                <a:gd name="connsiteX0" fmla="*/ 8888 w 8888"/>
                <a:gd name="connsiteY0" fmla="*/ 159045 h 169230"/>
                <a:gd name="connsiteX1" fmla="*/ 8276 w 8888"/>
                <a:gd name="connsiteY1" fmla="*/ 164226 h 169230"/>
                <a:gd name="connsiteX2" fmla="*/ 7145 w 8888"/>
                <a:gd name="connsiteY2" fmla="*/ 164043 h 169230"/>
                <a:gd name="connsiteX3" fmla="*/ 6294 w 8888"/>
                <a:gd name="connsiteY3" fmla="*/ 165582 h 169230"/>
                <a:gd name="connsiteX4" fmla="*/ 5185 w 8888"/>
                <a:gd name="connsiteY4" fmla="*/ 164670 h 169230"/>
                <a:gd name="connsiteX5" fmla="*/ 3706 w 8888"/>
                <a:gd name="connsiteY5" fmla="*/ 166259 h 169230"/>
                <a:gd name="connsiteX6" fmla="*/ 2282 w 8888"/>
                <a:gd name="connsiteY6" fmla="*/ 119874 h 169230"/>
                <a:gd name="connsiteX7" fmla="*/ 0 w 8888"/>
                <a:gd name="connsiteY7" fmla="*/ 0 h 169230"/>
                <a:gd name="connsiteX0" fmla="*/ 9311 w 9311"/>
                <a:gd name="connsiteY0" fmla="*/ 9704 h 10000"/>
                <a:gd name="connsiteX1" fmla="*/ 8039 w 9311"/>
                <a:gd name="connsiteY1" fmla="*/ 9693 h 10000"/>
                <a:gd name="connsiteX2" fmla="*/ 7081 w 9311"/>
                <a:gd name="connsiteY2" fmla="*/ 9784 h 10000"/>
                <a:gd name="connsiteX3" fmla="*/ 5834 w 9311"/>
                <a:gd name="connsiteY3" fmla="*/ 9731 h 10000"/>
                <a:gd name="connsiteX4" fmla="*/ 4170 w 9311"/>
                <a:gd name="connsiteY4" fmla="*/ 9824 h 10000"/>
                <a:gd name="connsiteX5" fmla="*/ 2568 w 9311"/>
                <a:gd name="connsiteY5" fmla="*/ 7083 h 10000"/>
                <a:gd name="connsiteX6" fmla="*/ 0 w 9311"/>
                <a:gd name="connsiteY6" fmla="*/ 0 h 10000"/>
                <a:gd name="connsiteX0" fmla="*/ 8634 w 8634"/>
                <a:gd name="connsiteY0" fmla="*/ 9693 h 10000"/>
                <a:gd name="connsiteX1" fmla="*/ 7605 w 8634"/>
                <a:gd name="connsiteY1" fmla="*/ 9784 h 10000"/>
                <a:gd name="connsiteX2" fmla="*/ 6266 w 8634"/>
                <a:gd name="connsiteY2" fmla="*/ 9731 h 10000"/>
                <a:gd name="connsiteX3" fmla="*/ 4479 w 8634"/>
                <a:gd name="connsiteY3" fmla="*/ 9824 h 10000"/>
                <a:gd name="connsiteX4" fmla="*/ 2758 w 8634"/>
                <a:gd name="connsiteY4" fmla="*/ 7083 h 10000"/>
                <a:gd name="connsiteX5" fmla="*/ 0 w 8634"/>
                <a:gd name="connsiteY5" fmla="*/ 0 h 10000"/>
                <a:gd name="connsiteX0" fmla="*/ 8808 w 8808"/>
                <a:gd name="connsiteY0" fmla="*/ 9784 h 10000"/>
                <a:gd name="connsiteX1" fmla="*/ 7257 w 8808"/>
                <a:gd name="connsiteY1" fmla="*/ 9731 h 10000"/>
                <a:gd name="connsiteX2" fmla="*/ 5188 w 8808"/>
                <a:gd name="connsiteY2" fmla="*/ 9824 h 10000"/>
                <a:gd name="connsiteX3" fmla="*/ 3194 w 8808"/>
                <a:gd name="connsiteY3" fmla="*/ 7083 h 10000"/>
                <a:gd name="connsiteX4" fmla="*/ 0 w 8808"/>
                <a:gd name="connsiteY4" fmla="*/ 0 h 10000"/>
                <a:gd name="connsiteX0" fmla="*/ 8239 w 8239"/>
                <a:gd name="connsiteY0" fmla="*/ 9731 h 10000"/>
                <a:gd name="connsiteX1" fmla="*/ 5890 w 8239"/>
                <a:gd name="connsiteY1" fmla="*/ 9824 h 10000"/>
                <a:gd name="connsiteX2" fmla="*/ 3626 w 8239"/>
                <a:gd name="connsiteY2" fmla="*/ 7083 h 10000"/>
                <a:gd name="connsiteX3" fmla="*/ 0 w 8239"/>
                <a:gd name="connsiteY3" fmla="*/ 0 h 10000"/>
                <a:gd name="connsiteX0" fmla="*/ 7149 w 7149"/>
                <a:gd name="connsiteY0" fmla="*/ 9824 h 9824"/>
                <a:gd name="connsiteX1" fmla="*/ 4401 w 7149"/>
                <a:gd name="connsiteY1" fmla="*/ 7083 h 9824"/>
                <a:gd name="connsiteX2" fmla="*/ 0 w 7149"/>
                <a:gd name="connsiteY2" fmla="*/ 0 h 9824"/>
                <a:gd name="connsiteX0" fmla="*/ 7055 w 7055"/>
                <a:gd name="connsiteY0" fmla="*/ 7971 h 7971"/>
                <a:gd name="connsiteX1" fmla="*/ 6156 w 7055"/>
                <a:gd name="connsiteY1" fmla="*/ 7210 h 7971"/>
                <a:gd name="connsiteX2" fmla="*/ 0 w 7055"/>
                <a:gd name="connsiteY2" fmla="*/ 0 h 797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055" h="7971">
                  <a:moveTo>
                    <a:pt x="7055" y="7971"/>
                  </a:moveTo>
                  <a:cubicBezTo>
                    <a:pt x="5746" y="7522"/>
                    <a:pt x="6577" y="8063"/>
                    <a:pt x="6156" y="7210"/>
                  </a:cubicBezTo>
                  <a:cubicBezTo>
                    <a:pt x="6226" y="6513"/>
                    <a:pt x="779" y="106"/>
                    <a:pt x="0" y="0"/>
                  </a:cubicBez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008" name="Freeform 1147"/>
            <xdr:cNvSpPr>
              <a:spLocks/>
            </xdr:cNvSpPr>
          </xdr:nvSpPr>
          <xdr:spPr bwMode="auto">
            <a:xfrm rot="4853866" flipV="1">
              <a:off x="2239989" y="7230246"/>
              <a:ext cx="375888" cy="869884"/>
            </a:xfrm>
            <a:custGeom>
              <a:avLst/>
              <a:gdLst>
                <a:gd name="T0" fmla="*/ 2147483647 w 10294"/>
                <a:gd name="T1" fmla="*/ 2147483647 h 8905"/>
                <a:gd name="T2" fmla="*/ 2147483647 w 10294"/>
                <a:gd name="T3" fmla="*/ 2147483647 h 8905"/>
                <a:gd name="T4" fmla="*/ 2147483647 w 10294"/>
                <a:gd name="T5" fmla="*/ 2147483647 h 8905"/>
                <a:gd name="T6" fmla="*/ 2147483647 w 10294"/>
                <a:gd name="T7" fmla="*/ 2147483647 h 8905"/>
                <a:gd name="T8" fmla="*/ 2147483647 w 10294"/>
                <a:gd name="T9" fmla="*/ 2147483647 h 8905"/>
                <a:gd name="T10" fmla="*/ 2147483647 w 10294"/>
                <a:gd name="T11" fmla="*/ 2147483647 h 8905"/>
                <a:gd name="T12" fmla="*/ 2147483647 w 10294"/>
                <a:gd name="T13" fmla="*/ 2147483647 h 8905"/>
                <a:gd name="T14" fmla="*/ 2147483647 w 10294"/>
                <a:gd name="T15" fmla="*/ 2147483647 h 8905"/>
                <a:gd name="T16" fmla="*/ 0 w 10294"/>
                <a:gd name="T17" fmla="*/ 2147483647 h 890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9896 w 9896"/>
                <a:gd name="connsiteY0" fmla="*/ 2753 h 10000"/>
                <a:gd name="connsiteX1" fmla="*/ 8701 w 9896"/>
                <a:gd name="connsiteY1" fmla="*/ 8773 h 10000"/>
                <a:gd name="connsiteX2" fmla="*/ 8051 w 9896"/>
                <a:gd name="connsiteY2" fmla="*/ 8773 h 10000"/>
                <a:gd name="connsiteX3" fmla="*/ 7038 w 9896"/>
                <a:gd name="connsiteY3" fmla="*/ 6312 h 10000"/>
                <a:gd name="connsiteX4" fmla="*/ 6314 w 9896"/>
                <a:gd name="connsiteY4" fmla="*/ 10000 h 10000"/>
                <a:gd name="connsiteX5" fmla="*/ 4941 w 9896"/>
                <a:gd name="connsiteY5" fmla="*/ 6312 h 10000"/>
                <a:gd name="connsiteX6" fmla="*/ 3149 w 9896"/>
                <a:gd name="connsiteY6" fmla="*/ 5150 h 10000"/>
                <a:gd name="connsiteX7" fmla="*/ 1470 w 9896"/>
                <a:gd name="connsiteY7" fmla="*/ 166 h 10000"/>
                <a:gd name="connsiteX8" fmla="*/ 0 w 9896"/>
                <a:gd name="connsiteY8" fmla="*/ 3755 h 10000"/>
                <a:gd name="connsiteX0" fmla="*/ 10000 w 10000"/>
                <a:gd name="connsiteY0" fmla="*/ 2753 h 9719"/>
                <a:gd name="connsiteX1" fmla="*/ 8792 w 10000"/>
                <a:gd name="connsiteY1" fmla="*/ 8773 h 9719"/>
                <a:gd name="connsiteX2" fmla="*/ 8136 w 10000"/>
                <a:gd name="connsiteY2" fmla="*/ 8773 h 9719"/>
                <a:gd name="connsiteX3" fmla="*/ 7112 w 10000"/>
                <a:gd name="connsiteY3" fmla="*/ 6312 h 9719"/>
                <a:gd name="connsiteX4" fmla="*/ 6136 w 10000"/>
                <a:gd name="connsiteY4" fmla="*/ 9719 h 9719"/>
                <a:gd name="connsiteX5" fmla="*/ 4993 w 10000"/>
                <a:gd name="connsiteY5" fmla="*/ 6312 h 9719"/>
                <a:gd name="connsiteX6" fmla="*/ 3182 w 10000"/>
                <a:gd name="connsiteY6" fmla="*/ 5150 h 9719"/>
                <a:gd name="connsiteX7" fmla="*/ 1485 w 10000"/>
                <a:gd name="connsiteY7" fmla="*/ 166 h 9719"/>
                <a:gd name="connsiteX8" fmla="*/ 0 w 10000"/>
                <a:gd name="connsiteY8" fmla="*/ 3755 h 9719"/>
                <a:gd name="connsiteX0" fmla="*/ 10000 w 10000"/>
                <a:gd name="connsiteY0" fmla="*/ 2833 h 10074"/>
                <a:gd name="connsiteX1" fmla="*/ 8792 w 10000"/>
                <a:gd name="connsiteY1" fmla="*/ 9027 h 10074"/>
                <a:gd name="connsiteX2" fmla="*/ 8136 w 10000"/>
                <a:gd name="connsiteY2" fmla="*/ 9027 h 10074"/>
                <a:gd name="connsiteX3" fmla="*/ 6995 w 10000"/>
                <a:gd name="connsiteY3" fmla="*/ 8896 h 10074"/>
                <a:gd name="connsiteX4" fmla="*/ 6136 w 10000"/>
                <a:gd name="connsiteY4" fmla="*/ 10000 h 10074"/>
                <a:gd name="connsiteX5" fmla="*/ 4993 w 10000"/>
                <a:gd name="connsiteY5" fmla="*/ 6494 h 10074"/>
                <a:gd name="connsiteX6" fmla="*/ 3182 w 10000"/>
                <a:gd name="connsiteY6" fmla="*/ 5299 h 10074"/>
                <a:gd name="connsiteX7" fmla="*/ 1485 w 10000"/>
                <a:gd name="connsiteY7" fmla="*/ 171 h 10074"/>
                <a:gd name="connsiteX8" fmla="*/ 0 w 10000"/>
                <a:gd name="connsiteY8" fmla="*/ 3864 h 10074"/>
                <a:gd name="connsiteX0" fmla="*/ 10000 w 10000"/>
                <a:gd name="connsiteY0" fmla="*/ 2833 h 10074"/>
                <a:gd name="connsiteX1" fmla="*/ 8754 w 10000"/>
                <a:gd name="connsiteY1" fmla="*/ 5310 h 10074"/>
                <a:gd name="connsiteX2" fmla="*/ 8136 w 10000"/>
                <a:gd name="connsiteY2" fmla="*/ 9027 h 10074"/>
                <a:gd name="connsiteX3" fmla="*/ 6995 w 10000"/>
                <a:gd name="connsiteY3" fmla="*/ 8896 h 10074"/>
                <a:gd name="connsiteX4" fmla="*/ 6136 w 10000"/>
                <a:gd name="connsiteY4" fmla="*/ 10000 h 10074"/>
                <a:gd name="connsiteX5" fmla="*/ 4993 w 10000"/>
                <a:gd name="connsiteY5" fmla="*/ 6494 h 10074"/>
                <a:gd name="connsiteX6" fmla="*/ 3182 w 10000"/>
                <a:gd name="connsiteY6" fmla="*/ 5299 h 10074"/>
                <a:gd name="connsiteX7" fmla="*/ 1485 w 10000"/>
                <a:gd name="connsiteY7" fmla="*/ 171 h 10074"/>
                <a:gd name="connsiteX8" fmla="*/ 0 w 10000"/>
                <a:gd name="connsiteY8" fmla="*/ 3864 h 10074"/>
                <a:gd name="connsiteX0" fmla="*/ 10000 w 10000"/>
                <a:gd name="connsiteY0" fmla="*/ 0 h 7241"/>
                <a:gd name="connsiteX1" fmla="*/ 8754 w 10000"/>
                <a:gd name="connsiteY1" fmla="*/ 2477 h 7241"/>
                <a:gd name="connsiteX2" fmla="*/ 8136 w 10000"/>
                <a:gd name="connsiteY2" fmla="*/ 6194 h 7241"/>
                <a:gd name="connsiteX3" fmla="*/ 6995 w 10000"/>
                <a:gd name="connsiteY3" fmla="*/ 6063 h 7241"/>
                <a:gd name="connsiteX4" fmla="*/ 6136 w 10000"/>
                <a:gd name="connsiteY4" fmla="*/ 7167 h 7241"/>
                <a:gd name="connsiteX5" fmla="*/ 4993 w 10000"/>
                <a:gd name="connsiteY5" fmla="*/ 3661 h 7241"/>
                <a:gd name="connsiteX6" fmla="*/ 3182 w 10000"/>
                <a:gd name="connsiteY6" fmla="*/ 2466 h 7241"/>
                <a:gd name="connsiteX7" fmla="*/ 1573 w 10000"/>
                <a:gd name="connsiteY7" fmla="*/ 6197 h 7241"/>
                <a:gd name="connsiteX8" fmla="*/ 0 w 10000"/>
                <a:gd name="connsiteY8" fmla="*/ 1031 h 7241"/>
                <a:gd name="connsiteX0" fmla="*/ 10050 w 10050"/>
                <a:gd name="connsiteY0" fmla="*/ 0 h 10000"/>
                <a:gd name="connsiteX1" fmla="*/ 8804 w 10050"/>
                <a:gd name="connsiteY1" fmla="*/ 3421 h 10000"/>
                <a:gd name="connsiteX2" fmla="*/ 8186 w 10050"/>
                <a:gd name="connsiteY2" fmla="*/ 8554 h 10000"/>
                <a:gd name="connsiteX3" fmla="*/ 7045 w 10050"/>
                <a:gd name="connsiteY3" fmla="*/ 8373 h 10000"/>
                <a:gd name="connsiteX4" fmla="*/ 6186 w 10050"/>
                <a:gd name="connsiteY4" fmla="*/ 9898 h 10000"/>
                <a:gd name="connsiteX5" fmla="*/ 5043 w 10050"/>
                <a:gd name="connsiteY5" fmla="*/ 5056 h 10000"/>
                <a:gd name="connsiteX6" fmla="*/ 3232 w 10050"/>
                <a:gd name="connsiteY6" fmla="*/ 3406 h 10000"/>
                <a:gd name="connsiteX7" fmla="*/ 1623 w 10050"/>
                <a:gd name="connsiteY7" fmla="*/ 8558 h 10000"/>
                <a:gd name="connsiteX8" fmla="*/ 0 w 10050"/>
                <a:gd name="connsiteY8" fmla="*/ 7972 h 10000"/>
                <a:gd name="connsiteX0" fmla="*/ 10050 w 10050"/>
                <a:gd name="connsiteY0" fmla="*/ 0 h 10000"/>
                <a:gd name="connsiteX1" fmla="*/ 8804 w 10050"/>
                <a:gd name="connsiteY1" fmla="*/ 3421 h 10000"/>
                <a:gd name="connsiteX2" fmla="*/ 8186 w 10050"/>
                <a:gd name="connsiteY2" fmla="*/ 8554 h 10000"/>
                <a:gd name="connsiteX3" fmla="*/ 7045 w 10050"/>
                <a:gd name="connsiteY3" fmla="*/ 8373 h 10000"/>
                <a:gd name="connsiteX4" fmla="*/ 6186 w 10050"/>
                <a:gd name="connsiteY4" fmla="*/ 9898 h 10000"/>
                <a:gd name="connsiteX5" fmla="*/ 5043 w 10050"/>
                <a:gd name="connsiteY5" fmla="*/ 5056 h 10000"/>
                <a:gd name="connsiteX6" fmla="*/ 3192 w 10050"/>
                <a:gd name="connsiteY6" fmla="*/ 7631 h 10000"/>
                <a:gd name="connsiteX7" fmla="*/ 1623 w 10050"/>
                <a:gd name="connsiteY7" fmla="*/ 8558 h 10000"/>
                <a:gd name="connsiteX8" fmla="*/ 0 w 10050"/>
                <a:gd name="connsiteY8" fmla="*/ 7972 h 10000"/>
                <a:gd name="connsiteX0" fmla="*/ 10095 w 10095"/>
                <a:gd name="connsiteY0" fmla="*/ 0 h 10000"/>
                <a:gd name="connsiteX1" fmla="*/ 8849 w 10095"/>
                <a:gd name="connsiteY1" fmla="*/ 3421 h 10000"/>
                <a:gd name="connsiteX2" fmla="*/ 8231 w 10095"/>
                <a:gd name="connsiteY2" fmla="*/ 8554 h 10000"/>
                <a:gd name="connsiteX3" fmla="*/ 7090 w 10095"/>
                <a:gd name="connsiteY3" fmla="*/ 8373 h 10000"/>
                <a:gd name="connsiteX4" fmla="*/ 6231 w 10095"/>
                <a:gd name="connsiteY4" fmla="*/ 9898 h 10000"/>
                <a:gd name="connsiteX5" fmla="*/ 5088 w 10095"/>
                <a:gd name="connsiteY5" fmla="*/ 5056 h 10000"/>
                <a:gd name="connsiteX6" fmla="*/ 3237 w 10095"/>
                <a:gd name="connsiteY6" fmla="*/ 7631 h 10000"/>
                <a:gd name="connsiteX7" fmla="*/ 1668 w 10095"/>
                <a:gd name="connsiteY7" fmla="*/ 8558 h 10000"/>
                <a:gd name="connsiteX8" fmla="*/ 0 w 10095"/>
                <a:gd name="connsiteY8" fmla="*/ 4388 h 10000"/>
                <a:gd name="connsiteX0" fmla="*/ 10095 w 10095"/>
                <a:gd name="connsiteY0" fmla="*/ 0 h 9909"/>
                <a:gd name="connsiteX1" fmla="*/ 8849 w 10095"/>
                <a:gd name="connsiteY1" fmla="*/ 3421 h 9909"/>
                <a:gd name="connsiteX2" fmla="*/ 8231 w 10095"/>
                <a:gd name="connsiteY2" fmla="*/ 8554 h 9909"/>
                <a:gd name="connsiteX3" fmla="*/ 7090 w 10095"/>
                <a:gd name="connsiteY3" fmla="*/ 8373 h 9909"/>
                <a:gd name="connsiteX4" fmla="*/ 6231 w 10095"/>
                <a:gd name="connsiteY4" fmla="*/ 9898 h 9909"/>
                <a:gd name="connsiteX5" fmla="*/ 5111 w 10095"/>
                <a:gd name="connsiteY5" fmla="*/ 8994 h 9909"/>
                <a:gd name="connsiteX6" fmla="*/ 3237 w 10095"/>
                <a:gd name="connsiteY6" fmla="*/ 7631 h 9909"/>
                <a:gd name="connsiteX7" fmla="*/ 1668 w 10095"/>
                <a:gd name="connsiteY7" fmla="*/ 8558 h 9909"/>
                <a:gd name="connsiteX8" fmla="*/ 0 w 10095"/>
                <a:gd name="connsiteY8" fmla="*/ 4388 h 9909"/>
                <a:gd name="connsiteX0" fmla="*/ 10000 w 10000"/>
                <a:gd name="connsiteY0" fmla="*/ 0 h 11453"/>
                <a:gd name="connsiteX1" fmla="*/ 8766 w 10000"/>
                <a:gd name="connsiteY1" fmla="*/ 3452 h 11453"/>
                <a:gd name="connsiteX2" fmla="*/ 8154 w 10000"/>
                <a:gd name="connsiteY2" fmla="*/ 8633 h 11453"/>
                <a:gd name="connsiteX3" fmla="*/ 7023 w 10000"/>
                <a:gd name="connsiteY3" fmla="*/ 8450 h 11453"/>
                <a:gd name="connsiteX4" fmla="*/ 6172 w 10000"/>
                <a:gd name="connsiteY4" fmla="*/ 9989 h 11453"/>
                <a:gd name="connsiteX5" fmla="*/ 5063 w 10000"/>
                <a:gd name="connsiteY5" fmla="*/ 9077 h 11453"/>
                <a:gd name="connsiteX6" fmla="*/ 3332 w 10000"/>
                <a:gd name="connsiteY6" fmla="*/ 11452 h 11453"/>
                <a:gd name="connsiteX7" fmla="*/ 1652 w 10000"/>
                <a:gd name="connsiteY7" fmla="*/ 8637 h 11453"/>
                <a:gd name="connsiteX8" fmla="*/ 0 w 10000"/>
                <a:gd name="connsiteY8" fmla="*/ 4428 h 11453"/>
                <a:gd name="connsiteX0" fmla="*/ 10122 w 10122"/>
                <a:gd name="connsiteY0" fmla="*/ 155593 h 167046"/>
                <a:gd name="connsiteX1" fmla="*/ 8888 w 10122"/>
                <a:gd name="connsiteY1" fmla="*/ 159045 h 167046"/>
                <a:gd name="connsiteX2" fmla="*/ 8276 w 10122"/>
                <a:gd name="connsiteY2" fmla="*/ 164226 h 167046"/>
                <a:gd name="connsiteX3" fmla="*/ 7145 w 10122"/>
                <a:gd name="connsiteY3" fmla="*/ 164043 h 167046"/>
                <a:gd name="connsiteX4" fmla="*/ 6294 w 10122"/>
                <a:gd name="connsiteY4" fmla="*/ 165582 h 167046"/>
                <a:gd name="connsiteX5" fmla="*/ 5185 w 10122"/>
                <a:gd name="connsiteY5" fmla="*/ 164670 h 167046"/>
                <a:gd name="connsiteX6" fmla="*/ 3454 w 10122"/>
                <a:gd name="connsiteY6" fmla="*/ 167045 h 167046"/>
                <a:gd name="connsiteX7" fmla="*/ 1774 w 10122"/>
                <a:gd name="connsiteY7" fmla="*/ 164230 h 167046"/>
                <a:gd name="connsiteX8" fmla="*/ 0 w 10122"/>
                <a:gd name="connsiteY8" fmla="*/ 0 h 167046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883"/>
                <a:gd name="connsiteX1" fmla="*/ 8888 w 10122"/>
                <a:gd name="connsiteY1" fmla="*/ 159045 h 169883"/>
                <a:gd name="connsiteX2" fmla="*/ 8276 w 10122"/>
                <a:gd name="connsiteY2" fmla="*/ 164226 h 169883"/>
                <a:gd name="connsiteX3" fmla="*/ 7145 w 10122"/>
                <a:gd name="connsiteY3" fmla="*/ 164043 h 169883"/>
                <a:gd name="connsiteX4" fmla="*/ 6294 w 10122"/>
                <a:gd name="connsiteY4" fmla="*/ 165582 h 169883"/>
                <a:gd name="connsiteX5" fmla="*/ 5185 w 10122"/>
                <a:gd name="connsiteY5" fmla="*/ 164670 h 169883"/>
                <a:gd name="connsiteX6" fmla="*/ 3454 w 10122"/>
                <a:gd name="connsiteY6" fmla="*/ 167045 h 169883"/>
                <a:gd name="connsiteX7" fmla="*/ 2282 w 10122"/>
                <a:gd name="connsiteY7" fmla="*/ 119874 h 169883"/>
                <a:gd name="connsiteX8" fmla="*/ 0 w 10122"/>
                <a:gd name="connsiteY8" fmla="*/ 0 h 169883"/>
                <a:gd name="connsiteX0" fmla="*/ 10122 w 10122"/>
                <a:gd name="connsiteY0" fmla="*/ 155593 h 169230"/>
                <a:gd name="connsiteX1" fmla="*/ 8888 w 10122"/>
                <a:gd name="connsiteY1" fmla="*/ 159045 h 169230"/>
                <a:gd name="connsiteX2" fmla="*/ 8276 w 10122"/>
                <a:gd name="connsiteY2" fmla="*/ 164226 h 169230"/>
                <a:gd name="connsiteX3" fmla="*/ 7145 w 10122"/>
                <a:gd name="connsiteY3" fmla="*/ 164043 h 169230"/>
                <a:gd name="connsiteX4" fmla="*/ 6294 w 10122"/>
                <a:gd name="connsiteY4" fmla="*/ 165582 h 169230"/>
                <a:gd name="connsiteX5" fmla="*/ 5185 w 10122"/>
                <a:gd name="connsiteY5" fmla="*/ 164670 h 169230"/>
                <a:gd name="connsiteX6" fmla="*/ 3706 w 10122"/>
                <a:gd name="connsiteY6" fmla="*/ 166259 h 169230"/>
                <a:gd name="connsiteX7" fmla="*/ 2282 w 10122"/>
                <a:gd name="connsiteY7" fmla="*/ 119874 h 169230"/>
                <a:gd name="connsiteX8" fmla="*/ 0 w 10122"/>
                <a:gd name="connsiteY8" fmla="*/ 0 h 169230"/>
                <a:gd name="connsiteX0" fmla="*/ 8888 w 8888"/>
                <a:gd name="connsiteY0" fmla="*/ 159045 h 169230"/>
                <a:gd name="connsiteX1" fmla="*/ 8276 w 8888"/>
                <a:gd name="connsiteY1" fmla="*/ 164226 h 169230"/>
                <a:gd name="connsiteX2" fmla="*/ 7145 w 8888"/>
                <a:gd name="connsiteY2" fmla="*/ 164043 h 169230"/>
                <a:gd name="connsiteX3" fmla="*/ 6294 w 8888"/>
                <a:gd name="connsiteY3" fmla="*/ 165582 h 169230"/>
                <a:gd name="connsiteX4" fmla="*/ 5185 w 8888"/>
                <a:gd name="connsiteY4" fmla="*/ 164670 h 169230"/>
                <a:gd name="connsiteX5" fmla="*/ 3706 w 8888"/>
                <a:gd name="connsiteY5" fmla="*/ 166259 h 169230"/>
                <a:gd name="connsiteX6" fmla="*/ 2282 w 8888"/>
                <a:gd name="connsiteY6" fmla="*/ 119874 h 169230"/>
                <a:gd name="connsiteX7" fmla="*/ 0 w 8888"/>
                <a:gd name="connsiteY7" fmla="*/ 0 h 169230"/>
                <a:gd name="connsiteX0" fmla="*/ 9311 w 9311"/>
                <a:gd name="connsiteY0" fmla="*/ 9704 h 10000"/>
                <a:gd name="connsiteX1" fmla="*/ 8039 w 9311"/>
                <a:gd name="connsiteY1" fmla="*/ 9693 h 10000"/>
                <a:gd name="connsiteX2" fmla="*/ 7081 w 9311"/>
                <a:gd name="connsiteY2" fmla="*/ 9784 h 10000"/>
                <a:gd name="connsiteX3" fmla="*/ 5834 w 9311"/>
                <a:gd name="connsiteY3" fmla="*/ 9731 h 10000"/>
                <a:gd name="connsiteX4" fmla="*/ 4170 w 9311"/>
                <a:gd name="connsiteY4" fmla="*/ 9824 h 10000"/>
                <a:gd name="connsiteX5" fmla="*/ 2568 w 9311"/>
                <a:gd name="connsiteY5" fmla="*/ 7083 h 10000"/>
                <a:gd name="connsiteX6" fmla="*/ 0 w 9311"/>
                <a:gd name="connsiteY6" fmla="*/ 0 h 10000"/>
                <a:gd name="connsiteX0" fmla="*/ 8634 w 8634"/>
                <a:gd name="connsiteY0" fmla="*/ 9693 h 10000"/>
                <a:gd name="connsiteX1" fmla="*/ 7605 w 8634"/>
                <a:gd name="connsiteY1" fmla="*/ 9784 h 10000"/>
                <a:gd name="connsiteX2" fmla="*/ 6266 w 8634"/>
                <a:gd name="connsiteY2" fmla="*/ 9731 h 10000"/>
                <a:gd name="connsiteX3" fmla="*/ 4479 w 8634"/>
                <a:gd name="connsiteY3" fmla="*/ 9824 h 10000"/>
                <a:gd name="connsiteX4" fmla="*/ 2758 w 8634"/>
                <a:gd name="connsiteY4" fmla="*/ 7083 h 10000"/>
                <a:gd name="connsiteX5" fmla="*/ 0 w 8634"/>
                <a:gd name="connsiteY5" fmla="*/ 0 h 10000"/>
                <a:gd name="connsiteX0" fmla="*/ 8808 w 8808"/>
                <a:gd name="connsiteY0" fmla="*/ 9784 h 10000"/>
                <a:gd name="connsiteX1" fmla="*/ 7257 w 8808"/>
                <a:gd name="connsiteY1" fmla="*/ 9731 h 10000"/>
                <a:gd name="connsiteX2" fmla="*/ 5188 w 8808"/>
                <a:gd name="connsiteY2" fmla="*/ 9824 h 10000"/>
                <a:gd name="connsiteX3" fmla="*/ 3194 w 8808"/>
                <a:gd name="connsiteY3" fmla="*/ 7083 h 10000"/>
                <a:gd name="connsiteX4" fmla="*/ 0 w 8808"/>
                <a:gd name="connsiteY4" fmla="*/ 0 h 10000"/>
                <a:gd name="connsiteX0" fmla="*/ 8239 w 8239"/>
                <a:gd name="connsiteY0" fmla="*/ 9731 h 10000"/>
                <a:gd name="connsiteX1" fmla="*/ 5890 w 8239"/>
                <a:gd name="connsiteY1" fmla="*/ 9824 h 10000"/>
                <a:gd name="connsiteX2" fmla="*/ 3626 w 8239"/>
                <a:gd name="connsiteY2" fmla="*/ 7083 h 10000"/>
                <a:gd name="connsiteX3" fmla="*/ 0 w 8239"/>
                <a:gd name="connsiteY3" fmla="*/ 0 h 10000"/>
                <a:gd name="connsiteX0" fmla="*/ 7149 w 7149"/>
                <a:gd name="connsiteY0" fmla="*/ 9824 h 9824"/>
                <a:gd name="connsiteX1" fmla="*/ 4401 w 7149"/>
                <a:gd name="connsiteY1" fmla="*/ 7083 h 9824"/>
                <a:gd name="connsiteX2" fmla="*/ 0 w 7149"/>
                <a:gd name="connsiteY2" fmla="*/ 0 h 9824"/>
                <a:gd name="connsiteX0" fmla="*/ 7699 w 7699"/>
                <a:gd name="connsiteY0" fmla="*/ 8536 h 8536"/>
                <a:gd name="connsiteX1" fmla="*/ 6156 w 7699"/>
                <a:gd name="connsiteY1" fmla="*/ 7210 h 8536"/>
                <a:gd name="connsiteX2" fmla="*/ 0 w 7699"/>
                <a:gd name="connsiteY2" fmla="*/ 0 h 853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699" h="8536">
                  <a:moveTo>
                    <a:pt x="7699" y="8536"/>
                  </a:moveTo>
                  <a:cubicBezTo>
                    <a:pt x="6390" y="8087"/>
                    <a:pt x="6577" y="8063"/>
                    <a:pt x="6156" y="7210"/>
                  </a:cubicBezTo>
                  <a:cubicBezTo>
                    <a:pt x="6226" y="6513"/>
                    <a:pt x="779" y="106"/>
                    <a:pt x="0" y="0"/>
                  </a:cubicBez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2010" name="Line 120"/>
            <xdr:cNvSpPr>
              <a:spLocks noChangeShapeType="1"/>
            </xdr:cNvSpPr>
          </xdr:nvSpPr>
          <xdr:spPr bwMode="auto">
            <a:xfrm flipH="1" flipV="1">
              <a:off x="1961877" y="7654761"/>
              <a:ext cx="281062" cy="2701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11" name="Line 120"/>
            <xdr:cNvSpPr>
              <a:spLocks noChangeShapeType="1"/>
            </xdr:cNvSpPr>
          </xdr:nvSpPr>
          <xdr:spPr bwMode="auto">
            <a:xfrm flipH="1">
              <a:off x="1976309" y="7898667"/>
              <a:ext cx="309471" cy="33848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12" name="Freeform 570"/>
            <xdr:cNvSpPr>
              <a:spLocks/>
            </xdr:cNvSpPr>
          </xdr:nvSpPr>
          <xdr:spPr bwMode="auto">
            <a:xfrm rot="5400000">
              <a:off x="2342008" y="7931908"/>
              <a:ext cx="231214" cy="329778"/>
            </a:xfrm>
            <a:custGeom>
              <a:avLst/>
              <a:gdLst>
                <a:gd name="T0" fmla="*/ 0 w 10000"/>
                <a:gd name="T1" fmla="*/ 2147483647 h 10000"/>
                <a:gd name="T2" fmla="*/ 0 w 10000"/>
                <a:gd name="T3" fmla="*/ 0 h 10000"/>
                <a:gd name="T4" fmla="*/ 2147483647 w 10000"/>
                <a:gd name="T5" fmla="*/ 2147483647 h 10000"/>
                <a:gd name="T6" fmla="*/ 0 60000 65536"/>
                <a:gd name="T7" fmla="*/ 0 60000 65536"/>
                <a:gd name="T8" fmla="*/ 0 60000 65536"/>
                <a:gd name="connsiteX0" fmla="*/ 0 w 10000"/>
                <a:gd name="connsiteY0" fmla="*/ 10000 h 10000"/>
                <a:gd name="connsiteX1" fmla="*/ 0 w 10000"/>
                <a:gd name="connsiteY1" fmla="*/ 0 h 10000"/>
                <a:gd name="connsiteX2" fmla="*/ 10000 w 10000"/>
                <a:gd name="connsiteY2" fmla="*/ 554 h 10000"/>
                <a:gd name="connsiteX0" fmla="*/ 0 w 10000"/>
                <a:gd name="connsiteY0" fmla="*/ 10036 h 10036"/>
                <a:gd name="connsiteX1" fmla="*/ 0 w 10000"/>
                <a:gd name="connsiteY1" fmla="*/ 36 h 10036"/>
                <a:gd name="connsiteX2" fmla="*/ 10000 w 10000"/>
                <a:gd name="connsiteY2" fmla="*/ 590 h 10036"/>
                <a:gd name="connsiteX0" fmla="*/ 0 w 9857"/>
                <a:gd name="connsiteY0" fmla="*/ 10957 h 10957"/>
                <a:gd name="connsiteX1" fmla="*/ 0 w 9857"/>
                <a:gd name="connsiteY1" fmla="*/ 957 h 10957"/>
                <a:gd name="connsiteX2" fmla="*/ 9857 w 9857"/>
                <a:gd name="connsiteY2" fmla="*/ 71 h 10957"/>
                <a:gd name="connsiteX0" fmla="*/ 0 w 10000"/>
                <a:gd name="connsiteY0" fmla="*/ 9935 h 9935"/>
                <a:gd name="connsiteX1" fmla="*/ 0 w 10000"/>
                <a:gd name="connsiteY1" fmla="*/ 808 h 9935"/>
                <a:gd name="connsiteX2" fmla="*/ 10000 w 10000"/>
                <a:gd name="connsiteY2" fmla="*/ 0 h 9935"/>
                <a:gd name="connsiteX0" fmla="*/ 0 w 9419"/>
                <a:gd name="connsiteY0" fmla="*/ 9197 h 9197"/>
                <a:gd name="connsiteX1" fmla="*/ 0 w 9419"/>
                <a:gd name="connsiteY1" fmla="*/ 10 h 9197"/>
                <a:gd name="connsiteX2" fmla="*/ 9419 w 9419"/>
                <a:gd name="connsiteY2" fmla="*/ 142 h 9197"/>
                <a:gd name="connsiteX0" fmla="*/ 0 w 10000"/>
                <a:gd name="connsiteY0" fmla="*/ 10027 h 10027"/>
                <a:gd name="connsiteX1" fmla="*/ 0 w 10000"/>
                <a:gd name="connsiteY1" fmla="*/ 38 h 10027"/>
                <a:gd name="connsiteX2" fmla="*/ 10000 w 10000"/>
                <a:gd name="connsiteY2" fmla="*/ 181 h 10027"/>
                <a:gd name="connsiteX0" fmla="*/ 0 w 10154"/>
                <a:gd name="connsiteY0" fmla="*/ 10257 h 10257"/>
                <a:gd name="connsiteX1" fmla="*/ 0 w 10154"/>
                <a:gd name="connsiteY1" fmla="*/ 268 h 10257"/>
                <a:gd name="connsiteX2" fmla="*/ 10154 w 10154"/>
                <a:gd name="connsiteY2" fmla="*/ 0 h 10257"/>
                <a:gd name="connsiteX0" fmla="*/ 0 w 10154"/>
                <a:gd name="connsiteY0" fmla="*/ 10029 h 10029"/>
                <a:gd name="connsiteX1" fmla="*/ 0 w 10154"/>
                <a:gd name="connsiteY1" fmla="*/ 40 h 10029"/>
                <a:gd name="connsiteX2" fmla="*/ 10154 w 10154"/>
                <a:gd name="connsiteY2" fmla="*/ 170 h 10029"/>
                <a:gd name="connsiteX0" fmla="*/ 0 w 9997"/>
                <a:gd name="connsiteY0" fmla="*/ 10062 h 10062"/>
                <a:gd name="connsiteX1" fmla="*/ 0 w 9997"/>
                <a:gd name="connsiteY1" fmla="*/ 73 h 10062"/>
                <a:gd name="connsiteX2" fmla="*/ 9997 w 9997"/>
                <a:gd name="connsiteY2" fmla="*/ 4 h 10062"/>
                <a:gd name="connsiteX0" fmla="*/ 136 w 10000"/>
                <a:gd name="connsiteY0" fmla="*/ 15912 h 15912"/>
                <a:gd name="connsiteX1" fmla="*/ 0 w 10000"/>
                <a:gd name="connsiteY1" fmla="*/ 73 h 15912"/>
                <a:gd name="connsiteX2" fmla="*/ 10000 w 10000"/>
                <a:gd name="connsiteY2" fmla="*/ 4 h 15912"/>
                <a:gd name="connsiteX0" fmla="*/ 136 w 6909"/>
                <a:gd name="connsiteY0" fmla="*/ 16003 h 16003"/>
                <a:gd name="connsiteX1" fmla="*/ 0 w 6909"/>
                <a:gd name="connsiteY1" fmla="*/ 164 h 16003"/>
                <a:gd name="connsiteX2" fmla="*/ 6909 w 6909"/>
                <a:gd name="connsiteY2" fmla="*/ 0 h 16003"/>
                <a:gd name="connsiteX0" fmla="*/ 197 w 10000"/>
                <a:gd name="connsiteY0" fmla="*/ 10000 h 10000"/>
                <a:gd name="connsiteX1" fmla="*/ 0 w 10000"/>
                <a:gd name="connsiteY1" fmla="*/ 102 h 10000"/>
                <a:gd name="connsiteX2" fmla="*/ 10000 w 10000"/>
                <a:gd name="connsiteY2" fmla="*/ 0 h 10000"/>
                <a:gd name="connsiteX0" fmla="*/ 197 w 10000"/>
                <a:gd name="connsiteY0" fmla="*/ 10000 h 10000"/>
                <a:gd name="connsiteX1" fmla="*/ 0 w 10000"/>
                <a:gd name="connsiteY1" fmla="*/ 102 h 10000"/>
                <a:gd name="connsiteX2" fmla="*/ 10000 w 10000"/>
                <a:gd name="connsiteY2" fmla="*/ 0 h 10000"/>
                <a:gd name="connsiteX0" fmla="*/ 0 w 24506"/>
                <a:gd name="connsiteY0" fmla="*/ 5055 h 5055"/>
                <a:gd name="connsiteX1" fmla="*/ 14506 w 24506"/>
                <a:gd name="connsiteY1" fmla="*/ 102 h 5055"/>
                <a:gd name="connsiteX2" fmla="*/ 24506 w 24506"/>
                <a:gd name="connsiteY2" fmla="*/ 0 h 5055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483"/>
                <a:gd name="connsiteX1" fmla="*/ 5966 w 10000"/>
                <a:gd name="connsiteY1" fmla="*/ 9915 h 10483"/>
                <a:gd name="connsiteX2" fmla="*/ 5919 w 10000"/>
                <a:gd name="connsiteY2" fmla="*/ 202 h 10483"/>
                <a:gd name="connsiteX3" fmla="*/ 10000 w 10000"/>
                <a:gd name="connsiteY3" fmla="*/ 0 h 10483"/>
                <a:gd name="connsiteX0" fmla="*/ 0 w 10000"/>
                <a:gd name="connsiteY0" fmla="*/ 10000 h 10000"/>
                <a:gd name="connsiteX1" fmla="*/ 5966 w 10000"/>
                <a:gd name="connsiteY1" fmla="*/ 9915 h 10000"/>
                <a:gd name="connsiteX2" fmla="*/ 5919 w 10000"/>
                <a:gd name="connsiteY2" fmla="*/ 202 h 10000"/>
                <a:gd name="connsiteX3" fmla="*/ 10000 w 10000"/>
                <a:gd name="connsiteY3" fmla="*/ 0 h 10000"/>
                <a:gd name="connsiteX0" fmla="*/ 0 w 10303"/>
                <a:gd name="connsiteY0" fmla="*/ 9799 h 9915"/>
                <a:gd name="connsiteX1" fmla="*/ 6269 w 10303"/>
                <a:gd name="connsiteY1" fmla="*/ 9915 h 9915"/>
                <a:gd name="connsiteX2" fmla="*/ 6222 w 10303"/>
                <a:gd name="connsiteY2" fmla="*/ 202 h 9915"/>
                <a:gd name="connsiteX3" fmla="*/ 10303 w 10303"/>
                <a:gd name="connsiteY3" fmla="*/ 0 h 9915"/>
                <a:gd name="connsiteX0" fmla="*/ 0 w 10000"/>
                <a:gd name="connsiteY0" fmla="*/ 9883 h 10024"/>
                <a:gd name="connsiteX1" fmla="*/ 6085 w 10000"/>
                <a:gd name="connsiteY1" fmla="*/ 10000 h 10024"/>
                <a:gd name="connsiteX2" fmla="*/ 6039 w 10000"/>
                <a:gd name="connsiteY2" fmla="*/ 204 h 10024"/>
                <a:gd name="connsiteX3" fmla="*/ 10000 w 10000"/>
                <a:gd name="connsiteY3" fmla="*/ 0 h 10024"/>
                <a:gd name="connsiteX0" fmla="*/ 0 w 19733"/>
                <a:gd name="connsiteY0" fmla="*/ 24116 h 24117"/>
                <a:gd name="connsiteX1" fmla="*/ 15818 w 19733"/>
                <a:gd name="connsiteY1" fmla="*/ 10000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0 w 19733"/>
                <a:gd name="connsiteY0" fmla="*/ 24116 h 24117"/>
                <a:gd name="connsiteX1" fmla="*/ 15618 w 19733"/>
                <a:gd name="connsiteY1" fmla="*/ 11002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0 w 19733"/>
                <a:gd name="connsiteY0" fmla="*/ 24116 h 24117"/>
                <a:gd name="connsiteX1" fmla="*/ 15618 w 19733"/>
                <a:gd name="connsiteY1" fmla="*/ 11002 h 24117"/>
                <a:gd name="connsiteX2" fmla="*/ 15772 w 19733"/>
                <a:gd name="connsiteY2" fmla="*/ 204 h 24117"/>
                <a:gd name="connsiteX3" fmla="*/ 19733 w 19733"/>
                <a:gd name="connsiteY3" fmla="*/ 0 h 24117"/>
                <a:gd name="connsiteX0" fmla="*/ 5 w 19738"/>
                <a:gd name="connsiteY0" fmla="*/ 24116 h 24116"/>
                <a:gd name="connsiteX1" fmla="*/ 15623 w 19738"/>
                <a:gd name="connsiteY1" fmla="*/ 11002 h 24116"/>
                <a:gd name="connsiteX2" fmla="*/ 15777 w 19738"/>
                <a:gd name="connsiteY2" fmla="*/ 204 h 24116"/>
                <a:gd name="connsiteX3" fmla="*/ 19738 w 19738"/>
                <a:gd name="connsiteY3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3833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5838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0 w 19733"/>
                <a:gd name="connsiteY0" fmla="*/ 24116 h 24116"/>
                <a:gd name="connsiteX1" fmla="*/ 7000 w 19733"/>
                <a:gd name="connsiteY1" fmla="*/ 15838 h 24116"/>
                <a:gd name="connsiteX2" fmla="*/ 15618 w 19733"/>
                <a:gd name="connsiteY2" fmla="*/ 11002 h 24116"/>
                <a:gd name="connsiteX3" fmla="*/ 15772 w 19733"/>
                <a:gd name="connsiteY3" fmla="*/ 204 h 24116"/>
                <a:gd name="connsiteX4" fmla="*/ 19733 w 19733"/>
                <a:gd name="connsiteY4" fmla="*/ 0 h 24116"/>
                <a:gd name="connsiteX0" fmla="*/ 3 w 19736"/>
                <a:gd name="connsiteY0" fmla="*/ 24116 h 24116"/>
                <a:gd name="connsiteX1" fmla="*/ 7003 w 19736"/>
                <a:gd name="connsiteY1" fmla="*/ 15838 h 24116"/>
                <a:gd name="connsiteX2" fmla="*/ 15621 w 19736"/>
                <a:gd name="connsiteY2" fmla="*/ 11002 h 24116"/>
                <a:gd name="connsiteX3" fmla="*/ 15775 w 19736"/>
                <a:gd name="connsiteY3" fmla="*/ 204 h 24116"/>
                <a:gd name="connsiteX4" fmla="*/ 19736 w 19736"/>
                <a:gd name="connsiteY4" fmla="*/ 0 h 24116"/>
                <a:gd name="connsiteX0" fmla="*/ 3 w 19736"/>
                <a:gd name="connsiteY0" fmla="*/ 24116 h 24116"/>
                <a:gd name="connsiteX1" fmla="*/ 7003 w 19736"/>
                <a:gd name="connsiteY1" fmla="*/ 15838 h 24116"/>
                <a:gd name="connsiteX2" fmla="*/ 15621 w 19736"/>
                <a:gd name="connsiteY2" fmla="*/ 11002 h 24116"/>
                <a:gd name="connsiteX3" fmla="*/ 15775 w 19736"/>
                <a:gd name="connsiteY3" fmla="*/ 204 h 24116"/>
                <a:gd name="connsiteX4" fmla="*/ 19736 w 19736"/>
                <a:gd name="connsiteY4" fmla="*/ 0 h 24116"/>
                <a:gd name="connsiteX0" fmla="*/ 7 w 19740"/>
                <a:gd name="connsiteY0" fmla="*/ 24116 h 24116"/>
                <a:gd name="connsiteX1" fmla="*/ 6807 w 19740"/>
                <a:gd name="connsiteY1" fmla="*/ 18444 h 24116"/>
                <a:gd name="connsiteX2" fmla="*/ 15625 w 19740"/>
                <a:gd name="connsiteY2" fmla="*/ 11002 h 24116"/>
                <a:gd name="connsiteX3" fmla="*/ 15779 w 19740"/>
                <a:gd name="connsiteY3" fmla="*/ 204 h 24116"/>
                <a:gd name="connsiteX4" fmla="*/ 19740 w 19740"/>
                <a:gd name="connsiteY4" fmla="*/ 0 h 24116"/>
                <a:gd name="connsiteX0" fmla="*/ 2 w 20135"/>
                <a:gd name="connsiteY0" fmla="*/ 27323 h 27323"/>
                <a:gd name="connsiteX1" fmla="*/ 7202 w 20135"/>
                <a:gd name="connsiteY1" fmla="*/ 18444 h 27323"/>
                <a:gd name="connsiteX2" fmla="*/ 16020 w 20135"/>
                <a:gd name="connsiteY2" fmla="*/ 11002 h 27323"/>
                <a:gd name="connsiteX3" fmla="*/ 16174 w 20135"/>
                <a:gd name="connsiteY3" fmla="*/ 204 h 27323"/>
                <a:gd name="connsiteX4" fmla="*/ 20135 w 20135"/>
                <a:gd name="connsiteY4" fmla="*/ 0 h 27323"/>
                <a:gd name="connsiteX0" fmla="*/ 17 w 19483"/>
                <a:gd name="connsiteY0" fmla="*/ 27323 h 27323"/>
                <a:gd name="connsiteX1" fmla="*/ 6550 w 19483"/>
                <a:gd name="connsiteY1" fmla="*/ 18444 h 27323"/>
                <a:gd name="connsiteX2" fmla="*/ 15368 w 19483"/>
                <a:gd name="connsiteY2" fmla="*/ 11002 h 27323"/>
                <a:gd name="connsiteX3" fmla="*/ 15522 w 19483"/>
                <a:gd name="connsiteY3" fmla="*/ 204 h 27323"/>
                <a:gd name="connsiteX4" fmla="*/ 19483 w 19483"/>
                <a:gd name="connsiteY4" fmla="*/ 0 h 27323"/>
                <a:gd name="connsiteX0" fmla="*/ 1 w 19467"/>
                <a:gd name="connsiteY0" fmla="*/ 27323 h 27323"/>
                <a:gd name="connsiteX1" fmla="*/ 7801 w 19467"/>
                <a:gd name="connsiteY1" fmla="*/ 18544 h 27323"/>
                <a:gd name="connsiteX2" fmla="*/ 15352 w 19467"/>
                <a:gd name="connsiteY2" fmla="*/ 11002 h 27323"/>
                <a:gd name="connsiteX3" fmla="*/ 15506 w 19467"/>
                <a:gd name="connsiteY3" fmla="*/ 204 h 27323"/>
                <a:gd name="connsiteX4" fmla="*/ 19467 w 19467"/>
                <a:gd name="connsiteY4" fmla="*/ 0 h 27323"/>
                <a:gd name="connsiteX0" fmla="*/ 1 w 19467"/>
                <a:gd name="connsiteY0" fmla="*/ 27323 h 27323"/>
                <a:gd name="connsiteX1" fmla="*/ 7801 w 19467"/>
                <a:gd name="connsiteY1" fmla="*/ 18544 h 27323"/>
                <a:gd name="connsiteX2" fmla="*/ 15352 w 19467"/>
                <a:gd name="connsiteY2" fmla="*/ 11002 h 27323"/>
                <a:gd name="connsiteX3" fmla="*/ 15506 w 19467"/>
                <a:gd name="connsiteY3" fmla="*/ 204 h 27323"/>
                <a:gd name="connsiteX4" fmla="*/ 19467 w 19467"/>
                <a:gd name="connsiteY4" fmla="*/ 0 h 27323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5352 w 21400"/>
                <a:gd name="connsiteY2" fmla="*/ 10908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2685 w 21400"/>
                <a:gd name="connsiteY2" fmla="*/ 11108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1 w 21400"/>
                <a:gd name="connsiteY0" fmla="*/ 27229 h 27229"/>
                <a:gd name="connsiteX1" fmla="*/ 7801 w 21400"/>
                <a:gd name="connsiteY1" fmla="*/ 18450 h 27229"/>
                <a:gd name="connsiteX2" fmla="*/ 10485 w 21400"/>
                <a:gd name="connsiteY2" fmla="*/ 14315 h 27229"/>
                <a:gd name="connsiteX3" fmla="*/ 15506 w 21400"/>
                <a:gd name="connsiteY3" fmla="*/ 110 h 27229"/>
                <a:gd name="connsiteX4" fmla="*/ 21400 w 21400"/>
                <a:gd name="connsiteY4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381 w 21780"/>
                <a:gd name="connsiteY0" fmla="*/ 27229 h 27229"/>
                <a:gd name="connsiteX1" fmla="*/ 10865 w 21780"/>
                <a:gd name="connsiteY1" fmla="*/ 14315 h 27229"/>
                <a:gd name="connsiteX2" fmla="*/ 15886 w 21780"/>
                <a:gd name="connsiteY2" fmla="*/ 110 h 27229"/>
                <a:gd name="connsiteX3" fmla="*/ 21780 w 21780"/>
                <a:gd name="connsiteY3" fmla="*/ 106 h 27229"/>
                <a:gd name="connsiteX0" fmla="*/ 80 w 21479"/>
                <a:gd name="connsiteY0" fmla="*/ 27229 h 27229"/>
                <a:gd name="connsiteX1" fmla="*/ 10564 w 21479"/>
                <a:gd name="connsiteY1" fmla="*/ 14315 h 27229"/>
                <a:gd name="connsiteX2" fmla="*/ 15585 w 21479"/>
                <a:gd name="connsiteY2" fmla="*/ 110 h 27229"/>
                <a:gd name="connsiteX3" fmla="*/ 21479 w 2147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1399"/>
                <a:gd name="connsiteY0" fmla="*/ 27229 h 27229"/>
                <a:gd name="connsiteX1" fmla="*/ 10484 w 21399"/>
                <a:gd name="connsiteY1" fmla="*/ 14315 h 27229"/>
                <a:gd name="connsiteX2" fmla="*/ 15505 w 21399"/>
                <a:gd name="connsiteY2" fmla="*/ 110 h 27229"/>
                <a:gd name="connsiteX3" fmla="*/ 21399 w 21399"/>
                <a:gd name="connsiteY3" fmla="*/ 106 h 27229"/>
                <a:gd name="connsiteX0" fmla="*/ 0 w 22066"/>
                <a:gd name="connsiteY0" fmla="*/ 27229 h 27229"/>
                <a:gd name="connsiteX1" fmla="*/ 10484 w 22066"/>
                <a:gd name="connsiteY1" fmla="*/ 14315 h 27229"/>
                <a:gd name="connsiteX2" fmla="*/ 15505 w 22066"/>
                <a:gd name="connsiteY2" fmla="*/ 110 h 27229"/>
                <a:gd name="connsiteX3" fmla="*/ 22066 w 22066"/>
                <a:gd name="connsiteY3" fmla="*/ 106 h 27229"/>
                <a:gd name="connsiteX0" fmla="*/ 0 w 23046"/>
                <a:gd name="connsiteY0" fmla="*/ 27229 h 27229"/>
                <a:gd name="connsiteX1" fmla="*/ 10484 w 23046"/>
                <a:gd name="connsiteY1" fmla="*/ 14315 h 27229"/>
                <a:gd name="connsiteX2" fmla="*/ 15505 w 23046"/>
                <a:gd name="connsiteY2" fmla="*/ 110 h 27229"/>
                <a:gd name="connsiteX3" fmla="*/ 23046 w 23046"/>
                <a:gd name="connsiteY3" fmla="*/ 106 h 27229"/>
                <a:gd name="connsiteX0" fmla="*/ 0 w 22679"/>
                <a:gd name="connsiteY0" fmla="*/ 27311 h 27311"/>
                <a:gd name="connsiteX1" fmla="*/ 10484 w 22679"/>
                <a:gd name="connsiteY1" fmla="*/ 14397 h 27311"/>
                <a:gd name="connsiteX2" fmla="*/ 15505 w 22679"/>
                <a:gd name="connsiteY2" fmla="*/ 192 h 27311"/>
                <a:gd name="connsiteX3" fmla="*/ 22679 w 22679"/>
                <a:gd name="connsiteY3" fmla="*/ 2 h 27311"/>
                <a:gd name="connsiteX0" fmla="*/ 0 w 22559"/>
                <a:gd name="connsiteY0" fmla="*/ 23895 h 23895"/>
                <a:gd name="connsiteX1" fmla="*/ 10364 w 22559"/>
                <a:gd name="connsiteY1" fmla="*/ 14397 h 23895"/>
                <a:gd name="connsiteX2" fmla="*/ 15385 w 22559"/>
                <a:gd name="connsiteY2" fmla="*/ 192 h 23895"/>
                <a:gd name="connsiteX3" fmla="*/ 22559 w 22559"/>
                <a:gd name="connsiteY3" fmla="*/ 2 h 23895"/>
                <a:gd name="connsiteX0" fmla="*/ 0 w 22559"/>
                <a:gd name="connsiteY0" fmla="*/ 23895 h 23895"/>
                <a:gd name="connsiteX1" fmla="*/ 10364 w 22559"/>
                <a:gd name="connsiteY1" fmla="*/ 14397 h 23895"/>
                <a:gd name="connsiteX2" fmla="*/ 15385 w 22559"/>
                <a:gd name="connsiteY2" fmla="*/ 192 h 23895"/>
                <a:gd name="connsiteX3" fmla="*/ 22559 w 22559"/>
                <a:gd name="connsiteY3" fmla="*/ 2 h 23895"/>
                <a:gd name="connsiteX0" fmla="*/ 0 w 12195"/>
                <a:gd name="connsiteY0" fmla="*/ 14397 h 14397"/>
                <a:gd name="connsiteX1" fmla="*/ 5021 w 12195"/>
                <a:gd name="connsiteY1" fmla="*/ 192 h 14397"/>
                <a:gd name="connsiteX2" fmla="*/ 12195 w 12195"/>
                <a:gd name="connsiteY2" fmla="*/ 2 h 14397"/>
                <a:gd name="connsiteX0" fmla="*/ 0 w 5134"/>
                <a:gd name="connsiteY0" fmla="*/ 14205 h 14205"/>
                <a:gd name="connsiteX1" fmla="*/ 5021 w 5134"/>
                <a:gd name="connsiteY1" fmla="*/ 0 h 14205"/>
                <a:gd name="connsiteX0" fmla="*/ 0 w 7302"/>
                <a:gd name="connsiteY0" fmla="*/ 4675 h 4675"/>
                <a:gd name="connsiteX1" fmla="*/ 6452 w 7302"/>
                <a:gd name="connsiteY1" fmla="*/ 0 h 4675"/>
                <a:gd name="connsiteX0" fmla="*/ 0 w 10665"/>
                <a:gd name="connsiteY0" fmla="*/ 13067 h 13067"/>
                <a:gd name="connsiteX1" fmla="*/ 9785 w 10665"/>
                <a:gd name="connsiteY1" fmla="*/ 0 h 13067"/>
                <a:gd name="connsiteX0" fmla="*/ 0 w 9785"/>
                <a:gd name="connsiteY0" fmla="*/ 13067 h 13067"/>
                <a:gd name="connsiteX1" fmla="*/ 9785 w 9785"/>
                <a:gd name="connsiteY1" fmla="*/ 0 h 1306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9785" h="13067">
                  <a:moveTo>
                    <a:pt x="0" y="13067"/>
                  </a:moveTo>
                  <a:cubicBezTo>
                    <a:pt x="13202" y="-3487"/>
                    <a:pt x="4858" y="5739"/>
                    <a:pt x="9785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20" name="Text Box 1563"/>
            <xdr:cNvSpPr txBox="1">
              <a:spLocks noChangeArrowheads="1"/>
            </xdr:cNvSpPr>
          </xdr:nvSpPr>
          <xdr:spPr bwMode="auto">
            <a:xfrm>
              <a:off x="1764432" y="8131561"/>
              <a:ext cx="313021" cy="11150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xtLst/>
          </xdr:spPr>
          <xdr:txBody>
            <a:bodyPr vertOverflow="overflow" horzOverflow="overflow" wrap="none" lIns="27432" tIns="18288" rIns="0" bIns="0" anchor="t" upright="1"/>
            <a:lstStyle/>
            <a:p>
              <a:pPr algn="r" rtl="0">
                <a:lnSpc>
                  <a:spcPts val="8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三段池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r" rtl="0">
                <a:lnSpc>
                  <a:spcPts val="8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公園</a:t>
              </a:r>
            </a:p>
          </xdr:txBody>
        </xdr:sp>
        <xdr:sp macro="" textlink="">
          <xdr:nvSpPr>
            <xdr:cNvPr id="2022" name="Oval 565"/>
            <xdr:cNvSpPr>
              <a:spLocks noChangeArrowheads="1"/>
            </xdr:cNvSpPr>
          </xdr:nvSpPr>
          <xdr:spPr bwMode="auto">
            <a:xfrm rot="5400000">
              <a:off x="2172372" y="7870525"/>
              <a:ext cx="157069" cy="16134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2026" name="グループ化 2025"/>
          <xdr:cNvGrpSpPr/>
        </xdr:nvGrpSpPr>
        <xdr:grpSpPr>
          <a:xfrm>
            <a:off x="1114267" y="7830915"/>
            <a:ext cx="191875" cy="335518"/>
            <a:chOff x="5522914" y="2006515"/>
            <a:chExt cx="217611" cy="166517"/>
          </a:xfrm>
        </xdr:grpSpPr>
        <xdr:sp macro="" textlink="">
          <xdr:nvSpPr>
            <xdr:cNvPr id="2027" name="Text Box 1620"/>
            <xdr:cNvSpPr txBox="1">
              <a:spLocks noChangeArrowheads="1"/>
            </xdr:cNvSpPr>
          </xdr:nvSpPr>
          <xdr:spPr bwMode="auto">
            <a:xfrm>
              <a:off x="5543316" y="2006515"/>
              <a:ext cx="149678" cy="16328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  <a:extLst/>
          </xdr:spPr>
          <xdr:txBody>
            <a:bodyPr vertOverflow="overflow" horzOverflow="overflow" vert="horz" wrap="square" lIns="27432" tIns="18288" rIns="27432" bIns="18288" anchor="b" upright="1">
              <a:spAutoFit/>
            </a:bodyPr>
            <a:lstStyle/>
            <a:p>
              <a:pPr algn="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grpSp>
          <xdr:nvGrpSpPr>
            <xdr:cNvPr id="2028" name="Group 405"/>
            <xdr:cNvGrpSpPr>
              <a:grpSpLocks/>
            </xdr:cNvGrpSpPr>
          </xdr:nvGrpSpPr>
          <xdr:grpSpPr bwMode="auto">
            <a:xfrm>
              <a:off x="5522914" y="2008543"/>
              <a:ext cx="217611" cy="164489"/>
              <a:chOff x="718" y="97"/>
              <a:chExt cx="27" cy="15"/>
            </a:xfrm>
          </xdr:grpSpPr>
          <xdr:sp macro="" textlink="">
            <xdr:nvSpPr>
              <xdr:cNvPr id="2029" name="Freeform 406"/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2030" name="Freeform 407"/>
              <xdr:cNvSpPr>
                <a:spLocks/>
              </xdr:cNvSpPr>
            </xdr:nvSpPr>
            <xdr:spPr bwMode="auto">
              <a:xfrm flipH="1" flipV="1">
                <a:off x="740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  <xdr:sp macro="" textlink="">
        <xdr:nvSpPr>
          <xdr:cNvPr id="2034" name="Freeform 601"/>
          <xdr:cNvSpPr>
            <a:spLocks/>
          </xdr:cNvSpPr>
        </xdr:nvSpPr>
        <xdr:spPr bwMode="auto">
          <a:xfrm rot="-5400000" flipH="1">
            <a:off x="1139547" y="7879141"/>
            <a:ext cx="512352" cy="369363"/>
          </a:xfrm>
          <a:custGeom>
            <a:avLst/>
            <a:gdLst>
              <a:gd name="T0" fmla="*/ 2147483647 w 19436"/>
              <a:gd name="T1" fmla="*/ 2147483647 h 3803"/>
              <a:gd name="T2" fmla="*/ 2147483647 w 19436"/>
              <a:gd name="T3" fmla="*/ 2147483647 h 3803"/>
              <a:gd name="T4" fmla="*/ 2147483647 w 19436"/>
              <a:gd name="T5" fmla="*/ 0 h 3803"/>
              <a:gd name="T6" fmla="*/ 0 w 19436"/>
              <a:gd name="T7" fmla="*/ 2147483647 h 3803"/>
              <a:gd name="T8" fmla="*/ 0 60000 65536"/>
              <a:gd name="T9" fmla="*/ 0 60000 65536"/>
              <a:gd name="T10" fmla="*/ 0 60000 65536"/>
              <a:gd name="T11" fmla="*/ 0 60000 65536"/>
              <a:gd name="connsiteX0" fmla="*/ 9792 w 10000"/>
              <a:gd name="connsiteY0" fmla="*/ 6639 h 6639"/>
              <a:gd name="connsiteX1" fmla="*/ 10000 w 10000"/>
              <a:gd name="connsiteY1" fmla="*/ 0 h 6639"/>
              <a:gd name="connsiteX2" fmla="*/ 0 w 10000"/>
              <a:gd name="connsiteY2" fmla="*/ 110 h 6639"/>
              <a:gd name="connsiteX0" fmla="*/ 10005 w 10024"/>
              <a:gd name="connsiteY0" fmla="*/ 14017 h 14017"/>
              <a:gd name="connsiteX1" fmla="*/ 10000 w 10024"/>
              <a:gd name="connsiteY1" fmla="*/ 0 h 14017"/>
              <a:gd name="connsiteX2" fmla="*/ 0 w 10024"/>
              <a:gd name="connsiteY2" fmla="*/ 166 h 14017"/>
              <a:gd name="connsiteX0" fmla="*/ 10000 w 10000"/>
              <a:gd name="connsiteY0" fmla="*/ 0 h 166"/>
              <a:gd name="connsiteX1" fmla="*/ 0 w 10000"/>
              <a:gd name="connsiteY1" fmla="*/ 166 h 166"/>
              <a:gd name="connsiteX0" fmla="*/ 4643 w 4643"/>
              <a:gd name="connsiteY0" fmla="*/ 3 h 98883"/>
              <a:gd name="connsiteX1" fmla="*/ 0 w 4643"/>
              <a:gd name="connsiteY1" fmla="*/ 98883 h 98883"/>
              <a:gd name="connsiteX0" fmla="*/ 9256 w 9256"/>
              <a:gd name="connsiteY0" fmla="*/ 0 h 5506"/>
              <a:gd name="connsiteX1" fmla="*/ 0 w 9256"/>
              <a:gd name="connsiteY1" fmla="*/ 5506 h 5506"/>
              <a:gd name="connsiteX0" fmla="*/ 8958 w 8958"/>
              <a:gd name="connsiteY0" fmla="*/ 1905 h 1905"/>
              <a:gd name="connsiteX1" fmla="*/ 0 w 8958"/>
              <a:gd name="connsiteY1" fmla="*/ 0 h 1905"/>
              <a:gd name="connsiteX0" fmla="*/ 13488 w 13488"/>
              <a:gd name="connsiteY0" fmla="*/ 447481 h 447481"/>
              <a:gd name="connsiteX1" fmla="*/ 0 w 13488"/>
              <a:gd name="connsiteY1" fmla="*/ 0 h 447481"/>
              <a:gd name="connsiteX0" fmla="*/ 13488 w 13488"/>
              <a:gd name="connsiteY0" fmla="*/ 449317 h 449317"/>
              <a:gd name="connsiteX1" fmla="*/ 0 w 13488"/>
              <a:gd name="connsiteY1" fmla="*/ 1836 h 449317"/>
              <a:gd name="connsiteX0" fmla="*/ 13488 w 13488"/>
              <a:gd name="connsiteY0" fmla="*/ 498164 h 498164"/>
              <a:gd name="connsiteX1" fmla="*/ 0 w 13488"/>
              <a:gd name="connsiteY1" fmla="*/ 50683 h 498164"/>
              <a:gd name="connsiteX0" fmla="*/ 13488 w 13525"/>
              <a:gd name="connsiteY0" fmla="*/ 447481 h 447481"/>
              <a:gd name="connsiteX1" fmla="*/ 0 w 13525"/>
              <a:gd name="connsiteY1" fmla="*/ 0 h 447481"/>
              <a:gd name="connsiteX0" fmla="*/ 13488 w 13586"/>
              <a:gd name="connsiteY0" fmla="*/ 447481 h 447481"/>
              <a:gd name="connsiteX1" fmla="*/ 0 w 13586"/>
              <a:gd name="connsiteY1" fmla="*/ 0 h 447481"/>
              <a:gd name="connsiteX0" fmla="*/ 13488 w 13559"/>
              <a:gd name="connsiteY0" fmla="*/ 447481 h 447481"/>
              <a:gd name="connsiteX1" fmla="*/ 0 w 13559"/>
              <a:gd name="connsiteY1" fmla="*/ 0 h 447481"/>
              <a:gd name="connsiteX0" fmla="*/ 12906 w 12987"/>
              <a:gd name="connsiteY0" fmla="*/ 455474 h 455473"/>
              <a:gd name="connsiteX1" fmla="*/ 0 w 12987"/>
              <a:gd name="connsiteY1" fmla="*/ 0 h 455473"/>
              <a:gd name="connsiteX0" fmla="*/ 12906 w 12906"/>
              <a:gd name="connsiteY0" fmla="*/ 455474 h 455474"/>
              <a:gd name="connsiteX1" fmla="*/ 0 w 12906"/>
              <a:gd name="connsiteY1" fmla="*/ 0 h 455474"/>
              <a:gd name="connsiteX0" fmla="*/ 13488 w 13488"/>
              <a:gd name="connsiteY0" fmla="*/ 455477 h 455478"/>
              <a:gd name="connsiteX1" fmla="*/ 0 w 13488"/>
              <a:gd name="connsiteY1" fmla="*/ 0 h 4554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488" h="455478">
                <a:moveTo>
                  <a:pt x="13488" y="455477"/>
                </a:moveTo>
                <a:cubicBezTo>
                  <a:pt x="12800" y="-99725"/>
                  <a:pt x="10748" y="24167"/>
                  <a:pt x="0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761253</xdr:colOff>
      <xdr:row>46</xdr:row>
      <xdr:rowOff>39671</xdr:rowOff>
    </xdr:from>
    <xdr:to>
      <xdr:col>2</xdr:col>
      <xdr:colOff>146769</xdr:colOff>
      <xdr:row>47</xdr:row>
      <xdr:rowOff>5568</xdr:rowOff>
    </xdr:to>
    <xdr:sp macro="" textlink="">
      <xdr:nvSpPr>
        <xdr:cNvPr id="2035" name="AutoShape 711"/>
        <xdr:cNvSpPr>
          <a:spLocks noChangeArrowheads="1"/>
        </xdr:cNvSpPr>
      </xdr:nvSpPr>
      <xdr:spPr bwMode="auto">
        <a:xfrm>
          <a:off x="924539" y="7863778"/>
          <a:ext cx="154319" cy="1359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40</xdr:row>
      <xdr:rowOff>163286</xdr:rowOff>
    </xdr:from>
    <xdr:to>
      <xdr:col>3</xdr:col>
      <xdr:colOff>191365</xdr:colOff>
      <xdr:row>42</xdr:row>
      <xdr:rowOff>12245</xdr:rowOff>
    </xdr:to>
    <xdr:sp macro="" textlink="">
      <xdr:nvSpPr>
        <xdr:cNvPr id="2036" name="六角形 2035"/>
        <xdr:cNvSpPr/>
      </xdr:nvSpPr>
      <xdr:spPr bwMode="auto">
        <a:xfrm>
          <a:off x="1700893" y="6966857"/>
          <a:ext cx="191365" cy="1891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536949</xdr:colOff>
      <xdr:row>46</xdr:row>
      <xdr:rowOff>113968</xdr:rowOff>
    </xdr:from>
    <xdr:ext cx="931620" cy="326243"/>
    <xdr:sp macro="" textlink="">
      <xdr:nvSpPr>
        <xdr:cNvPr id="2037" name="Text Box 616"/>
        <xdr:cNvSpPr txBox="1">
          <a:spLocks noChangeArrowheads="1"/>
        </xdr:cNvSpPr>
      </xdr:nvSpPr>
      <xdr:spPr bwMode="auto">
        <a:xfrm>
          <a:off x="2238842" y="7839023"/>
          <a:ext cx="931620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ミﾆストップ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三段池公園前店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432872</xdr:colOff>
      <xdr:row>47</xdr:row>
      <xdr:rowOff>87353</xdr:rowOff>
    </xdr:from>
    <xdr:to>
      <xdr:col>3</xdr:col>
      <xdr:colOff>653735</xdr:colOff>
      <xdr:row>49</xdr:row>
      <xdr:rowOff>1856</xdr:rowOff>
    </xdr:to>
    <xdr:sp macro="" textlink="">
      <xdr:nvSpPr>
        <xdr:cNvPr id="2038" name="Freeform 601"/>
        <xdr:cNvSpPr>
          <a:spLocks/>
        </xdr:cNvSpPr>
      </xdr:nvSpPr>
      <xdr:spPr bwMode="auto">
        <a:xfrm flipH="1">
          <a:off x="2134765" y="7980496"/>
          <a:ext cx="220863" cy="25068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366416</xdr:colOff>
      <xdr:row>47</xdr:row>
      <xdr:rowOff>124311</xdr:rowOff>
    </xdr:from>
    <xdr:to>
      <xdr:col>3</xdr:col>
      <xdr:colOff>506931</xdr:colOff>
      <xdr:row>48</xdr:row>
      <xdr:rowOff>67691</xdr:rowOff>
    </xdr:to>
    <xdr:sp macro="" textlink="">
      <xdr:nvSpPr>
        <xdr:cNvPr id="2039" name="AutoShape 605"/>
        <xdr:cNvSpPr>
          <a:spLocks noChangeArrowheads="1"/>
        </xdr:cNvSpPr>
      </xdr:nvSpPr>
      <xdr:spPr bwMode="auto">
        <a:xfrm>
          <a:off x="2068309" y="8017454"/>
          <a:ext cx="140515" cy="111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441041</xdr:colOff>
      <xdr:row>45</xdr:row>
      <xdr:rowOff>129265</xdr:rowOff>
    </xdr:from>
    <xdr:to>
      <xdr:col>3</xdr:col>
      <xdr:colOff>597522</xdr:colOff>
      <xdr:row>47</xdr:row>
      <xdr:rowOff>24759</xdr:rowOff>
    </xdr:to>
    <xdr:sp macro="" textlink="">
      <xdr:nvSpPr>
        <xdr:cNvPr id="2040" name="Freeform 601"/>
        <xdr:cNvSpPr>
          <a:spLocks/>
        </xdr:cNvSpPr>
      </xdr:nvSpPr>
      <xdr:spPr bwMode="auto">
        <a:xfrm rot="-5400000" flipH="1">
          <a:off x="2105340" y="7723826"/>
          <a:ext cx="231670" cy="15648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594462</xdr:colOff>
      <xdr:row>46</xdr:row>
      <xdr:rowOff>4200</xdr:rowOff>
    </xdr:from>
    <xdr:ext cx="514526" cy="121059"/>
    <xdr:sp macro="" textlink="">
      <xdr:nvSpPr>
        <xdr:cNvPr id="2041" name="Text Box 303"/>
        <xdr:cNvSpPr txBox="1">
          <a:spLocks noChangeArrowheads="1"/>
        </xdr:cNvSpPr>
      </xdr:nvSpPr>
      <xdr:spPr bwMode="auto">
        <a:xfrm>
          <a:off x="2295355" y="7821504"/>
          <a:ext cx="514526" cy="121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210324</xdr:colOff>
      <xdr:row>46</xdr:row>
      <xdr:rowOff>149077</xdr:rowOff>
    </xdr:from>
    <xdr:to>
      <xdr:col>3</xdr:col>
      <xdr:colOff>385584</xdr:colOff>
      <xdr:row>47</xdr:row>
      <xdr:rowOff>124041</xdr:rowOff>
    </xdr:to>
    <xdr:sp macro="" textlink="">
      <xdr:nvSpPr>
        <xdr:cNvPr id="2042" name="六角形 2041"/>
        <xdr:cNvSpPr/>
      </xdr:nvSpPr>
      <xdr:spPr bwMode="auto">
        <a:xfrm>
          <a:off x="1912217" y="7874132"/>
          <a:ext cx="175260" cy="1430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632957</xdr:colOff>
      <xdr:row>44</xdr:row>
      <xdr:rowOff>146279</xdr:rowOff>
    </xdr:from>
    <xdr:ext cx="1315066" cy="96461"/>
    <xdr:sp macro="" textlink="">
      <xdr:nvSpPr>
        <xdr:cNvPr id="2045" name="Text Box 303"/>
        <xdr:cNvSpPr txBox="1">
          <a:spLocks noChangeArrowheads="1"/>
        </xdr:cNvSpPr>
      </xdr:nvSpPr>
      <xdr:spPr bwMode="auto">
        <a:xfrm>
          <a:off x="1567022" y="7707900"/>
          <a:ext cx="1315066" cy="9646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ｺﾉ先舞鶴市街地ﾏﾃﾞ店舗ﾅｼ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5</xdr:col>
      <xdr:colOff>76792</xdr:colOff>
      <xdr:row>44</xdr:row>
      <xdr:rowOff>68067</xdr:rowOff>
    </xdr:from>
    <xdr:ext cx="455812" cy="108829"/>
    <xdr:sp macro="" textlink="">
      <xdr:nvSpPr>
        <xdr:cNvPr id="868" name="Text Box 1563"/>
        <xdr:cNvSpPr txBox="1">
          <a:spLocks noChangeArrowheads="1"/>
        </xdr:cNvSpPr>
      </xdr:nvSpPr>
      <xdr:spPr bwMode="auto">
        <a:xfrm>
          <a:off x="3324510" y="7629688"/>
          <a:ext cx="455812" cy="10882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none" lIns="0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音無瀬橋</a:t>
          </a:r>
        </a:p>
      </xdr:txBody>
    </xdr:sp>
    <xdr:clientData/>
  </xdr:oneCellAnchor>
  <xdr:twoCellAnchor>
    <xdr:from>
      <xdr:col>5</xdr:col>
      <xdr:colOff>290762</xdr:colOff>
      <xdr:row>50</xdr:row>
      <xdr:rowOff>137940</xdr:rowOff>
    </xdr:from>
    <xdr:to>
      <xdr:col>5</xdr:col>
      <xdr:colOff>463077</xdr:colOff>
      <xdr:row>51</xdr:row>
      <xdr:rowOff>128415</xdr:rowOff>
    </xdr:to>
    <xdr:sp macro="" textlink="">
      <xdr:nvSpPr>
        <xdr:cNvPr id="2046" name="六角形 2045"/>
        <xdr:cNvSpPr/>
      </xdr:nvSpPr>
      <xdr:spPr bwMode="auto">
        <a:xfrm>
          <a:off x="3529262" y="8642404"/>
          <a:ext cx="172315" cy="16056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27184</xdr:colOff>
      <xdr:row>59</xdr:row>
      <xdr:rowOff>134974</xdr:rowOff>
    </xdr:from>
    <xdr:ext cx="425450" cy="165173"/>
    <xdr:sp macro="" textlink="">
      <xdr:nvSpPr>
        <xdr:cNvPr id="2059" name="Text Box 1620"/>
        <xdr:cNvSpPr txBox="1">
          <a:spLocks noChangeArrowheads="1"/>
        </xdr:cNvSpPr>
      </xdr:nvSpPr>
      <xdr:spPr bwMode="auto">
        <a:xfrm>
          <a:off x="1728077" y="10170242"/>
          <a:ext cx="42545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387135</xdr:colOff>
      <xdr:row>57</xdr:row>
      <xdr:rowOff>67486</xdr:rowOff>
    </xdr:from>
    <xdr:to>
      <xdr:col>2</xdr:col>
      <xdr:colOff>58854</xdr:colOff>
      <xdr:row>63</xdr:row>
      <xdr:rowOff>143748</xdr:rowOff>
    </xdr:to>
    <xdr:sp macro="" textlink="">
      <xdr:nvSpPr>
        <xdr:cNvPr id="2060" name="AutoShape 1653"/>
        <xdr:cNvSpPr>
          <a:spLocks/>
        </xdr:cNvSpPr>
      </xdr:nvSpPr>
      <xdr:spPr bwMode="auto">
        <a:xfrm rot="300000" flipH="1">
          <a:off x="2088028" y="9762575"/>
          <a:ext cx="440522" cy="109679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176882</xdr:colOff>
      <xdr:row>56</xdr:row>
      <xdr:rowOff>156481</xdr:rowOff>
    </xdr:from>
    <xdr:to>
      <xdr:col>2</xdr:col>
      <xdr:colOff>768791</xdr:colOff>
      <xdr:row>57</xdr:row>
      <xdr:rowOff>163285</xdr:rowOff>
    </xdr:to>
    <xdr:sp macro="" textlink="">
      <xdr:nvSpPr>
        <xdr:cNvPr id="2062" name="Text Box 1664"/>
        <xdr:cNvSpPr txBox="1">
          <a:spLocks noChangeArrowheads="1"/>
        </xdr:cNvSpPr>
      </xdr:nvSpPr>
      <xdr:spPr bwMode="auto">
        <a:xfrm>
          <a:off x="1108971" y="9681481"/>
          <a:ext cx="591909" cy="17689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ﾆ合流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258552</xdr:colOff>
      <xdr:row>63</xdr:row>
      <xdr:rowOff>74833</xdr:rowOff>
    </xdr:from>
    <xdr:to>
      <xdr:col>1</xdr:col>
      <xdr:colOff>666766</xdr:colOff>
      <xdr:row>64</xdr:row>
      <xdr:rowOff>74834</xdr:rowOff>
    </xdr:to>
    <xdr:sp macro="" textlink="">
      <xdr:nvSpPr>
        <xdr:cNvPr id="2063" name="Text Box 1664"/>
        <xdr:cNvSpPr txBox="1">
          <a:spLocks noChangeArrowheads="1"/>
        </xdr:cNvSpPr>
      </xdr:nvSpPr>
      <xdr:spPr bwMode="auto">
        <a:xfrm>
          <a:off x="1959445" y="10790458"/>
          <a:ext cx="408214" cy="1700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673499</xdr:colOff>
      <xdr:row>56</xdr:row>
      <xdr:rowOff>95245</xdr:rowOff>
    </xdr:from>
    <xdr:to>
      <xdr:col>2</xdr:col>
      <xdr:colOff>75156</xdr:colOff>
      <xdr:row>57</xdr:row>
      <xdr:rowOff>87947</xdr:rowOff>
    </xdr:to>
    <xdr:sp macro="" textlink="">
      <xdr:nvSpPr>
        <xdr:cNvPr id="2064" name="六角形 2063"/>
        <xdr:cNvSpPr/>
      </xdr:nvSpPr>
      <xdr:spPr bwMode="auto">
        <a:xfrm>
          <a:off x="836785" y="9620245"/>
          <a:ext cx="170460" cy="16279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584550</xdr:colOff>
      <xdr:row>57</xdr:row>
      <xdr:rowOff>151532</xdr:rowOff>
    </xdr:from>
    <xdr:to>
      <xdr:col>3</xdr:col>
      <xdr:colOff>675430</xdr:colOff>
      <xdr:row>58</xdr:row>
      <xdr:rowOff>64941</xdr:rowOff>
    </xdr:to>
    <xdr:sp macro="" textlink="">
      <xdr:nvSpPr>
        <xdr:cNvPr id="1102" name="Text Box 2947"/>
        <xdr:cNvSpPr txBox="1">
          <a:spLocks noChangeArrowheads="1"/>
        </xdr:cNvSpPr>
      </xdr:nvSpPr>
      <xdr:spPr bwMode="auto">
        <a:xfrm>
          <a:off x="2286061" y="10399566"/>
          <a:ext cx="90880" cy="86591"/>
        </a:xfrm>
        <a:prstGeom prst="rect">
          <a:avLst/>
        </a:prstGeom>
        <a:solidFill>
          <a:srgbClr val="FF0000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9</xdr:col>
      <xdr:colOff>455824</xdr:colOff>
      <xdr:row>63</xdr:row>
      <xdr:rowOff>151919</xdr:rowOff>
    </xdr:from>
    <xdr:to>
      <xdr:col>10</xdr:col>
      <xdr:colOff>338892</xdr:colOff>
      <xdr:row>64</xdr:row>
      <xdr:rowOff>104892</xdr:rowOff>
    </xdr:to>
    <xdr:sp macro="" textlink="">
      <xdr:nvSpPr>
        <xdr:cNvPr id="2065" name="Line 72"/>
        <xdr:cNvSpPr>
          <a:spLocks noChangeShapeType="1"/>
        </xdr:cNvSpPr>
      </xdr:nvSpPr>
      <xdr:spPr bwMode="auto">
        <a:xfrm rot="11587895" flipV="1">
          <a:off x="6769538" y="10867544"/>
          <a:ext cx="651872" cy="123062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154081</xdr:colOff>
      <xdr:row>62</xdr:row>
      <xdr:rowOff>112059</xdr:rowOff>
    </xdr:from>
    <xdr:to>
      <xdr:col>10</xdr:col>
      <xdr:colOff>403821</xdr:colOff>
      <xdr:row>64</xdr:row>
      <xdr:rowOff>155891</xdr:rowOff>
    </xdr:to>
    <xdr:sp macro="" textlink="">
      <xdr:nvSpPr>
        <xdr:cNvPr id="2066" name="Freeform 601"/>
        <xdr:cNvSpPr>
          <a:spLocks/>
        </xdr:cNvSpPr>
      </xdr:nvSpPr>
      <xdr:spPr bwMode="auto">
        <a:xfrm>
          <a:off x="7248805" y="10526526"/>
          <a:ext cx="249740" cy="3800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  <a:gd name="connsiteX0" fmla="*/ 9503 w 9997"/>
            <a:gd name="connsiteY0" fmla="*/ 8144 h 8144"/>
            <a:gd name="connsiteX1" fmla="*/ 9997 w 9997"/>
            <a:gd name="connsiteY1" fmla="*/ 80 h 8144"/>
            <a:gd name="connsiteX2" fmla="*/ 0 w 9997"/>
            <a:gd name="connsiteY2" fmla="*/ 60 h 8144"/>
            <a:gd name="connsiteX0" fmla="*/ 9831 w 10000"/>
            <a:gd name="connsiteY0" fmla="*/ 9474 h 9474"/>
            <a:gd name="connsiteX1" fmla="*/ 10000 w 10000"/>
            <a:gd name="connsiteY1" fmla="*/ 98 h 9474"/>
            <a:gd name="connsiteX2" fmla="*/ 0 w 10000"/>
            <a:gd name="connsiteY2" fmla="*/ 74 h 9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74">
              <a:moveTo>
                <a:pt x="9831" y="9474"/>
              </a:moveTo>
              <a:cubicBezTo>
                <a:pt x="9920" y="2484"/>
                <a:pt x="9493" y="10312"/>
                <a:pt x="10000" y="98"/>
              </a:cubicBezTo>
              <a:cubicBezTo>
                <a:pt x="6548" y="365"/>
                <a:pt x="3452" y="-193"/>
                <a:pt x="0" y="7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309146</xdr:colOff>
      <xdr:row>63</xdr:row>
      <xdr:rowOff>144237</xdr:rowOff>
    </xdr:from>
    <xdr:to>
      <xdr:col>10</xdr:col>
      <xdr:colOff>464841</xdr:colOff>
      <xdr:row>64</xdr:row>
      <xdr:rowOff>118790</xdr:rowOff>
    </xdr:to>
    <xdr:sp macro="" textlink="">
      <xdr:nvSpPr>
        <xdr:cNvPr id="2067" name="Oval 1295"/>
        <xdr:cNvSpPr>
          <a:spLocks noChangeArrowheads="1"/>
        </xdr:cNvSpPr>
      </xdr:nvSpPr>
      <xdr:spPr bwMode="auto">
        <a:xfrm rot="21296843">
          <a:off x="7391664" y="10859862"/>
          <a:ext cx="155695" cy="1446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175091</xdr:colOff>
      <xdr:row>60</xdr:row>
      <xdr:rowOff>149682</xdr:rowOff>
    </xdr:from>
    <xdr:to>
      <xdr:col>10</xdr:col>
      <xdr:colOff>401409</xdr:colOff>
      <xdr:row>62</xdr:row>
      <xdr:rowOff>42023</xdr:rowOff>
    </xdr:to>
    <xdr:sp macro="" textlink="">
      <xdr:nvSpPr>
        <xdr:cNvPr id="2068" name="Freeform 601"/>
        <xdr:cNvSpPr>
          <a:spLocks/>
        </xdr:cNvSpPr>
      </xdr:nvSpPr>
      <xdr:spPr bwMode="auto">
        <a:xfrm rot="-5400000" flipH="1" flipV="1">
          <a:off x="7268715" y="10229072"/>
          <a:ext cx="228518" cy="22631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421848</xdr:colOff>
      <xdr:row>62</xdr:row>
      <xdr:rowOff>0</xdr:rowOff>
    </xdr:from>
    <xdr:ext cx="264080" cy="264118"/>
    <xdr:grpSp>
      <xdr:nvGrpSpPr>
        <xdr:cNvPr id="2069" name="Group 6672"/>
        <xdr:cNvGrpSpPr>
          <a:grpSpLocks/>
        </xdr:cNvGrpSpPr>
      </xdr:nvGrpSpPr>
      <xdr:grpSpPr bwMode="auto">
        <a:xfrm>
          <a:off x="7510036" y="10810875"/>
          <a:ext cx="264080" cy="264118"/>
          <a:chOff x="536" y="109"/>
          <a:chExt cx="46" cy="44"/>
        </a:xfrm>
      </xdr:grpSpPr>
      <xdr:pic>
        <xdr:nvPicPr>
          <xdr:cNvPr id="20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336002</xdr:colOff>
      <xdr:row>62</xdr:row>
      <xdr:rowOff>140148</xdr:rowOff>
    </xdr:from>
    <xdr:to>
      <xdr:col>10</xdr:col>
      <xdr:colOff>468558</xdr:colOff>
      <xdr:row>63</xdr:row>
      <xdr:rowOff>95075</xdr:rowOff>
    </xdr:to>
    <xdr:sp macro="" textlink="">
      <xdr:nvSpPr>
        <xdr:cNvPr id="1246" name="AutoShape 4802"/>
        <xdr:cNvSpPr>
          <a:spLocks noChangeArrowheads="1"/>
        </xdr:cNvSpPr>
      </xdr:nvSpPr>
      <xdr:spPr bwMode="auto">
        <a:xfrm>
          <a:off x="7418520" y="10685684"/>
          <a:ext cx="132556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770577</xdr:colOff>
      <xdr:row>1</xdr:row>
      <xdr:rowOff>22382</xdr:rowOff>
    </xdr:from>
    <xdr:to>
      <xdr:col>19</xdr:col>
      <xdr:colOff>160735</xdr:colOff>
      <xdr:row>1</xdr:row>
      <xdr:rowOff>172640</xdr:rowOff>
    </xdr:to>
    <xdr:sp macro="" textlink="">
      <xdr:nvSpPr>
        <xdr:cNvPr id="1983" name="六角形 1982"/>
        <xdr:cNvSpPr/>
      </xdr:nvSpPr>
      <xdr:spPr bwMode="auto">
        <a:xfrm>
          <a:off x="14057952" y="193832"/>
          <a:ext cx="161683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17569</xdr:colOff>
      <xdr:row>6</xdr:row>
      <xdr:rowOff>17304</xdr:rowOff>
    </xdr:from>
    <xdr:ext cx="488660" cy="186974"/>
    <xdr:sp macro="" textlink="">
      <xdr:nvSpPr>
        <xdr:cNvPr id="1991" name="Text Box 1664"/>
        <xdr:cNvSpPr txBox="1">
          <a:spLocks noChangeArrowheads="1"/>
        </xdr:cNvSpPr>
      </xdr:nvSpPr>
      <xdr:spPr bwMode="auto">
        <a:xfrm>
          <a:off x="14032926" y="1037840"/>
          <a:ext cx="488660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89m</a:t>
          </a:r>
        </a:p>
      </xdr:txBody>
    </xdr:sp>
    <xdr:clientData/>
  </xdr:oneCellAnchor>
  <xdr:twoCellAnchor>
    <xdr:from>
      <xdr:col>19</xdr:col>
      <xdr:colOff>400213</xdr:colOff>
      <xdr:row>3</xdr:row>
      <xdr:rowOff>16440</xdr:rowOff>
    </xdr:from>
    <xdr:to>
      <xdr:col>19</xdr:col>
      <xdr:colOff>546263</xdr:colOff>
      <xdr:row>6</xdr:row>
      <xdr:rowOff>56500</xdr:rowOff>
    </xdr:to>
    <xdr:sp macro="" textlink="">
      <xdr:nvSpPr>
        <xdr:cNvPr id="1995" name="Line 120"/>
        <xdr:cNvSpPr>
          <a:spLocks noChangeShapeType="1"/>
        </xdr:cNvSpPr>
      </xdr:nvSpPr>
      <xdr:spPr bwMode="auto">
        <a:xfrm>
          <a:off x="14415570" y="526708"/>
          <a:ext cx="146050" cy="550328"/>
        </a:xfrm>
        <a:custGeom>
          <a:avLst/>
          <a:gdLst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88900"/>
            <a:gd name="connsiteY0" fmla="*/ 0 h 850900"/>
            <a:gd name="connsiteX1" fmla="*/ 88900 w 88900"/>
            <a:gd name="connsiteY1" fmla="*/ 850900 h 850900"/>
            <a:gd name="connsiteX0" fmla="*/ 58381 w 147281"/>
            <a:gd name="connsiteY0" fmla="*/ 0 h 850900"/>
            <a:gd name="connsiteX1" fmla="*/ 1231 w 147281"/>
            <a:gd name="connsiteY1" fmla="*/ 266700 h 850900"/>
            <a:gd name="connsiteX2" fmla="*/ 147281 w 147281"/>
            <a:gd name="connsiteY2" fmla="*/ 850900 h 85090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58975 w 178025"/>
            <a:gd name="connsiteY0" fmla="*/ 0 h 946150"/>
            <a:gd name="connsiteX1" fmla="*/ 31975 w 178025"/>
            <a:gd name="connsiteY1" fmla="*/ 361950 h 946150"/>
            <a:gd name="connsiteX2" fmla="*/ 178025 w 178025"/>
            <a:gd name="connsiteY2" fmla="*/ 946150 h 946150"/>
            <a:gd name="connsiteX0" fmla="*/ 169786 w 188836"/>
            <a:gd name="connsiteY0" fmla="*/ 0 h 946150"/>
            <a:gd name="connsiteX1" fmla="*/ 42786 w 188836"/>
            <a:gd name="connsiteY1" fmla="*/ 361950 h 946150"/>
            <a:gd name="connsiteX2" fmla="*/ 188836 w 188836"/>
            <a:gd name="connsiteY2" fmla="*/ 946150 h 946150"/>
            <a:gd name="connsiteX0" fmla="*/ 0 w 146050"/>
            <a:gd name="connsiteY0" fmla="*/ 0 h 584200"/>
            <a:gd name="connsiteX1" fmla="*/ 146050 w 146050"/>
            <a:gd name="connsiteY1" fmla="*/ 584200 h 584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6050" h="584200">
              <a:moveTo>
                <a:pt x="0" y="0"/>
              </a:moveTo>
              <a:cubicBezTo>
                <a:pt x="179917" y="194733"/>
                <a:pt x="112183" y="395817"/>
                <a:pt x="146050" y="5842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8738</xdr:colOff>
      <xdr:row>4</xdr:row>
      <xdr:rowOff>45715</xdr:rowOff>
    </xdr:from>
    <xdr:to>
      <xdr:col>20</xdr:col>
      <xdr:colOff>186538</xdr:colOff>
      <xdr:row>5</xdr:row>
      <xdr:rowOff>37245</xdr:rowOff>
    </xdr:to>
    <xdr:sp macro="" textlink="">
      <xdr:nvSpPr>
        <xdr:cNvPr id="2002" name="六角形 2001"/>
        <xdr:cNvSpPr/>
      </xdr:nvSpPr>
      <xdr:spPr bwMode="auto">
        <a:xfrm>
          <a:off x="14792899" y="726072"/>
          <a:ext cx="177800" cy="1616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184990</xdr:colOff>
      <xdr:row>7</xdr:row>
      <xdr:rowOff>65479</xdr:rowOff>
    </xdr:from>
    <xdr:ext cx="278163" cy="257090"/>
    <xdr:grpSp>
      <xdr:nvGrpSpPr>
        <xdr:cNvPr id="2003" name="Group 6672"/>
        <xdr:cNvGrpSpPr>
          <a:grpSpLocks/>
        </xdr:cNvGrpSpPr>
      </xdr:nvGrpSpPr>
      <xdr:grpSpPr bwMode="auto">
        <a:xfrm>
          <a:off x="14210553" y="1287854"/>
          <a:ext cx="278163" cy="257090"/>
          <a:chOff x="536" y="109"/>
          <a:chExt cx="46" cy="44"/>
        </a:xfrm>
      </xdr:grpSpPr>
      <xdr:pic>
        <xdr:nvPicPr>
          <xdr:cNvPr id="20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134496</xdr:colOff>
      <xdr:row>3</xdr:row>
      <xdr:rowOff>62269</xdr:rowOff>
    </xdr:from>
    <xdr:ext cx="278163" cy="257090"/>
    <xdr:grpSp>
      <xdr:nvGrpSpPr>
        <xdr:cNvPr id="2009" name="Group 6672"/>
        <xdr:cNvGrpSpPr>
          <a:grpSpLocks/>
        </xdr:cNvGrpSpPr>
      </xdr:nvGrpSpPr>
      <xdr:grpSpPr bwMode="auto">
        <a:xfrm>
          <a:off x="14160059" y="586144"/>
          <a:ext cx="278163" cy="257090"/>
          <a:chOff x="536" y="109"/>
          <a:chExt cx="46" cy="44"/>
        </a:xfrm>
      </xdr:grpSpPr>
      <xdr:pic>
        <xdr:nvPicPr>
          <xdr:cNvPr id="20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501475</xdr:colOff>
      <xdr:row>5</xdr:row>
      <xdr:rowOff>97897</xdr:rowOff>
    </xdr:from>
    <xdr:to>
      <xdr:col>19</xdr:col>
      <xdr:colOff>528901</xdr:colOff>
      <xdr:row>7</xdr:row>
      <xdr:rowOff>164125</xdr:rowOff>
    </xdr:to>
    <xdr:sp macro="" textlink="">
      <xdr:nvSpPr>
        <xdr:cNvPr id="2016" name="Freeform 601"/>
        <xdr:cNvSpPr>
          <a:spLocks/>
        </xdr:cNvSpPr>
      </xdr:nvSpPr>
      <xdr:spPr bwMode="auto">
        <a:xfrm flipH="1">
          <a:off x="14516832" y="948343"/>
          <a:ext cx="27426" cy="40640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1211 w 11214"/>
            <a:gd name="connsiteY0" fmla="*/ 15970 h 15970"/>
            <a:gd name="connsiteX1" fmla="*/ 10000 w 11214"/>
            <a:gd name="connsiteY1" fmla="*/ 0 h 15970"/>
            <a:gd name="connsiteX2" fmla="*/ 0 w 11214"/>
            <a:gd name="connsiteY2" fmla="*/ 285 h 15970"/>
            <a:gd name="connsiteX0" fmla="*/ 11211 w 11211"/>
            <a:gd name="connsiteY0" fmla="*/ 15970 h 15970"/>
            <a:gd name="connsiteX1" fmla="*/ 10000 w 11211"/>
            <a:gd name="connsiteY1" fmla="*/ 0 h 15970"/>
            <a:gd name="connsiteX2" fmla="*/ 0 w 11211"/>
            <a:gd name="connsiteY2" fmla="*/ 285 h 15970"/>
            <a:gd name="connsiteX0" fmla="*/ 1593 w 1593"/>
            <a:gd name="connsiteY0" fmla="*/ 15970 h 15970"/>
            <a:gd name="connsiteX1" fmla="*/ 382 w 1593"/>
            <a:gd name="connsiteY1" fmla="*/ 0 h 15970"/>
            <a:gd name="connsiteX0" fmla="*/ 7795 w 7795"/>
            <a:gd name="connsiteY0" fmla="*/ 10784 h 10784"/>
            <a:gd name="connsiteX1" fmla="*/ 4358 w 7795"/>
            <a:gd name="connsiteY1" fmla="*/ 0 h 10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95" h="10784">
              <a:moveTo>
                <a:pt x="7795" y="10784"/>
              </a:moveTo>
              <a:cubicBezTo>
                <a:pt x="-5199" y="7816"/>
                <a:pt x="1288" y="2288"/>
                <a:pt x="435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458474</xdr:colOff>
      <xdr:row>6</xdr:row>
      <xdr:rowOff>91996</xdr:rowOff>
    </xdr:from>
    <xdr:to>
      <xdr:col>19</xdr:col>
      <xdr:colOff>591030</xdr:colOff>
      <xdr:row>7</xdr:row>
      <xdr:rowOff>46923</xdr:rowOff>
    </xdr:to>
    <xdr:sp macro="" textlink="">
      <xdr:nvSpPr>
        <xdr:cNvPr id="2017" name="AutoShape 4802"/>
        <xdr:cNvSpPr>
          <a:spLocks noChangeArrowheads="1"/>
        </xdr:cNvSpPr>
      </xdr:nvSpPr>
      <xdr:spPr bwMode="auto">
        <a:xfrm>
          <a:off x="14473831" y="1112532"/>
          <a:ext cx="132556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571707</xdr:colOff>
      <xdr:row>4</xdr:row>
      <xdr:rowOff>155092</xdr:rowOff>
    </xdr:from>
    <xdr:to>
      <xdr:col>20</xdr:col>
      <xdr:colOff>672376</xdr:colOff>
      <xdr:row>6</xdr:row>
      <xdr:rowOff>136538</xdr:rowOff>
    </xdr:to>
    <xdr:sp macro="" textlink="">
      <xdr:nvSpPr>
        <xdr:cNvPr id="2018" name="Line 75"/>
        <xdr:cNvSpPr>
          <a:spLocks noChangeShapeType="1"/>
        </xdr:cNvSpPr>
      </xdr:nvSpPr>
      <xdr:spPr bwMode="auto">
        <a:xfrm flipH="1" flipV="1">
          <a:off x="14587064" y="835449"/>
          <a:ext cx="869473" cy="32162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88661 w 588673"/>
            <a:gd name="connsiteY0" fmla="*/ 0 h 6883"/>
            <a:gd name="connsiteX1" fmla="*/ 13 w 588673"/>
            <a:gd name="connsiteY1" fmla="*/ 6883 h 6883"/>
            <a:gd name="connsiteX0" fmla="*/ 10000 w 10390"/>
            <a:gd name="connsiteY0" fmla="*/ 0 h 10000"/>
            <a:gd name="connsiteX1" fmla="*/ 9680 w 10390"/>
            <a:gd name="connsiteY1" fmla="*/ 5472 h 10000"/>
            <a:gd name="connsiteX2" fmla="*/ 0 w 10390"/>
            <a:gd name="connsiteY2" fmla="*/ 10000 h 10000"/>
            <a:gd name="connsiteX0" fmla="*/ 11838 w 12156"/>
            <a:gd name="connsiteY0" fmla="*/ 0 h 5478"/>
            <a:gd name="connsiteX1" fmla="*/ 11518 w 12156"/>
            <a:gd name="connsiteY1" fmla="*/ 5472 h 5478"/>
            <a:gd name="connsiteX2" fmla="*/ 0 w 12156"/>
            <a:gd name="connsiteY2" fmla="*/ 5189 h 5478"/>
            <a:gd name="connsiteX0" fmla="*/ 9738 w 10000"/>
            <a:gd name="connsiteY0" fmla="*/ 0 h 10001"/>
            <a:gd name="connsiteX1" fmla="*/ 9475 w 10000"/>
            <a:gd name="connsiteY1" fmla="*/ 9989 h 10001"/>
            <a:gd name="connsiteX2" fmla="*/ 0 w 10000"/>
            <a:gd name="connsiteY2" fmla="*/ 9472 h 10001"/>
            <a:gd name="connsiteX0" fmla="*/ 10444 w 10444"/>
            <a:gd name="connsiteY0" fmla="*/ 0 h 11379"/>
            <a:gd name="connsiteX1" fmla="*/ 9475 w 10444"/>
            <a:gd name="connsiteY1" fmla="*/ 11367 h 11379"/>
            <a:gd name="connsiteX2" fmla="*/ 0 w 10444"/>
            <a:gd name="connsiteY2" fmla="*/ 10850 h 11379"/>
            <a:gd name="connsiteX0" fmla="*/ 10444 w 10444"/>
            <a:gd name="connsiteY0" fmla="*/ 0 h 11379"/>
            <a:gd name="connsiteX1" fmla="*/ 9475 w 10444"/>
            <a:gd name="connsiteY1" fmla="*/ 11367 h 11379"/>
            <a:gd name="connsiteX2" fmla="*/ 0 w 10444"/>
            <a:gd name="connsiteY2" fmla="*/ 10850 h 11379"/>
            <a:gd name="connsiteX0" fmla="*/ 10444 w 10444"/>
            <a:gd name="connsiteY0" fmla="*/ 0 h 11379"/>
            <a:gd name="connsiteX1" fmla="*/ 9475 w 10444"/>
            <a:gd name="connsiteY1" fmla="*/ 11367 h 11379"/>
            <a:gd name="connsiteX2" fmla="*/ 0 w 10444"/>
            <a:gd name="connsiteY2" fmla="*/ 10850 h 11379"/>
            <a:gd name="connsiteX0" fmla="*/ 10510 w 10510"/>
            <a:gd name="connsiteY0" fmla="*/ 0 h 11530"/>
            <a:gd name="connsiteX1" fmla="*/ 9541 w 10510"/>
            <a:gd name="connsiteY1" fmla="*/ 11367 h 11530"/>
            <a:gd name="connsiteX2" fmla="*/ 66 w 10510"/>
            <a:gd name="connsiteY2" fmla="*/ 10850 h 11530"/>
            <a:gd name="connsiteX0" fmla="*/ 11964 w 11964"/>
            <a:gd name="connsiteY0" fmla="*/ 0 h 11605"/>
            <a:gd name="connsiteX1" fmla="*/ 10995 w 11964"/>
            <a:gd name="connsiteY1" fmla="*/ 11367 h 11605"/>
            <a:gd name="connsiteX2" fmla="*/ 512 w 11964"/>
            <a:gd name="connsiteY2" fmla="*/ 4822 h 11605"/>
            <a:gd name="connsiteX3" fmla="*/ 1520 w 11964"/>
            <a:gd name="connsiteY3" fmla="*/ 10850 h 11605"/>
            <a:gd name="connsiteX0" fmla="*/ 10446 w 10446"/>
            <a:gd name="connsiteY0" fmla="*/ 0 h 12000"/>
            <a:gd name="connsiteX1" fmla="*/ 9477 w 10446"/>
            <a:gd name="connsiteY1" fmla="*/ 11367 h 12000"/>
            <a:gd name="connsiteX2" fmla="*/ 1715 w 10446"/>
            <a:gd name="connsiteY2" fmla="*/ 10677 h 12000"/>
            <a:gd name="connsiteX3" fmla="*/ 2 w 10446"/>
            <a:gd name="connsiteY3" fmla="*/ 10850 h 12000"/>
            <a:gd name="connsiteX0" fmla="*/ 11654 w 11654"/>
            <a:gd name="connsiteY0" fmla="*/ 0 h 12000"/>
            <a:gd name="connsiteX1" fmla="*/ 10685 w 11654"/>
            <a:gd name="connsiteY1" fmla="*/ 11367 h 12000"/>
            <a:gd name="connsiteX2" fmla="*/ 2923 w 11654"/>
            <a:gd name="connsiteY2" fmla="*/ 10677 h 12000"/>
            <a:gd name="connsiteX3" fmla="*/ 0 w 11654"/>
            <a:gd name="connsiteY3" fmla="*/ 4478 h 12000"/>
            <a:gd name="connsiteX0" fmla="*/ 11654 w 11654"/>
            <a:gd name="connsiteY0" fmla="*/ 0 h 13274"/>
            <a:gd name="connsiteX1" fmla="*/ 10685 w 11654"/>
            <a:gd name="connsiteY1" fmla="*/ 11367 h 13274"/>
            <a:gd name="connsiteX2" fmla="*/ 2923 w 11654"/>
            <a:gd name="connsiteY2" fmla="*/ 13260 h 13274"/>
            <a:gd name="connsiteX3" fmla="*/ 0 w 11654"/>
            <a:gd name="connsiteY3" fmla="*/ 4478 h 13274"/>
            <a:gd name="connsiteX0" fmla="*/ 10519 w 10831"/>
            <a:gd name="connsiteY0" fmla="*/ 4820 h 8797"/>
            <a:gd name="connsiteX1" fmla="*/ 10685 w 10831"/>
            <a:gd name="connsiteY1" fmla="*/ 6890 h 8797"/>
            <a:gd name="connsiteX2" fmla="*/ 2923 w 10831"/>
            <a:gd name="connsiteY2" fmla="*/ 8783 h 8797"/>
            <a:gd name="connsiteX3" fmla="*/ 0 w 10831"/>
            <a:gd name="connsiteY3" fmla="*/ 1 h 8797"/>
            <a:gd name="connsiteX0" fmla="*/ 9712 w 10119"/>
            <a:gd name="connsiteY0" fmla="*/ 5479 h 10000"/>
            <a:gd name="connsiteX1" fmla="*/ 9865 w 10119"/>
            <a:gd name="connsiteY1" fmla="*/ 7832 h 10000"/>
            <a:gd name="connsiteX2" fmla="*/ 2699 w 10119"/>
            <a:gd name="connsiteY2" fmla="*/ 9984 h 10000"/>
            <a:gd name="connsiteX3" fmla="*/ 0 w 10119"/>
            <a:gd name="connsiteY3" fmla="*/ 1 h 10000"/>
            <a:gd name="connsiteX0" fmla="*/ 9712 w 9865"/>
            <a:gd name="connsiteY0" fmla="*/ 5479 h 10000"/>
            <a:gd name="connsiteX1" fmla="*/ 9865 w 9865"/>
            <a:gd name="connsiteY1" fmla="*/ 7832 h 10000"/>
            <a:gd name="connsiteX2" fmla="*/ 2699 w 9865"/>
            <a:gd name="connsiteY2" fmla="*/ 9984 h 10000"/>
            <a:gd name="connsiteX3" fmla="*/ 0 w 9865"/>
            <a:gd name="connsiteY3" fmla="*/ 1 h 10000"/>
            <a:gd name="connsiteX0" fmla="*/ 9845 w 10000"/>
            <a:gd name="connsiteY0" fmla="*/ 5479 h 10000"/>
            <a:gd name="connsiteX1" fmla="*/ 10000 w 10000"/>
            <a:gd name="connsiteY1" fmla="*/ 7832 h 10000"/>
            <a:gd name="connsiteX2" fmla="*/ 2736 w 10000"/>
            <a:gd name="connsiteY2" fmla="*/ 9984 h 10000"/>
            <a:gd name="connsiteX3" fmla="*/ 0 w 10000"/>
            <a:gd name="connsiteY3" fmla="*/ 1 h 10000"/>
            <a:gd name="connsiteX0" fmla="*/ 13027 w 13029"/>
            <a:gd name="connsiteY0" fmla="*/ 6169 h 10000"/>
            <a:gd name="connsiteX1" fmla="*/ 10000 w 13029"/>
            <a:gd name="connsiteY1" fmla="*/ 7832 h 10000"/>
            <a:gd name="connsiteX2" fmla="*/ 2736 w 13029"/>
            <a:gd name="connsiteY2" fmla="*/ 9984 h 10000"/>
            <a:gd name="connsiteX3" fmla="*/ 0 w 13029"/>
            <a:gd name="connsiteY3" fmla="*/ 1 h 10000"/>
            <a:gd name="connsiteX0" fmla="*/ 13027 w 13027"/>
            <a:gd name="connsiteY0" fmla="*/ 6169 h 10000"/>
            <a:gd name="connsiteX1" fmla="*/ 11055 w 13027"/>
            <a:gd name="connsiteY1" fmla="*/ 7393 h 10000"/>
            <a:gd name="connsiteX2" fmla="*/ 10000 w 13027"/>
            <a:gd name="connsiteY2" fmla="*/ 7832 h 10000"/>
            <a:gd name="connsiteX3" fmla="*/ 2736 w 13027"/>
            <a:gd name="connsiteY3" fmla="*/ 9984 h 10000"/>
            <a:gd name="connsiteX4" fmla="*/ 0 w 13027"/>
            <a:gd name="connsiteY4" fmla="*/ 1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027" h="10000">
              <a:moveTo>
                <a:pt x="13027" y="6169"/>
              </a:moveTo>
              <a:cubicBezTo>
                <a:pt x="12607" y="6220"/>
                <a:pt x="11559" y="7116"/>
                <a:pt x="11055" y="7393"/>
              </a:cubicBezTo>
              <a:cubicBezTo>
                <a:pt x="10551" y="7670"/>
                <a:pt x="11295" y="7247"/>
                <a:pt x="10000" y="7832"/>
              </a:cubicBezTo>
              <a:cubicBezTo>
                <a:pt x="8356" y="9790"/>
                <a:pt x="4214" y="10082"/>
                <a:pt x="2736" y="9984"/>
              </a:cubicBezTo>
              <a:cubicBezTo>
                <a:pt x="1258" y="9886"/>
                <a:pt x="-16" y="-97"/>
                <a:pt x="0" y="1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458560</xdr:colOff>
      <xdr:row>5</xdr:row>
      <xdr:rowOff>41983</xdr:rowOff>
    </xdr:from>
    <xdr:to>
      <xdr:col>19</xdr:col>
      <xdr:colOff>615461</xdr:colOff>
      <xdr:row>6</xdr:row>
      <xdr:rowOff>31394</xdr:rowOff>
    </xdr:to>
    <xdr:sp macro="" textlink="">
      <xdr:nvSpPr>
        <xdr:cNvPr id="2000" name="Oval 77"/>
        <xdr:cNvSpPr>
          <a:spLocks noChangeArrowheads="1"/>
        </xdr:cNvSpPr>
      </xdr:nvSpPr>
      <xdr:spPr bwMode="auto">
        <a:xfrm>
          <a:off x="14473917" y="892429"/>
          <a:ext cx="156901" cy="1595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172315</xdr:colOff>
      <xdr:row>9</xdr:row>
      <xdr:rowOff>149469</xdr:rowOff>
    </xdr:to>
    <xdr:sp macro="" textlink="">
      <xdr:nvSpPr>
        <xdr:cNvPr id="2021" name="六角形 2020"/>
        <xdr:cNvSpPr/>
      </xdr:nvSpPr>
      <xdr:spPr bwMode="auto">
        <a:xfrm>
          <a:off x="9393115" y="1516673"/>
          <a:ext cx="172315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9998</xdr:colOff>
      <xdr:row>9</xdr:row>
      <xdr:rowOff>8403</xdr:rowOff>
    </xdr:from>
    <xdr:to>
      <xdr:col>17</xdr:col>
      <xdr:colOff>201363</xdr:colOff>
      <xdr:row>9</xdr:row>
      <xdr:rowOff>163733</xdr:rowOff>
    </xdr:to>
    <xdr:sp macro="" textlink="">
      <xdr:nvSpPr>
        <xdr:cNvPr id="213" name="六角形 212"/>
        <xdr:cNvSpPr/>
      </xdr:nvSpPr>
      <xdr:spPr bwMode="auto">
        <a:xfrm>
          <a:off x="12516323" y="1551453"/>
          <a:ext cx="191365" cy="1553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627257</xdr:colOff>
      <xdr:row>13</xdr:row>
      <xdr:rowOff>138173</xdr:rowOff>
    </xdr:from>
    <xdr:to>
      <xdr:col>18</xdr:col>
      <xdr:colOff>290719</xdr:colOff>
      <xdr:row>15</xdr:row>
      <xdr:rowOff>98236</xdr:rowOff>
    </xdr:to>
    <xdr:sp macro="" textlink="">
      <xdr:nvSpPr>
        <xdr:cNvPr id="1308" name="Line 120"/>
        <xdr:cNvSpPr>
          <a:spLocks noChangeShapeType="1"/>
        </xdr:cNvSpPr>
      </xdr:nvSpPr>
      <xdr:spPr bwMode="auto">
        <a:xfrm rot="3168335" flipV="1">
          <a:off x="13204356" y="2296249"/>
          <a:ext cx="302963" cy="444512"/>
        </a:xfrm>
        <a:custGeom>
          <a:avLst/>
          <a:gdLst>
            <a:gd name="connsiteX0" fmla="*/ 0 w 373857"/>
            <a:gd name="connsiteY0" fmla="*/ 0 h 293291"/>
            <a:gd name="connsiteX1" fmla="*/ 373857 w 373857"/>
            <a:gd name="connsiteY1" fmla="*/ 293291 h 293291"/>
            <a:gd name="connsiteX0" fmla="*/ 419 w 374276"/>
            <a:gd name="connsiteY0" fmla="*/ 0 h 293291"/>
            <a:gd name="connsiteX1" fmla="*/ 374276 w 374276"/>
            <a:gd name="connsiteY1" fmla="*/ 293291 h 293291"/>
            <a:gd name="connsiteX0" fmla="*/ 774 w 249615"/>
            <a:gd name="connsiteY0" fmla="*/ 0 h 531416"/>
            <a:gd name="connsiteX1" fmla="*/ 249615 w 249615"/>
            <a:gd name="connsiteY1" fmla="*/ 531416 h 531416"/>
            <a:gd name="connsiteX0" fmla="*/ 1441 w 250282"/>
            <a:gd name="connsiteY0" fmla="*/ 0 h 531416"/>
            <a:gd name="connsiteX1" fmla="*/ 250282 w 250282"/>
            <a:gd name="connsiteY1" fmla="*/ 531416 h 531416"/>
            <a:gd name="connsiteX0" fmla="*/ 1441 w 250282"/>
            <a:gd name="connsiteY0" fmla="*/ 0 h 531416"/>
            <a:gd name="connsiteX1" fmla="*/ 250282 w 250282"/>
            <a:gd name="connsiteY1" fmla="*/ 531416 h 531416"/>
            <a:gd name="connsiteX0" fmla="*/ 3207 w 252048"/>
            <a:gd name="connsiteY0" fmla="*/ 0 h 531416"/>
            <a:gd name="connsiteX1" fmla="*/ 252048 w 252048"/>
            <a:gd name="connsiteY1" fmla="*/ 531416 h 531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2048" h="531416">
              <a:moveTo>
                <a:pt x="3207" y="0"/>
              </a:moveTo>
              <a:cubicBezTo>
                <a:pt x="-9096" y="353749"/>
                <a:pt x="2414" y="225292"/>
                <a:pt x="252048" y="5314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135079</xdr:colOff>
      <xdr:row>15</xdr:row>
      <xdr:rowOff>137248</xdr:rowOff>
    </xdr:from>
    <xdr:to>
      <xdr:col>18</xdr:col>
      <xdr:colOff>582791</xdr:colOff>
      <xdr:row>16</xdr:row>
      <xdr:rowOff>15281</xdr:rowOff>
    </xdr:to>
    <xdr:grpSp>
      <xdr:nvGrpSpPr>
        <xdr:cNvPr id="1309" name="グループ化 1308"/>
        <xdr:cNvGrpSpPr/>
      </xdr:nvGrpSpPr>
      <xdr:grpSpPr>
        <a:xfrm rot="5868335">
          <a:off x="13199294" y="2154283"/>
          <a:ext cx="52658" cy="1225587"/>
          <a:chOff x="1512360" y="838933"/>
          <a:chExt cx="49597" cy="1269827"/>
        </a:xfrm>
      </xdr:grpSpPr>
      <xdr:sp macro="" textlink="">
        <xdr:nvSpPr>
          <xdr:cNvPr id="1310" name="Line 76"/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1" name="Line 76"/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2" name="Line 76"/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344530</xdr:colOff>
      <xdr:row>9</xdr:row>
      <xdr:rowOff>38783</xdr:rowOff>
    </xdr:from>
    <xdr:to>
      <xdr:col>17</xdr:col>
      <xdr:colOff>475252</xdr:colOff>
      <xdr:row>11</xdr:row>
      <xdr:rowOff>49893</xdr:rowOff>
    </xdr:to>
    <xdr:sp macro="" textlink="">
      <xdr:nvSpPr>
        <xdr:cNvPr id="1313" name="Line 11"/>
        <xdr:cNvSpPr>
          <a:spLocks noChangeShapeType="1"/>
        </xdr:cNvSpPr>
      </xdr:nvSpPr>
      <xdr:spPr bwMode="auto">
        <a:xfrm rot="3168335" flipV="1">
          <a:off x="12739211" y="1693477"/>
          <a:ext cx="354010" cy="130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498077</xdr:colOff>
      <xdr:row>9</xdr:row>
      <xdr:rowOff>67499</xdr:rowOff>
    </xdr:from>
    <xdr:to>
      <xdr:col>18</xdr:col>
      <xdr:colOff>24211</xdr:colOff>
      <xdr:row>10</xdr:row>
      <xdr:rowOff>140124</xdr:rowOff>
    </xdr:to>
    <xdr:sp macro="" textlink="">
      <xdr:nvSpPr>
        <xdr:cNvPr id="1314" name="Line 11"/>
        <xdr:cNvSpPr>
          <a:spLocks noChangeShapeType="1"/>
        </xdr:cNvSpPr>
      </xdr:nvSpPr>
      <xdr:spPr bwMode="auto">
        <a:xfrm rot="3168335">
          <a:off x="13035956" y="1578995"/>
          <a:ext cx="244075" cy="3071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526990</xdr:colOff>
      <xdr:row>14</xdr:row>
      <xdr:rowOff>39114</xdr:rowOff>
    </xdr:from>
    <xdr:to>
      <xdr:col>17</xdr:col>
      <xdr:colOff>678415</xdr:colOff>
      <xdr:row>15</xdr:row>
      <xdr:rowOff>14526</xdr:rowOff>
    </xdr:to>
    <xdr:sp macro="" textlink="">
      <xdr:nvSpPr>
        <xdr:cNvPr id="1316" name="Oval 383"/>
        <xdr:cNvSpPr>
          <a:spLocks noChangeArrowheads="1"/>
        </xdr:cNvSpPr>
      </xdr:nvSpPr>
      <xdr:spPr bwMode="auto">
        <a:xfrm rot="3168335">
          <a:off x="13035597" y="2437132"/>
          <a:ext cx="146862" cy="151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521778</xdr:colOff>
      <xdr:row>10</xdr:row>
      <xdr:rowOff>93423</xdr:rowOff>
    </xdr:from>
    <xdr:to>
      <xdr:col>17</xdr:col>
      <xdr:colOff>673204</xdr:colOff>
      <xdr:row>11</xdr:row>
      <xdr:rowOff>75978</xdr:rowOff>
    </xdr:to>
    <xdr:sp macro="" textlink="">
      <xdr:nvSpPr>
        <xdr:cNvPr id="1302" name="Oval 383"/>
        <xdr:cNvSpPr>
          <a:spLocks noChangeArrowheads="1"/>
        </xdr:cNvSpPr>
      </xdr:nvSpPr>
      <xdr:spPr bwMode="auto">
        <a:xfrm rot="3168335">
          <a:off x="13026813" y="1809213"/>
          <a:ext cx="154005" cy="1514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366575</xdr:colOff>
      <xdr:row>11</xdr:row>
      <xdr:rowOff>788</xdr:rowOff>
    </xdr:from>
    <xdr:to>
      <xdr:col>17</xdr:col>
      <xdr:colOff>610422</xdr:colOff>
      <xdr:row>14</xdr:row>
      <xdr:rowOff>110647</xdr:rowOff>
    </xdr:to>
    <xdr:sp macro="" textlink="">
      <xdr:nvSpPr>
        <xdr:cNvPr id="1326" name="AutoShape 1653"/>
        <xdr:cNvSpPr>
          <a:spLocks/>
        </xdr:cNvSpPr>
      </xdr:nvSpPr>
      <xdr:spPr bwMode="auto">
        <a:xfrm rot="10968335">
          <a:off x="12872900" y="1886738"/>
          <a:ext cx="243847" cy="6242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765175</xdr:colOff>
      <xdr:row>10</xdr:row>
      <xdr:rowOff>152400</xdr:rowOff>
    </xdr:from>
    <xdr:ext cx="313869" cy="271098"/>
    <xdr:grpSp>
      <xdr:nvGrpSpPr>
        <xdr:cNvPr id="1320" name="Group 6672"/>
        <xdr:cNvGrpSpPr>
          <a:grpSpLocks/>
        </xdr:cNvGrpSpPr>
      </xdr:nvGrpSpPr>
      <xdr:grpSpPr bwMode="auto">
        <a:xfrm>
          <a:off x="13242925" y="1898650"/>
          <a:ext cx="313869" cy="271098"/>
          <a:chOff x="536" y="109"/>
          <a:chExt cx="46" cy="44"/>
        </a:xfrm>
      </xdr:grpSpPr>
      <xdr:pic>
        <xdr:nvPicPr>
          <xdr:cNvPr id="13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625445</xdr:colOff>
      <xdr:row>12</xdr:row>
      <xdr:rowOff>121453</xdr:rowOff>
    </xdr:from>
    <xdr:to>
      <xdr:col>18</xdr:col>
      <xdr:colOff>65857</xdr:colOff>
      <xdr:row>13</xdr:row>
      <xdr:rowOff>133359</xdr:rowOff>
    </xdr:to>
    <xdr:sp macro="" textlink="">
      <xdr:nvSpPr>
        <xdr:cNvPr id="1305" name="六角形 1304"/>
        <xdr:cNvSpPr/>
      </xdr:nvSpPr>
      <xdr:spPr bwMode="auto">
        <a:xfrm>
          <a:off x="13131770" y="2178853"/>
          <a:ext cx="221462" cy="18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53557</xdr:colOff>
      <xdr:row>15</xdr:row>
      <xdr:rowOff>148443</xdr:rowOff>
    </xdr:from>
    <xdr:to>
      <xdr:col>17</xdr:col>
      <xdr:colOff>276145</xdr:colOff>
      <xdr:row>16</xdr:row>
      <xdr:rowOff>140989</xdr:rowOff>
    </xdr:to>
    <xdr:sp macro="" textlink="">
      <xdr:nvSpPr>
        <xdr:cNvPr id="1306" name="六角形 1305"/>
        <xdr:cNvSpPr/>
      </xdr:nvSpPr>
      <xdr:spPr bwMode="auto">
        <a:xfrm>
          <a:off x="12559882" y="2720193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256848</xdr:colOff>
      <xdr:row>14</xdr:row>
      <xdr:rowOff>69575</xdr:rowOff>
    </xdr:from>
    <xdr:ext cx="252869" cy="147511"/>
    <xdr:sp macro="" textlink="">
      <xdr:nvSpPr>
        <xdr:cNvPr id="2023" name="Text Box 849"/>
        <xdr:cNvSpPr txBox="1">
          <a:spLocks noChangeArrowheads="1"/>
        </xdr:cNvSpPr>
      </xdr:nvSpPr>
      <xdr:spPr bwMode="auto">
        <a:xfrm>
          <a:off x="14298196" y="2466878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</a:t>
          </a:r>
        </a:p>
      </xdr:txBody>
    </xdr:sp>
    <xdr:clientData/>
  </xdr:oneCellAnchor>
  <xdr:twoCellAnchor>
    <xdr:from>
      <xdr:col>19</xdr:col>
      <xdr:colOff>320889</xdr:colOff>
      <xdr:row>21</xdr:row>
      <xdr:rowOff>84099</xdr:rowOff>
    </xdr:from>
    <xdr:to>
      <xdr:col>19</xdr:col>
      <xdr:colOff>444714</xdr:colOff>
      <xdr:row>22</xdr:row>
      <xdr:rowOff>44232</xdr:rowOff>
    </xdr:to>
    <xdr:sp macro="" textlink="">
      <xdr:nvSpPr>
        <xdr:cNvPr id="1415" name="AutoShape 2641"/>
        <xdr:cNvSpPr>
          <a:spLocks noChangeArrowheads="1"/>
        </xdr:cNvSpPr>
      </xdr:nvSpPr>
      <xdr:spPr bwMode="auto">
        <a:xfrm>
          <a:off x="14362237" y="3680054"/>
          <a:ext cx="123825" cy="13136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342464</xdr:colOff>
      <xdr:row>19</xdr:row>
      <xdr:rowOff>128424</xdr:rowOff>
    </xdr:from>
    <xdr:ext cx="252869" cy="147511"/>
    <xdr:sp macro="" textlink="">
      <xdr:nvSpPr>
        <xdr:cNvPr id="2025" name="Text Box 849"/>
        <xdr:cNvSpPr txBox="1">
          <a:spLocks noChangeArrowheads="1"/>
        </xdr:cNvSpPr>
      </xdr:nvSpPr>
      <xdr:spPr bwMode="auto">
        <a:xfrm>
          <a:off x="14383812" y="3381907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大音</a:t>
          </a:r>
        </a:p>
      </xdr:txBody>
    </xdr:sp>
    <xdr:clientData/>
  </xdr:oneCellAnchor>
  <xdr:oneCellAnchor>
    <xdr:from>
      <xdr:col>11</xdr:col>
      <xdr:colOff>0</xdr:colOff>
      <xdr:row>37</xdr:row>
      <xdr:rowOff>0</xdr:rowOff>
    </xdr:from>
    <xdr:ext cx="524246" cy="165173"/>
    <xdr:sp macro="" textlink="">
      <xdr:nvSpPr>
        <xdr:cNvPr id="2015" name="Text Box 972"/>
        <xdr:cNvSpPr txBox="1">
          <a:spLocks noChangeArrowheads="1"/>
        </xdr:cNvSpPr>
      </xdr:nvSpPr>
      <xdr:spPr bwMode="auto">
        <a:xfrm>
          <a:off x="7854462" y="6235212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 </a:t>
          </a:r>
        </a:p>
      </xdr:txBody>
    </xdr:sp>
    <xdr:clientData/>
  </xdr:oneCellAnchor>
  <xdr:twoCellAnchor>
    <xdr:from>
      <xdr:col>14</xdr:col>
      <xdr:colOff>338255</xdr:colOff>
      <xdr:row>37</xdr:row>
      <xdr:rowOff>70868</xdr:rowOff>
    </xdr:from>
    <xdr:to>
      <xdr:col>14</xdr:col>
      <xdr:colOff>518981</xdr:colOff>
      <xdr:row>38</xdr:row>
      <xdr:rowOff>58831</xdr:rowOff>
    </xdr:to>
    <xdr:sp macro="" textlink="">
      <xdr:nvSpPr>
        <xdr:cNvPr id="257" name="六角形 256"/>
        <xdr:cNvSpPr/>
      </xdr:nvSpPr>
      <xdr:spPr bwMode="auto">
        <a:xfrm>
          <a:off x="10500697" y="6306080"/>
          <a:ext cx="180726" cy="15648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53693</xdr:colOff>
      <xdr:row>35</xdr:row>
      <xdr:rowOff>93540</xdr:rowOff>
    </xdr:from>
    <xdr:to>
      <xdr:col>18</xdr:col>
      <xdr:colOff>253441</xdr:colOff>
      <xdr:row>36</xdr:row>
      <xdr:rowOff>94519</xdr:rowOff>
    </xdr:to>
    <xdr:sp macro="" textlink="">
      <xdr:nvSpPr>
        <xdr:cNvPr id="2019" name="六角形 2018"/>
        <xdr:cNvSpPr/>
      </xdr:nvSpPr>
      <xdr:spPr bwMode="auto">
        <a:xfrm>
          <a:off x="11754789" y="5991713"/>
          <a:ext cx="199748" cy="1694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11</xdr:col>
      <xdr:colOff>726175</xdr:colOff>
      <xdr:row>40</xdr:row>
      <xdr:rowOff>189002</xdr:rowOff>
    </xdr:from>
    <xdr:to>
      <xdr:col>11</xdr:col>
      <xdr:colOff>753989</xdr:colOff>
      <xdr:row>48</xdr:row>
      <xdr:rowOff>58627</xdr:rowOff>
    </xdr:to>
    <xdr:sp macro="" textlink="">
      <xdr:nvSpPr>
        <xdr:cNvPr id="1679" name="Line 793"/>
        <xdr:cNvSpPr>
          <a:spLocks noChangeShapeType="1"/>
        </xdr:cNvSpPr>
      </xdr:nvSpPr>
      <xdr:spPr bwMode="auto">
        <a:xfrm rot="19979950" flipH="1" flipV="1">
          <a:off x="10186599" y="8591989"/>
          <a:ext cx="27814" cy="1330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763934</xdr:colOff>
      <xdr:row>45</xdr:row>
      <xdr:rowOff>14213</xdr:rowOff>
    </xdr:from>
    <xdr:ext cx="149470" cy="159937"/>
    <xdr:sp macro="" textlink="">
      <xdr:nvSpPr>
        <xdr:cNvPr id="2044" name="Text Box 1416"/>
        <xdr:cNvSpPr txBox="1">
          <a:spLocks noChangeArrowheads="1"/>
        </xdr:cNvSpPr>
      </xdr:nvSpPr>
      <xdr:spPr bwMode="auto">
        <a:xfrm>
          <a:off x="11724792" y="7691079"/>
          <a:ext cx="149470" cy="15993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104382</xdr:colOff>
      <xdr:row>45</xdr:row>
      <xdr:rowOff>113731</xdr:rowOff>
    </xdr:from>
    <xdr:to>
      <xdr:col>15</xdr:col>
      <xdr:colOff>266555</xdr:colOff>
      <xdr:row>46</xdr:row>
      <xdr:rowOff>99515</xdr:rowOff>
    </xdr:to>
    <xdr:sp macro="" textlink="">
      <xdr:nvSpPr>
        <xdr:cNvPr id="2047" name="六角形 2046"/>
        <xdr:cNvSpPr/>
      </xdr:nvSpPr>
      <xdr:spPr bwMode="auto">
        <a:xfrm>
          <a:off x="11065240" y="7790597"/>
          <a:ext cx="162173" cy="1563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757025</xdr:colOff>
      <xdr:row>48</xdr:row>
      <xdr:rowOff>10974</xdr:rowOff>
    </xdr:from>
    <xdr:to>
      <xdr:col>16</xdr:col>
      <xdr:colOff>189443</xdr:colOff>
      <xdr:row>48</xdr:row>
      <xdr:rowOff>139775</xdr:rowOff>
    </xdr:to>
    <xdr:sp macro="" textlink="">
      <xdr:nvSpPr>
        <xdr:cNvPr id="2049" name="六角形 2048"/>
        <xdr:cNvSpPr/>
      </xdr:nvSpPr>
      <xdr:spPr bwMode="auto">
        <a:xfrm>
          <a:off x="11703771" y="8079209"/>
          <a:ext cx="202823" cy="1288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60418</xdr:colOff>
      <xdr:row>47</xdr:row>
      <xdr:rowOff>14216</xdr:rowOff>
    </xdr:from>
    <xdr:to>
      <xdr:col>14</xdr:col>
      <xdr:colOff>296901</xdr:colOff>
      <xdr:row>47</xdr:row>
      <xdr:rowOff>142311</xdr:rowOff>
    </xdr:to>
    <xdr:sp macro="" textlink="">
      <xdr:nvSpPr>
        <xdr:cNvPr id="2050" name="Text Box 1118"/>
        <xdr:cNvSpPr txBox="1">
          <a:spLocks noChangeArrowheads="1"/>
        </xdr:cNvSpPr>
      </xdr:nvSpPr>
      <xdr:spPr bwMode="auto">
        <a:xfrm>
          <a:off x="10250036" y="8032276"/>
          <a:ext cx="236483" cy="1280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17</xdr:col>
      <xdr:colOff>9583</xdr:colOff>
      <xdr:row>41</xdr:row>
      <xdr:rowOff>18340</xdr:rowOff>
    </xdr:from>
    <xdr:to>
      <xdr:col>17</xdr:col>
      <xdr:colOff>206707</xdr:colOff>
      <xdr:row>42</xdr:row>
      <xdr:rowOff>18978</xdr:rowOff>
    </xdr:to>
    <xdr:sp macro="" textlink="">
      <xdr:nvSpPr>
        <xdr:cNvPr id="2051" name="六角形 2050"/>
        <xdr:cNvSpPr/>
      </xdr:nvSpPr>
      <xdr:spPr bwMode="auto">
        <a:xfrm>
          <a:off x="7874712" y="5565252"/>
          <a:ext cx="197124" cy="168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297037</xdr:colOff>
      <xdr:row>45</xdr:row>
      <xdr:rowOff>105053</xdr:rowOff>
    </xdr:from>
    <xdr:ext cx="816560" cy="287530"/>
    <xdr:sp macro="" textlink="">
      <xdr:nvSpPr>
        <xdr:cNvPr id="2052" name="Text Box 915"/>
        <xdr:cNvSpPr txBox="1">
          <a:spLocks noChangeArrowheads="1"/>
        </xdr:cNvSpPr>
      </xdr:nvSpPr>
      <xdr:spPr bwMode="auto">
        <a:xfrm>
          <a:off x="12784592" y="7669024"/>
          <a:ext cx="816560" cy="2875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久御山市田店</a:t>
          </a:r>
        </a:p>
      </xdr:txBody>
    </xdr:sp>
    <xdr:clientData/>
  </xdr:oneCellAnchor>
  <xdr:twoCellAnchor>
    <xdr:from>
      <xdr:col>18</xdr:col>
      <xdr:colOff>227336</xdr:colOff>
      <xdr:row>46</xdr:row>
      <xdr:rowOff>87703</xdr:rowOff>
    </xdr:from>
    <xdr:to>
      <xdr:col>18</xdr:col>
      <xdr:colOff>476249</xdr:colOff>
      <xdr:row>48</xdr:row>
      <xdr:rowOff>147092</xdr:rowOff>
    </xdr:to>
    <xdr:sp macro="" textlink="">
      <xdr:nvSpPr>
        <xdr:cNvPr id="2053" name="Freeform 916"/>
        <xdr:cNvSpPr>
          <a:spLocks/>
        </xdr:cNvSpPr>
      </xdr:nvSpPr>
      <xdr:spPr bwMode="auto">
        <a:xfrm>
          <a:off x="13499303" y="7819762"/>
          <a:ext cx="248913" cy="39556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248">
              <a:moveTo>
                <a:pt x="10000" y="8248"/>
              </a:moveTo>
              <a:lnTo>
                <a:pt x="10000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277746</xdr:colOff>
      <xdr:row>44</xdr:row>
      <xdr:rowOff>129258</xdr:rowOff>
    </xdr:from>
    <xdr:to>
      <xdr:col>18</xdr:col>
      <xdr:colOff>521971</xdr:colOff>
      <xdr:row>46</xdr:row>
      <xdr:rowOff>36758</xdr:rowOff>
    </xdr:to>
    <xdr:sp macro="" textlink="">
      <xdr:nvSpPr>
        <xdr:cNvPr id="2054" name="Freeform 917"/>
        <xdr:cNvSpPr>
          <a:spLocks/>
        </xdr:cNvSpPr>
      </xdr:nvSpPr>
      <xdr:spPr bwMode="auto">
        <a:xfrm flipV="1">
          <a:off x="13549713" y="7525140"/>
          <a:ext cx="244225" cy="243677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3479"/>
            <a:gd name="connsiteY0" fmla="*/ 0 h 9456"/>
            <a:gd name="connsiteX1" fmla="*/ 10000 w 13479"/>
            <a:gd name="connsiteY1" fmla="*/ 0 h 9456"/>
            <a:gd name="connsiteX2" fmla="*/ 13479 w 13479"/>
            <a:gd name="connsiteY2" fmla="*/ 9456 h 9456"/>
            <a:gd name="connsiteX0" fmla="*/ 0 w 10000"/>
            <a:gd name="connsiteY0" fmla="*/ 0 h 10000"/>
            <a:gd name="connsiteX1" fmla="*/ 7419 w 10000"/>
            <a:gd name="connsiteY1" fmla="*/ 0 h 10000"/>
            <a:gd name="connsiteX2" fmla="*/ 10000 w 10000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0"/>
              </a:moveTo>
              <a:lnTo>
                <a:pt x="7419" y="0"/>
              </a:lnTo>
              <a:cubicBezTo>
                <a:pt x="7132" y="6974"/>
                <a:pt x="10000" y="6475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396677</xdr:colOff>
      <xdr:row>46</xdr:row>
      <xdr:rowOff>117843</xdr:rowOff>
    </xdr:from>
    <xdr:to>
      <xdr:col>18</xdr:col>
      <xdr:colOff>539552</xdr:colOff>
      <xdr:row>47</xdr:row>
      <xdr:rowOff>83105</xdr:rowOff>
    </xdr:to>
    <xdr:sp macro="" textlink="">
      <xdr:nvSpPr>
        <xdr:cNvPr id="2055" name="AutoShape 829"/>
        <xdr:cNvSpPr>
          <a:spLocks noChangeArrowheads="1"/>
        </xdr:cNvSpPr>
      </xdr:nvSpPr>
      <xdr:spPr bwMode="auto">
        <a:xfrm>
          <a:off x="13668644" y="7849902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90819</xdr:colOff>
      <xdr:row>45</xdr:row>
      <xdr:rowOff>2</xdr:rowOff>
    </xdr:from>
    <xdr:ext cx="562324" cy="108857"/>
    <xdr:sp macro="" textlink="">
      <xdr:nvSpPr>
        <xdr:cNvPr id="2057" name="Text Box 303"/>
        <xdr:cNvSpPr txBox="1">
          <a:spLocks noChangeArrowheads="1"/>
        </xdr:cNvSpPr>
      </xdr:nvSpPr>
      <xdr:spPr bwMode="auto">
        <a:xfrm>
          <a:off x="12554962" y="7647216"/>
          <a:ext cx="562324" cy="10885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413216</xdr:colOff>
      <xdr:row>42</xdr:row>
      <xdr:rowOff>21011</xdr:rowOff>
    </xdr:from>
    <xdr:ext cx="524246" cy="165173"/>
    <xdr:sp macro="" textlink="">
      <xdr:nvSpPr>
        <xdr:cNvPr id="2058" name="Text Box 972"/>
        <xdr:cNvSpPr txBox="1">
          <a:spLocks noChangeArrowheads="1"/>
        </xdr:cNvSpPr>
      </xdr:nvSpPr>
      <xdr:spPr bwMode="auto">
        <a:xfrm>
          <a:off x="12900771" y="7080717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 </a:t>
          </a:r>
        </a:p>
      </xdr:txBody>
    </xdr:sp>
    <xdr:clientData/>
  </xdr:oneCellAnchor>
  <xdr:twoCellAnchor>
    <xdr:from>
      <xdr:col>18</xdr:col>
      <xdr:colOff>504288</xdr:colOff>
      <xdr:row>45</xdr:row>
      <xdr:rowOff>133068</xdr:rowOff>
    </xdr:from>
    <xdr:to>
      <xdr:col>18</xdr:col>
      <xdr:colOff>704036</xdr:colOff>
      <xdr:row>46</xdr:row>
      <xdr:rowOff>129550</xdr:rowOff>
    </xdr:to>
    <xdr:sp macro="" textlink="">
      <xdr:nvSpPr>
        <xdr:cNvPr id="2061" name="六角形 2060"/>
        <xdr:cNvSpPr/>
      </xdr:nvSpPr>
      <xdr:spPr bwMode="auto">
        <a:xfrm>
          <a:off x="13776255" y="7697039"/>
          <a:ext cx="199748" cy="1645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385220</xdr:colOff>
      <xdr:row>47</xdr:row>
      <xdr:rowOff>105047</xdr:rowOff>
    </xdr:from>
    <xdr:to>
      <xdr:col>18</xdr:col>
      <xdr:colOff>546286</xdr:colOff>
      <xdr:row>48</xdr:row>
      <xdr:rowOff>118003</xdr:rowOff>
    </xdr:to>
    <xdr:sp macro="" textlink="">
      <xdr:nvSpPr>
        <xdr:cNvPr id="2072" name="Oval 4238"/>
        <xdr:cNvSpPr>
          <a:spLocks noChangeArrowheads="1"/>
        </xdr:cNvSpPr>
      </xdr:nvSpPr>
      <xdr:spPr bwMode="auto">
        <a:xfrm>
          <a:off x="13657187" y="8005194"/>
          <a:ext cx="161066" cy="181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35019</xdr:colOff>
      <xdr:row>48</xdr:row>
      <xdr:rowOff>28551</xdr:rowOff>
    </xdr:from>
    <xdr:to>
      <xdr:col>18</xdr:col>
      <xdr:colOff>742391</xdr:colOff>
      <xdr:row>48</xdr:row>
      <xdr:rowOff>35008</xdr:rowOff>
    </xdr:to>
    <xdr:sp macro="" textlink="">
      <xdr:nvSpPr>
        <xdr:cNvPr id="2073" name="Line 547"/>
        <xdr:cNvSpPr>
          <a:spLocks noChangeShapeType="1"/>
        </xdr:cNvSpPr>
      </xdr:nvSpPr>
      <xdr:spPr bwMode="auto">
        <a:xfrm flipH="1" flipV="1">
          <a:off x="12522574" y="8096786"/>
          <a:ext cx="1491784" cy="6457"/>
        </a:xfrm>
        <a:prstGeom prst="line">
          <a:avLst/>
        </a:pr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77044</xdr:colOff>
      <xdr:row>47</xdr:row>
      <xdr:rowOff>133068</xdr:rowOff>
    </xdr:from>
    <xdr:ext cx="630331" cy="133070"/>
    <xdr:sp macro="" textlink="">
      <xdr:nvSpPr>
        <xdr:cNvPr id="2074" name="Text Box 303"/>
        <xdr:cNvSpPr txBox="1">
          <a:spLocks noChangeArrowheads="1"/>
        </xdr:cNvSpPr>
      </xdr:nvSpPr>
      <xdr:spPr bwMode="auto">
        <a:xfrm>
          <a:off x="12564599" y="8033215"/>
          <a:ext cx="630331" cy="13307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第二京阪道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700399</xdr:colOff>
      <xdr:row>47</xdr:row>
      <xdr:rowOff>70567</xdr:rowOff>
    </xdr:from>
    <xdr:ext cx="278163" cy="257090"/>
    <xdr:grpSp>
      <xdr:nvGrpSpPr>
        <xdr:cNvPr id="2075" name="Group 6672"/>
        <xdr:cNvGrpSpPr>
          <a:grpSpLocks/>
        </xdr:cNvGrpSpPr>
      </xdr:nvGrpSpPr>
      <xdr:grpSpPr bwMode="auto">
        <a:xfrm>
          <a:off x="13178149" y="8262067"/>
          <a:ext cx="278163" cy="257090"/>
          <a:chOff x="536" y="109"/>
          <a:chExt cx="46" cy="44"/>
        </a:xfrm>
      </xdr:grpSpPr>
      <xdr:pic>
        <xdr:nvPicPr>
          <xdr:cNvPr id="20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oneCellAnchor>
    <xdr:from>
      <xdr:col>18</xdr:col>
      <xdr:colOff>154088</xdr:colOff>
      <xdr:row>48</xdr:row>
      <xdr:rowOff>28014</xdr:rowOff>
    </xdr:from>
    <xdr:ext cx="266131" cy="119064"/>
    <xdr:sp macro="" textlink="">
      <xdr:nvSpPr>
        <xdr:cNvPr id="2078" name="Text Box 849"/>
        <xdr:cNvSpPr txBox="1">
          <a:spLocks noChangeArrowheads="1"/>
        </xdr:cNvSpPr>
      </xdr:nvSpPr>
      <xdr:spPr bwMode="auto">
        <a:xfrm>
          <a:off x="13426055" y="8096249"/>
          <a:ext cx="266131" cy="1190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市田</a:t>
          </a:r>
        </a:p>
      </xdr:txBody>
    </xdr:sp>
    <xdr:clientData/>
  </xdr:oneCellAnchor>
  <xdr:twoCellAnchor>
    <xdr:from>
      <xdr:col>11</xdr:col>
      <xdr:colOff>0</xdr:colOff>
      <xdr:row>49</xdr:row>
      <xdr:rowOff>0</xdr:rowOff>
    </xdr:from>
    <xdr:to>
      <xdr:col>11</xdr:col>
      <xdr:colOff>200890</xdr:colOff>
      <xdr:row>50</xdr:row>
      <xdr:rowOff>9525</xdr:rowOff>
    </xdr:to>
    <xdr:sp macro="" textlink="">
      <xdr:nvSpPr>
        <xdr:cNvPr id="2079" name="六角形 2078"/>
        <xdr:cNvSpPr/>
      </xdr:nvSpPr>
      <xdr:spPr bwMode="auto">
        <a:xfrm>
          <a:off x="14042371" y="8236324"/>
          <a:ext cx="200890" cy="1776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616352</xdr:colOff>
      <xdr:row>49</xdr:row>
      <xdr:rowOff>77044</xdr:rowOff>
    </xdr:from>
    <xdr:to>
      <xdr:col>12</xdr:col>
      <xdr:colOff>45696</xdr:colOff>
      <xdr:row>50</xdr:row>
      <xdr:rowOff>84730</xdr:rowOff>
    </xdr:to>
    <xdr:sp macro="" textlink="">
      <xdr:nvSpPr>
        <xdr:cNvPr id="2080" name="六角形 2079"/>
        <xdr:cNvSpPr/>
      </xdr:nvSpPr>
      <xdr:spPr bwMode="auto">
        <a:xfrm>
          <a:off x="8481481" y="8313368"/>
          <a:ext cx="199748" cy="1757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532304</xdr:colOff>
      <xdr:row>52</xdr:row>
      <xdr:rowOff>7012</xdr:rowOff>
    </xdr:from>
    <xdr:to>
      <xdr:col>11</xdr:col>
      <xdr:colOff>768787</xdr:colOff>
      <xdr:row>52</xdr:row>
      <xdr:rowOff>122549</xdr:rowOff>
    </xdr:to>
    <xdr:sp macro="" textlink="">
      <xdr:nvSpPr>
        <xdr:cNvPr id="2081" name="Text Box 1118"/>
        <xdr:cNvSpPr txBox="1">
          <a:spLocks noChangeArrowheads="1"/>
        </xdr:cNvSpPr>
      </xdr:nvSpPr>
      <xdr:spPr bwMode="auto">
        <a:xfrm>
          <a:off x="8397433" y="8747600"/>
          <a:ext cx="236483" cy="11553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ﾀﾞｲｿｰ</a:t>
          </a:r>
        </a:p>
      </xdr:txBody>
    </xdr:sp>
    <xdr:clientData/>
  </xdr:twoCellAnchor>
  <xdr:twoCellAnchor>
    <xdr:from>
      <xdr:col>19</xdr:col>
      <xdr:colOff>452595</xdr:colOff>
      <xdr:row>52</xdr:row>
      <xdr:rowOff>33695</xdr:rowOff>
    </xdr:from>
    <xdr:to>
      <xdr:col>19</xdr:col>
      <xdr:colOff>618994</xdr:colOff>
      <xdr:row>53</xdr:row>
      <xdr:rowOff>32570</xdr:rowOff>
    </xdr:to>
    <xdr:sp macro="" textlink="">
      <xdr:nvSpPr>
        <xdr:cNvPr id="2082" name="Oval 1295"/>
        <xdr:cNvSpPr>
          <a:spLocks noChangeArrowheads="1"/>
        </xdr:cNvSpPr>
      </xdr:nvSpPr>
      <xdr:spPr bwMode="auto">
        <a:xfrm rot="21416620">
          <a:off x="14494966" y="8774283"/>
          <a:ext cx="166399" cy="1669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448007</xdr:colOff>
      <xdr:row>50</xdr:row>
      <xdr:rowOff>154023</xdr:rowOff>
    </xdr:from>
    <xdr:to>
      <xdr:col>20</xdr:col>
      <xdr:colOff>238168</xdr:colOff>
      <xdr:row>56</xdr:row>
      <xdr:rowOff>142883</xdr:rowOff>
    </xdr:to>
    <xdr:sp macro="" textlink="">
      <xdr:nvSpPr>
        <xdr:cNvPr id="2083" name="Freeform 601"/>
        <xdr:cNvSpPr>
          <a:spLocks/>
        </xdr:cNvSpPr>
      </xdr:nvSpPr>
      <xdr:spPr bwMode="auto">
        <a:xfrm>
          <a:off x="12935562" y="9903141"/>
          <a:ext cx="574573" cy="99738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74" h="20033">
              <a:moveTo>
                <a:pt x="0" y="20033"/>
              </a:moveTo>
              <a:cubicBezTo>
                <a:pt x="2275" y="17954"/>
                <a:pt x="2054" y="9849"/>
                <a:pt x="1959" y="5914"/>
              </a:cubicBezTo>
              <a:cubicBezTo>
                <a:pt x="8460" y="6427"/>
                <a:pt x="11750" y="3003"/>
                <a:pt x="11974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464383</xdr:colOff>
      <xdr:row>53</xdr:row>
      <xdr:rowOff>134475</xdr:rowOff>
    </xdr:from>
    <xdr:to>
      <xdr:col>19</xdr:col>
      <xdr:colOff>616324</xdr:colOff>
      <xdr:row>54</xdr:row>
      <xdr:rowOff>91047</xdr:rowOff>
    </xdr:to>
    <xdr:sp macro="" textlink="">
      <xdr:nvSpPr>
        <xdr:cNvPr id="1759" name="AutoShape 93"/>
        <xdr:cNvSpPr>
          <a:spLocks noChangeArrowheads="1"/>
        </xdr:cNvSpPr>
      </xdr:nvSpPr>
      <xdr:spPr bwMode="auto">
        <a:xfrm>
          <a:off x="12951938" y="10387857"/>
          <a:ext cx="151941" cy="1246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266139</xdr:colOff>
      <xdr:row>52</xdr:row>
      <xdr:rowOff>119063</xdr:rowOff>
    </xdr:from>
    <xdr:to>
      <xdr:col>19</xdr:col>
      <xdr:colOff>574301</xdr:colOff>
      <xdr:row>55</xdr:row>
      <xdr:rowOff>42022</xdr:rowOff>
    </xdr:to>
    <xdr:sp macro="" textlink="">
      <xdr:nvSpPr>
        <xdr:cNvPr id="1729" name="AutoShape 1653"/>
        <xdr:cNvSpPr>
          <a:spLocks/>
        </xdr:cNvSpPr>
      </xdr:nvSpPr>
      <xdr:spPr bwMode="auto">
        <a:xfrm flipH="1">
          <a:off x="12753694" y="10204357"/>
          <a:ext cx="308162" cy="42722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599590</xdr:colOff>
      <xdr:row>52</xdr:row>
      <xdr:rowOff>43395</xdr:rowOff>
    </xdr:from>
    <xdr:ext cx="359187" cy="197104"/>
    <xdr:sp macro="" textlink="">
      <xdr:nvSpPr>
        <xdr:cNvPr id="2084" name="Text Box 1620"/>
        <xdr:cNvSpPr txBox="1">
          <a:spLocks noChangeArrowheads="1"/>
        </xdr:cNvSpPr>
      </xdr:nvSpPr>
      <xdr:spPr bwMode="auto">
        <a:xfrm>
          <a:off x="14653574" y="8981532"/>
          <a:ext cx="359187" cy="19710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231132</xdr:colOff>
      <xdr:row>51</xdr:row>
      <xdr:rowOff>63036</xdr:rowOff>
    </xdr:from>
    <xdr:to>
      <xdr:col>20</xdr:col>
      <xdr:colOff>467615</xdr:colOff>
      <xdr:row>52</xdr:row>
      <xdr:rowOff>23578</xdr:rowOff>
    </xdr:to>
    <xdr:sp macro="" textlink="">
      <xdr:nvSpPr>
        <xdr:cNvPr id="2086" name="Text Box 1118"/>
        <xdr:cNvSpPr txBox="1">
          <a:spLocks noChangeArrowheads="1"/>
        </xdr:cNvSpPr>
      </xdr:nvSpPr>
      <xdr:spPr bwMode="auto">
        <a:xfrm>
          <a:off x="15043908" y="8635536"/>
          <a:ext cx="236483" cy="12863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12</xdr:col>
      <xdr:colOff>300177</xdr:colOff>
      <xdr:row>62</xdr:row>
      <xdr:rowOff>71915</xdr:rowOff>
    </xdr:from>
    <xdr:to>
      <xdr:col>12</xdr:col>
      <xdr:colOff>448234</xdr:colOff>
      <xdr:row>64</xdr:row>
      <xdr:rowOff>14010</xdr:rowOff>
    </xdr:to>
    <xdr:sp macro="" textlink="">
      <xdr:nvSpPr>
        <xdr:cNvPr id="2087" name="Freeform 601"/>
        <xdr:cNvSpPr>
          <a:spLocks/>
        </xdr:cNvSpPr>
      </xdr:nvSpPr>
      <xdr:spPr bwMode="auto">
        <a:xfrm>
          <a:off x="8935710" y="10493386"/>
          <a:ext cx="148057" cy="27827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370621</xdr:colOff>
      <xdr:row>62</xdr:row>
      <xdr:rowOff>97296</xdr:rowOff>
    </xdr:from>
    <xdr:to>
      <xdr:col>12</xdr:col>
      <xdr:colOff>511136</xdr:colOff>
      <xdr:row>63</xdr:row>
      <xdr:rowOff>42678</xdr:rowOff>
    </xdr:to>
    <xdr:sp macro="" textlink="">
      <xdr:nvSpPr>
        <xdr:cNvPr id="2088" name="AutoShape 605"/>
        <xdr:cNvSpPr>
          <a:spLocks noChangeArrowheads="1"/>
        </xdr:cNvSpPr>
      </xdr:nvSpPr>
      <xdr:spPr bwMode="auto">
        <a:xfrm>
          <a:off x="9006154" y="10518767"/>
          <a:ext cx="140515" cy="113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334815</xdr:colOff>
      <xdr:row>60</xdr:row>
      <xdr:rowOff>42010</xdr:rowOff>
    </xdr:from>
    <xdr:to>
      <xdr:col>12</xdr:col>
      <xdr:colOff>446942</xdr:colOff>
      <xdr:row>61</xdr:row>
      <xdr:rowOff>137494</xdr:rowOff>
    </xdr:to>
    <xdr:sp macro="" textlink="">
      <xdr:nvSpPr>
        <xdr:cNvPr id="2089" name="Freeform 601"/>
        <xdr:cNvSpPr>
          <a:spLocks/>
        </xdr:cNvSpPr>
      </xdr:nvSpPr>
      <xdr:spPr bwMode="auto">
        <a:xfrm rot="-5400000" flipH="1" flipV="1">
          <a:off x="8894626" y="10203026"/>
          <a:ext cx="263572" cy="11212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96856</xdr:colOff>
      <xdr:row>60</xdr:row>
      <xdr:rowOff>167091</xdr:rowOff>
    </xdr:from>
    <xdr:ext cx="563093" cy="125464"/>
    <xdr:sp macro="" textlink="">
      <xdr:nvSpPr>
        <xdr:cNvPr id="2091" name="Text Box 303"/>
        <xdr:cNvSpPr txBox="1">
          <a:spLocks noChangeArrowheads="1"/>
        </xdr:cNvSpPr>
      </xdr:nvSpPr>
      <xdr:spPr bwMode="auto">
        <a:xfrm>
          <a:off x="7948177" y="10365645"/>
          <a:ext cx="563093" cy="1254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19</xdr:col>
      <xdr:colOff>553282</xdr:colOff>
      <xdr:row>50</xdr:row>
      <xdr:rowOff>119022</xdr:rowOff>
    </xdr:from>
    <xdr:to>
      <xdr:col>20</xdr:col>
      <xdr:colOff>77043</xdr:colOff>
      <xdr:row>52</xdr:row>
      <xdr:rowOff>63024</xdr:rowOff>
    </xdr:to>
    <xdr:sp macro="" textlink="">
      <xdr:nvSpPr>
        <xdr:cNvPr id="2093" name="Text Box 1664"/>
        <xdr:cNvSpPr txBox="1">
          <a:spLocks noChangeArrowheads="1"/>
        </xdr:cNvSpPr>
      </xdr:nvSpPr>
      <xdr:spPr bwMode="auto">
        <a:xfrm>
          <a:off x="14595653" y="8523434"/>
          <a:ext cx="294166" cy="280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518296</xdr:colOff>
      <xdr:row>61</xdr:row>
      <xdr:rowOff>119061</xdr:rowOff>
    </xdr:from>
    <xdr:to>
      <xdr:col>12</xdr:col>
      <xdr:colOff>754779</xdr:colOff>
      <xdr:row>62</xdr:row>
      <xdr:rowOff>79602</xdr:rowOff>
    </xdr:to>
    <xdr:sp macro="" textlink="">
      <xdr:nvSpPr>
        <xdr:cNvPr id="2094" name="Text Box 1118"/>
        <xdr:cNvSpPr txBox="1">
          <a:spLocks noChangeArrowheads="1"/>
        </xdr:cNvSpPr>
      </xdr:nvSpPr>
      <xdr:spPr bwMode="auto">
        <a:xfrm>
          <a:off x="9153829" y="10372443"/>
          <a:ext cx="236483" cy="12863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12</xdr:col>
      <xdr:colOff>483276</xdr:colOff>
      <xdr:row>59</xdr:row>
      <xdr:rowOff>168080</xdr:rowOff>
    </xdr:from>
    <xdr:to>
      <xdr:col>13</xdr:col>
      <xdr:colOff>7037</xdr:colOff>
      <xdr:row>61</xdr:row>
      <xdr:rowOff>112082</xdr:rowOff>
    </xdr:to>
    <xdr:sp macro="" textlink="">
      <xdr:nvSpPr>
        <xdr:cNvPr id="2095" name="Text Box 1664"/>
        <xdr:cNvSpPr txBox="1">
          <a:spLocks noChangeArrowheads="1"/>
        </xdr:cNvSpPr>
      </xdr:nvSpPr>
      <xdr:spPr bwMode="auto">
        <a:xfrm>
          <a:off x="9118809" y="10085286"/>
          <a:ext cx="294166" cy="280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588300</xdr:colOff>
      <xdr:row>59</xdr:row>
      <xdr:rowOff>147076</xdr:rowOff>
    </xdr:from>
    <xdr:ext cx="192114" cy="244126"/>
    <xdr:sp macro="" textlink="">
      <xdr:nvSpPr>
        <xdr:cNvPr id="2097" name="Text Box 1620"/>
        <xdr:cNvSpPr txBox="1">
          <a:spLocks noChangeArrowheads="1"/>
        </xdr:cNvSpPr>
      </xdr:nvSpPr>
      <xdr:spPr bwMode="auto">
        <a:xfrm>
          <a:off x="10764642" y="10064282"/>
          <a:ext cx="192114" cy="24412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50799</xdr:colOff>
      <xdr:row>57</xdr:row>
      <xdr:rowOff>0</xdr:rowOff>
    </xdr:from>
    <xdr:to>
      <xdr:col>17</xdr:col>
      <xdr:colOff>270739</xdr:colOff>
      <xdr:row>58</xdr:row>
      <xdr:rowOff>9525</xdr:rowOff>
    </xdr:to>
    <xdr:sp macro="" textlink="">
      <xdr:nvSpPr>
        <xdr:cNvPr id="2098" name="六角形 2097"/>
        <xdr:cNvSpPr/>
      </xdr:nvSpPr>
      <xdr:spPr bwMode="auto">
        <a:xfrm>
          <a:off x="9456737" y="6891618"/>
          <a:ext cx="219940" cy="1776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178033</xdr:colOff>
      <xdr:row>59</xdr:row>
      <xdr:rowOff>148868</xdr:rowOff>
    </xdr:from>
    <xdr:to>
      <xdr:col>16</xdr:col>
      <xdr:colOff>383021</xdr:colOff>
      <xdr:row>60</xdr:row>
      <xdr:rowOff>104823</xdr:rowOff>
    </xdr:to>
    <xdr:sp macro="" textlink="">
      <xdr:nvSpPr>
        <xdr:cNvPr id="2099" name="六角形 2098"/>
        <xdr:cNvSpPr/>
      </xdr:nvSpPr>
      <xdr:spPr bwMode="auto">
        <a:xfrm>
          <a:off x="11917422" y="10198786"/>
          <a:ext cx="204988" cy="1262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513437</xdr:colOff>
      <xdr:row>58</xdr:row>
      <xdr:rowOff>90113</xdr:rowOff>
    </xdr:from>
    <xdr:to>
      <xdr:col>14</xdr:col>
      <xdr:colOff>260694</xdr:colOff>
      <xdr:row>64</xdr:row>
      <xdr:rowOff>81337</xdr:rowOff>
    </xdr:to>
    <xdr:sp macro="" textlink="">
      <xdr:nvSpPr>
        <xdr:cNvPr id="2096" name="Freeform 527"/>
        <xdr:cNvSpPr>
          <a:spLocks/>
        </xdr:cNvSpPr>
      </xdr:nvSpPr>
      <xdr:spPr bwMode="auto">
        <a:xfrm rot="12793218">
          <a:off x="9937625" y="9969693"/>
          <a:ext cx="518991" cy="10132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90113 w 126187"/>
            <a:gd name="connsiteY2" fmla="*/ 5268 h 11548"/>
            <a:gd name="connsiteX3" fmla="*/ 0 w 126187"/>
            <a:gd name="connsiteY3" fmla="*/ 0 h 11548"/>
            <a:gd name="connsiteX0" fmla="*/ 129850 w 129850"/>
            <a:gd name="connsiteY0" fmla="*/ 11343 h 11343"/>
            <a:gd name="connsiteX1" fmla="*/ 63529 w 129850"/>
            <a:gd name="connsiteY1" fmla="*/ 7087 h 11343"/>
            <a:gd name="connsiteX2" fmla="*/ 93776 w 129850"/>
            <a:gd name="connsiteY2" fmla="*/ 5063 h 11343"/>
            <a:gd name="connsiteX3" fmla="*/ 0 w 129850"/>
            <a:gd name="connsiteY3" fmla="*/ 0 h 11343"/>
            <a:gd name="connsiteX0" fmla="*/ 129850 w 129850"/>
            <a:gd name="connsiteY0" fmla="*/ 11343 h 11343"/>
            <a:gd name="connsiteX1" fmla="*/ 63529 w 129850"/>
            <a:gd name="connsiteY1" fmla="*/ 7087 h 11343"/>
            <a:gd name="connsiteX2" fmla="*/ 93776 w 129850"/>
            <a:gd name="connsiteY2" fmla="*/ 5063 h 11343"/>
            <a:gd name="connsiteX3" fmla="*/ 0 w 129850"/>
            <a:gd name="connsiteY3" fmla="*/ 0 h 11343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8628 w 134702"/>
            <a:gd name="connsiteY2" fmla="*/ 4917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8628 w 134702"/>
            <a:gd name="connsiteY2" fmla="*/ 4917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1149 w 134702"/>
            <a:gd name="connsiteY2" fmla="*/ 4739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84609 w 134702"/>
            <a:gd name="connsiteY2" fmla="*/ 441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84609 w 134702"/>
            <a:gd name="connsiteY2" fmla="*/ 4414 h 11197"/>
            <a:gd name="connsiteX3" fmla="*/ 0 w 134702"/>
            <a:gd name="connsiteY3" fmla="*/ 0 h 11197"/>
            <a:gd name="connsiteX0" fmla="*/ 158682 w 158682"/>
            <a:gd name="connsiteY0" fmla="*/ 10390 h 10390"/>
            <a:gd name="connsiteX1" fmla="*/ 68381 w 158682"/>
            <a:gd name="connsiteY1" fmla="*/ 6941 h 10390"/>
            <a:gd name="connsiteX2" fmla="*/ 84609 w 158682"/>
            <a:gd name="connsiteY2" fmla="*/ 4414 h 10390"/>
            <a:gd name="connsiteX3" fmla="*/ 0 w 158682"/>
            <a:gd name="connsiteY3" fmla="*/ 0 h 10390"/>
            <a:gd name="connsiteX0" fmla="*/ 158682 w 158682"/>
            <a:gd name="connsiteY0" fmla="*/ 10390 h 10390"/>
            <a:gd name="connsiteX1" fmla="*/ 84609 w 158682"/>
            <a:gd name="connsiteY1" fmla="*/ 4414 h 10390"/>
            <a:gd name="connsiteX2" fmla="*/ 0 w 158682"/>
            <a:gd name="connsiteY2" fmla="*/ 0 h 10390"/>
            <a:gd name="connsiteX0" fmla="*/ 158682 w 158682"/>
            <a:gd name="connsiteY0" fmla="*/ 10390 h 10390"/>
            <a:gd name="connsiteX1" fmla="*/ 84609 w 158682"/>
            <a:gd name="connsiteY1" fmla="*/ 4414 h 10390"/>
            <a:gd name="connsiteX2" fmla="*/ 0 w 158682"/>
            <a:gd name="connsiteY2" fmla="*/ 0 h 10390"/>
            <a:gd name="connsiteX0" fmla="*/ 160530 w 160530"/>
            <a:gd name="connsiteY0" fmla="*/ 10224 h 10224"/>
            <a:gd name="connsiteX1" fmla="*/ 84609 w 160530"/>
            <a:gd name="connsiteY1" fmla="*/ 4414 h 10224"/>
            <a:gd name="connsiteX2" fmla="*/ 0 w 160530"/>
            <a:gd name="connsiteY2" fmla="*/ 0 h 10224"/>
            <a:gd name="connsiteX0" fmla="*/ 169045 w 169045"/>
            <a:gd name="connsiteY0" fmla="*/ 9874 h 9874"/>
            <a:gd name="connsiteX1" fmla="*/ 84609 w 169045"/>
            <a:gd name="connsiteY1" fmla="*/ 4414 h 9874"/>
            <a:gd name="connsiteX2" fmla="*/ 0 w 169045"/>
            <a:gd name="connsiteY2" fmla="*/ 0 h 9874"/>
            <a:gd name="connsiteX0" fmla="*/ 10000 w 10000"/>
            <a:gd name="connsiteY0" fmla="*/ 10000 h 10000"/>
            <a:gd name="connsiteX1" fmla="*/ 5005 w 10000"/>
            <a:gd name="connsiteY1" fmla="*/ 4470 h 10000"/>
            <a:gd name="connsiteX2" fmla="*/ 0 w 10000"/>
            <a:gd name="connsiteY2" fmla="*/ 0 h 10000"/>
            <a:gd name="connsiteX0" fmla="*/ 10359 w 10359"/>
            <a:gd name="connsiteY0" fmla="*/ 9783 h 9783"/>
            <a:gd name="connsiteX1" fmla="*/ 5005 w 10359"/>
            <a:gd name="connsiteY1" fmla="*/ 4470 h 9783"/>
            <a:gd name="connsiteX2" fmla="*/ 0 w 10359"/>
            <a:gd name="connsiteY2" fmla="*/ 0 h 9783"/>
            <a:gd name="connsiteX0" fmla="*/ 10000 w 10000"/>
            <a:gd name="connsiteY0" fmla="*/ 10000 h 10000"/>
            <a:gd name="connsiteX1" fmla="*/ 4832 w 10000"/>
            <a:gd name="connsiteY1" fmla="*/ 456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832 w 10000"/>
            <a:gd name="connsiteY1" fmla="*/ 4569 h 10000"/>
            <a:gd name="connsiteX2" fmla="*/ 0 w 10000"/>
            <a:gd name="connsiteY2" fmla="*/ 0 h 10000"/>
            <a:gd name="connsiteX0" fmla="*/ 10429 w 10429"/>
            <a:gd name="connsiteY0" fmla="*/ 10053 h 10053"/>
            <a:gd name="connsiteX1" fmla="*/ 4832 w 10429"/>
            <a:gd name="connsiteY1" fmla="*/ 4569 h 10053"/>
            <a:gd name="connsiteX2" fmla="*/ 0 w 10429"/>
            <a:gd name="connsiteY2" fmla="*/ 0 h 10053"/>
            <a:gd name="connsiteX0" fmla="*/ 9968 w 9968"/>
            <a:gd name="connsiteY0" fmla="*/ 9838 h 9838"/>
            <a:gd name="connsiteX1" fmla="*/ 4832 w 9968"/>
            <a:gd name="connsiteY1" fmla="*/ 4569 h 9838"/>
            <a:gd name="connsiteX2" fmla="*/ 0 w 9968"/>
            <a:gd name="connsiteY2" fmla="*/ 0 h 9838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2263 w 10000"/>
            <a:gd name="connsiteY1" fmla="*/ 216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2263 w 10000"/>
            <a:gd name="connsiteY1" fmla="*/ 2169 h 10000"/>
            <a:gd name="connsiteX2" fmla="*/ 0 w 10000"/>
            <a:gd name="connsiteY2" fmla="*/ 0 h 10000"/>
            <a:gd name="connsiteX0" fmla="*/ 9117 w 9117"/>
            <a:gd name="connsiteY0" fmla="*/ 9546 h 9546"/>
            <a:gd name="connsiteX1" fmla="*/ 2263 w 9117"/>
            <a:gd name="connsiteY1" fmla="*/ 2169 h 9546"/>
            <a:gd name="connsiteX2" fmla="*/ 0 w 9117"/>
            <a:gd name="connsiteY2" fmla="*/ 0 h 9546"/>
            <a:gd name="connsiteX0" fmla="*/ 10000 w 10000"/>
            <a:gd name="connsiteY0" fmla="*/ 10000 h 10000"/>
            <a:gd name="connsiteX1" fmla="*/ 2482 w 10000"/>
            <a:gd name="connsiteY1" fmla="*/ 227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2482 w 10000"/>
            <a:gd name="connsiteY1" fmla="*/ 2272 h 10000"/>
            <a:gd name="connsiteX2" fmla="*/ 0 w 10000"/>
            <a:gd name="connsiteY2" fmla="*/ 0 h 10000"/>
            <a:gd name="connsiteX0" fmla="*/ 10000 w 10651"/>
            <a:gd name="connsiteY0" fmla="*/ 10000 h 10366"/>
            <a:gd name="connsiteX1" fmla="*/ 10120 w 10651"/>
            <a:gd name="connsiteY1" fmla="*/ 9726 h 10366"/>
            <a:gd name="connsiteX2" fmla="*/ 2482 w 10651"/>
            <a:gd name="connsiteY2" fmla="*/ 2272 h 10366"/>
            <a:gd name="connsiteX3" fmla="*/ 0 w 10651"/>
            <a:gd name="connsiteY3" fmla="*/ 0 h 10366"/>
            <a:gd name="connsiteX0" fmla="*/ 10000 w 10000"/>
            <a:gd name="connsiteY0" fmla="*/ 10000 h 10000"/>
            <a:gd name="connsiteX1" fmla="*/ 7041 w 10000"/>
            <a:gd name="connsiteY1" fmla="*/ 6336 h 10000"/>
            <a:gd name="connsiteX2" fmla="*/ 2482 w 10000"/>
            <a:gd name="connsiteY2" fmla="*/ 2272 h 10000"/>
            <a:gd name="connsiteX3" fmla="*/ 0 w 10000"/>
            <a:gd name="connsiteY3" fmla="*/ 0 h 10000"/>
            <a:gd name="connsiteX0" fmla="*/ 9297 w 9297"/>
            <a:gd name="connsiteY0" fmla="*/ 9761 h 9761"/>
            <a:gd name="connsiteX1" fmla="*/ 7041 w 9297"/>
            <a:gd name="connsiteY1" fmla="*/ 6336 h 9761"/>
            <a:gd name="connsiteX2" fmla="*/ 2482 w 9297"/>
            <a:gd name="connsiteY2" fmla="*/ 2272 h 9761"/>
            <a:gd name="connsiteX3" fmla="*/ 0 w 9297"/>
            <a:gd name="connsiteY3" fmla="*/ 0 h 9761"/>
            <a:gd name="connsiteX0" fmla="*/ 10000 w 10000"/>
            <a:gd name="connsiteY0" fmla="*/ 10000 h 10000"/>
            <a:gd name="connsiteX1" fmla="*/ 7573 w 10000"/>
            <a:gd name="connsiteY1" fmla="*/ 6491 h 10000"/>
            <a:gd name="connsiteX2" fmla="*/ 1963 w 10000"/>
            <a:gd name="connsiteY2" fmla="*/ 173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573 w 10000"/>
            <a:gd name="connsiteY1" fmla="*/ 6491 h 10000"/>
            <a:gd name="connsiteX2" fmla="*/ 1963 w 10000"/>
            <a:gd name="connsiteY2" fmla="*/ 173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670 w 10000"/>
            <a:gd name="connsiteY1" fmla="*/ 7028 h 10000"/>
            <a:gd name="connsiteX2" fmla="*/ 1963 w 10000"/>
            <a:gd name="connsiteY2" fmla="*/ 173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670 w 10000"/>
            <a:gd name="connsiteY1" fmla="*/ 7028 h 10000"/>
            <a:gd name="connsiteX2" fmla="*/ 1963 w 10000"/>
            <a:gd name="connsiteY2" fmla="*/ 173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670 w 10000"/>
            <a:gd name="connsiteY1" fmla="*/ 7028 h 10000"/>
            <a:gd name="connsiteX2" fmla="*/ 1963 w 10000"/>
            <a:gd name="connsiteY2" fmla="*/ 173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670 w 10000"/>
            <a:gd name="connsiteY1" fmla="*/ 7028 h 10000"/>
            <a:gd name="connsiteX2" fmla="*/ 1963 w 10000"/>
            <a:gd name="connsiteY2" fmla="*/ 173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653 w 10000"/>
            <a:gd name="connsiteY1" fmla="*/ 6949 h 10000"/>
            <a:gd name="connsiteX2" fmla="*/ 1963 w 10000"/>
            <a:gd name="connsiteY2" fmla="*/ 1734 h 10000"/>
            <a:gd name="connsiteX3" fmla="*/ 0 w 10000"/>
            <a:gd name="connsiteY3" fmla="*/ 0 h 10000"/>
            <a:gd name="connsiteX0" fmla="*/ 9225 w 9225"/>
            <a:gd name="connsiteY0" fmla="*/ 10321 h 10321"/>
            <a:gd name="connsiteX1" fmla="*/ 6653 w 9225"/>
            <a:gd name="connsiteY1" fmla="*/ 6949 h 10321"/>
            <a:gd name="connsiteX2" fmla="*/ 1963 w 9225"/>
            <a:gd name="connsiteY2" fmla="*/ 1734 h 10321"/>
            <a:gd name="connsiteX3" fmla="*/ 0 w 9225"/>
            <a:gd name="connsiteY3" fmla="*/ 0 h 10321"/>
            <a:gd name="connsiteX0" fmla="*/ 10000 w 10000"/>
            <a:gd name="connsiteY0" fmla="*/ 10000 h 10000"/>
            <a:gd name="connsiteX1" fmla="*/ 7038 w 10000"/>
            <a:gd name="connsiteY1" fmla="*/ 6666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924 w 10000"/>
            <a:gd name="connsiteY1" fmla="*/ 7080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924 w 10000"/>
            <a:gd name="connsiteY1" fmla="*/ 7080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300 w 10000"/>
            <a:gd name="connsiteY1" fmla="*/ 7240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908 w 10000"/>
            <a:gd name="connsiteY1" fmla="*/ 7448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421 w 10000"/>
            <a:gd name="connsiteY1" fmla="*/ 6954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421 w 10000"/>
            <a:gd name="connsiteY1" fmla="*/ 6954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421 w 10000"/>
            <a:gd name="connsiteY1" fmla="*/ 6954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421 w 10000"/>
            <a:gd name="connsiteY1" fmla="*/ 6954 h 10000"/>
            <a:gd name="connsiteX2" fmla="*/ 2128 w 10000"/>
            <a:gd name="connsiteY2" fmla="*/ 1680 h 10000"/>
            <a:gd name="connsiteX3" fmla="*/ 0 w 10000"/>
            <a:gd name="connsiteY3" fmla="*/ 0 h 10000"/>
            <a:gd name="connsiteX0" fmla="*/ 9164 w 9165"/>
            <a:gd name="connsiteY0" fmla="*/ 10063 h 10063"/>
            <a:gd name="connsiteX1" fmla="*/ 7421 w 9165"/>
            <a:gd name="connsiteY1" fmla="*/ 6954 h 10063"/>
            <a:gd name="connsiteX2" fmla="*/ 2128 w 9165"/>
            <a:gd name="connsiteY2" fmla="*/ 1680 h 10063"/>
            <a:gd name="connsiteX3" fmla="*/ 0 w 9165"/>
            <a:gd name="connsiteY3" fmla="*/ 0 h 10063"/>
            <a:gd name="connsiteX0" fmla="*/ 9999 w 10062"/>
            <a:gd name="connsiteY0" fmla="*/ 10000 h 10000"/>
            <a:gd name="connsiteX1" fmla="*/ 8097 w 10062"/>
            <a:gd name="connsiteY1" fmla="*/ 6910 h 10000"/>
            <a:gd name="connsiteX2" fmla="*/ 2322 w 10062"/>
            <a:gd name="connsiteY2" fmla="*/ 1669 h 10000"/>
            <a:gd name="connsiteX3" fmla="*/ 0 w 10062"/>
            <a:gd name="connsiteY3" fmla="*/ 0 h 10000"/>
            <a:gd name="connsiteX0" fmla="*/ 10534 w 10538"/>
            <a:gd name="connsiteY0" fmla="*/ 9680 h 9680"/>
            <a:gd name="connsiteX1" fmla="*/ 8097 w 10538"/>
            <a:gd name="connsiteY1" fmla="*/ 6910 h 9680"/>
            <a:gd name="connsiteX2" fmla="*/ 2322 w 10538"/>
            <a:gd name="connsiteY2" fmla="*/ 1669 h 9680"/>
            <a:gd name="connsiteX3" fmla="*/ 0 w 10538"/>
            <a:gd name="connsiteY3" fmla="*/ 0 h 9680"/>
            <a:gd name="connsiteX0" fmla="*/ 10360 w 10361"/>
            <a:gd name="connsiteY0" fmla="*/ 9884 h 9884"/>
            <a:gd name="connsiteX1" fmla="*/ 7684 w 10361"/>
            <a:gd name="connsiteY1" fmla="*/ 7138 h 9884"/>
            <a:gd name="connsiteX2" fmla="*/ 2203 w 10361"/>
            <a:gd name="connsiteY2" fmla="*/ 1724 h 9884"/>
            <a:gd name="connsiteX3" fmla="*/ 0 w 10361"/>
            <a:gd name="connsiteY3" fmla="*/ 0 h 9884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2126 w 10000"/>
            <a:gd name="connsiteY2" fmla="*/ 1744 h 10000"/>
            <a:gd name="connsiteX3" fmla="*/ 0 w 10000"/>
            <a:gd name="connsiteY3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2126 w 10000"/>
            <a:gd name="connsiteY2" fmla="*/ 1744 h 10000"/>
            <a:gd name="connsiteX3" fmla="*/ 0 w 10000"/>
            <a:gd name="connsiteY3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2126 w 10000"/>
            <a:gd name="connsiteY2" fmla="*/ 1744 h 10000"/>
            <a:gd name="connsiteX3" fmla="*/ 0 w 10000"/>
            <a:gd name="connsiteY3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4210 w 10000"/>
            <a:gd name="connsiteY2" fmla="*/ 4460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293 w 10000"/>
            <a:gd name="connsiteY2" fmla="*/ 4653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327 w 10000"/>
            <a:gd name="connsiteY2" fmla="*/ 4940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327 w 10000"/>
            <a:gd name="connsiteY2" fmla="*/ 4940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676 w 10000"/>
            <a:gd name="connsiteY2" fmla="*/ 4951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676 w 10000"/>
            <a:gd name="connsiteY2" fmla="*/ 4951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676 w 10000"/>
            <a:gd name="connsiteY2" fmla="*/ 4951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131 w 10000"/>
            <a:gd name="connsiteY2" fmla="*/ 5048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484 w 10000"/>
            <a:gd name="connsiteY2" fmla="*/ 4802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038 w 10000"/>
            <a:gd name="connsiteY2" fmla="*/ 4780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038 w 10000"/>
            <a:gd name="connsiteY2" fmla="*/ 4780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9999 w 10000"/>
            <a:gd name="connsiteY0" fmla="*/ 10000 h 10000"/>
            <a:gd name="connsiteX1" fmla="*/ 7416 w 10000"/>
            <a:gd name="connsiteY1" fmla="*/ 7222 h 10000"/>
            <a:gd name="connsiteX2" fmla="*/ 5482 w 10000"/>
            <a:gd name="connsiteY2" fmla="*/ 4930 h 10000"/>
            <a:gd name="connsiteX3" fmla="*/ 2126 w 10000"/>
            <a:gd name="connsiteY3" fmla="*/ 1744 h 10000"/>
            <a:gd name="connsiteX4" fmla="*/ 0 w 10000"/>
            <a:gd name="connsiteY4" fmla="*/ 0 h 10000"/>
            <a:gd name="connsiteX0" fmla="*/ 10439 w 10440"/>
            <a:gd name="connsiteY0" fmla="*/ 10408 h 10408"/>
            <a:gd name="connsiteX1" fmla="*/ 7856 w 10440"/>
            <a:gd name="connsiteY1" fmla="*/ 7630 h 10408"/>
            <a:gd name="connsiteX2" fmla="*/ 5922 w 10440"/>
            <a:gd name="connsiteY2" fmla="*/ 5338 h 10408"/>
            <a:gd name="connsiteX3" fmla="*/ 2566 w 10440"/>
            <a:gd name="connsiteY3" fmla="*/ 2152 h 10408"/>
            <a:gd name="connsiteX4" fmla="*/ 0 w 10440"/>
            <a:gd name="connsiteY4" fmla="*/ 0 h 104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40" h="10408">
              <a:moveTo>
                <a:pt x="10439" y="10408"/>
              </a:moveTo>
              <a:cubicBezTo>
                <a:pt x="10463" y="10359"/>
                <a:pt x="10100" y="9636"/>
                <a:pt x="7856" y="7630"/>
              </a:cubicBezTo>
              <a:cubicBezTo>
                <a:pt x="6891" y="6707"/>
                <a:pt x="5757" y="6217"/>
                <a:pt x="5922" y="5338"/>
              </a:cubicBezTo>
              <a:cubicBezTo>
                <a:pt x="5040" y="4425"/>
                <a:pt x="958" y="1746"/>
                <a:pt x="2566" y="2152"/>
              </a:cubicBezTo>
              <a:cubicBezTo>
                <a:pt x="377" y="361"/>
                <a:pt x="2189" y="17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659410</xdr:colOff>
      <xdr:row>63</xdr:row>
      <xdr:rowOff>102059</xdr:rowOff>
    </xdr:from>
    <xdr:to>
      <xdr:col>14</xdr:col>
      <xdr:colOff>21808</xdr:colOff>
      <xdr:row>64</xdr:row>
      <xdr:rowOff>54792</xdr:rowOff>
    </xdr:to>
    <xdr:sp macro="" textlink="">
      <xdr:nvSpPr>
        <xdr:cNvPr id="1857" name="AutoShape 93"/>
        <xdr:cNvSpPr>
          <a:spLocks noChangeArrowheads="1"/>
        </xdr:cNvSpPr>
      </xdr:nvSpPr>
      <xdr:spPr bwMode="auto">
        <a:xfrm>
          <a:off x="10083598" y="10833327"/>
          <a:ext cx="134132" cy="1230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574328</xdr:colOff>
      <xdr:row>59</xdr:row>
      <xdr:rowOff>0</xdr:rowOff>
    </xdr:from>
    <xdr:to>
      <xdr:col>13</xdr:col>
      <xdr:colOff>755935</xdr:colOff>
      <xdr:row>59</xdr:row>
      <xdr:rowOff>161155</xdr:rowOff>
    </xdr:to>
    <xdr:sp macro="" textlink="">
      <xdr:nvSpPr>
        <xdr:cNvPr id="2100" name="六角形 2099"/>
        <xdr:cNvSpPr/>
      </xdr:nvSpPr>
      <xdr:spPr bwMode="auto">
        <a:xfrm>
          <a:off x="9980266" y="9917206"/>
          <a:ext cx="181607" cy="1611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420137</xdr:colOff>
      <xdr:row>58</xdr:row>
      <xdr:rowOff>16569</xdr:rowOff>
    </xdr:from>
    <xdr:ext cx="308245" cy="165528"/>
    <xdr:sp macro="" textlink="">
      <xdr:nvSpPr>
        <xdr:cNvPr id="2101" name="Text Box 1620"/>
        <xdr:cNvSpPr txBox="1">
          <a:spLocks noChangeArrowheads="1"/>
        </xdr:cNvSpPr>
      </xdr:nvSpPr>
      <xdr:spPr bwMode="auto">
        <a:xfrm>
          <a:off x="9826075" y="9758683"/>
          <a:ext cx="308245" cy="165528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21012</xdr:colOff>
      <xdr:row>57</xdr:row>
      <xdr:rowOff>20927</xdr:rowOff>
    </xdr:from>
    <xdr:to>
      <xdr:col>15</xdr:col>
      <xdr:colOff>202619</xdr:colOff>
      <xdr:row>58</xdr:row>
      <xdr:rowOff>13993</xdr:rowOff>
    </xdr:to>
    <xdr:sp macro="" textlink="">
      <xdr:nvSpPr>
        <xdr:cNvPr id="2105" name="六角形 2104"/>
        <xdr:cNvSpPr/>
      </xdr:nvSpPr>
      <xdr:spPr bwMode="auto">
        <a:xfrm>
          <a:off x="10967758" y="9601956"/>
          <a:ext cx="181607" cy="1611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737302</xdr:colOff>
      <xdr:row>62</xdr:row>
      <xdr:rowOff>37809</xdr:rowOff>
    </xdr:from>
    <xdr:ext cx="497240" cy="165173"/>
    <xdr:sp macro="" textlink="">
      <xdr:nvSpPr>
        <xdr:cNvPr id="1924" name="Text Box 1620"/>
        <xdr:cNvSpPr txBox="1">
          <a:spLocks noChangeArrowheads="1"/>
        </xdr:cNvSpPr>
      </xdr:nvSpPr>
      <xdr:spPr bwMode="auto">
        <a:xfrm>
          <a:off x="10161490" y="10598740"/>
          <a:ext cx="497240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396449</xdr:colOff>
      <xdr:row>61</xdr:row>
      <xdr:rowOff>5504</xdr:rowOff>
    </xdr:from>
    <xdr:to>
      <xdr:col>17</xdr:col>
      <xdr:colOff>712791</xdr:colOff>
      <xdr:row>64</xdr:row>
      <xdr:rowOff>78019</xdr:rowOff>
    </xdr:to>
    <xdr:sp macro="" textlink="">
      <xdr:nvSpPr>
        <xdr:cNvPr id="2048" name="Freeform 527"/>
        <xdr:cNvSpPr>
          <a:spLocks/>
        </xdr:cNvSpPr>
      </xdr:nvSpPr>
      <xdr:spPr bwMode="auto">
        <a:xfrm rot="12793218">
          <a:off x="12907571" y="10396097"/>
          <a:ext cx="316342" cy="5835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90113 w 126187"/>
            <a:gd name="connsiteY2" fmla="*/ 5268 h 11548"/>
            <a:gd name="connsiteX3" fmla="*/ 0 w 126187"/>
            <a:gd name="connsiteY3" fmla="*/ 0 h 11548"/>
            <a:gd name="connsiteX0" fmla="*/ 129850 w 129850"/>
            <a:gd name="connsiteY0" fmla="*/ 11343 h 11343"/>
            <a:gd name="connsiteX1" fmla="*/ 63529 w 129850"/>
            <a:gd name="connsiteY1" fmla="*/ 7087 h 11343"/>
            <a:gd name="connsiteX2" fmla="*/ 93776 w 129850"/>
            <a:gd name="connsiteY2" fmla="*/ 5063 h 11343"/>
            <a:gd name="connsiteX3" fmla="*/ 0 w 129850"/>
            <a:gd name="connsiteY3" fmla="*/ 0 h 11343"/>
            <a:gd name="connsiteX0" fmla="*/ 129850 w 129850"/>
            <a:gd name="connsiteY0" fmla="*/ 11343 h 11343"/>
            <a:gd name="connsiteX1" fmla="*/ 63529 w 129850"/>
            <a:gd name="connsiteY1" fmla="*/ 7087 h 11343"/>
            <a:gd name="connsiteX2" fmla="*/ 93776 w 129850"/>
            <a:gd name="connsiteY2" fmla="*/ 5063 h 11343"/>
            <a:gd name="connsiteX3" fmla="*/ 0 w 129850"/>
            <a:gd name="connsiteY3" fmla="*/ 0 h 11343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8628 w 134702"/>
            <a:gd name="connsiteY2" fmla="*/ 4917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8628 w 134702"/>
            <a:gd name="connsiteY2" fmla="*/ 4917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102010 w 134702"/>
            <a:gd name="connsiteY2" fmla="*/ 463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91149 w 134702"/>
            <a:gd name="connsiteY2" fmla="*/ 4739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84609 w 134702"/>
            <a:gd name="connsiteY2" fmla="*/ 4414 h 11197"/>
            <a:gd name="connsiteX3" fmla="*/ 0 w 134702"/>
            <a:gd name="connsiteY3" fmla="*/ 0 h 11197"/>
            <a:gd name="connsiteX0" fmla="*/ 134702 w 134702"/>
            <a:gd name="connsiteY0" fmla="*/ 11197 h 11197"/>
            <a:gd name="connsiteX1" fmla="*/ 68381 w 134702"/>
            <a:gd name="connsiteY1" fmla="*/ 6941 h 11197"/>
            <a:gd name="connsiteX2" fmla="*/ 84609 w 134702"/>
            <a:gd name="connsiteY2" fmla="*/ 4414 h 11197"/>
            <a:gd name="connsiteX3" fmla="*/ 0 w 134702"/>
            <a:gd name="connsiteY3" fmla="*/ 0 h 11197"/>
            <a:gd name="connsiteX0" fmla="*/ 158682 w 158682"/>
            <a:gd name="connsiteY0" fmla="*/ 10390 h 10390"/>
            <a:gd name="connsiteX1" fmla="*/ 68381 w 158682"/>
            <a:gd name="connsiteY1" fmla="*/ 6941 h 10390"/>
            <a:gd name="connsiteX2" fmla="*/ 84609 w 158682"/>
            <a:gd name="connsiteY2" fmla="*/ 4414 h 10390"/>
            <a:gd name="connsiteX3" fmla="*/ 0 w 158682"/>
            <a:gd name="connsiteY3" fmla="*/ 0 h 10390"/>
            <a:gd name="connsiteX0" fmla="*/ 158682 w 158682"/>
            <a:gd name="connsiteY0" fmla="*/ 10390 h 10390"/>
            <a:gd name="connsiteX1" fmla="*/ 84609 w 158682"/>
            <a:gd name="connsiteY1" fmla="*/ 4414 h 10390"/>
            <a:gd name="connsiteX2" fmla="*/ 0 w 158682"/>
            <a:gd name="connsiteY2" fmla="*/ 0 h 10390"/>
            <a:gd name="connsiteX0" fmla="*/ 158682 w 158682"/>
            <a:gd name="connsiteY0" fmla="*/ 10390 h 10390"/>
            <a:gd name="connsiteX1" fmla="*/ 84609 w 158682"/>
            <a:gd name="connsiteY1" fmla="*/ 4414 h 10390"/>
            <a:gd name="connsiteX2" fmla="*/ 0 w 158682"/>
            <a:gd name="connsiteY2" fmla="*/ 0 h 10390"/>
            <a:gd name="connsiteX0" fmla="*/ 160530 w 160530"/>
            <a:gd name="connsiteY0" fmla="*/ 10224 h 10224"/>
            <a:gd name="connsiteX1" fmla="*/ 84609 w 160530"/>
            <a:gd name="connsiteY1" fmla="*/ 4414 h 10224"/>
            <a:gd name="connsiteX2" fmla="*/ 0 w 160530"/>
            <a:gd name="connsiteY2" fmla="*/ 0 h 10224"/>
            <a:gd name="connsiteX0" fmla="*/ 169045 w 169045"/>
            <a:gd name="connsiteY0" fmla="*/ 9874 h 9874"/>
            <a:gd name="connsiteX1" fmla="*/ 84609 w 169045"/>
            <a:gd name="connsiteY1" fmla="*/ 4414 h 9874"/>
            <a:gd name="connsiteX2" fmla="*/ 0 w 169045"/>
            <a:gd name="connsiteY2" fmla="*/ 0 h 9874"/>
            <a:gd name="connsiteX0" fmla="*/ 10000 w 10000"/>
            <a:gd name="connsiteY0" fmla="*/ 10000 h 10000"/>
            <a:gd name="connsiteX1" fmla="*/ 5005 w 10000"/>
            <a:gd name="connsiteY1" fmla="*/ 4470 h 10000"/>
            <a:gd name="connsiteX2" fmla="*/ 0 w 10000"/>
            <a:gd name="connsiteY2" fmla="*/ 0 h 10000"/>
            <a:gd name="connsiteX0" fmla="*/ 10359 w 10359"/>
            <a:gd name="connsiteY0" fmla="*/ 9783 h 9783"/>
            <a:gd name="connsiteX1" fmla="*/ 5005 w 10359"/>
            <a:gd name="connsiteY1" fmla="*/ 4470 h 9783"/>
            <a:gd name="connsiteX2" fmla="*/ 0 w 10359"/>
            <a:gd name="connsiteY2" fmla="*/ 0 h 9783"/>
            <a:gd name="connsiteX0" fmla="*/ 10000 w 10000"/>
            <a:gd name="connsiteY0" fmla="*/ 10000 h 10000"/>
            <a:gd name="connsiteX1" fmla="*/ 4832 w 10000"/>
            <a:gd name="connsiteY1" fmla="*/ 456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832 w 10000"/>
            <a:gd name="connsiteY1" fmla="*/ 4569 h 10000"/>
            <a:gd name="connsiteX2" fmla="*/ 0 w 10000"/>
            <a:gd name="connsiteY2" fmla="*/ 0 h 10000"/>
            <a:gd name="connsiteX0" fmla="*/ 10429 w 10429"/>
            <a:gd name="connsiteY0" fmla="*/ 10053 h 10053"/>
            <a:gd name="connsiteX1" fmla="*/ 4832 w 10429"/>
            <a:gd name="connsiteY1" fmla="*/ 4569 h 10053"/>
            <a:gd name="connsiteX2" fmla="*/ 0 w 10429"/>
            <a:gd name="connsiteY2" fmla="*/ 0 h 10053"/>
            <a:gd name="connsiteX0" fmla="*/ 9968 w 9968"/>
            <a:gd name="connsiteY0" fmla="*/ 9838 h 9838"/>
            <a:gd name="connsiteX1" fmla="*/ 4832 w 9968"/>
            <a:gd name="connsiteY1" fmla="*/ 4569 h 9838"/>
            <a:gd name="connsiteX2" fmla="*/ 0 w 9968"/>
            <a:gd name="connsiteY2" fmla="*/ 0 h 9838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137 w 10000"/>
            <a:gd name="connsiteY1" fmla="*/ 4975 h 10000"/>
            <a:gd name="connsiteX2" fmla="*/ 0 w 10000"/>
            <a:gd name="connsiteY2" fmla="*/ 0 h 10000"/>
            <a:gd name="connsiteX0" fmla="*/ 3480 w 5390"/>
            <a:gd name="connsiteY0" fmla="*/ 6081 h 6081"/>
            <a:gd name="connsiteX1" fmla="*/ 5137 w 5390"/>
            <a:gd name="connsiteY1" fmla="*/ 4975 h 6081"/>
            <a:gd name="connsiteX2" fmla="*/ 0 w 5390"/>
            <a:gd name="connsiteY2" fmla="*/ 0 h 6081"/>
            <a:gd name="connsiteX0" fmla="*/ 6456 w 10678"/>
            <a:gd name="connsiteY0" fmla="*/ 10000 h 10000"/>
            <a:gd name="connsiteX1" fmla="*/ 9531 w 10678"/>
            <a:gd name="connsiteY1" fmla="*/ 8181 h 10000"/>
            <a:gd name="connsiteX2" fmla="*/ 0 w 10678"/>
            <a:gd name="connsiteY2" fmla="*/ 0 h 10000"/>
            <a:gd name="connsiteX0" fmla="*/ 6456 w 9531"/>
            <a:gd name="connsiteY0" fmla="*/ 10000 h 10000"/>
            <a:gd name="connsiteX1" fmla="*/ 9531 w 9531"/>
            <a:gd name="connsiteY1" fmla="*/ 8181 h 10000"/>
            <a:gd name="connsiteX2" fmla="*/ 0 w 9531"/>
            <a:gd name="connsiteY2" fmla="*/ 0 h 10000"/>
            <a:gd name="connsiteX0" fmla="*/ 5494 w 10000"/>
            <a:gd name="connsiteY0" fmla="*/ 9551 h 9551"/>
            <a:gd name="connsiteX1" fmla="*/ 10000 w 10000"/>
            <a:gd name="connsiteY1" fmla="*/ 8181 h 9551"/>
            <a:gd name="connsiteX2" fmla="*/ 0 w 10000"/>
            <a:gd name="connsiteY2" fmla="*/ 0 h 9551"/>
            <a:gd name="connsiteX0" fmla="*/ 5494 w 10000"/>
            <a:gd name="connsiteY0" fmla="*/ 10000 h 10000"/>
            <a:gd name="connsiteX1" fmla="*/ 10000 w 10000"/>
            <a:gd name="connsiteY1" fmla="*/ 8566 h 10000"/>
            <a:gd name="connsiteX2" fmla="*/ 0 w 10000"/>
            <a:gd name="connsiteY2" fmla="*/ 0 h 10000"/>
            <a:gd name="connsiteX0" fmla="*/ 5625 w 10000"/>
            <a:gd name="connsiteY0" fmla="*/ 10198 h 10198"/>
            <a:gd name="connsiteX1" fmla="*/ 10000 w 10000"/>
            <a:gd name="connsiteY1" fmla="*/ 8566 h 10198"/>
            <a:gd name="connsiteX2" fmla="*/ 0 w 10000"/>
            <a:gd name="connsiteY2" fmla="*/ 0 h 10198"/>
            <a:gd name="connsiteX0" fmla="*/ 6805 w 11180"/>
            <a:gd name="connsiteY0" fmla="*/ 10581 h 10581"/>
            <a:gd name="connsiteX1" fmla="*/ 11180 w 11180"/>
            <a:gd name="connsiteY1" fmla="*/ 8949 h 10581"/>
            <a:gd name="connsiteX2" fmla="*/ 0 w 11180"/>
            <a:gd name="connsiteY2" fmla="*/ 0 h 10581"/>
            <a:gd name="connsiteX0" fmla="*/ 9253 w 13628"/>
            <a:gd name="connsiteY0" fmla="*/ 12526 h 12526"/>
            <a:gd name="connsiteX1" fmla="*/ 13628 w 13628"/>
            <a:gd name="connsiteY1" fmla="*/ 10894 h 12526"/>
            <a:gd name="connsiteX2" fmla="*/ 0 w 13628"/>
            <a:gd name="connsiteY2" fmla="*/ 0 h 12526"/>
            <a:gd name="connsiteX0" fmla="*/ 4949 w 9324"/>
            <a:gd name="connsiteY0" fmla="*/ 9332 h 9332"/>
            <a:gd name="connsiteX1" fmla="*/ 9324 w 9324"/>
            <a:gd name="connsiteY1" fmla="*/ 7700 h 9332"/>
            <a:gd name="connsiteX2" fmla="*/ 0 w 9324"/>
            <a:gd name="connsiteY2" fmla="*/ 0 h 93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324" h="9332">
              <a:moveTo>
                <a:pt x="4949" y="9332"/>
              </a:moveTo>
              <a:cubicBezTo>
                <a:pt x="6206" y="8665"/>
                <a:pt x="6988" y="8490"/>
                <a:pt x="9324" y="7700"/>
              </a:cubicBezTo>
              <a:cubicBezTo>
                <a:pt x="4781" y="4069"/>
                <a:pt x="4543" y="363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689424</xdr:colOff>
      <xdr:row>60</xdr:row>
      <xdr:rowOff>157341</xdr:rowOff>
    </xdr:from>
    <xdr:ext cx="790008" cy="159531"/>
    <xdr:sp macro="" textlink="">
      <xdr:nvSpPr>
        <xdr:cNvPr id="2056" name="Text Box 860"/>
        <xdr:cNvSpPr txBox="1">
          <a:spLocks noChangeArrowheads="1"/>
        </xdr:cNvSpPr>
      </xdr:nvSpPr>
      <xdr:spPr bwMode="auto">
        <a:xfrm>
          <a:off x="13200546" y="10377596"/>
          <a:ext cx="790008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川西ﾄﾞﾗｺﾞﾝﾗﾝﾄﾞ</a:t>
          </a:r>
        </a:p>
      </xdr:txBody>
    </xdr:sp>
    <xdr:clientData/>
  </xdr:oneCellAnchor>
  <xdr:oneCellAnchor>
    <xdr:from>
      <xdr:col>17</xdr:col>
      <xdr:colOff>583271</xdr:colOff>
      <xdr:row>63</xdr:row>
      <xdr:rowOff>49545</xdr:rowOff>
    </xdr:from>
    <xdr:ext cx="549190" cy="152155"/>
    <xdr:sp macro="" textlink="">
      <xdr:nvSpPr>
        <xdr:cNvPr id="2085" name="Text Box 849"/>
        <xdr:cNvSpPr txBox="1">
          <a:spLocks noChangeArrowheads="1"/>
        </xdr:cNvSpPr>
      </xdr:nvSpPr>
      <xdr:spPr bwMode="auto">
        <a:xfrm>
          <a:off x="11530017" y="10471016"/>
          <a:ext cx="549190" cy="152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17</xdr:col>
      <xdr:colOff>454011</xdr:colOff>
      <xdr:row>63</xdr:row>
      <xdr:rowOff>50954</xdr:rowOff>
    </xdr:from>
    <xdr:to>
      <xdr:col>17</xdr:col>
      <xdr:colOff>583843</xdr:colOff>
      <xdr:row>64</xdr:row>
      <xdr:rowOff>6745</xdr:rowOff>
    </xdr:to>
    <xdr:sp macro="" textlink="">
      <xdr:nvSpPr>
        <xdr:cNvPr id="2092" name="Oval 383"/>
        <xdr:cNvSpPr>
          <a:spLocks noChangeArrowheads="1"/>
        </xdr:cNvSpPr>
      </xdr:nvSpPr>
      <xdr:spPr bwMode="auto">
        <a:xfrm>
          <a:off x="11400757" y="10472425"/>
          <a:ext cx="129832" cy="1238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626143</xdr:colOff>
      <xdr:row>62</xdr:row>
      <xdr:rowOff>142348</xdr:rowOff>
    </xdr:from>
    <xdr:to>
      <xdr:col>18</xdr:col>
      <xdr:colOff>530171</xdr:colOff>
      <xdr:row>63</xdr:row>
      <xdr:rowOff>15466</xdr:rowOff>
    </xdr:to>
    <xdr:sp macro="" textlink="">
      <xdr:nvSpPr>
        <xdr:cNvPr id="2102" name="Freeform 217"/>
        <xdr:cNvSpPr>
          <a:spLocks/>
        </xdr:cNvSpPr>
      </xdr:nvSpPr>
      <xdr:spPr bwMode="auto">
        <a:xfrm>
          <a:off x="11572889" y="10395730"/>
          <a:ext cx="674433" cy="412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640956</xdr:colOff>
      <xdr:row>62</xdr:row>
      <xdr:rowOff>9</xdr:rowOff>
    </xdr:from>
    <xdr:to>
      <xdr:col>18</xdr:col>
      <xdr:colOff>506719</xdr:colOff>
      <xdr:row>62</xdr:row>
      <xdr:rowOff>46226</xdr:rowOff>
    </xdr:to>
    <xdr:sp macro="" textlink="">
      <xdr:nvSpPr>
        <xdr:cNvPr id="2103" name="Freeform 217"/>
        <xdr:cNvSpPr>
          <a:spLocks/>
        </xdr:cNvSpPr>
      </xdr:nvSpPr>
      <xdr:spPr bwMode="auto">
        <a:xfrm>
          <a:off x="11587702" y="10253391"/>
          <a:ext cx="636168" cy="462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19967</xdr:colOff>
      <xdr:row>62</xdr:row>
      <xdr:rowOff>8354</xdr:rowOff>
    </xdr:from>
    <xdr:to>
      <xdr:col>17</xdr:col>
      <xdr:colOff>419996</xdr:colOff>
      <xdr:row>62</xdr:row>
      <xdr:rowOff>27329</xdr:rowOff>
    </xdr:to>
    <xdr:sp macro="" textlink="">
      <xdr:nvSpPr>
        <xdr:cNvPr id="2108" name="Freeform 217"/>
        <xdr:cNvSpPr>
          <a:spLocks/>
        </xdr:cNvSpPr>
      </xdr:nvSpPr>
      <xdr:spPr bwMode="auto">
        <a:xfrm>
          <a:off x="12531089" y="10569285"/>
          <a:ext cx="400029" cy="189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881 w 7881"/>
            <a:gd name="connsiteY0" fmla="*/ 0 h 10270"/>
            <a:gd name="connsiteX1" fmla="*/ 3567 w 7881"/>
            <a:gd name="connsiteY1" fmla="*/ 5700 h 10270"/>
            <a:gd name="connsiteX2" fmla="*/ 0 w 7881"/>
            <a:gd name="connsiteY2" fmla="*/ 4095 h 10270"/>
            <a:gd name="connsiteX0" fmla="*/ 10000 w 10000"/>
            <a:gd name="connsiteY0" fmla="*/ 0 h 8886"/>
            <a:gd name="connsiteX1" fmla="*/ 4526 w 10000"/>
            <a:gd name="connsiteY1" fmla="*/ 5550 h 8886"/>
            <a:gd name="connsiteX2" fmla="*/ 0 w 10000"/>
            <a:gd name="connsiteY2" fmla="*/ 3987 h 8886"/>
            <a:gd name="connsiteX0" fmla="*/ 10000 w 10000"/>
            <a:gd name="connsiteY0" fmla="*/ 0 h 7044"/>
            <a:gd name="connsiteX1" fmla="*/ 4526 w 10000"/>
            <a:gd name="connsiteY1" fmla="*/ 6246 h 7044"/>
            <a:gd name="connsiteX2" fmla="*/ 3258 w 10000"/>
            <a:gd name="connsiteY2" fmla="*/ 6202 h 7044"/>
            <a:gd name="connsiteX3" fmla="*/ 0 w 10000"/>
            <a:gd name="connsiteY3" fmla="*/ 4487 h 7044"/>
            <a:gd name="connsiteX0" fmla="*/ 9616 w 9616"/>
            <a:gd name="connsiteY0" fmla="*/ 0 h 4589"/>
            <a:gd name="connsiteX1" fmla="*/ 4526 w 9616"/>
            <a:gd name="connsiteY1" fmla="*/ 3456 h 4589"/>
            <a:gd name="connsiteX2" fmla="*/ 3258 w 9616"/>
            <a:gd name="connsiteY2" fmla="*/ 3394 h 4589"/>
            <a:gd name="connsiteX3" fmla="*/ 0 w 9616"/>
            <a:gd name="connsiteY3" fmla="*/ 959 h 4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616" h="4589">
              <a:moveTo>
                <a:pt x="9616" y="0"/>
              </a:moveTo>
              <a:cubicBezTo>
                <a:pt x="4967" y="9168"/>
                <a:pt x="9717" y="-2046"/>
                <a:pt x="4526" y="3456"/>
              </a:cubicBezTo>
              <a:cubicBezTo>
                <a:pt x="3402" y="5826"/>
                <a:pt x="4012" y="3810"/>
                <a:pt x="3258" y="3394"/>
              </a:cubicBezTo>
              <a:cubicBezTo>
                <a:pt x="2504" y="2978"/>
                <a:pt x="543" y="2266"/>
                <a:pt x="0" y="95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277093</xdr:colOff>
      <xdr:row>62</xdr:row>
      <xdr:rowOff>29654</xdr:rowOff>
    </xdr:from>
    <xdr:ext cx="428625" cy="165173"/>
    <xdr:sp macro="" textlink="">
      <xdr:nvSpPr>
        <xdr:cNvPr id="2109" name="Text Box 1620"/>
        <xdr:cNvSpPr txBox="1">
          <a:spLocks noChangeArrowheads="1"/>
        </xdr:cNvSpPr>
      </xdr:nvSpPr>
      <xdr:spPr bwMode="auto">
        <a:xfrm>
          <a:off x="11994244" y="10283036"/>
          <a:ext cx="42862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17</xdr:col>
      <xdr:colOff>42160</xdr:colOff>
      <xdr:row>62</xdr:row>
      <xdr:rowOff>23653</xdr:rowOff>
    </xdr:from>
    <xdr:ext cx="402995" cy="165173"/>
    <xdr:sp macro="" textlink="">
      <xdr:nvSpPr>
        <xdr:cNvPr id="2110" name="Text Box 1416"/>
        <xdr:cNvSpPr txBox="1">
          <a:spLocks noChangeArrowheads="1"/>
        </xdr:cNvSpPr>
      </xdr:nvSpPr>
      <xdr:spPr bwMode="auto">
        <a:xfrm>
          <a:off x="12544491" y="1068243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32732</xdr:colOff>
      <xdr:row>62</xdr:row>
      <xdr:rowOff>131107</xdr:rowOff>
    </xdr:from>
    <xdr:to>
      <xdr:col>17</xdr:col>
      <xdr:colOff>445990</xdr:colOff>
      <xdr:row>63</xdr:row>
      <xdr:rowOff>27445</xdr:rowOff>
    </xdr:to>
    <xdr:sp macro="" textlink="">
      <xdr:nvSpPr>
        <xdr:cNvPr id="2111" name="Freeform 217"/>
        <xdr:cNvSpPr>
          <a:spLocks/>
        </xdr:cNvSpPr>
      </xdr:nvSpPr>
      <xdr:spPr bwMode="auto">
        <a:xfrm rot="490078">
          <a:off x="10979478" y="10384489"/>
          <a:ext cx="413258" cy="6442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881 w 7881"/>
            <a:gd name="connsiteY0" fmla="*/ 0 h 10270"/>
            <a:gd name="connsiteX1" fmla="*/ 3567 w 7881"/>
            <a:gd name="connsiteY1" fmla="*/ 5700 h 10270"/>
            <a:gd name="connsiteX2" fmla="*/ 0 w 7881"/>
            <a:gd name="connsiteY2" fmla="*/ 4095 h 10270"/>
            <a:gd name="connsiteX0" fmla="*/ 10000 w 10000"/>
            <a:gd name="connsiteY0" fmla="*/ 0 h 8886"/>
            <a:gd name="connsiteX1" fmla="*/ 4526 w 10000"/>
            <a:gd name="connsiteY1" fmla="*/ 5550 h 8886"/>
            <a:gd name="connsiteX2" fmla="*/ 0 w 10000"/>
            <a:gd name="connsiteY2" fmla="*/ 3987 h 8886"/>
            <a:gd name="connsiteX0" fmla="*/ 10000 w 10000"/>
            <a:gd name="connsiteY0" fmla="*/ 0 h 7044"/>
            <a:gd name="connsiteX1" fmla="*/ 4526 w 10000"/>
            <a:gd name="connsiteY1" fmla="*/ 6246 h 7044"/>
            <a:gd name="connsiteX2" fmla="*/ 3258 w 10000"/>
            <a:gd name="connsiteY2" fmla="*/ 6202 h 7044"/>
            <a:gd name="connsiteX3" fmla="*/ 0 w 10000"/>
            <a:gd name="connsiteY3" fmla="*/ 4487 h 7044"/>
            <a:gd name="connsiteX0" fmla="*/ 9934 w 9934"/>
            <a:gd name="connsiteY0" fmla="*/ 0 h 16552"/>
            <a:gd name="connsiteX1" fmla="*/ 4460 w 9934"/>
            <a:gd name="connsiteY1" fmla="*/ 8867 h 16552"/>
            <a:gd name="connsiteX2" fmla="*/ 3192 w 9934"/>
            <a:gd name="connsiteY2" fmla="*/ 8805 h 16552"/>
            <a:gd name="connsiteX3" fmla="*/ 0 w 9934"/>
            <a:gd name="connsiteY3" fmla="*/ 16427 h 16552"/>
            <a:gd name="connsiteX0" fmla="*/ 10000 w 10000"/>
            <a:gd name="connsiteY0" fmla="*/ 0 h 10073"/>
            <a:gd name="connsiteX1" fmla="*/ 4490 w 10000"/>
            <a:gd name="connsiteY1" fmla="*/ 5357 h 10073"/>
            <a:gd name="connsiteX2" fmla="*/ 2973 w 10000"/>
            <a:gd name="connsiteY2" fmla="*/ 8359 h 10073"/>
            <a:gd name="connsiteX3" fmla="*/ 0 w 10000"/>
            <a:gd name="connsiteY3" fmla="*/ 9924 h 10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73">
              <a:moveTo>
                <a:pt x="10000" y="0"/>
              </a:moveTo>
              <a:cubicBezTo>
                <a:pt x="5320" y="5539"/>
                <a:pt x="9715" y="2033"/>
                <a:pt x="4490" y="5357"/>
              </a:cubicBezTo>
              <a:cubicBezTo>
                <a:pt x="3358" y="6789"/>
                <a:pt x="3732" y="8610"/>
                <a:pt x="2973" y="8359"/>
              </a:cubicBezTo>
              <a:cubicBezTo>
                <a:pt x="2214" y="8107"/>
                <a:pt x="547" y="10714"/>
                <a:pt x="0" y="992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413582</xdr:colOff>
      <xdr:row>61</xdr:row>
      <xdr:rowOff>111909</xdr:rowOff>
    </xdr:from>
    <xdr:to>
      <xdr:col>17</xdr:col>
      <xdr:colOff>634393</xdr:colOff>
      <xdr:row>63</xdr:row>
      <xdr:rowOff>97380</xdr:rowOff>
    </xdr:to>
    <xdr:grpSp>
      <xdr:nvGrpSpPr>
        <xdr:cNvPr id="2113" name="Group 405"/>
        <xdr:cNvGrpSpPr>
          <a:grpSpLocks/>
        </xdr:cNvGrpSpPr>
      </xdr:nvGrpSpPr>
      <xdr:grpSpPr bwMode="auto">
        <a:xfrm>
          <a:off x="12891332" y="10748159"/>
          <a:ext cx="220811" cy="334721"/>
          <a:chOff x="718" y="97"/>
          <a:chExt cx="23" cy="15"/>
        </a:xfrm>
      </xdr:grpSpPr>
      <xdr:sp macro="" textlink="">
        <xdr:nvSpPr>
          <xdr:cNvPr id="211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1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17</xdr:col>
      <xdr:colOff>161898</xdr:colOff>
      <xdr:row>62</xdr:row>
      <xdr:rowOff>145368</xdr:rowOff>
    </xdr:from>
    <xdr:ext cx="302079" cy="305168"/>
    <xdr:grpSp>
      <xdr:nvGrpSpPr>
        <xdr:cNvPr id="2116" name="Group 6672"/>
        <xdr:cNvGrpSpPr>
          <a:grpSpLocks/>
        </xdr:cNvGrpSpPr>
      </xdr:nvGrpSpPr>
      <xdr:grpSpPr bwMode="auto">
        <a:xfrm>
          <a:off x="12639648" y="10956243"/>
          <a:ext cx="302079" cy="305168"/>
          <a:chOff x="536" y="109"/>
          <a:chExt cx="46" cy="44"/>
        </a:xfrm>
      </xdr:grpSpPr>
      <xdr:pic>
        <xdr:nvPicPr>
          <xdr:cNvPr id="21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681743</xdr:colOff>
      <xdr:row>64</xdr:row>
      <xdr:rowOff>28019</xdr:rowOff>
    </xdr:from>
    <xdr:ext cx="225943" cy="140296"/>
    <xdr:sp macro="" textlink="">
      <xdr:nvSpPr>
        <xdr:cNvPr id="2122" name="Text Box 1620"/>
        <xdr:cNvSpPr txBox="1">
          <a:spLocks noChangeArrowheads="1"/>
        </xdr:cNvSpPr>
      </xdr:nvSpPr>
      <xdr:spPr bwMode="auto">
        <a:xfrm>
          <a:off x="13192865" y="10929625"/>
          <a:ext cx="225943" cy="14029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566626</xdr:colOff>
      <xdr:row>61</xdr:row>
      <xdr:rowOff>96958</xdr:rowOff>
    </xdr:from>
    <xdr:to>
      <xdr:col>17</xdr:col>
      <xdr:colOff>672145</xdr:colOff>
      <xdr:row>64</xdr:row>
      <xdr:rowOff>147176</xdr:rowOff>
    </xdr:to>
    <xdr:sp macro="" textlink="">
      <xdr:nvSpPr>
        <xdr:cNvPr id="2123" name="Line 72"/>
        <xdr:cNvSpPr>
          <a:spLocks noChangeShapeType="1"/>
        </xdr:cNvSpPr>
      </xdr:nvSpPr>
      <xdr:spPr bwMode="auto">
        <a:xfrm rot="16200000" flipH="1" flipV="1">
          <a:off x="12849892" y="10715407"/>
          <a:ext cx="561231" cy="1055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55"/>
            <a:gd name="connsiteY0" fmla="*/ 0 h 129662"/>
            <a:gd name="connsiteX1" fmla="*/ 9855 w 9855"/>
            <a:gd name="connsiteY1" fmla="*/ 129662 h 129662"/>
            <a:gd name="connsiteX0" fmla="*/ 0 w 10000"/>
            <a:gd name="connsiteY0" fmla="*/ 0 h 10000"/>
            <a:gd name="connsiteX1" fmla="*/ 489 w 10000"/>
            <a:gd name="connsiteY1" fmla="*/ 7949 h 10000"/>
            <a:gd name="connsiteX2" fmla="*/ 10000 w 10000"/>
            <a:gd name="connsiteY2" fmla="*/ 10000 h 10000"/>
            <a:gd name="connsiteX0" fmla="*/ 54 w 10054"/>
            <a:gd name="connsiteY0" fmla="*/ 0 h 10000"/>
            <a:gd name="connsiteX1" fmla="*/ 151 w 10054"/>
            <a:gd name="connsiteY1" fmla="*/ 8205 h 10000"/>
            <a:gd name="connsiteX2" fmla="*/ 10054 w 10054"/>
            <a:gd name="connsiteY2" fmla="*/ 10000 h 10000"/>
            <a:gd name="connsiteX0" fmla="*/ 0 w 10098"/>
            <a:gd name="connsiteY0" fmla="*/ 0 h 11282"/>
            <a:gd name="connsiteX1" fmla="*/ 195 w 10098"/>
            <a:gd name="connsiteY1" fmla="*/ 9487 h 11282"/>
            <a:gd name="connsiteX2" fmla="*/ 10098 w 10098"/>
            <a:gd name="connsiteY2" fmla="*/ 11282 h 11282"/>
            <a:gd name="connsiteX0" fmla="*/ 0 w 10245"/>
            <a:gd name="connsiteY0" fmla="*/ 0 h 12564"/>
            <a:gd name="connsiteX1" fmla="*/ 342 w 10245"/>
            <a:gd name="connsiteY1" fmla="*/ 10769 h 12564"/>
            <a:gd name="connsiteX2" fmla="*/ 10245 w 10245"/>
            <a:gd name="connsiteY2" fmla="*/ 12564 h 12564"/>
            <a:gd name="connsiteX0" fmla="*/ 0 w 8725"/>
            <a:gd name="connsiteY0" fmla="*/ 514 h 11283"/>
            <a:gd name="connsiteX1" fmla="*/ 342 w 8725"/>
            <a:gd name="connsiteY1" fmla="*/ 11283 h 11283"/>
            <a:gd name="connsiteX2" fmla="*/ 8725 w 8725"/>
            <a:gd name="connsiteY2" fmla="*/ 4 h 11283"/>
            <a:gd name="connsiteX0" fmla="*/ 0 w 10166"/>
            <a:gd name="connsiteY0" fmla="*/ 452 h 11733"/>
            <a:gd name="connsiteX1" fmla="*/ 392 w 10166"/>
            <a:gd name="connsiteY1" fmla="*/ 9996 h 11733"/>
            <a:gd name="connsiteX2" fmla="*/ 9494 w 10166"/>
            <a:gd name="connsiteY2" fmla="*/ 11133 h 11733"/>
            <a:gd name="connsiteX3" fmla="*/ 10000 w 10166"/>
            <a:gd name="connsiteY3" fmla="*/ 0 h 11733"/>
            <a:gd name="connsiteX0" fmla="*/ 0 w 10166"/>
            <a:gd name="connsiteY0" fmla="*/ 452 h 11733"/>
            <a:gd name="connsiteX1" fmla="*/ 280 w 10166"/>
            <a:gd name="connsiteY1" fmla="*/ 9996 h 11733"/>
            <a:gd name="connsiteX2" fmla="*/ 9494 w 10166"/>
            <a:gd name="connsiteY2" fmla="*/ 11133 h 11733"/>
            <a:gd name="connsiteX3" fmla="*/ 10000 w 10166"/>
            <a:gd name="connsiteY3" fmla="*/ 0 h 11733"/>
            <a:gd name="connsiteX0" fmla="*/ 0 w 10166"/>
            <a:gd name="connsiteY0" fmla="*/ 452 h 11596"/>
            <a:gd name="connsiteX1" fmla="*/ 280 w 10166"/>
            <a:gd name="connsiteY1" fmla="*/ 9996 h 11596"/>
            <a:gd name="connsiteX2" fmla="*/ 9494 w 10166"/>
            <a:gd name="connsiteY2" fmla="*/ 11133 h 11596"/>
            <a:gd name="connsiteX3" fmla="*/ 10000 w 10166"/>
            <a:gd name="connsiteY3" fmla="*/ 0 h 11596"/>
            <a:gd name="connsiteX0" fmla="*/ 0 w 10166"/>
            <a:gd name="connsiteY0" fmla="*/ 452 h 11133"/>
            <a:gd name="connsiteX1" fmla="*/ 280 w 10166"/>
            <a:gd name="connsiteY1" fmla="*/ 9996 h 11133"/>
            <a:gd name="connsiteX2" fmla="*/ 9494 w 10166"/>
            <a:gd name="connsiteY2" fmla="*/ 11133 h 11133"/>
            <a:gd name="connsiteX3" fmla="*/ 10000 w 10166"/>
            <a:gd name="connsiteY3" fmla="*/ 0 h 11133"/>
            <a:gd name="connsiteX0" fmla="*/ 0 w 10615"/>
            <a:gd name="connsiteY0" fmla="*/ 452 h 10906"/>
            <a:gd name="connsiteX1" fmla="*/ 280 w 10615"/>
            <a:gd name="connsiteY1" fmla="*/ 9996 h 10906"/>
            <a:gd name="connsiteX2" fmla="*/ 10056 w 10615"/>
            <a:gd name="connsiteY2" fmla="*/ 10906 h 10906"/>
            <a:gd name="connsiteX3" fmla="*/ 10000 w 10615"/>
            <a:gd name="connsiteY3" fmla="*/ 0 h 10906"/>
            <a:gd name="connsiteX0" fmla="*/ 0 w 10070"/>
            <a:gd name="connsiteY0" fmla="*/ 452 h 10906"/>
            <a:gd name="connsiteX1" fmla="*/ 280 w 10070"/>
            <a:gd name="connsiteY1" fmla="*/ 9996 h 10906"/>
            <a:gd name="connsiteX2" fmla="*/ 10056 w 10070"/>
            <a:gd name="connsiteY2" fmla="*/ 10906 h 10906"/>
            <a:gd name="connsiteX3" fmla="*/ 10000 w 10070"/>
            <a:gd name="connsiteY3" fmla="*/ 0 h 10906"/>
            <a:gd name="connsiteX0" fmla="*/ 0 w 10151"/>
            <a:gd name="connsiteY0" fmla="*/ 452 h 10906"/>
            <a:gd name="connsiteX1" fmla="*/ 280 w 10151"/>
            <a:gd name="connsiteY1" fmla="*/ 9996 h 10906"/>
            <a:gd name="connsiteX2" fmla="*/ 10056 w 10151"/>
            <a:gd name="connsiteY2" fmla="*/ 10906 h 10906"/>
            <a:gd name="connsiteX3" fmla="*/ 10000 w 10151"/>
            <a:gd name="connsiteY3" fmla="*/ 0 h 10906"/>
            <a:gd name="connsiteX0" fmla="*/ 0 w 12035"/>
            <a:gd name="connsiteY0" fmla="*/ 906 h 11360"/>
            <a:gd name="connsiteX1" fmla="*/ 280 w 12035"/>
            <a:gd name="connsiteY1" fmla="*/ 10450 h 11360"/>
            <a:gd name="connsiteX2" fmla="*/ 10056 w 12035"/>
            <a:gd name="connsiteY2" fmla="*/ 11360 h 11360"/>
            <a:gd name="connsiteX3" fmla="*/ 12023 w 12035"/>
            <a:gd name="connsiteY3" fmla="*/ 0 h 11360"/>
            <a:gd name="connsiteX0" fmla="*/ 0 w 12023"/>
            <a:gd name="connsiteY0" fmla="*/ 1689 h 12143"/>
            <a:gd name="connsiteX1" fmla="*/ 280 w 12023"/>
            <a:gd name="connsiteY1" fmla="*/ 11233 h 12143"/>
            <a:gd name="connsiteX2" fmla="*/ 10056 w 12023"/>
            <a:gd name="connsiteY2" fmla="*/ 12143 h 12143"/>
            <a:gd name="connsiteX3" fmla="*/ 12023 w 12023"/>
            <a:gd name="connsiteY3" fmla="*/ 783 h 12143"/>
            <a:gd name="connsiteX0" fmla="*/ 0 w 10337"/>
            <a:gd name="connsiteY0" fmla="*/ 5560 h 16014"/>
            <a:gd name="connsiteX1" fmla="*/ 280 w 10337"/>
            <a:gd name="connsiteY1" fmla="*/ 15104 h 16014"/>
            <a:gd name="connsiteX2" fmla="*/ 10056 w 10337"/>
            <a:gd name="connsiteY2" fmla="*/ 16014 h 16014"/>
            <a:gd name="connsiteX3" fmla="*/ 10337 w 10337"/>
            <a:gd name="connsiteY3" fmla="*/ 564 h 16014"/>
            <a:gd name="connsiteX0" fmla="*/ 0 w 10337"/>
            <a:gd name="connsiteY0" fmla="*/ 4996 h 15450"/>
            <a:gd name="connsiteX1" fmla="*/ 280 w 10337"/>
            <a:gd name="connsiteY1" fmla="*/ 14540 h 15450"/>
            <a:gd name="connsiteX2" fmla="*/ 10056 w 10337"/>
            <a:gd name="connsiteY2" fmla="*/ 15450 h 15450"/>
            <a:gd name="connsiteX3" fmla="*/ 10337 w 10337"/>
            <a:gd name="connsiteY3" fmla="*/ 0 h 15450"/>
            <a:gd name="connsiteX0" fmla="*/ 0 w 10168"/>
            <a:gd name="connsiteY0" fmla="*/ 1134 h 11588"/>
            <a:gd name="connsiteX1" fmla="*/ 280 w 10168"/>
            <a:gd name="connsiteY1" fmla="*/ 10678 h 11588"/>
            <a:gd name="connsiteX2" fmla="*/ 10056 w 10168"/>
            <a:gd name="connsiteY2" fmla="*/ 11588 h 11588"/>
            <a:gd name="connsiteX3" fmla="*/ 10168 w 10168"/>
            <a:gd name="connsiteY3" fmla="*/ 0 h 11588"/>
            <a:gd name="connsiteX0" fmla="*/ 503 w 10671"/>
            <a:gd name="connsiteY0" fmla="*/ 1134 h 11588"/>
            <a:gd name="connsiteX1" fmla="*/ 558 w 10671"/>
            <a:gd name="connsiteY1" fmla="*/ 3408 h 11588"/>
            <a:gd name="connsiteX2" fmla="*/ 783 w 10671"/>
            <a:gd name="connsiteY2" fmla="*/ 10678 h 11588"/>
            <a:gd name="connsiteX3" fmla="*/ 10559 w 10671"/>
            <a:gd name="connsiteY3" fmla="*/ 11588 h 11588"/>
            <a:gd name="connsiteX4" fmla="*/ 10671 w 10671"/>
            <a:gd name="connsiteY4" fmla="*/ 0 h 11588"/>
            <a:gd name="connsiteX0" fmla="*/ 0 w 10168"/>
            <a:gd name="connsiteY0" fmla="*/ 1134 h 11588"/>
            <a:gd name="connsiteX1" fmla="*/ 55 w 10168"/>
            <a:gd name="connsiteY1" fmla="*/ 3408 h 11588"/>
            <a:gd name="connsiteX2" fmla="*/ 280 w 10168"/>
            <a:gd name="connsiteY2" fmla="*/ 10678 h 11588"/>
            <a:gd name="connsiteX3" fmla="*/ 10056 w 10168"/>
            <a:gd name="connsiteY3" fmla="*/ 11588 h 11588"/>
            <a:gd name="connsiteX4" fmla="*/ 10168 w 10168"/>
            <a:gd name="connsiteY4" fmla="*/ 0 h 11588"/>
            <a:gd name="connsiteX0" fmla="*/ 122 w 10121"/>
            <a:gd name="connsiteY0" fmla="*/ 2043 h 11588"/>
            <a:gd name="connsiteX1" fmla="*/ 8 w 10121"/>
            <a:gd name="connsiteY1" fmla="*/ 3408 h 11588"/>
            <a:gd name="connsiteX2" fmla="*/ 233 w 10121"/>
            <a:gd name="connsiteY2" fmla="*/ 10678 h 11588"/>
            <a:gd name="connsiteX3" fmla="*/ 10009 w 10121"/>
            <a:gd name="connsiteY3" fmla="*/ 11588 h 11588"/>
            <a:gd name="connsiteX4" fmla="*/ 10121 w 10121"/>
            <a:gd name="connsiteY4" fmla="*/ 0 h 11588"/>
            <a:gd name="connsiteX0" fmla="*/ 645 w 10644"/>
            <a:gd name="connsiteY0" fmla="*/ 2043 h 11588"/>
            <a:gd name="connsiteX1" fmla="*/ 756 w 10644"/>
            <a:gd name="connsiteY1" fmla="*/ 10678 h 11588"/>
            <a:gd name="connsiteX2" fmla="*/ 10532 w 10644"/>
            <a:gd name="connsiteY2" fmla="*/ 11588 h 11588"/>
            <a:gd name="connsiteX3" fmla="*/ 10644 w 10644"/>
            <a:gd name="connsiteY3" fmla="*/ 0 h 11588"/>
            <a:gd name="connsiteX0" fmla="*/ 0 w 9999"/>
            <a:gd name="connsiteY0" fmla="*/ 2043 h 11588"/>
            <a:gd name="connsiteX1" fmla="*/ 111 w 9999"/>
            <a:gd name="connsiteY1" fmla="*/ 10678 h 11588"/>
            <a:gd name="connsiteX2" fmla="*/ 9887 w 9999"/>
            <a:gd name="connsiteY2" fmla="*/ 11588 h 11588"/>
            <a:gd name="connsiteX3" fmla="*/ 9999 w 9999"/>
            <a:gd name="connsiteY3" fmla="*/ 0 h 11588"/>
            <a:gd name="connsiteX0" fmla="*/ 0 w 10000"/>
            <a:gd name="connsiteY0" fmla="*/ 1763 h 9216"/>
            <a:gd name="connsiteX1" fmla="*/ 111 w 10000"/>
            <a:gd name="connsiteY1" fmla="*/ 9215 h 9216"/>
            <a:gd name="connsiteX2" fmla="*/ 9944 w 10000"/>
            <a:gd name="connsiteY2" fmla="*/ 9216 h 9216"/>
            <a:gd name="connsiteX3" fmla="*/ 10000 w 10000"/>
            <a:gd name="connsiteY3" fmla="*/ 0 h 9216"/>
            <a:gd name="connsiteX0" fmla="*/ 0 w 10056"/>
            <a:gd name="connsiteY0" fmla="*/ 211 h 8298"/>
            <a:gd name="connsiteX1" fmla="*/ 111 w 10056"/>
            <a:gd name="connsiteY1" fmla="*/ 8297 h 8298"/>
            <a:gd name="connsiteX2" fmla="*/ 9944 w 10056"/>
            <a:gd name="connsiteY2" fmla="*/ 8298 h 8298"/>
            <a:gd name="connsiteX3" fmla="*/ 10056 w 10056"/>
            <a:gd name="connsiteY3" fmla="*/ 0 h 8298"/>
            <a:gd name="connsiteX0" fmla="*/ 0 w 10035"/>
            <a:gd name="connsiteY0" fmla="*/ 254 h 10000"/>
            <a:gd name="connsiteX1" fmla="*/ 110 w 10035"/>
            <a:gd name="connsiteY1" fmla="*/ 9999 h 10000"/>
            <a:gd name="connsiteX2" fmla="*/ 9889 w 10035"/>
            <a:gd name="connsiteY2" fmla="*/ 10000 h 10000"/>
            <a:gd name="connsiteX3" fmla="*/ 10000 w 10035"/>
            <a:gd name="connsiteY3" fmla="*/ 0 h 10000"/>
            <a:gd name="connsiteX0" fmla="*/ 0 w 9952"/>
            <a:gd name="connsiteY0" fmla="*/ 254 h 10000"/>
            <a:gd name="connsiteX1" fmla="*/ 110 w 9952"/>
            <a:gd name="connsiteY1" fmla="*/ 9999 h 10000"/>
            <a:gd name="connsiteX2" fmla="*/ 9889 w 9952"/>
            <a:gd name="connsiteY2" fmla="*/ 10000 h 10000"/>
            <a:gd name="connsiteX3" fmla="*/ 9832 w 9952"/>
            <a:gd name="connsiteY3" fmla="*/ 0 h 10000"/>
            <a:gd name="connsiteX0" fmla="*/ 0 w 10000"/>
            <a:gd name="connsiteY0" fmla="*/ 1536 h 10000"/>
            <a:gd name="connsiteX1" fmla="*/ 111 w 10000"/>
            <a:gd name="connsiteY1" fmla="*/ 9999 h 10000"/>
            <a:gd name="connsiteX2" fmla="*/ 9937 w 10000"/>
            <a:gd name="connsiteY2" fmla="*/ 10000 h 10000"/>
            <a:gd name="connsiteX3" fmla="*/ 9879 w 10000"/>
            <a:gd name="connsiteY3" fmla="*/ 0 h 10000"/>
            <a:gd name="connsiteX0" fmla="*/ 0 w 9937"/>
            <a:gd name="connsiteY0" fmla="*/ 0 h 8464"/>
            <a:gd name="connsiteX1" fmla="*/ 111 w 9937"/>
            <a:gd name="connsiteY1" fmla="*/ 8463 h 8464"/>
            <a:gd name="connsiteX2" fmla="*/ 9937 w 9937"/>
            <a:gd name="connsiteY2" fmla="*/ 8464 h 8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37" h="8464">
              <a:moveTo>
                <a:pt x="0" y="0"/>
              </a:moveTo>
              <a:cubicBezTo>
                <a:pt x="23" y="2030"/>
                <a:pt x="205" y="2565"/>
                <a:pt x="111" y="8463"/>
              </a:cubicBezTo>
              <a:cubicBezTo>
                <a:pt x="4210" y="7778"/>
                <a:pt x="6764" y="8036"/>
                <a:pt x="9937" y="846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448332</xdr:colOff>
      <xdr:row>61</xdr:row>
      <xdr:rowOff>102290</xdr:rowOff>
    </xdr:from>
    <xdr:to>
      <xdr:col>17</xdr:col>
      <xdr:colOff>590341</xdr:colOff>
      <xdr:row>62</xdr:row>
      <xdr:rowOff>43990</xdr:rowOff>
    </xdr:to>
    <xdr:sp macro="" textlink="">
      <xdr:nvSpPr>
        <xdr:cNvPr id="2124" name="AutoShape 70"/>
        <xdr:cNvSpPr>
          <a:spLocks noChangeArrowheads="1"/>
        </xdr:cNvSpPr>
      </xdr:nvSpPr>
      <xdr:spPr bwMode="auto">
        <a:xfrm>
          <a:off x="12959454" y="10492883"/>
          <a:ext cx="142009" cy="1120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229416</xdr:colOff>
      <xdr:row>63</xdr:row>
      <xdr:rowOff>38236</xdr:rowOff>
    </xdr:from>
    <xdr:ext cx="402995" cy="165173"/>
    <xdr:sp macro="" textlink="">
      <xdr:nvSpPr>
        <xdr:cNvPr id="2128" name="Text Box 1416"/>
        <xdr:cNvSpPr txBox="1">
          <a:spLocks noChangeArrowheads="1"/>
        </xdr:cNvSpPr>
      </xdr:nvSpPr>
      <xdr:spPr bwMode="auto">
        <a:xfrm>
          <a:off x="11197071" y="10769504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20858</xdr:colOff>
      <xdr:row>59</xdr:row>
      <xdr:rowOff>107756</xdr:rowOff>
    </xdr:from>
    <xdr:ext cx="368233" cy="180775"/>
    <xdr:sp macro="" textlink="">
      <xdr:nvSpPr>
        <xdr:cNvPr id="2129" name="Text Box 1416"/>
        <xdr:cNvSpPr txBox="1">
          <a:spLocks noChangeArrowheads="1"/>
        </xdr:cNvSpPr>
      </xdr:nvSpPr>
      <xdr:spPr bwMode="auto">
        <a:xfrm>
          <a:off x="10988513" y="10157674"/>
          <a:ext cx="368233" cy="18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469260</xdr:colOff>
      <xdr:row>60</xdr:row>
      <xdr:rowOff>38231</xdr:rowOff>
    </xdr:from>
    <xdr:to>
      <xdr:col>17</xdr:col>
      <xdr:colOff>584013</xdr:colOff>
      <xdr:row>61</xdr:row>
      <xdr:rowOff>73975</xdr:rowOff>
    </xdr:to>
    <xdr:sp macro="" textlink="">
      <xdr:nvSpPr>
        <xdr:cNvPr id="2130" name="Oval 383"/>
        <xdr:cNvSpPr>
          <a:spLocks noChangeArrowheads="1"/>
        </xdr:cNvSpPr>
      </xdr:nvSpPr>
      <xdr:spPr bwMode="auto">
        <a:xfrm>
          <a:off x="12980382" y="10258486"/>
          <a:ext cx="114753" cy="2060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625920</xdr:colOff>
      <xdr:row>5</xdr:row>
      <xdr:rowOff>129255</xdr:rowOff>
    </xdr:from>
    <xdr:ext cx="313098" cy="280590"/>
    <xdr:sp macro="" textlink="">
      <xdr:nvSpPr>
        <xdr:cNvPr id="1808" name="Text Box 1416"/>
        <xdr:cNvSpPr txBox="1">
          <a:spLocks noChangeArrowheads="1"/>
        </xdr:cNvSpPr>
      </xdr:nvSpPr>
      <xdr:spPr bwMode="auto">
        <a:xfrm>
          <a:off x="14641277" y="979701"/>
          <a:ext cx="313098" cy="280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173089</xdr:colOff>
      <xdr:row>15</xdr:row>
      <xdr:rowOff>86448</xdr:rowOff>
    </xdr:from>
    <xdr:to>
      <xdr:col>10</xdr:col>
      <xdr:colOff>328784</xdr:colOff>
      <xdr:row>16</xdr:row>
      <xdr:rowOff>61000</xdr:rowOff>
    </xdr:to>
    <xdr:sp macro="" textlink="">
      <xdr:nvSpPr>
        <xdr:cNvPr id="854" name="Oval 1295"/>
        <xdr:cNvSpPr>
          <a:spLocks noChangeArrowheads="1"/>
        </xdr:cNvSpPr>
      </xdr:nvSpPr>
      <xdr:spPr bwMode="auto">
        <a:xfrm rot="21296843">
          <a:off x="7298980" y="2676057"/>
          <a:ext cx="155695" cy="14719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339924</xdr:colOff>
      <xdr:row>9</xdr:row>
      <xdr:rowOff>24176</xdr:rowOff>
    </xdr:from>
    <xdr:to>
      <xdr:col>1</xdr:col>
      <xdr:colOff>560293</xdr:colOff>
      <xdr:row>9</xdr:row>
      <xdr:rowOff>161082</xdr:rowOff>
    </xdr:to>
    <xdr:sp macro="" textlink="">
      <xdr:nvSpPr>
        <xdr:cNvPr id="1912" name="六角形 1911"/>
        <xdr:cNvSpPr/>
      </xdr:nvSpPr>
      <xdr:spPr bwMode="auto">
        <a:xfrm>
          <a:off x="501009" y="1536970"/>
          <a:ext cx="220369" cy="1369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574799</xdr:colOff>
      <xdr:row>11</xdr:row>
      <xdr:rowOff>15041</xdr:rowOff>
    </xdr:from>
    <xdr:to>
      <xdr:col>1</xdr:col>
      <xdr:colOff>680327</xdr:colOff>
      <xdr:row>11</xdr:row>
      <xdr:rowOff>127757</xdr:rowOff>
    </xdr:to>
    <xdr:sp macro="" textlink="">
      <xdr:nvSpPr>
        <xdr:cNvPr id="1920" name="Oval 383"/>
        <xdr:cNvSpPr>
          <a:spLocks noChangeArrowheads="1"/>
        </xdr:cNvSpPr>
      </xdr:nvSpPr>
      <xdr:spPr bwMode="auto">
        <a:xfrm>
          <a:off x="735220" y="1889962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596547</xdr:colOff>
      <xdr:row>10</xdr:row>
      <xdr:rowOff>40098</xdr:rowOff>
    </xdr:from>
    <xdr:to>
      <xdr:col>1</xdr:col>
      <xdr:colOff>702075</xdr:colOff>
      <xdr:row>10</xdr:row>
      <xdr:rowOff>152814</xdr:rowOff>
    </xdr:to>
    <xdr:sp macro="" textlink="">
      <xdr:nvSpPr>
        <xdr:cNvPr id="1922" name="Oval 383"/>
        <xdr:cNvSpPr>
          <a:spLocks noChangeArrowheads="1"/>
        </xdr:cNvSpPr>
      </xdr:nvSpPr>
      <xdr:spPr bwMode="auto">
        <a:xfrm>
          <a:off x="756968" y="1744572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546417</xdr:colOff>
      <xdr:row>9</xdr:row>
      <xdr:rowOff>85227</xdr:rowOff>
    </xdr:from>
    <xdr:to>
      <xdr:col>2</xdr:col>
      <xdr:colOff>19525</xdr:colOff>
      <xdr:row>10</xdr:row>
      <xdr:rowOff>66858</xdr:rowOff>
    </xdr:to>
    <xdr:grpSp>
      <xdr:nvGrpSpPr>
        <xdr:cNvPr id="1929" name="Group 405"/>
        <xdr:cNvGrpSpPr>
          <a:grpSpLocks/>
        </xdr:cNvGrpSpPr>
      </xdr:nvGrpSpPr>
      <xdr:grpSpPr bwMode="auto">
        <a:xfrm rot="740003">
          <a:off x="705167" y="1656852"/>
          <a:ext cx="243046" cy="156256"/>
          <a:chOff x="718" y="97"/>
          <a:chExt cx="23" cy="15"/>
        </a:xfrm>
      </xdr:grpSpPr>
      <xdr:sp macro="" textlink="">
        <xdr:nvSpPr>
          <xdr:cNvPr id="1930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31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671381</xdr:colOff>
      <xdr:row>9</xdr:row>
      <xdr:rowOff>1928</xdr:rowOff>
    </xdr:from>
    <xdr:ext cx="299577" cy="165173"/>
    <xdr:sp macro="" textlink="">
      <xdr:nvSpPr>
        <xdr:cNvPr id="1932" name="Text Box 1620"/>
        <xdr:cNvSpPr txBox="1">
          <a:spLocks noChangeArrowheads="1"/>
        </xdr:cNvSpPr>
      </xdr:nvSpPr>
      <xdr:spPr bwMode="auto">
        <a:xfrm>
          <a:off x="832573" y="1518601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330858</xdr:colOff>
      <xdr:row>15</xdr:row>
      <xdr:rowOff>30083</xdr:rowOff>
    </xdr:from>
    <xdr:ext cx="299577" cy="165173"/>
    <xdr:sp macro="" textlink="">
      <xdr:nvSpPr>
        <xdr:cNvPr id="1938" name="Text Box 1620"/>
        <xdr:cNvSpPr txBox="1">
          <a:spLocks noChangeArrowheads="1"/>
        </xdr:cNvSpPr>
      </xdr:nvSpPr>
      <xdr:spPr bwMode="auto">
        <a:xfrm>
          <a:off x="2807358" y="2586794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541404</xdr:colOff>
      <xdr:row>13</xdr:row>
      <xdr:rowOff>0</xdr:rowOff>
    </xdr:from>
    <xdr:to>
      <xdr:col>3</xdr:col>
      <xdr:colOff>696821</xdr:colOff>
      <xdr:row>13</xdr:row>
      <xdr:rowOff>100263</xdr:rowOff>
    </xdr:to>
    <xdr:sp macro="" textlink="">
      <xdr:nvSpPr>
        <xdr:cNvPr id="1939" name="六角形 1938"/>
        <xdr:cNvSpPr/>
      </xdr:nvSpPr>
      <xdr:spPr bwMode="auto">
        <a:xfrm>
          <a:off x="2245878" y="2215816"/>
          <a:ext cx="155417" cy="100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566469</xdr:colOff>
      <xdr:row>16</xdr:row>
      <xdr:rowOff>0</xdr:rowOff>
    </xdr:from>
    <xdr:to>
      <xdr:col>3</xdr:col>
      <xdr:colOff>721886</xdr:colOff>
      <xdr:row>16</xdr:row>
      <xdr:rowOff>100263</xdr:rowOff>
    </xdr:to>
    <xdr:sp macro="" textlink="">
      <xdr:nvSpPr>
        <xdr:cNvPr id="1940" name="六角形 1939"/>
        <xdr:cNvSpPr/>
      </xdr:nvSpPr>
      <xdr:spPr bwMode="auto">
        <a:xfrm>
          <a:off x="2270943" y="2727158"/>
          <a:ext cx="155417" cy="100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466208</xdr:colOff>
      <xdr:row>12</xdr:row>
      <xdr:rowOff>91529</xdr:rowOff>
    </xdr:from>
    <xdr:ext cx="299577" cy="549894"/>
    <xdr:sp macro="" textlink="">
      <xdr:nvSpPr>
        <xdr:cNvPr id="1944" name="Text Box 1620"/>
        <xdr:cNvSpPr txBox="1">
          <a:spLocks noChangeArrowheads="1"/>
        </xdr:cNvSpPr>
      </xdr:nvSpPr>
      <xdr:spPr bwMode="auto">
        <a:xfrm>
          <a:off x="2942708" y="2136897"/>
          <a:ext cx="299577" cy="549894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亀山城跡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120335</xdr:colOff>
      <xdr:row>10</xdr:row>
      <xdr:rowOff>160432</xdr:rowOff>
    </xdr:from>
    <xdr:ext cx="471237" cy="140368"/>
    <xdr:sp macro="" textlink="">
      <xdr:nvSpPr>
        <xdr:cNvPr id="1946" name="Text Box 849"/>
        <xdr:cNvSpPr txBox="1">
          <a:spLocks noChangeArrowheads="1"/>
        </xdr:cNvSpPr>
      </xdr:nvSpPr>
      <xdr:spPr bwMode="auto">
        <a:xfrm>
          <a:off x="280756" y="1864906"/>
          <a:ext cx="471237" cy="1403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市役所前</a:t>
          </a:r>
        </a:p>
      </xdr:txBody>
    </xdr:sp>
    <xdr:clientData/>
  </xdr:oneCellAnchor>
  <xdr:oneCellAnchor>
    <xdr:from>
      <xdr:col>2</xdr:col>
      <xdr:colOff>541404</xdr:colOff>
      <xdr:row>11</xdr:row>
      <xdr:rowOff>148326</xdr:rowOff>
    </xdr:from>
    <xdr:ext cx="270725" cy="267766"/>
    <xdr:sp macro="" textlink="">
      <xdr:nvSpPr>
        <xdr:cNvPr id="1949" name="Text Box 1620"/>
        <xdr:cNvSpPr txBox="1">
          <a:spLocks noChangeArrowheads="1"/>
        </xdr:cNvSpPr>
      </xdr:nvSpPr>
      <xdr:spPr bwMode="auto">
        <a:xfrm>
          <a:off x="1473851" y="2023247"/>
          <a:ext cx="270725" cy="267766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631058</xdr:colOff>
      <xdr:row>10</xdr:row>
      <xdr:rowOff>148429</xdr:rowOff>
    </xdr:from>
    <xdr:to>
      <xdr:col>2</xdr:col>
      <xdr:colOff>571624</xdr:colOff>
      <xdr:row>12</xdr:row>
      <xdr:rowOff>161573</xdr:rowOff>
    </xdr:to>
    <xdr:sp macro="" textlink="">
      <xdr:nvSpPr>
        <xdr:cNvPr id="2033" name="AutoShape 1653"/>
        <xdr:cNvSpPr>
          <a:spLocks/>
        </xdr:cNvSpPr>
      </xdr:nvSpPr>
      <xdr:spPr bwMode="auto">
        <a:xfrm rot="433992">
          <a:off x="791479" y="1852903"/>
          <a:ext cx="712592" cy="354038"/>
        </a:xfrm>
        <a:prstGeom prst="rightBrace">
          <a:avLst>
            <a:gd name="adj1" fmla="val 42094"/>
            <a:gd name="adj2" fmla="val 60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18730</xdr:colOff>
      <xdr:row>10</xdr:row>
      <xdr:rowOff>57944</xdr:rowOff>
    </xdr:from>
    <xdr:ext cx="299577" cy="165173"/>
    <xdr:sp macro="" textlink="">
      <xdr:nvSpPr>
        <xdr:cNvPr id="2104" name="Text Box 1620"/>
        <xdr:cNvSpPr txBox="1">
          <a:spLocks noChangeArrowheads="1"/>
        </xdr:cNvSpPr>
      </xdr:nvSpPr>
      <xdr:spPr bwMode="auto">
        <a:xfrm>
          <a:off x="4033237" y="1766841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277310</xdr:colOff>
      <xdr:row>14</xdr:row>
      <xdr:rowOff>82742</xdr:rowOff>
    </xdr:from>
    <xdr:ext cx="299577" cy="165173"/>
    <xdr:sp macro="" textlink="">
      <xdr:nvSpPr>
        <xdr:cNvPr id="2106" name="Text Box 1620"/>
        <xdr:cNvSpPr txBox="1">
          <a:spLocks noChangeArrowheads="1"/>
        </xdr:cNvSpPr>
      </xdr:nvSpPr>
      <xdr:spPr bwMode="auto">
        <a:xfrm>
          <a:off x="5841915" y="2458979"/>
          <a:ext cx="299577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496287</xdr:colOff>
      <xdr:row>1</xdr:row>
      <xdr:rowOff>125331</xdr:rowOff>
    </xdr:from>
    <xdr:ext cx="302079" cy="305168"/>
    <xdr:grpSp>
      <xdr:nvGrpSpPr>
        <xdr:cNvPr id="2107" name="Group 6672"/>
        <xdr:cNvGrpSpPr>
          <a:grpSpLocks/>
        </xdr:cNvGrpSpPr>
      </xdr:nvGrpSpPr>
      <xdr:grpSpPr bwMode="auto">
        <a:xfrm>
          <a:off x="5274662" y="299956"/>
          <a:ext cx="302079" cy="305168"/>
          <a:chOff x="536" y="109"/>
          <a:chExt cx="46" cy="44"/>
        </a:xfrm>
      </xdr:grpSpPr>
      <xdr:pic>
        <xdr:nvPicPr>
          <xdr:cNvPr id="21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224128</xdr:colOff>
      <xdr:row>62</xdr:row>
      <xdr:rowOff>21011</xdr:rowOff>
    </xdr:from>
    <xdr:to>
      <xdr:col>2</xdr:col>
      <xdr:colOff>434226</xdr:colOff>
      <xdr:row>63</xdr:row>
      <xdr:rowOff>98811</xdr:rowOff>
    </xdr:to>
    <xdr:sp macro="" textlink="">
      <xdr:nvSpPr>
        <xdr:cNvPr id="2120" name="Text Box 1664"/>
        <xdr:cNvSpPr txBox="1">
          <a:spLocks noChangeArrowheads="1"/>
        </xdr:cNvSpPr>
      </xdr:nvSpPr>
      <xdr:spPr bwMode="auto">
        <a:xfrm>
          <a:off x="1155617" y="10435478"/>
          <a:ext cx="210098" cy="2458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509869</xdr:colOff>
      <xdr:row>33</xdr:row>
      <xdr:rowOff>39243</xdr:rowOff>
    </xdr:from>
    <xdr:to>
      <xdr:col>7</xdr:col>
      <xdr:colOff>711575</xdr:colOff>
      <xdr:row>35</xdr:row>
      <xdr:rowOff>39222</xdr:rowOff>
    </xdr:to>
    <xdr:grpSp>
      <xdr:nvGrpSpPr>
        <xdr:cNvPr id="2127" name="Group 405"/>
        <xdr:cNvGrpSpPr>
          <a:grpSpLocks/>
        </xdr:cNvGrpSpPr>
      </xdr:nvGrpSpPr>
      <xdr:grpSpPr bwMode="auto">
        <a:xfrm>
          <a:off x="5288244" y="5785993"/>
          <a:ext cx="201706" cy="349229"/>
          <a:chOff x="719" y="99"/>
          <a:chExt cx="22" cy="13"/>
        </a:xfrm>
      </xdr:grpSpPr>
      <xdr:sp macro="" textlink="">
        <xdr:nvSpPr>
          <xdr:cNvPr id="2134" name="Freeform 406"/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5" name="Freeform 407"/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591143</xdr:colOff>
      <xdr:row>33</xdr:row>
      <xdr:rowOff>122927</xdr:rowOff>
    </xdr:from>
    <xdr:to>
      <xdr:col>7</xdr:col>
      <xdr:colOff>766403</xdr:colOff>
      <xdr:row>34</xdr:row>
      <xdr:rowOff>115700</xdr:rowOff>
    </xdr:to>
    <xdr:sp macro="" textlink="">
      <xdr:nvSpPr>
        <xdr:cNvPr id="826" name="六角形 825"/>
        <xdr:cNvSpPr/>
      </xdr:nvSpPr>
      <xdr:spPr bwMode="auto">
        <a:xfrm>
          <a:off x="6943127" y="5945083"/>
          <a:ext cx="175260" cy="1654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8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197553</xdr:colOff>
      <xdr:row>14</xdr:row>
      <xdr:rowOff>107404</xdr:rowOff>
    </xdr:from>
    <xdr:to>
      <xdr:col>10</xdr:col>
      <xdr:colOff>346280</xdr:colOff>
      <xdr:row>15</xdr:row>
      <xdr:rowOff>54432</xdr:rowOff>
    </xdr:to>
    <xdr:sp macro="" textlink="">
      <xdr:nvSpPr>
        <xdr:cNvPr id="797" name="AutoShape 605"/>
        <xdr:cNvSpPr>
          <a:spLocks noChangeArrowheads="1"/>
        </xdr:cNvSpPr>
      </xdr:nvSpPr>
      <xdr:spPr bwMode="auto">
        <a:xfrm>
          <a:off x="7293678" y="2491455"/>
          <a:ext cx="148727" cy="1179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62434</xdr:colOff>
      <xdr:row>46</xdr:row>
      <xdr:rowOff>157354</xdr:rowOff>
    </xdr:from>
    <xdr:ext cx="327783" cy="328112"/>
    <xdr:grpSp>
      <xdr:nvGrpSpPr>
        <xdr:cNvPr id="951" name="Group 6672"/>
        <xdr:cNvGrpSpPr>
          <a:grpSpLocks/>
        </xdr:cNvGrpSpPr>
      </xdr:nvGrpSpPr>
      <xdr:grpSpPr bwMode="auto">
        <a:xfrm>
          <a:off x="6380684" y="8174229"/>
          <a:ext cx="327783" cy="328112"/>
          <a:chOff x="536" y="109"/>
          <a:chExt cx="46" cy="44"/>
        </a:xfrm>
      </xdr:grpSpPr>
      <xdr:pic>
        <xdr:nvPicPr>
          <xdr:cNvPr id="9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732691</xdr:colOff>
      <xdr:row>45</xdr:row>
      <xdr:rowOff>2829</xdr:rowOff>
    </xdr:from>
    <xdr:to>
      <xdr:col>12</xdr:col>
      <xdr:colOff>144091</xdr:colOff>
      <xdr:row>45</xdr:row>
      <xdr:rowOff>160242</xdr:rowOff>
    </xdr:to>
    <xdr:sp macro="" textlink="">
      <xdr:nvSpPr>
        <xdr:cNvPr id="2031" name="六角形 2030"/>
        <xdr:cNvSpPr/>
      </xdr:nvSpPr>
      <xdr:spPr bwMode="auto">
        <a:xfrm>
          <a:off x="8607715" y="7736514"/>
          <a:ext cx="182618" cy="1574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666680</xdr:colOff>
      <xdr:row>6</xdr:row>
      <xdr:rowOff>63960</xdr:rowOff>
    </xdr:from>
    <xdr:ext cx="648798" cy="159531"/>
    <xdr:sp macro="" textlink="">
      <xdr:nvSpPr>
        <xdr:cNvPr id="414" name="Text Box 860"/>
        <xdr:cNvSpPr txBox="1">
          <a:spLocks noChangeArrowheads="1"/>
        </xdr:cNvSpPr>
      </xdr:nvSpPr>
      <xdr:spPr bwMode="auto">
        <a:xfrm>
          <a:off x="2371962" y="1096347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61299</xdr:colOff>
      <xdr:row>6</xdr:row>
      <xdr:rowOff>25229</xdr:rowOff>
    </xdr:from>
    <xdr:ext cx="499673" cy="223651"/>
    <xdr:sp macro="" textlink="">
      <xdr:nvSpPr>
        <xdr:cNvPr id="459" name="Text Box 303"/>
        <xdr:cNvSpPr txBox="1">
          <a:spLocks noChangeArrowheads="1"/>
        </xdr:cNvSpPr>
      </xdr:nvSpPr>
      <xdr:spPr bwMode="auto">
        <a:xfrm>
          <a:off x="1762192" y="1045765"/>
          <a:ext cx="49967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8</xdr:col>
      <xdr:colOff>91744</xdr:colOff>
      <xdr:row>7</xdr:row>
      <xdr:rowOff>142875</xdr:rowOff>
    </xdr:from>
    <xdr:ext cx="750590" cy="165173"/>
    <xdr:sp macro="" textlink="">
      <xdr:nvSpPr>
        <xdr:cNvPr id="2121" name="Text Box 849"/>
        <xdr:cNvSpPr txBox="1">
          <a:spLocks noChangeArrowheads="1"/>
        </xdr:cNvSpPr>
      </xdr:nvSpPr>
      <xdr:spPr bwMode="auto">
        <a:xfrm>
          <a:off x="5636655" y="1333500"/>
          <a:ext cx="750590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横断歩道利用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8"/>
  <sheetViews>
    <sheetView tabSelected="1" topLeftCell="A20" zoomScale="120" zoomScaleNormal="120" workbookViewId="0">
      <selection activeCell="I39" sqref="I39"/>
    </sheetView>
  </sheetViews>
  <sheetFormatPr defaultRowHeight="13.5" x14ac:dyDescent="0.15"/>
  <cols>
    <col min="1" max="1" width="2.125" customWidth="1"/>
    <col min="2" max="17" width="10.125" customWidth="1"/>
    <col min="18" max="18" width="10.25" customWidth="1"/>
    <col min="19" max="21" width="10.125" customWidth="1"/>
  </cols>
  <sheetData>
    <row r="1" spans="2:30" ht="13.7" customHeight="1" thickBot="1" x14ac:dyDescent="0.2">
      <c r="B1" s="38" t="s">
        <v>26</v>
      </c>
      <c r="C1" s="2"/>
      <c r="D1" s="2"/>
      <c r="E1" s="48"/>
      <c r="F1" s="2"/>
      <c r="G1" s="2"/>
      <c r="H1" s="2"/>
      <c r="I1" s="2"/>
      <c r="J1" s="2" t="s">
        <v>69</v>
      </c>
      <c r="K1" s="2"/>
      <c r="L1" s="2"/>
      <c r="M1" s="2"/>
      <c r="N1" s="2"/>
      <c r="O1" s="2"/>
      <c r="P1" s="2"/>
      <c r="Q1" s="2"/>
      <c r="R1" s="2"/>
      <c r="S1" s="9"/>
      <c r="T1" s="2"/>
      <c r="U1" s="2"/>
      <c r="V1" s="15">
        <v>1</v>
      </c>
      <c r="W1" s="2"/>
      <c r="X1" s="2"/>
      <c r="Y1" s="369" t="s">
        <v>27</v>
      </c>
      <c r="Z1" s="370"/>
      <c r="AA1" s="370"/>
      <c r="AB1" s="371"/>
      <c r="AC1" s="2"/>
      <c r="AD1" s="2"/>
    </row>
    <row r="2" spans="2:30" ht="13.7" customHeight="1" x14ac:dyDescent="0.15">
      <c r="B2" s="47" t="s">
        <v>11</v>
      </c>
      <c r="C2" s="96" t="s">
        <v>0</v>
      </c>
      <c r="D2" s="144">
        <v>43232.333333333336</v>
      </c>
      <c r="E2" s="145">
        <f>$D$2+0.5/24</f>
        <v>43232.354166666672</v>
      </c>
      <c r="F2" s="13"/>
      <c r="G2" s="16" t="s">
        <v>15</v>
      </c>
      <c r="H2" s="105"/>
      <c r="I2" s="295" t="s">
        <v>14</v>
      </c>
      <c r="J2" s="342"/>
      <c r="K2" s="49"/>
      <c r="L2" s="50"/>
      <c r="M2" s="183" t="s">
        <v>42</v>
      </c>
      <c r="N2" s="181"/>
      <c r="O2" s="312" t="s">
        <v>43</v>
      </c>
      <c r="P2" s="311"/>
      <c r="Q2" s="14" t="s">
        <v>44</v>
      </c>
      <c r="R2" s="105"/>
      <c r="S2" s="106" t="s">
        <v>45</v>
      </c>
      <c r="T2" s="331"/>
      <c r="U2" s="297" t="s">
        <v>60</v>
      </c>
      <c r="V2" s="4">
        <v>2</v>
      </c>
      <c r="W2" s="180"/>
      <c r="X2" s="42"/>
      <c r="Y2" s="364" t="s">
        <v>21</v>
      </c>
      <c r="Z2" s="365"/>
      <c r="AA2" s="364" t="s">
        <v>22</v>
      </c>
      <c r="AB2" s="365"/>
      <c r="AC2" s="364" t="s">
        <v>6</v>
      </c>
      <c r="AD2" s="365"/>
    </row>
    <row r="3" spans="2:30" ht="13.7" customHeight="1" thickBot="1" x14ac:dyDescent="0.2">
      <c r="B3" s="51" t="s">
        <v>23</v>
      </c>
      <c r="C3" s="97" t="s">
        <v>24</v>
      </c>
      <c r="D3" s="356">
        <v>0</v>
      </c>
      <c r="E3" s="357">
        <v>0</v>
      </c>
      <c r="F3" s="52">
        <v>0.2</v>
      </c>
      <c r="G3" s="17">
        <f>E3+F3</f>
        <v>0.2</v>
      </c>
      <c r="H3" s="119">
        <v>1.3</v>
      </c>
      <c r="I3" s="194">
        <f>G3+H3</f>
        <v>1.5</v>
      </c>
      <c r="J3" s="119">
        <v>15.6</v>
      </c>
      <c r="K3" s="242">
        <f>I3+J3</f>
        <v>17.100000000000001</v>
      </c>
      <c r="L3" s="31">
        <v>11</v>
      </c>
      <c r="M3" s="121">
        <f>K59+L3</f>
        <v>191.89999999999998</v>
      </c>
      <c r="N3" s="107">
        <v>19</v>
      </c>
      <c r="O3" s="108">
        <f>M3+N3</f>
        <v>210.89999999999998</v>
      </c>
      <c r="P3" s="52">
        <v>1.8</v>
      </c>
      <c r="Q3" s="53">
        <f>O3+P3</f>
        <v>212.7</v>
      </c>
      <c r="R3" s="107">
        <v>7.3</v>
      </c>
      <c r="S3" s="108">
        <f>Q3+R3</f>
        <v>220</v>
      </c>
      <c r="T3" s="246">
        <v>1.1000000000000001</v>
      </c>
      <c r="U3" s="233">
        <f>S3+T3</f>
        <v>221.1</v>
      </c>
      <c r="V3" s="15">
        <v>3</v>
      </c>
      <c r="W3" s="55" t="s">
        <v>28</v>
      </c>
      <c r="X3" s="56" t="s">
        <v>7</v>
      </c>
      <c r="Y3" s="366" t="s">
        <v>8</v>
      </c>
      <c r="Z3" s="367"/>
      <c r="AA3" s="366" t="s">
        <v>8</v>
      </c>
      <c r="AB3" s="367"/>
      <c r="AC3" s="57" t="s">
        <v>9</v>
      </c>
      <c r="AD3" s="58" t="s">
        <v>10</v>
      </c>
    </row>
    <row r="4" spans="2:30" ht="13.7" customHeight="1" thickTop="1" x14ac:dyDescent="0.15">
      <c r="B4" s="32"/>
      <c r="C4" s="98" t="s">
        <v>12</v>
      </c>
      <c r="D4" s="99"/>
      <c r="E4" s="358">
        <f>E3/15/24+$D$2</f>
        <v>43232.333333333336</v>
      </c>
      <c r="F4" s="12"/>
      <c r="G4" s="62">
        <f>G3/15/24+$D$2</f>
        <v>43232.33388888889</v>
      </c>
      <c r="H4" s="125"/>
      <c r="I4" s="62">
        <f>I3/15/24+$D$2</f>
        <v>43232.337500000001</v>
      </c>
      <c r="J4" s="109"/>
      <c r="K4" s="63">
        <f>K3/15/24+$D$2</f>
        <v>43232.380833333336</v>
      </c>
      <c r="L4" s="20"/>
      <c r="M4" s="100">
        <f>M3/15/24+$D$2</f>
        <v>43232.866388888891</v>
      </c>
      <c r="N4" s="265"/>
      <c r="O4" s="100">
        <f>O3/15/24+$D$2</f>
        <v>43232.919166666667</v>
      </c>
      <c r="P4" s="188"/>
      <c r="Q4" s="62">
        <f>Q3/15/24+$D$2</f>
        <v>43232.924166666671</v>
      </c>
      <c r="R4" s="116"/>
      <c r="S4" s="100">
        <f>S3/15/24+$D$2</f>
        <v>43232.944444444445</v>
      </c>
      <c r="T4" s="360"/>
      <c r="U4" s="361"/>
      <c r="V4" s="4">
        <v>4</v>
      </c>
      <c r="W4" s="37" t="s">
        <v>29</v>
      </c>
      <c r="X4" s="43">
        <v>0</v>
      </c>
      <c r="Y4" s="374">
        <f>$D$2</f>
        <v>43232.333333333336</v>
      </c>
      <c r="Z4" s="374"/>
      <c r="AA4" s="375">
        <f>$D$2+0.5/24</f>
        <v>43232.354166666672</v>
      </c>
      <c r="AB4" s="375"/>
      <c r="AC4" s="44">
        <f t="shared" ref="AC4:AC11" si="0">X5-X4</f>
        <v>37.799999999999997</v>
      </c>
      <c r="AD4" s="72">
        <f>AC4/(AA5-Y4)/24</f>
        <v>13.019517795953904</v>
      </c>
    </row>
    <row r="5" spans="2:30" ht="13.7" customHeight="1" x14ac:dyDescent="0.15">
      <c r="B5" s="20" t="s">
        <v>2</v>
      </c>
      <c r="C5" s="4"/>
      <c r="D5" s="101"/>
      <c r="E5" s="102"/>
      <c r="F5" s="12" t="s">
        <v>3</v>
      </c>
      <c r="G5" s="306"/>
      <c r="H5" s="125"/>
      <c r="I5" s="4" t="s">
        <v>1</v>
      </c>
      <c r="J5" s="109"/>
      <c r="K5" s="66"/>
      <c r="L5" s="20"/>
      <c r="M5" s="129"/>
      <c r="N5" s="116"/>
      <c r="O5" s="117"/>
      <c r="P5" s="306"/>
      <c r="Q5" s="306"/>
      <c r="R5" s="109"/>
      <c r="S5" s="129"/>
      <c r="T5" s="182"/>
      <c r="U5" s="146"/>
      <c r="V5" s="15">
        <v>5</v>
      </c>
      <c r="W5" s="45">
        <v>1</v>
      </c>
      <c r="X5" s="46">
        <f>K11</f>
        <v>37.799999999999997</v>
      </c>
      <c r="Y5" s="373">
        <f>(X5+0.5)/34/24+$D$2+0/24/120</f>
        <v>43232.380269607849</v>
      </c>
      <c r="Z5" s="373"/>
      <c r="AA5" s="373">
        <f>(X5+0.5)/15/24+$D$2+42/24/120</f>
        <v>43232.454305555555</v>
      </c>
      <c r="AB5" s="373"/>
      <c r="AC5" s="195">
        <f t="shared" si="0"/>
        <v>66.899999999999991</v>
      </c>
      <c r="AD5" s="196">
        <f t="shared" ref="AD5:AD10" si="1">AC5/(AA6-AA5)/24</f>
        <v>16.277372262829047</v>
      </c>
    </row>
    <row r="6" spans="2:30" ht="13.7" customHeight="1" x14ac:dyDescent="0.15">
      <c r="B6" s="20"/>
      <c r="C6" s="4"/>
      <c r="D6" s="101" t="s">
        <v>1</v>
      </c>
      <c r="E6" s="102"/>
      <c r="F6" s="1"/>
      <c r="G6" s="306"/>
      <c r="H6" s="109"/>
      <c r="I6" s="4" t="s">
        <v>1</v>
      </c>
      <c r="J6" s="109"/>
      <c r="K6" s="66"/>
      <c r="L6" s="20"/>
      <c r="M6" s="129"/>
      <c r="N6" s="116"/>
      <c r="O6" s="117"/>
      <c r="P6" s="306"/>
      <c r="Q6" s="306"/>
      <c r="R6" s="116"/>
      <c r="S6" s="113"/>
      <c r="T6" s="362"/>
      <c r="U6" s="363"/>
      <c r="V6" s="4">
        <v>6</v>
      </c>
      <c r="W6" s="197">
        <v>2</v>
      </c>
      <c r="X6" s="198">
        <f>E43</f>
        <v>104.69999999999999</v>
      </c>
      <c r="Y6" s="368">
        <f>(X6+0.5)/34/24+$D$2+0/24/120</f>
        <v>43232.462254901962</v>
      </c>
      <c r="Z6" s="368"/>
      <c r="AA6" s="368">
        <f>(X6+0.5)/15/24+$D$2+0/24/120</f>
        <v>43232.625555555554</v>
      </c>
      <c r="AB6" s="368"/>
      <c r="AC6" s="64">
        <f t="shared" si="0"/>
        <v>76.199999999999989</v>
      </c>
      <c r="AD6" s="65">
        <f t="shared" si="1"/>
        <v>15.039473683911041</v>
      </c>
    </row>
    <row r="7" spans="2:30" ht="13.7" customHeight="1" x14ac:dyDescent="0.15">
      <c r="B7" s="20" t="s">
        <v>4</v>
      </c>
      <c r="C7" s="4"/>
      <c r="D7" s="101"/>
      <c r="E7" s="102"/>
      <c r="F7" s="4"/>
      <c r="G7" s="67"/>
      <c r="H7" s="126"/>
      <c r="I7" s="306"/>
      <c r="J7" s="109"/>
      <c r="K7" s="66"/>
      <c r="L7" s="20"/>
      <c r="M7" s="129"/>
      <c r="N7" s="116"/>
      <c r="O7" s="117"/>
      <c r="P7" s="306"/>
      <c r="Q7" s="306"/>
      <c r="R7" s="116" t="s">
        <v>1</v>
      </c>
      <c r="S7" s="117"/>
      <c r="T7" s="76"/>
      <c r="U7" s="213"/>
      <c r="V7" s="15">
        <v>7</v>
      </c>
      <c r="W7" s="37">
        <v>3</v>
      </c>
      <c r="X7" s="43">
        <f>K59</f>
        <v>180.89999999999998</v>
      </c>
      <c r="Y7" s="376">
        <f>(X7+0)/34/24+$D$2+0/24/120</f>
        <v>43232.555024509806</v>
      </c>
      <c r="Z7" s="376"/>
      <c r="AA7" s="376">
        <f>(X7+0.3)/15/24+$D$2+0/24/120</f>
        <v>43232.83666666667</v>
      </c>
      <c r="AB7" s="376"/>
      <c r="AC7" s="44">
        <f t="shared" si="0"/>
        <v>55.200000000000017</v>
      </c>
      <c r="AD7" s="199">
        <f t="shared" si="1"/>
        <v>15.081967213460155</v>
      </c>
    </row>
    <row r="8" spans="2:30" ht="13.7" customHeight="1" x14ac:dyDescent="0.15">
      <c r="B8" s="27"/>
      <c r="C8" s="395">
        <f>AC4</f>
        <v>37.799999999999997</v>
      </c>
      <c r="D8" s="396"/>
      <c r="E8" s="103"/>
      <c r="F8" s="4"/>
      <c r="G8" s="68"/>
      <c r="H8" s="126"/>
      <c r="I8" s="4"/>
      <c r="J8" s="109"/>
      <c r="K8" s="66"/>
      <c r="L8" s="20"/>
      <c r="M8" s="129"/>
      <c r="N8" s="116"/>
      <c r="O8" s="117"/>
      <c r="P8" s="306"/>
      <c r="Q8" s="306"/>
      <c r="R8" s="116"/>
      <c r="S8" s="117"/>
      <c r="T8" s="76"/>
      <c r="U8" s="213"/>
      <c r="V8" s="4">
        <v>8</v>
      </c>
      <c r="W8" s="197">
        <v>4</v>
      </c>
      <c r="X8" s="198">
        <f>U11</f>
        <v>236.1</v>
      </c>
      <c r="Y8" s="368">
        <f>(X8+0.5)/34/24+$D$2+5/24/120</f>
        <v>43232.625020424835</v>
      </c>
      <c r="Z8" s="368"/>
      <c r="AA8" s="368">
        <f>(X8+0)/15/24+$D$2+0/24/120</f>
        <v>43232.989166666666</v>
      </c>
      <c r="AB8" s="368"/>
      <c r="AC8" s="64">
        <f t="shared" si="0"/>
        <v>71.399999999999949</v>
      </c>
      <c r="AD8" s="65">
        <f t="shared" si="1"/>
        <v>14.869836861751169</v>
      </c>
    </row>
    <row r="9" spans="2:30" ht="13.7" customHeight="1" thickBot="1" x14ac:dyDescent="0.2">
      <c r="B9" s="28" t="s">
        <v>5</v>
      </c>
      <c r="C9" s="397">
        <f>AD4</f>
        <v>13.019517795953904</v>
      </c>
      <c r="D9" s="398"/>
      <c r="E9" s="104"/>
      <c r="F9" s="95"/>
      <c r="G9" s="308"/>
      <c r="H9" s="114"/>
      <c r="I9" s="359"/>
      <c r="J9" s="134"/>
      <c r="K9" s="81"/>
      <c r="L9" s="69"/>
      <c r="M9" s="135"/>
      <c r="N9" s="114"/>
      <c r="O9" s="115"/>
      <c r="P9" s="6"/>
      <c r="Q9" s="6"/>
      <c r="R9" s="114"/>
      <c r="S9" s="115"/>
      <c r="T9" s="215"/>
      <c r="U9" s="217"/>
      <c r="V9" s="15">
        <v>9</v>
      </c>
      <c r="W9" s="45">
        <v>5</v>
      </c>
      <c r="X9" s="46">
        <f>M35</f>
        <v>307.49999999999994</v>
      </c>
      <c r="Y9" s="373">
        <f>(X9+0.5)/34/24+$D$2+23/24/120</f>
        <v>43232.718770424835</v>
      </c>
      <c r="Z9" s="373"/>
      <c r="AA9" s="373">
        <f t="shared" ref="AA9" si="2">(X9+0.5)/15/24+$D$2+1/24/120</f>
        <v>43233.189236111117</v>
      </c>
      <c r="AB9" s="373"/>
      <c r="AC9" s="44">
        <f>X10-X9</f>
        <v>57.799999999999955</v>
      </c>
      <c r="AD9" s="199">
        <f>AC9/(AA10-AA9)/24</f>
        <v>15.23056653544697</v>
      </c>
    </row>
    <row r="10" spans="2:30" ht="13.7" customHeight="1" x14ac:dyDescent="0.15">
      <c r="B10" s="29"/>
      <c r="C10" s="16" t="s">
        <v>32</v>
      </c>
      <c r="D10" s="105"/>
      <c r="E10" s="106"/>
      <c r="F10" s="311"/>
      <c r="G10" s="16" t="s">
        <v>67</v>
      </c>
      <c r="H10" s="105"/>
      <c r="I10" s="16"/>
      <c r="J10" s="403">
        <f>$AC$5</f>
        <v>66.899999999999991</v>
      </c>
      <c r="K10" s="404"/>
      <c r="L10" s="282"/>
      <c r="M10" s="332"/>
      <c r="N10" s="285" t="s">
        <v>46</v>
      </c>
      <c r="O10" s="106"/>
      <c r="P10" s="200"/>
      <c r="Q10" s="201" t="s">
        <v>47</v>
      </c>
      <c r="R10" s="266"/>
      <c r="S10" s="267" t="s">
        <v>61</v>
      </c>
      <c r="T10" s="416">
        <f>$AC$8</f>
        <v>71.399999999999949</v>
      </c>
      <c r="U10" s="417"/>
      <c r="V10" s="4">
        <v>10</v>
      </c>
      <c r="W10" s="197">
        <v>6</v>
      </c>
      <c r="X10" s="198">
        <f>S43</f>
        <v>365.2999999999999</v>
      </c>
      <c r="Y10" s="368">
        <f>(X10+0)/33/24+$D$2-4/24/120</f>
        <v>43232.79318181819</v>
      </c>
      <c r="Z10" s="368"/>
      <c r="AA10" s="368">
        <f>(X10+0)/15/24+$D$2-2/24/120</f>
        <v>43233.347361111111</v>
      </c>
      <c r="AB10" s="368"/>
      <c r="AC10" s="64">
        <f t="shared" si="0"/>
        <v>34.799999999999955</v>
      </c>
      <c r="AD10" s="65">
        <f t="shared" si="1"/>
        <v>13.066332915874826</v>
      </c>
    </row>
    <row r="11" spans="2:30" ht="13.7" customHeight="1" x14ac:dyDescent="0.15">
      <c r="B11" s="54">
        <v>13.7</v>
      </c>
      <c r="C11" s="70">
        <f>K3+B11</f>
        <v>30.8</v>
      </c>
      <c r="D11" s="118">
        <v>1.3</v>
      </c>
      <c r="E11" s="108">
        <f>C11+D11</f>
        <v>32.1</v>
      </c>
      <c r="F11" s="52">
        <v>1.1000000000000001</v>
      </c>
      <c r="G11" s="17">
        <f>E11+F11</f>
        <v>33.200000000000003</v>
      </c>
      <c r="H11" s="107">
        <v>2.8</v>
      </c>
      <c r="I11" s="53">
        <f>G11+H11</f>
        <v>36</v>
      </c>
      <c r="J11" s="131">
        <v>1.8</v>
      </c>
      <c r="K11" s="21">
        <f>I11+J11</f>
        <v>37.799999999999997</v>
      </c>
      <c r="L11" s="78">
        <v>0.4</v>
      </c>
      <c r="M11" s="108">
        <f>U3+L11</f>
        <v>221.5</v>
      </c>
      <c r="N11" s="118">
        <v>2</v>
      </c>
      <c r="O11" s="108">
        <f>M11+N11</f>
        <v>223.5</v>
      </c>
      <c r="P11" s="202">
        <v>6.1</v>
      </c>
      <c r="Q11" s="53">
        <f>O11+P11</f>
        <v>229.6</v>
      </c>
      <c r="R11" s="298">
        <v>2</v>
      </c>
      <c r="S11" s="108">
        <f>Q11+R11</f>
        <v>231.6</v>
      </c>
      <c r="T11" s="148">
        <v>4.5</v>
      </c>
      <c r="U11" s="21">
        <f>S11+T11</f>
        <v>236.1</v>
      </c>
      <c r="V11" s="4">
        <v>11</v>
      </c>
      <c r="W11" s="45" t="s">
        <v>30</v>
      </c>
      <c r="X11" s="153">
        <f>M59</f>
        <v>400.09999999999985</v>
      </c>
      <c r="Y11" s="381">
        <f>(12+8/60)/24+$D$2</f>
        <v>43232.838888888895</v>
      </c>
      <c r="Z11" s="381"/>
      <c r="AA11" s="381">
        <f>27/24+$D$2</f>
        <v>43233.458333333336</v>
      </c>
      <c r="AB11" s="381"/>
      <c r="AC11" s="195">
        <f t="shared" si="0"/>
        <v>2.0999999999999659</v>
      </c>
      <c r="AD11" s="196">
        <f>AC11/(AA12-AA11)/24</f>
        <v>2.1000000001222019</v>
      </c>
    </row>
    <row r="12" spans="2:30" ht="13.7" customHeight="1" x14ac:dyDescent="0.15">
      <c r="B12" s="304"/>
      <c r="C12" s="62">
        <f>C11/15/24+$D$2</f>
        <v>43232.418888888889</v>
      </c>
      <c r="D12" s="109"/>
      <c r="E12" s="100">
        <f>E11/15/24+$D$2</f>
        <v>43232.422500000001</v>
      </c>
      <c r="F12" s="306"/>
      <c r="G12" s="62">
        <f>G11/15/24+$D$2</f>
        <v>43232.425555555557</v>
      </c>
      <c r="H12" s="303"/>
      <c r="I12" s="62">
        <f>I11/15/24+$D$2</f>
        <v>43232.433333333334</v>
      </c>
      <c r="J12" s="405">
        <f>$AD$5</f>
        <v>16.277372262829047</v>
      </c>
      <c r="K12" s="406"/>
      <c r="L12" s="203"/>
      <c r="M12" s="100">
        <f>M11/15/24+$D$2</f>
        <v>43232.948611111111</v>
      </c>
      <c r="N12" s="116"/>
      <c r="O12" s="100">
        <f>O11/15/24+$D$2</f>
        <v>43232.95416666667</v>
      </c>
      <c r="P12" s="204"/>
      <c r="Q12" s="62">
        <f>Q11/15/24+$D$2</f>
        <v>43232.97111111111</v>
      </c>
      <c r="R12" s="268"/>
      <c r="S12" s="269">
        <f>S11/15/24+$D$2</f>
        <v>43232.976666666669</v>
      </c>
      <c r="T12" s="410">
        <f>$AD$8</f>
        <v>14.869836861751169</v>
      </c>
      <c r="U12" s="383"/>
      <c r="V12" s="15">
        <v>12</v>
      </c>
      <c r="W12" s="209" t="s">
        <v>62</v>
      </c>
      <c r="X12" s="205">
        <f>S59</f>
        <v>402.19999999999982</v>
      </c>
      <c r="Y12" s="415">
        <f>(12+8/60)/24+$D$2+0/60/24</f>
        <v>43232.838888888895</v>
      </c>
      <c r="Z12" s="415"/>
      <c r="AA12" s="415">
        <f>27/24+$D$2+60/60/24</f>
        <v>43233.5</v>
      </c>
      <c r="AB12" s="415"/>
      <c r="AC12" s="206" t="s">
        <v>25</v>
      </c>
      <c r="AD12" s="207" t="s">
        <v>25</v>
      </c>
    </row>
    <row r="13" spans="2:30" ht="13.7" customHeight="1" x14ac:dyDescent="0.15">
      <c r="B13" s="304"/>
      <c r="C13" s="306"/>
      <c r="D13" s="110"/>
      <c r="E13" s="111"/>
      <c r="F13" s="18"/>
      <c r="G13" s="18"/>
      <c r="H13" s="109"/>
      <c r="I13" s="4" t="s">
        <v>1</v>
      </c>
      <c r="J13" s="343">
        <f>$Y$5</f>
        <v>43232.380269607849</v>
      </c>
      <c r="K13" s="278">
        <f>$AA$5</f>
        <v>43232.454305555555</v>
      </c>
      <c r="L13" s="203"/>
      <c r="M13" s="333"/>
      <c r="N13" s="137"/>
      <c r="O13" s="138"/>
      <c r="P13" s="192"/>
      <c r="Q13" s="193"/>
      <c r="R13" s="270"/>
      <c r="S13" s="271"/>
      <c r="T13" s="182">
        <f>$Y$8</f>
        <v>43232.625020424835</v>
      </c>
      <c r="U13" s="355">
        <f>$AA$8</f>
        <v>43232.989166666666</v>
      </c>
      <c r="V13" s="4"/>
      <c r="W13" s="209"/>
      <c r="X13" s="210"/>
      <c r="Y13" s="211"/>
      <c r="Z13" s="211"/>
      <c r="AA13" s="211"/>
      <c r="AB13" s="211"/>
      <c r="AC13" s="212"/>
      <c r="AD13" s="73"/>
    </row>
    <row r="14" spans="2:30" ht="12.75" customHeight="1" x14ac:dyDescent="0.15">
      <c r="B14" s="304"/>
      <c r="C14" s="306"/>
      <c r="D14" s="109"/>
      <c r="E14" s="178"/>
      <c r="F14" s="306"/>
      <c r="G14" s="306"/>
      <c r="H14" s="109"/>
      <c r="I14" s="4"/>
      <c r="J14" s="142"/>
      <c r="K14" s="63">
        <f>K11/15/24+$D$2</f>
        <v>43232.438333333339</v>
      </c>
      <c r="L14" s="304"/>
      <c r="M14" s="113"/>
      <c r="N14" s="126"/>
      <c r="O14" s="113"/>
      <c r="P14" s="76"/>
      <c r="Q14" s="76"/>
      <c r="R14" s="257"/>
      <c r="S14" s="256"/>
      <c r="T14" s="411" t="e">
        <f>#REF!-U11</f>
        <v>#REF!</v>
      </c>
      <c r="U14" s="412"/>
      <c r="V14" s="88"/>
      <c r="W14" s="1"/>
      <c r="X14" s="1"/>
      <c r="Y14" s="372"/>
      <c r="Z14" s="372"/>
      <c r="AA14" s="372"/>
      <c r="AB14" s="372"/>
      <c r="AC14" s="1"/>
      <c r="AD14" s="1"/>
    </row>
    <row r="15" spans="2:30" ht="13.7" customHeight="1" x14ac:dyDescent="0.15">
      <c r="B15" s="304" t="s">
        <v>1</v>
      </c>
      <c r="C15" s="305"/>
      <c r="D15" s="109"/>
      <c r="E15" s="112"/>
      <c r="F15" s="306" t="s">
        <v>1</v>
      </c>
      <c r="G15" s="235"/>
      <c r="H15" s="109"/>
      <c r="I15" s="4" t="s">
        <v>1</v>
      </c>
      <c r="J15" s="142"/>
      <c r="K15" s="167"/>
      <c r="L15" s="20"/>
      <c r="M15" s="112"/>
      <c r="N15" s="116"/>
      <c r="O15" s="117"/>
      <c r="P15" s="76"/>
      <c r="Q15" s="76"/>
      <c r="R15" s="251"/>
      <c r="S15" s="255"/>
      <c r="T15" s="147"/>
      <c r="U15" s="150"/>
      <c r="V15" s="35"/>
      <c r="W15" s="1"/>
      <c r="X15" s="1"/>
      <c r="Y15" s="372"/>
      <c r="Z15" s="372"/>
      <c r="AA15" s="372"/>
      <c r="AB15" s="372"/>
      <c r="AC15" s="1"/>
      <c r="AD15" s="1"/>
    </row>
    <row r="16" spans="2:30" ht="13.7" customHeight="1" x14ac:dyDescent="0.15">
      <c r="B16" s="304"/>
      <c r="C16" s="306"/>
      <c r="D16" s="109"/>
      <c r="E16" s="113"/>
      <c r="F16" s="306"/>
      <c r="G16" s="306"/>
      <c r="H16" s="116"/>
      <c r="I16" s="306"/>
      <c r="J16" s="142"/>
      <c r="K16" s="167"/>
      <c r="L16" s="304"/>
      <c r="M16" s="117"/>
      <c r="N16" s="116"/>
      <c r="O16" s="117"/>
      <c r="P16" s="76"/>
      <c r="Q16" s="77"/>
      <c r="R16" s="251"/>
      <c r="S16" s="255"/>
      <c r="T16" s="147"/>
      <c r="U16" s="150"/>
      <c r="V16" s="184"/>
      <c r="W16" s="1"/>
      <c r="X16" s="1"/>
      <c r="Y16" s="372"/>
      <c r="Z16" s="372"/>
      <c r="AA16" s="372"/>
      <c r="AB16" s="372"/>
      <c r="AC16" s="1"/>
      <c r="AD16" s="1"/>
    </row>
    <row r="17" spans="2:30" ht="13.7" customHeight="1" thickBot="1" x14ac:dyDescent="0.2">
      <c r="B17" s="19"/>
      <c r="C17" s="6"/>
      <c r="D17" s="114"/>
      <c r="E17" s="115"/>
      <c r="F17" s="7"/>
      <c r="G17" s="6"/>
      <c r="H17" s="114"/>
      <c r="I17" s="6"/>
      <c r="J17" s="143"/>
      <c r="K17" s="168"/>
      <c r="L17" s="304"/>
      <c r="M17" s="117"/>
      <c r="N17" s="139"/>
      <c r="O17" s="115"/>
      <c r="P17" s="215"/>
      <c r="Q17" s="216"/>
      <c r="R17" s="251"/>
      <c r="S17" s="255"/>
      <c r="T17" s="149"/>
      <c r="U17" s="322"/>
      <c r="V17" s="36"/>
      <c r="W17" s="1"/>
      <c r="X17" s="1"/>
      <c r="Y17" s="372"/>
      <c r="Z17" s="372"/>
      <c r="AA17" s="372"/>
      <c r="AB17" s="372"/>
      <c r="AC17" s="1"/>
      <c r="AD17" s="1"/>
    </row>
    <row r="18" spans="2:30" ht="13.7" customHeight="1" x14ac:dyDescent="0.15">
      <c r="B18" s="250"/>
      <c r="C18" s="16"/>
      <c r="D18" s="116"/>
      <c r="E18" s="127"/>
      <c r="F18" s="116"/>
      <c r="G18" s="106"/>
      <c r="H18" s="181"/>
      <c r="I18" s="62"/>
      <c r="J18" s="401"/>
      <c r="K18" s="402"/>
      <c r="L18" s="313"/>
      <c r="M18" s="312"/>
      <c r="N18" s="181"/>
      <c r="O18" s="312" t="s">
        <v>48</v>
      </c>
      <c r="P18" s="407"/>
      <c r="Q18" s="407"/>
      <c r="R18" s="285" t="s">
        <v>49</v>
      </c>
      <c r="S18" s="106"/>
      <c r="T18" s="200"/>
      <c r="U18" s="283"/>
      <c r="V18" s="1"/>
      <c r="W18" s="1"/>
      <c r="X18" s="1"/>
      <c r="Y18" s="1"/>
      <c r="Z18" s="1"/>
      <c r="AA18" s="1"/>
      <c r="AB18" s="1"/>
      <c r="AC18" s="1"/>
      <c r="AD18" s="1"/>
    </row>
    <row r="19" spans="2:30" ht="13.7" customHeight="1" x14ac:dyDescent="0.15">
      <c r="B19" s="54">
        <v>3.3</v>
      </c>
      <c r="C19" s="70">
        <f>K11+B19</f>
        <v>41.099999999999994</v>
      </c>
      <c r="D19" s="118">
        <v>1.9</v>
      </c>
      <c r="E19" s="108">
        <f>C19+D19</f>
        <v>42.999999999999993</v>
      </c>
      <c r="F19" s="107">
        <v>3.1</v>
      </c>
      <c r="G19" s="108">
        <f>E19+F19</f>
        <v>46.099999999999994</v>
      </c>
      <c r="H19" s="107">
        <v>4.5</v>
      </c>
      <c r="I19" s="70">
        <f>G19+H19</f>
        <v>50.599999999999994</v>
      </c>
      <c r="J19" s="118">
        <v>1.5</v>
      </c>
      <c r="K19" s="71">
        <f>I19+J19</f>
        <v>52.099999999999994</v>
      </c>
      <c r="L19" s="31">
        <v>1.8</v>
      </c>
      <c r="M19" s="121">
        <f>U11+L19</f>
        <v>237.9</v>
      </c>
      <c r="N19" s="107">
        <v>3</v>
      </c>
      <c r="O19" s="108">
        <f>M19+N19</f>
        <v>240.9</v>
      </c>
      <c r="P19" s="52">
        <v>0.3</v>
      </c>
      <c r="Q19" s="53">
        <f>O19+P19</f>
        <v>241.20000000000002</v>
      </c>
      <c r="R19" s="107">
        <v>1</v>
      </c>
      <c r="S19" s="108">
        <f>Q19+R19</f>
        <v>242.20000000000002</v>
      </c>
      <c r="T19" s="202">
        <v>1.7</v>
      </c>
      <c r="U19" s="41">
        <f>S19+T19</f>
        <v>243.9</v>
      </c>
      <c r="V19" s="3"/>
      <c r="W19" s="1"/>
      <c r="X19" s="219"/>
      <c r="Y19" s="384"/>
      <c r="Z19" s="384"/>
      <c r="AA19" s="384"/>
      <c r="AB19" s="384"/>
      <c r="AC19" s="1"/>
      <c r="AD19" s="1"/>
    </row>
    <row r="20" spans="2:30" ht="13.7" customHeight="1" x14ac:dyDescent="0.15">
      <c r="B20" s="304"/>
      <c r="C20" s="62">
        <f>C19/15/24+$D$2</f>
        <v>43232.447500000002</v>
      </c>
      <c r="D20" s="116"/>
      <c r="E20" s="100">
        <f>E19/15/24+$D$2</f>
        <v>43232.452777777777</v>
      </c>
      <c r="F20" s="116"/>
      <c r="G20" s="100">
        <f>G19/15/24+$D$2</f>
        <v>43232.461388888893</v>
      </c>
      <c r="H20" s="116"/>
      <c r="I20" s="62">
        <f>I19/15/24+$D$2</f>
        <v>43232.47388888889</v>
      </c>
      <c r="J20" s="116"/>
      <c r="K20" s="63">
        <f>K19/15/24+$D$2</f>
        <v>43232.478055555555</v>
      </c>
      <c r="L20" s="304"/>
      <c r="M20" s="100">
        <f>M19/15/24+$D$2</f>
        <v>43232.994166666671</v>
      </c>
      <c r="N20" s="116"/>
      <c r="O20" s="100">
        <f>O19/15/24+$D$2</f>
        <v>43233.002500000002</v>
      </c>
      <c r="P20" s="307"/>
      <c r="Q20" s="62">
        <f>Q19/15/24+$D$2</f>
        <v>43233.003333333334</v>
      </c>
      <c r="R20" s="116"/>
      <c r="S20" s="100">
        <f>S19/15/24+$D$2</f>
        <v>43233.006111111114</v>
      </c>
      <c r="T20" s="204"/>
      <c r="U20" s="63">
        <f>U19/15/24+$D$2</f>
        <v>43233.010833333334</v>
      </c>
      <c r="V20" s="184"/>
      <c r="W20" s="1"/>
      <c r="X20" s="219"/>
      <c r="Y20" s="384"/>
      <c r="Z20" s="384"/>
      <c r="AA20" s="384"/>
      <c r="AB20" s="384"/>
      <c r="AC20" s="1"/>
      <c r="AD20" s="1"/>
    </row>
    <row r="21" spans="2:30" ht="13.7" customHeight="1" x14ac:dyDescent="0.15">
      <c r="B21" s="304"/>
      <c r="C21" s="307"/>
      <c r="D21" s="116"/>
      <c r="E21" s="117"/>
      <c r="F21" s="116"/>
      <c r="G21" s="117"/>
      <c r="H21" s="389"/>
      <c r="I21" s="390"/>
      <c r="J21" s="116"/>
      <c r="K21" s="74"/>
      <c r="L21" s="203"/>
      <c r="M21" s="333"/>
      <c r="N21" s="109"/>
      <c r="O21" s="264"/>
      <c r="P21" s="307"/>
      <c r="Q21" s="75"/>
      <c r="R21" s="137"/>
      <c r="S21" s="138"/>
      <c r="T21" s="192"/>
      <c r="U21" s="208"/>
      <c r="V21" s="186"/>
      <c r="W21" s="1"/>
      <c r="X21" s="219"/>
      <c r="Y21" s="384"/>
      <c r="Z21" s="384"/>
      <c r="AA21" s="384"/>
      <c r="AB21" s="384"/>
      <c r="AC21" s="1"/>
      <c r="AD21" s="1"/>
    </row>
    <row r="22" spans="2:30" ht="13.7" customHeight="1" x14ac:dyDescent="0.15">
      <c r="B22" s="203"/>
      <c r="C22" s="307" t="s">
        <v>13</v>
      </c>
      <c r="D22" s="116"/>
      <c r="E22" s="117"/>
      <c r="F22" s="116"/>
      <c r="G22" s="117"/>
      <c r="H22" s="125"/>
      <c r="I22" s="4" t="s">
        <v>1</v>
      </c>
      <c r="J22" s="140"/>
      <c r="K22" s="74" t="s">
        <v>31</v>
      </c>
      <c r="L22" s="304"/>
      <c r="M22" s="113"/>
      <c r="N22" s="109"/>
      <c r="O22" s="129"/>
      <c r="P22" s="306"/>
      <c r="Q22" s="4"/>
      <c r="R22" s="126"/>
      <c r="S22" s="113"/>
      <c r="T22" s="76"/>
      <c r="U22" s="213"/>
      <c r="V22" s="24"/>
      <c r="W22" s="1"/>
      <c r="X22" s="219"/>
      <c r="Y22" s="384"/>
      <c r="Z22" s="384"/>
      <c r="AA22" s="384"/>
      <c r="AB22" s="384"/>
      <c r="AC22" s="1"/>
      <c r="AD22" s="1"/>
    </row>
    <row r="23" spans="2:30" ht="13.7" customHeight="1" x14ac:dyDescent="0.15">
      <c r="B23" s="304"/>
      <c r="C23" s="12"/>
      <c r="D23" s="116"/>
      <c r="E23" s="117"/>
      <c r="F23" s="116"/>
      <c r="G23" s="117"/>
      <c r="H23" s="125"/>
      <c r="I23" s="1"/>
      <c r="J23" s="116"/>
      <c r="K23" s="26"/>
      <c r="L23" s="304"/>
      <c r="M23" s="112"/>
      <c r="N23" s="109"/>
      <c r="O23" s="129"/>
      <c r="P23" s="306"/>
      <c r="Q23" s="12"/>
      <c r="R23" s="116"/>
      <c r="S23" s="117"/>
      <c r="T23" s="76"/>
      <c r="U23" s="213"/>
      <c r="V23" s="88"/>
      <c r="W23" s="1"/>
      <c r="X23" s="1"/>
      <c r="Y23" s="1"/>
      <c r="Z23" s="1"/>
      <c r="AA23" s="1"/>
      <c r="AB23" s="1"/>
      <c r="AC23" s="1"/>
      <c r="AD23" s="1"/>
    </row>
    <row r="24" spans="2:30" ht="13.7" customHeight="1" x14ac:dyDescent="0.15">
      <c r="B24" s="20"/>
      <c r="C24" s="4"/>
      <c r="D24" s="116"/>
      <c r="E24" s="117"/>
      <c r="F24" s="116"/>
      <c r="G24" s="117"/>
      <c r="H24" s="109"/>
      <c r="I24" s="4" t="s">
        <v>1</v>
      </c>
      <c r="J24" s="109"/>
      <c r="K24" s="11"/>
      <c r="L24" s="304"/>
      <c r="M24" s="117"/>
      <c r="N24" s="109"/>
      <c r="O24" s="129"/>
      <c r="P24" s="306"/>
      <c r="Q24" s="306"/>
      <c r="R24" s="116"/>
      <c r="S24" s="117"/>
      <c r="T24" s="76"/>
      <c r="U24" s="214"/>
      <c r="V24" s="35"/>
      <c r="W24" s="1"/>
      <c r="X24" s="219"/>
      <c r="Y24" s="384"/>
      <c r="Z24" s="384"/>
      <c r="AA24" s="384"/>
      <c r="AB24" s="384"/>
      <c r="AC24" s="1"/>
      <c r="AD24" s="1"/>
    </row>
    <row r="25" spans="2:30" ht="13.7" customHeight="1" thickBot="1" x14ac:dyDescent="0.2">
      <c r="B25" s="19"/>
      <c r="C25" s="6"/>
      <c r="D25" s="116"/>
      <c r="E25" s="117"/>
      <c r="F25" s="114"/>
      <c r="G25" s="115"/>
      <c r="H25" s="114"/>
      <c r="I25" s="6"/>
      <c r="J25" s="114"/>
      <c r="K25" s="8"/>
      <c r="L25" s="304"/>
      <c r="M25" s="117"/>
      <c r="N25" s="109"/>
      <c r="O25" s="129"/>
      <c r="P25" s="306"/>
      <c r="Q25" s="306"/>
      <c r="R25" s="139"/>
      <c r="S25" s="115"/>
      <c r="T25" s="215"/>
      <c r="U25" s="217"/>
      <c r="V25" s="184"/>
      <c r="W25" s="1"/>
      <c r="X25" s="219"/>
      <c r="Y25" s="384"/>
      <c r="Z25" s="384"/>
      <c r="AA25" s="384"/>
      <c r="AB25" s="384"/>
      <c r="AC25" s="1"/>
      <c r="AD25" s="1"/>
    </row>
    <row r="26" spans="2:30" ht="13.7" customHeight="1" x14ac:dyDescent="0.15">
      <c r="B26" s="220"/>
      <c r="C26" s="279"/>
      <c r="D26" s="181"/>
      <c r="E26" s="312"/>
      <c r="F26" s="399"/>
      <c r="G26" s="400"/>
      <c r="H26" s="319"/>
      <c r="I26" s="280"/>
      <c r="J26" s="344"/>
      <c r="K26" s="239"/>
      <c r="L26" s="313"/>
      <c r="M26" s="312"/>
      <c r="N26" s="310"/>
      <c r="O26" s="312" t="s">
        <v>51</v>
      </c>
      <c r="P26" s="326"/>
      <c r="Q26" s="290" t="s">
        <v>50</v>
      </c>
      <c r="R26" s="165"/>
      <c r="S26" s="291" t="s">
        <v>53</v>
      </c>
      <c r="T26" s="13"/>
      <c r="U26" s="22" t="s">
        <v>54</v>
      </c>
      <c r="V26" s="36"/>
      <c r="W26" s="1"/>
      <c r="X26" s="219"/>
      <c r="Y26" s="384"/>
      <c r="Z26" s="384"/>
      <c r="AA26" s="384"/>
      <c r="AB26" s="384"/>
      <c r="AC26" s="1"/>
      <c r="AD26" s="1"/>
    </row>
    <row r="27" spans="2:30" ht="13.7" customHeight="1" x14ac:dyDescent="0.15">
      <c r="B27" s="221">
        <v>2.6</v>
      </c>
      <c r="C27" s="218">
        <f>K19+B27</f>
        <v>54.699999999999996</v>
      </c>
      <c r="D27" s="118">
        <v>1.4</v>
      </c>
      <c r="E27" s="108">
        <f>C27+D27</f>
        <v>56.099999999999994</v>
      </c>
      <c r="F27" s="119">
        <v>6.3</v>
      </c>
      <c r="G27" s="121">
        <f>E27+F27</f>
        <v>62.399999999999991</v>
      </c>
      <c r="H27" s="320">
        <v>1</v>
      </c>
      <c r="I27" s="70">
        <f>G27+H27</f>
        <v>63.399999999999991</v>
      </c>
      <c r="J27" s="130">
        <v>2.2999999999999998</v>
      </c>
      <c r="K27" s="41">
        <f>I27+J27</f>
        <v>65.699999999999989</v>
      </c>
      <c r="L27" s="78">
        <v>7.5</v>
      </c>
      <c r="M27" s="108">
        <f>U19+L27</f>
        <v>251.4</v>
      </c>
      <c r="N27" s="107">
        <v>11.8</v>
      </c>
      <c r="O27" s="108">
        <f>M27+N27</f>
        <v>263.2</v>
      </c>
      <c r="P27" s="327">
        <v>12.4</v>
      </c>
      <c r="Q27" s="108">
        <f>O27+P27</f>
        <v>275.59999999999997</v>
      </c>
      <c r="R27" s="119">
        <v>23.9</v>
      </c>
      <c r="S27" s="124">
        <f>Q27+R27</f>
        <v>299.49999999999994</v>
      </c>
      <c r="T27" s="79">
        <v>1.6</v>
      </c>
      <c r="U27" s="71">
        <f>S27+T27</f>
        <v>301.09999999999997</v>
      </c>
      <c r="V27" s="1"/>
      <c r="W27" s="185"/>
      <c r="X27" s="219"/>
      <c r="Y27" s="384"/>
      <c r="Z27" s="384"/>
      <c r="AA27" s="384"/>
      <c r="AB27" s="384"/>
      <c r="AC27" s="1"/>
      <c r="AD27" s="1"/>
    </row>
    <row r="28" spans="2:30" ht="13.7" customHeight="1" x14ac:dyDescent="0.15">
      <c r="B28" s="304"/>
      <c r="C28" s="62">
        <f>C27/15/24+$D$2</f>
        <v>43232.485277777778</v>
      </c>
      <c r="D28" s="116"/>
      <c r="E28" s="100">
        <f>E27/15/24+$D$2</f>
        <v>43232.489166666666</v>
      </c>
      <c r="F28" s="275"/>
      <c r="G28" s="100">
        <f>G27/15/24+$D$2</f>
        <v>43232.506666666668</v>
      </c>
      <c r="H28" s="109"/>
      <c r="I28" s="62">
        <f>I27/15/24+$D$2</f>
        <v>43232.509444444448</v>
      </c>
      <c r="J28" s="158"/>
      <c r="K28" s="241"/>
      <c r="L28" s="304"/>
      <c r="M28" s="100">
        <f>M27/15/24+$D$2</f>
        <v>43233.031666666669</v>
      </c>
      <c r="N28" s="126"/>
      <c r="O28" s="100">
        <f>O27/15/24+$D$2</f>
        <v>43233.064444444448</v>
      </c>
      <c r="P28" s="306"/>
      <c r="Q28" s="100">
        <f>Q27/15/24+$D$2</f>
        <v>43233.09888888889</v>
      </c>
      <c r="R28" s="292"/>
      <c r="S28" s="100">
        <f>S27/15/24+$D$2</f>
        <v>43233.165277777778</v>
      </c>
      <c r="T28" s="9"/>
      <c r="U28" s="63">
        <f>U27/15/24+$D$2</f>
        <v>43233.169722222221</v>
      </c>
      <c r="V28" s="1"/>
      <c r="W28" s="82"/>
      <c r="X28" s="82"/>
      <c r="Y28" s="60"/>
      <c r="Z28" s="60"/>
      <c r="AA28" s="60"/>
      <c r="AB28" s="60"/>
      <c r="AC28" s="60"/>
      <c r="AD28" s="60"/>
    </row>
    <row r="29" spans="2:30" ht="13.7" customHeight="1" x14ac:dyDescent="0.15">
      <c r="B29" s="304"/>
      <c r="C29" s="306"/>
      <c r="D29" s="116"/>
      <c r="E29" s="243"/>
      <c r="F29" s="275"/>
      <c r="G29" s="281"/>
      <c r="H29" s="109"/>
      <c r="I29" s="1"/>
      <c r="J29" s="345"/>
      <c r="K29" s="237"/>
      <c r="L29" s="304"/>
      <c r="M29" s="117"/>
      <c r="N29" s="116"/>
      <c r="O29" s="117"/>
      <c r="P29" s="306"/>
      <c r="Q29" s="243"/>
      <c r="R29" s="293"/>
      <c r="S29" s="129"/>
      <c r="T29" s="9"/>
      <c r="U29" s="34"/>
      <c r="V29" s="184"/>
      <c r="W29" s="1"/>
      <c r="X29" s="1"/>
      <c r="Y29" s="1"/>
      <c r="Z29" s="1"/>
      <c r="AA29" s="1"/>
      <c r="AB29" s="1"/>
      <c r="AC29" s="1"/>
      <c r="AD29" s="1"/>
    </row>
    <row r="30" spans="2:30" ht="13.7" customHeight="1" x14ac:dyDescent="0.15">
      <c r="B30" s="304"/>
      <c r="C30" s="306"/>
      <c r="D30" s="109"/>
      <c r="E30" s="117"/>
      <c r="F30" s="125"/>
      <c r="G30" s="113"/>
      <c r="H30" s="109"/>
      <c r="I30" s="1"/>
      <c r="J30" s="109"/>
      <c r="K30" s="66"/>
      <c r="L30" s="304"/>
      <c r="M30" s="117"/>
      <c r="N30" s="116"/>
      <c r="O30" s="117"/>
      <c r="P30" s="306"/>
      <c r="Q30" s="117"/>
      <c r="R30" s="294"/>
      <c r="S30" s="129"/>
      <c r="T30" s="9"/>
      <c r="U30" s="34"/>
      <c r="V30" s="184"/>
      <c r="W30" s="1"/>
      <c r="X30" s="1"/>
      <c r="Y30" s="1"/>
      <c r="Z30" s="1"/>
      <c r="AA30" s="1"/>
      <c r="AB30" s="1"/>
      <c r="AC30" s="1"/>
      <c r="AD30" s="1"/>
    </row>
    <row r="31" spans="2:30" ht="13.7" customHeight="1" x14ac:dyDescent="0.15">
      <c r="B31" s="304"/>
      <c r="C31" s="306"/>
      <c r="D31" s="116"/>
      <c r="E31" s="117"/>
      <c r="F31" s="125"/>
      <c r="G31" s="113"/>
      <c r="H31" s="109"/>
      <c r="I31" s="1"/>
      <c r="J31" s="116"/>
      <c r="K31" s="236"/>
      <c r="L31" s="304" t="s">
        <v>1</v>
      </c>
      <c r="M31" s="117"/>
      <c r="N31" s="116"/>
      <c r="O31" s="117"/>
      <c r="P31" s="306"/>
      <c r="Q31" s="117"/>
      <c r="R31" s="257"/>
      <c r="S31" s="129"/>
      <c r="T31" s="9"/>
      <c r="U31" s="34"/>
      <c r="V31" s="5"/>
      <c r="W31" s="1"/>
      <c r="X31" s="1"/>
      <c r="Y31" s="1"/>
      <c r="Z31" s="1"/>
      <c r="AA31" s="1"/>
      <c r="AB31" s="1"/>
      <c r="AC31" s="1"/>
      <c r="AD31" s="1"/>
    </row>
    <row r="32" spans="2:30" ht="13.7" customHeight="1" x14ac:dyDescent="0.15">
      <c r="B32" s="304"/>
      <c r="C32" s="306"/>
      <c r="D32" s="116"/>
      <c r="E32" s="117"/>
      <c r="F32" s="109"/>
      <c r="G32" s="113" t="s">
        <v>1</v>
      </c>
      <c r="H32" s="109"/>
      <c r="I32" s="1"/>
      <c r="J32" s="116"/>
      <c r="K32" s="341"/>
      <c r="L32" s="304"/>
      <c r="M32" s="117"/>
      <c r="N32" s="116"/>
      <c r="O32" s="286"/>
      <c r="P32" s="306"/>
      <c r="Q32" s="117"/>
      <c r="R32" s="257"/>
      <c r="S32" s="129"/>
      <c r="T32" s="9"/>
      <c r="U32" s="34"/>
      <c r="V32" s="5"/>
      <c r="W32" s="1"/>
      <c r="X32" s="1"/>
      <c r="Y32" s="1"/>
      <c r="Z32" s="1"/>
      <c r="AA32" s="1"/>
      <c r="AB32" s="1"/>
      <c r="AC32" s="1"/>
      <c r="AD32" s="1"/>
    </row>
    <row r="33" spans="2:30" ht="13.7" customHeight="1" thickBot="1" x14ac:dyDescent="0.2">
      <c r="B33" s="19"/>
      <c r="C33" s="6"/>
      <c r="D33" s="114"/>
      <c r="E33" s="115"/>
      <c r="F33" s="263"/>
      <c r="G33" s="141"/>
      <c r="H33" s="134"/>
      <c r="I33" s="33"/>
      <c r="J33" s="114"/>
      <c r="K33" s="8"/>
      <c r="L33" s="19"/>
      <c r="M33" s="115"/>
      <c r="N33" s="114"/>
      <c r="O33" s="115"/>
      <c r="P33" s="7"/>
      <c r="Q33" s="115"/>
      <c r="R33" s="258"/>
      <c r="S33" s="135"/>
      <c r="T33" s="7"/>
      <c r="U33" s="8"/>
      <c r="V33" s="5"/>
      <c r="W33" s="1"/>
      <c r="X33" s="1"/>
      <c r="Y33" s="1"/>
      <c r="Z33" s="1"/>
      <c r="AA33" s="1"/>
      <c r="AB33" s="1"/>
      <c r="AC33" s="1"/>
      <c r="AD33" s="1"/>
    </row>
    <row r="34" spans="2:30" ht="13.7" customHeight="1" x14ac:dyDescent="0.15">
      <c r="B34" s="302"/>
      <c r="C34" s="312" t="s">
        <v>19</v>
      </c>
      <c r="D34" s="310" t="s">
        <v>18</v>
      </c>
      <c r="E34" s="312"/>
      <c r="F34" s="181"/>
      <c r="G34" s="252" t="s">
        <v>34</v>
      </c>
      <c r="H34" s="109"/>
      <c r="I34" s="164" t="s">
        <v>17</v>
      </c>
      <c r="J34" s="109"/>
      <c r="K34" s="154" t="s">
        <v>16</v>
      </c>
      <c r="L34" s="418">
        <f>$AC$9</f>
        <v>57.799999999999955</v>
      </c>
      <c r="M34" s="419"/>
      <c r="N34" s="287"/>
      <c r="O34" s="288" t="s">
        <v>52</v>
      </c>
      <c r="P34" s="244"/>
      <c r="Q34" s="245" t="s">
        <v>55</v>
      </c>
      <c r="R34" s="181"/>
      <c r="S34" s="312"/>
      <c r="T34" s="14"/>
      <c r="U34" s="23"/>
      <c r="V34" s="9"/>
      <c r="W34" s="1"/>
      <c r="X34" s="1"/>
      <c r="Y34" s="1"/>
      <c r="Z34" s="1"/>
      <c r="AA34" s="1"/>
      <c r="AB34" s="1"/>
      <c r="AC34" s="1"/>
      <c r="AD34" s="1"/>
    </row>
    <row r="35" spans="2:30" ht="13.7" customHeight="1" x14ac:dyDescent="0.15">
      <c r="B35" s="78">
        <v>7.8</v>
      </c>
      <c r="C35" s="128">
        <f>K27+B35</f>
        <v>73.499999999999986</v>
      </c>
      <c r="D35" s="107">
        <v>7.4</v>
      </c>
      <c r="E35" s="128">
        <f>C35+D35</f>
        <v>80.899999999999991</v>
      </c>
      <c r="F35" s="119">
        <v>10.4</v>
      </c>
      <c r="G35" s="121">
        <f>E35+F35</f>
        <v>91.3</v>
      </c>
      <c r="H35" s="119">
        <v>0.6</v>
      </c>
      <c r="I35" s="17">
        <f>G35+H35</f>
        <v>91.899999999999991</v>
      </c>
      <c r="J35" s="119">
        <v>1.1000000000000001</v>
      </c>
      <c r="K35" s="21">
        <f>I35+J35</f>
        <v>92.999999999999986</v>
      </c>
      <c r="L35" s="223">
        <v>6.4</v>
      </c>
      <c r="M35" s="120">
        <f>U27+L35</f>
        <v>307.49999999999994</v>
      </c>
      <c r="N35" s="289">
        <v>27.4</v>
      </c>
      <c r="O35" s="121">
        <f>M35+N35</f>
        <v>334.89999999999992</v>
      </c>
      <c r="P35" s="246">
        <v>7.5</v>
      </c>
      <c r="Q35" s="240">
        <f>O35+P35</f>
        <v>342.39999999999992</v>
      </c>
      <c r="R35" s="130">
        <v>5.5</v>
      </c>
      <c r="S35" s="121">
        <f>Q35+R35</f>
        <v>347.89999999999992</v>
      </c>
      <c r="T35" s="52">
        <v>6.7</v>
      </c>
      <c r="U35" s="41">
        <f>S35+T35</f>
        <v>354.59999999999991</v>
      </c>
      <c r="V35" s="3"/>
      <c r="W35" s="4"/>
      <c r="X35" s="353"/>
      <c r="Y35" s="3"/>
      <c r="Z35" s="353"/>
      <c r="AA35" s="3"/>
      <c r="AB35" s="3"/>
      <c r="AC35" s="3"/>
      <c r="AD35" s="307"/>
    </row>
    <row r="36" spans="2:30" ht="13.7" customHeight="1" x14ac:dyDescent="0.15">
      <c r="B36" s="20"/>
      <c r="C36" s="100">
        <f>C35/15/24+$D$2</f>
        <v>43232.537500000006</v>
      </c>
      <c r="D36" s="109"/>
      <c r="E36" s="100">
        <f>E35/15/24+$D$2</f>
        <v>43232.558055555557</v>
      </c>
      <c r="F36" s="116"/>
      <c r="G36" s="100">
        <f>G35/15/24+$D$2</f>
        <v>43232.586944444447</v>
      </c>
      <c r="H36" s="109"/>
      <c r="I36" s="62">
        <f>I35/15/24+$D$2</f>
        <v>43232.58861111111</v>
      </c>
      <c r="J36" s="109"/>
      <c r="K36" s="63">
        <f>K35/15/24+$D$2</f>
        <v>43232.591666666667</v>
      </c>
      <c r="L36" s="385">
        <f>$AD$9</f>
        <v>15.23056653544697</v>
      </c>
      <c r="M36" s="386"/>
      <c r="N36" s="116"/>
      <c r="O36" s="100">
        <f>O35/15/24+$D$2</f>
        <v>43233.263611111113</v>
      </c>
      <c r="P36" s="92"/>
      <c r="Q36" s="62">
        <f>Q35/15/24+$D$2</f>
        <v>43233.284444444449</v>
      </c>
      <c r="R36" s="116"/>
      <c r="S36" s="100">
        <f>S35/15/24+$D$2</f>
        <v>43233.299722222226</v>
      </c>
      <c r="T36" s="306"/>
      <c r="U36" s="63">
        <f>U35/15/24+$D$2</f>
        <v>43233.318333333336</v>
      </c>
      <c r="V36" s="10"/>
      <c r="W36" s="59"/>
      <c r="X36" s="83"/>
      <c r="Y36" s="59"/>
      <c r="Z36" s="84"/>
      <c r="AA36" s="59"/>
      <c r="AB36" s="25"/>
      <c r="AC36" s="25"/>
      <c r="AD36" s="82"/>
    </row>
    <row r="37" spans="2:30" ht="13.7" customHeight="1" x14ac:dyDescent="0.15">
      <c r="B37" s="230"/>
      <c r="C37" s="160"/>
      <c r="D37" s="159"/>
      <c r="E37" s="160"/>
      <c r="F37" s="116"/>
      <c r="G37" s="160"/>
      <c r="H37" s="109"/>
      <c r="I37" s="1"/>
      <c r="J37" s="109"/>
      <c r="K37" s="156"/>
      <c r="L37" s="284">
        <f>$Y$9</f>
        <v>43232.718770424835</v>
      </c>
      <c r="M37" s="354">
        <f>$AA$9</f>
        <v>43233.189236111117</v>
      </c>
      <c r="N37" s="110"/>
      <c r="O37" s="111"/>
      <c r="P37" s="92"/>
      <c r="Q37" s="77"/>
      <c r="R37" s="116"/>
      <c r="S37" s="117"/>
      <c r="T37" s="306"/>
      <c r="U37" s="309"/>
      <c r="V37" s="1"/>
      <c r="W37" s="1"/>
      <c r="X37" s="1"/>
      <c r="Y37" s="1"/>
      <c r="Z37" s="1"/>
      <c r="AA37" s="1"/>
      <c r="AB37" s="1"/>
      <c r="AC37" s="1"/>
      <c r="AD37" s="1"/>
    </row>
    <row r="38" spans="2:30" ht="13.7" customHeight="1" x14ac:dyDescent="0.15">
      <c r="B38" s="230"/>
      <c r="C38" s="160"/>
      <c r="D38" s="159"/>
      <c r="E38" s="160"/>
      <c r="F38" s="116"/>
      <c r="G38" s="160"/>
      <c r="H38" s="109"/>
      <c r="I38" s="1"/>
      <c r="J38" s="109"/>
      <c r="K38" s="156"/>
      <c r="L38" s="387"/>
      <c r="M38" s="388"/>
      <c r="N38" s="303"/>
      <c r="O38" s="178"/>
      <c r="P38" s="94"/>
      <c r="Q38" s="77"/>
      <c r="R38" s="116"/>
      <c r="S38" s="117"/>
      <c r="T38" s="306"/>
      <c r="U38" s="309"/>
      <c r="V38" s="1"/>
      <c r="W38" s="1"/>
      <c r="X38" s="1"/>
      <c r="Y38" s="1"/>
      <c r="Z38" s="1"/>
      <c r="AA38" s="1"/>
      <c r="AB38" s="1"/>
      <c r="AC38" s="1"/>
      <c r="AD38" s="1"/>
    </row>
    <row r="39" spans="2:30" ht="13.7" customHeight="1" x14ac:dyDescent="0.15">
      <c r="B39" s="230"/>
      <c r="C39" s="160"/>
      <c r="D39" s="159"/>
      <c r="E39" s="160"/>
      <c r="F39" s="116"/>
      <c r="G39" s="160"/>
      <c r="H39" s="109"/>
      <c r="I39" s="1"/>
      <c r="J39" s="109"/>
      <c r="K39" s="156"/>
      <c r="L39" s="225"/>
      <c r="M39" s="102"/>
      <c r="N39" s="125"/>
      <c r="O39" s="112"/>
      <c r="P39" s="92"/>
      <c r="Q39" s="77"/>
      <c r="R39" s="116"/>
      <c r="S39" s="117"/>
      <c r="T39" s="306"/>
      <c r="U39" s="309"/>
      <c r="V39" s="1"/>
      <c r="W39" s="1"/>
      <c r="X39" s="1"/>
      <c r="Y39" s="1"/>
      <c r="Z39" s="1"/>
      <c r="AA39" s="1"/>
      <c r="AB39" s="1"/>
      <c r="AC39" s="1"/>
      <c r="AD39" s="1"/>
    </row>
    <row r="40" spans="2:30" ht="13.7" customHeight="1" x14ac:dyDescent="0.15">
      <c r="B40" s="89"/>
      <c r="C40" s="161"/>
      <c r="D40" s="155"/>
      <c r="E40" s="161"/>
      <c r="F40" s="155"/>
      <c r="G40" s="161"/>
      <c r="H40" s="109"/>
      <c r="I40" s="1"/>
      <c r="J40" s="109"/>
      <c r="K40" s="156"/>
      <c r="L40" s="225"/>
      <c r="M40" s="102"/>
      <c r="N40" s="126"/>
      <c r="O40" s="113"/>
      <c r="P40" s="91"/>
      <c r="Q40" s="90"/>
      <c r="R40" s="116"/>
      <c r="S40" s="117"/>
      <c r="T40" s="306"/>
      <c r="U40" s="309"/>
      <c r="V40" s="1"/>
      <c r="W40" s="1"/>
      <c r="X40" s="1"/>
      <c r="Y40" s="1"/>
      <c r="Z40" s="1"/>
      <c r="AA40" s="1"/>
      <c r="AB40" s="1"/>
      <c r="AC40" s="1"/>
      <c r="AD40" s="1"/>
    </row>
    <row r="41" spans="2:30" ht="13.7" customHeight="1" thickBot="1" x14ac:dyDescent="0.2">
      <c r="B41" s="86"/>
      <c r="C41" s="141"/>
      <c r="D41" s="162"/>
      <c r="E41" s="141"/>
      <c r="F41" s="139"/>
      <c r="G41" s="141"/>
      <c r="H41" s="109"/>
      <c r="I41" s="1"/>
      <c r="J41" s="109"/>
      <c r="K41" s="156"/>
      <c r="L41" s="226"/>
      <c r="M41" s="334"/>
      <c r="N41" s="139"/>
      <c r="O41" s="127"/>
      <c r="P41" s="248"/>
      <c r="Q41" s="249"/>
      <c r="R41" s="114"/>
      <c r="S41" s="115"/>
      <c r="T41" s="7"/>
      <c r="U41" s="8"/>
      <c r="V41" s="1"/>
      <c r="W41" s="1"/>
      <c r="X41" s="1"/>
      <c r="Y41" s="1"/>
      <c r="Z41" s="1"/>
      <c r="AA41" s="1"/>
      <c r="AB41" s="1"/>
      <c r="AC41" s="1"/>
      <c r="AD41" s="1"/>
    </row>
    <row r="42" spans="2:30" ht="13.7" customHeight="1" x14ac:dyDescent="0.15">
      <c r="B42" s="20"/>
      <c r="C42" s="157"/>
      <c r="D42" s="391">
        <f>$AC$6</f>
        <v>76.199999999999989</v>
      </c>
      <c r="E42" s="392"/>
      <c r="F42" s="109"/>
      <c r="G42" s="157" t="s">
        <v>59</v>
      </c>
      <c r="H42" s="310"/>
      <c r="I42" s="14" t="s">
        <v>20</v>
      </c>
      <c r="J42" s="346"/>
      <c r="K42" s="23" t="s">
        <v>35</v>
      </c>
      <c r="L42" s="238"/>
      <c r="M42" s="335"/>
      <c r="N42" s="181"/>
      <c r="O42" s="312"/>
      <c r="P42" s="311"/>
      <c r="Q42" s="14"/>
      <c r="R42" s="393">
        <f>$AC$10</f>
        <v>34.799999999999955</v>
      </c>
      <c r="S42" s="394"/>
      <c r="T42" s="190"/>
      <c r="U42" s="23" t="s">
        <v>63</v>
      </c>
      <c r="V42" s="1"/>
      <c r="W42" s="1"/>
      <c r="X42" s="1"/>
      <c r="Y42" s="1"/>
      <c r="Z42" s="1"/>
      <c r="AA42" s="1"/>
      <c r="AB42" s="1"/>
      <c r="AC42" s="1"/>
      <c r="AD42" s="1"/>
    </row>
    <row r="43" spans="2:30" ht="13.7" customHeight="1" x14ac:dyDescent="0.15">
      <c r="B43" s="40">
        <v>11</v>
      </c>
      <c r="C43" s="121">
        <f>K35+B43</f>
        <v>103.99999999999999</v>
      </c>
      <c r="D43" s="191">
        <v>0.7</v>
      </c>
      <c r="E43" s="121">
        <f>C43+D43</f>
        <v>104.69999999999999</v>
      </c>
      <c r="F43" s="119">
        <v>0.3</v>
      </c>
      <c r="G43" s="121">
        <f>E43+F43</f>
        <v>104.99999999999999</v>
      </c>
      <c r="H43" s="107">
        <v>14.4</v>
      </c>
      <c r="I43" s="70">
        <f>G43+H43</f>
        <v>119.39999999999999</v>
      </c>
      <c r="J43" s="130">
        <v>13</v>
      </c>
      <c r="K43" s="21">
        <f>I43+J43</f>
        <v>132.39999999999998</v>
      </c>
      <c r="L43" s="54">
        <v>5.2</v>
      </c>
      <c r="M43" s="108">
        <f>U35+L43</f>
        <v>359.7999999999999</v>
      </c>
      <c r="N43" s="118">
        <v>0.4</v>
      </c>
      <c r="O43" s="108">
        <f>M43+N43</f>
        <v>360.19999999999987</v>
      </c>
      <c r="P43" s="30">
        <v>1.5</v>
      </c>
      <c r="Q43" s="53">
        <f>O43+P43</f>
        <v>361.69999999999987</v>
      </c>
      <c r="R43" s="299">
        <v>3.6</v>
      </c>
      <c r="S43" s="120">
        <f>Q43+R43</f>
        <v>365.2999999999999</v>
      </c>
      <c r="T43" s="93">
        <v>2.8</v>
      </c>
      <c r="U43" s="253">
        <f>S43+T43</f>
        <v>368.09999999999991</v>
      </c>
      <c r="V43" s="2"/>
      <c r="W43" s="2"/>
      <c r="X43" s="1"/>
      <c r="Y43" s="1"/>
      <c r="Z43" s="1"/>
      <c r="AA43" s="1"/>
      <c r="AB43" s="1"/>
      <c r="AC43" s="2"/>
      <c r="AD43" s="2"/>
    </row>
    <row r="44" spans="2:30" ht="13.7" customHeight="1" x14ac:dyDescent="0.15">
      <c r="B44" s="37"/>
      <c r="C44" s="269">
        <f>C43/15/24+$D$2</f>
        <v>43232.622222222228</v>
      </c>
      <c r="D44" s="382">
        <f>$AD$6</f>
        <v>15.039473683911041</v>
      </c>
      <c r="E44" s="386"/>
      <c r="F44" s="126"/>
      <c r="G44" s="269">
        <f>G43/15/24+$D$2</f>
        <v>43232.625</v>
      </c>
      <c r="H44" s="109"/>
      <c r="I44" s="62">
        <f>I43/15/24+$D$2</f>
        <v>43232.665000000001</v>
      </c>
      <c r="J44" s="116"/>
      <c r="K44" s="63">
        <f>K43/15/24+$D$2</f>
        <v>43232.701111111113</v>
      </c>
      <c r="L44" s="203"/>
      <c r="M44" s="254">
        <f>M43/15/24+$D$2</f>
        <v>43233.332777777781</v>
      </c>
      <c r="N44" s="109"/>
      <c r="O44" s="100">
        <f>O43/15/24+$D$2</f>
        <v>43233.33388888889</v>
      </c>
      <c r="P44" s="1"/>
      <c r="Q44" s="62">
        <f>Q43/15/24+$D$2</f>
        <v>43233.338055555556</v>
      </c>
      <c r="R44" s="382">
        <f>$AD$9</f>
        <v>15.23056653544697</v>
      </c>
      <c r="S44" s="386"/>
      <c r="T44" s="1"/>
      <c r="U44" s="63">
        <f>U43/15/24+$D$2</f>
        <v>43233.355833333335</v>
      </c>
      <c r="V44" s="61"/>
      <c r="W44" s="61"/>
      <c r="X44" s="60"/>
      <c r="Y44" s="60"/>
      <c r="Z44" s="60"/>
      <c r="AA44" s="60"/>
      <c r="AB44" s="60"/>
      <c r="AC44" s="61"/>
      <c r="AD44" s="61"/>
    </row>
    <row r="45" spans="2:30" ht="13.7" customHeight="1" x14ac:dyDescent="0.15">
      <c r="B45" s="20"/>
      <c r="C45" s="129"/>
      <c r="D45" s="133">
        <f>$Y$6</f>
        <v>43232.462254901962</v>
      </c>
      <c r="E45" s="352">
        <f>$AA$6</f>
        <v>43232.625555555554</v>
      </c>
      <c r="F45" s="109"/>
      <c r="G45" s="129"/>
      <c r="H45" s="116"/>
      <c r="I45" s="306"/>
      <c r="J45" s="116"/>
      <c r="K45" s="341"/>
      <c r="L45" s="203"/>
      <c r="M45" s="113"/>
      <c r="N45" s="109"/>
      <c r="O45" s="129"/>
      <c r="P45" s="1"/>
      <c r="Q45" s="1"/>
      <c r="R45" s="187">
        <f>$Y$9</f>
        <v>43232.718770424835</v>
      </c>
      <c r="S45" s="354">
        <f>$AA$9</f>
        <v>43233.189236111117</v>
      </c>
      <c r="T45" s="1"/>
      <c r="U45" s="66"/>
      <c r="V45" s="2"/>
      <c r="W45" s="2"/>
      <c r="X45" s="1"/>
      <c r="Y45" s="1"/>
      <c r="Z45" s="1"/>
      <c r="AA45" s="1"/>
      <c r="AB45" s="1"/>
      <c r="AC45" s="2"/>
      <c r="AD45" s="2"/>
    </row>
    <row r="46" spans="2:30" ht="13.7" customHeight="1" x14ac:dyDescent="0.15">
      <c r="B46" s="20"/>
      <c r="C46" s="129"/>
      <c r="D46" s="101"/>
      <c r="E46" s="100">
        <f>E43/15/24+$D$2</f>
        <v>43232.624166666668</v>
      </c>
      <c r="F46" s="109"/>
      <c r="G46" s="129"/>
      <c r="H46" s="116"/>
      <c r="I46" s="306"/>
      <c r="J46" s="116"/>
      <c r="K46" s="341"/>
      <c r="L46" s="203"/>
      <c r="M46" s="160"/>
      <c r="N46" s="109"/>
      <c r="O46" s="129"/>
      <c r="P46" s="1"/>
      <c r="Q46" s="1"/>
      <c r="R46" s="377"/>
      <c r="S46" s="388"/>
      <c r="T46" s="1"/>
      <c r="U46" s="66"/>
      <c r="V46" s="2"/>
      <c r="W46" s="2"/>
      <c r="X46" s="1"/>
      <c r="Y46" s="1"/>
      <c r="Z46" s="1"/>
      <c r="AA46" s="1"/>
      <c r="AB46" s="1"/>
      <c r="AC46" s="2"/>
      <c r="AD46" s="2"/>
    </row>
    <row r="47" spans="2:30" ht="13.7" customHeight="1" x14ac:dyDescent="0.15">
      <c r="B47" s="20"/>
      <c r="C47" s="129"/>
      <c r="D47" s="101"/>
      <c r="E47" s="102"/>
      <c r="F47" s="109"/>
      <c r="G47" s="129"/>
      <c r="H47" s="126"/>
      <c r="I47" s="4"/>
      <c r="J47" s="116"/>
      <c r="K47" s="11"/>
      <c r="L47" s="20"/>
      <c r="M47" s="113"/>
      <c r="N47" s="109"/>
      <c r="O47" s="129"/>
      <c r="P47" s="1"/>
      <c r="Q47" s="1"/>
      <c r="R47" s="101"/>
      <c r="S47" s="102"/>
      <c r="T47" s="1"/>
      <c r="U47" s="66"/>
      <c r="V47" s="2"/>
      <c r="W47" s="2"/>
      <c r="X47" s="1"/>
      <c r="Y47" s="1"/>
      <c r="Z47" s="1"/>
      <c r="AA47" s="1"/>
      <c r="AB47" s="1"/>
      <c r="AC47" s="2"/>
      <c r="AD47" s="2"/>
    </row>
    <row r="48" spans="2:30" ht="13.7" customHeight="1" x14ac:dyDescent="0.15">
      <c r="B48" s="20"/>
      <c r="C48" s="113"/>
      <c r="D48" s="101"/>
      <c r="E48" s="102"/>
      <c r="F48" s="109"/>
      <c r="G48" s="113"/>
      <c r="H48" s="116"/>
      <c r="I48" s="306"/>
      <c r="J48" s="116"/>
      <c r="K48" s="341"/>
      <c r="L48" s="20"/>
      <c r="M48" s="127"/>
      <c r="N48" s="109"/>
      <c r="O48" s="129"/>
      <c r="P48" s="1"/>
      <c r="Q48" s="1"/>
      <c r="R48" s="101"/>
      <c r="S48" s="102"/>
      <c r="T48" s="1"/>
      <c r="U48" s="66"/>
      <c r="V48" s="2"/>
      <c r="W48" s="2"/>
      <c r="X48" s="1"/>
      <c r="Y48" s="1"/>
      <c r="Z48" s="1"/>
      <c r="AA48" s="1"/>
      <c r="AB48" s="1"/>
      <c r="AC48" s="2"/>
      <c r="AD48" s="2"/>
    </row>
    <row r="49" spans="2:32" ht="13.7" customHeight="1" thickBot="1" x14ac:dyDescent="0.2">
      <c r="B49" s="20"/>
      <c r="C49" s="129"/>
      <c r="D49" s="259"/>
      <c r="E49" s="260"/>
      <c r="F49" s="109"/>
      <c r="G49" s="129"/>
      <c r="H49" s="152"/>
      <c r="I49" s="3"/>
      <c r="J49" s="114"/>
      <c r="K49" s="8"/>
      <c r="L49" s="89"/>
      <c r="M49" s="127"/>
      <c r="N49" s="109"/>
      <c r="O49" s="129"/>
      <c r="P49" s="1"/>
      <c r="Q49" s="1"/>
      <c r="R49" s="300"/>
      <c r="S49" s="260"/>
      <c r="T49" s="1"/>
      <c r="U49" s="66"/>
      <c r="V49" s="2"/>
      <c r="W49" s="2"/>
      <c r="X49" s="1"/>
      <c r="Y49" s="1"/>
      <c r="Z49" s="1"/>
      <c r="AA49" s="1"/>
      <c r="AB49" s="1"/>
      <c r="AC49" s="2"/>
      <c r="AD49" s="2"/>
    </row>
    <row r="50" spans="2:32" ht="13.7" customHeight="1" x14ac:dyDescent="0.15">
      <c r="B50" s="313"/>
      <c r="C50" s="14" t="s">
        <v>36</v>
      </c>
      <c r="D50" s="181"/>
      <c r="E50" s="312" t="s">
        <v>37</v>
      </c>
      <c r="F50" s="310"/>
      <c r="G50" s="312" t="s">
        <v>38</v>
      </c>
      <c r="H50" s="136"/>
      <c r="I50" s="231" t="s">
        <v>39</v>
      </c>
      <c r="J50" s="347"/>
      <c r="K50" s="232" t="s">
        <v>40</v>
      </c>
      <c r="L50" s="336"/>
      <c r="M50" s="337"/>
      <c r="N50" s="105"/>
      <c r="O50" s="106" t="s">
        <v>33</v>
      </c>
      <c r="P50" s="311"/>
      <c r="Q50" s="312" t="s">
        <v>56</v>
      </c>
      <c r="R50" s="181"/>
      <c r="S50" s="312" t="s">
        <v>57</v>
      </c>
      <c r="T50" s="413" t="s">
        <v>64</v>
      </c>
      <c r="U50" s="414"/>
      <c r="V50" s="2"/>
      <c r="W50" s="2"/>
      <c r="X50" s="1"/>
      <c r="Y50" s="1"/>
      <c r="Z50" s="1"/>
      <c r="AA50" s="1"/>
      <c r="AB50" s="1"/>
      <c r="AC50" s="2"/>
      <c r="AD50" s="2"/>
    </row>
    <row r="51" spans="2:32" ht="13.7" customHeight="1" x14ac:dyDescent="0.15">
      <c r="B51" s="78">
        <v>5.8</v>
      </c>
      <c r="C51" s="53">
        <f>K43+B51</f>
        <v>138.19999999999999</v>
      </c>
      <c r="D51" s="107">
        <v>5.0999999999999996</v>
      </c>
      <c r="E51" s="108">
        <f>C51+D51</f>
        <v>143.29999999999998</v>
      </c>
      <c r="F51" s="118">
        <v>1.9</v>
      </c>
      <c r="G51" s="122">
        <f>E51+F51</f>
        <v>145.19999999999999</v>
      </c>
      <c r="H51" s="296">
        <v>1.5</v>
      </c>
      <c r="I51" s="218">
        <f>G51+H51</f>
        <v>146.69999999999999</v>
      </c>
      <c r="J51" s="296">
        <v>0.2</v>
      </c>
      <c r="K51" s="233">
        <f>I51+J51</f>
        <v>146.89999999999998</v>
      </c>
      <c r="L51" s="261">
        <v>0.9</v>
      </c>
      <c r="M51" s="262">
        <f>U43+L51</f>
        <v>368.99999999999989</v>
      </c>
      <c r="N51" s="119">
        <v>1.2</v>
      </c>
      <c r="O51" s="121">
        <f>M51+N51</f>
        <v>370.19999999999987</v>
      </c>
      <c r="P51" s="79">
        <v>1.3</v>
      </c>
      <c r="Q51" s="108">
        <f>O51+P51</f>
        <v>371.49999999999989</v>
      </c>
      <c r="R51" s="277">
        <v>16.7</v>
      </c>
      <c r="S51" s="108">
        <f>Q51+R51</f>
        <v>388.19999999999987</v>
      </c>
      <c r="T51" s="246">
        <v>8.5</v>
      </c>
      <c r="U51" s="41">
        <f>S51+T51</f>
        <v>396.69999999999987</v>
      </c>
      <c r="V51" s="2"/>
      <c r="W51" s="2"/>
      <c r="X51" s="1"/>
      <c r="Y51" s="1"/>
      <c r="Z51" s="1"/>
      <c r="AA51" s="1"/>
      <c r="AB51" s="1"/>
      <c r="AC51" s="2"/>
      <c r="AD51" s="2"/>
    </row>
    <row r="52" spans="2:32" ht="13.7" customHeight="1" x14ac:dyDescent="0.15">
      <c r="B52" s="228"/>
      <c r="C52" s="62">
        <f>C51/15/24+$D$2</f>
        <v>43232.717222222222</v>
      </c>
      <c r="D52" s="116"/>
      <c r="E52" s="100">
        <f>E51/15/24+$D$2</f>
        <v>43232.731388888889</v>
      </c>
      <c r="F52" s="158"/>
      <c r="G52" s="100">
        <f>G51/15/24+$D$2</f>
        <v>43232.736666666671</v>
      </c>
      <c r="H52" s="321"/>
      <c r="I52" s="62">
        <f>I51/15/24+$D$2</f>
        <v>43232.740833333337</v>
      </c>
      <c r="J52" s="348"/>
      <c r="K52" s="63">
        <f>K51/15/24+$D$2</f>
        <v>43232.741388888891</v>
      </c>
      <c r="L52" s="166"/>
      <c r="M52" s="113"/>
      <c r="N52" s="140"/>
      <c r="O52" s="100">
        <f>O51/15/24+$D$2</f>
        <v>43233.361666666671</v>
      </c>
      <c r="P52" s="1"/>
      <c r="Q52" s="100">
        <f>Q51/15/24+$D$2</f>
        <v>43233.365277777782</v>
      </c>
      <c r="R52" s="109"/>
      <c r="S52" s="117"/>
      <c r="T52" s="188"/>
      <c r="U52" s="63">
        <f>U51/15/24+$D$3</f>
        <v>1.1019444444444442</v>
      </c>
      <c r="V52" s="61"/>
      <c r="W52" s="61"/>
      <c r="X52" s="60"/>
      <c r="Y52" s="60"/>
      <c r="Z52" s="60"/>
      <c r="AA52" s="60"/>
      <c r="AB52" s="60"/>
      <c r="AC52" s="61"/>
      <c r="AD52" s="61"/>
    </row>
    <row r="53" spans="2:32" ht="13.7" customHeight="1" x14ac:dyDescent="0.15">
      <c r="B53" s="228"/>
      <c r="C53" s="76"/>
      <c r="D53" s="116"/>
      <c r="E53" s="117"/>
      <c r="F53" s="116"/>
      <c r="G53" s="117"/>
      <c r="H53" s="268"/>
      <c r="I53" s="227"/>
      <c r="J53" s="270"/>
      <c r="K53" s="208"/>
      <c r="L53" s="166"/>
      <c r="M53" s="113" t="s">
        <v>1</v>
      </c>
      <c r="N53" s="109"/>
      <c r="O53" s="113" t="s">
        <v>1</v>
      </c>
      <c r="P53" s="307"/>
      <c r="Q53" s="113"/>
      <c r="R53" s="140"/>
      <c r="S53" s="117"/>
      <c r="T53" s="80"/>
      <c r="U53" s="189"/>
      <c r="V53" s="2"/>
      <c r="W53" s="2"/>
      <c r="X53" s="1"/>
      <c r="Y53" s="1"/>
      <c r="Z53" s="1"/>
      <c r="AA53" s="1"/>
      <c r="AB53" s="1"/>
      <c r="AC53" s="2"/>
      <c r="AD53" s="2"/>
    </row>
    <row r="54" spans="2:32" ht="13.7" customHeight="1" x14ac:dyDescent="0.15">
      <c r="B54" s="228"/>
      <c r="C54" s="76"/>
      <c r="D54" s="116"/>
      <c r="E54" s="117"/>
      <c r="F54" s="126"/>
      <c r="G54" s="113"/>
      <c r="H54" s="257"/>
      <c r="I54" s="76"/>
      <c r="J54" s="257"/>
      <c r="K54" s="213"/>
      <c r="L54" s="20"/>
      <c r="M54" s="113" t="s">
        <v>1</v>
      </c>
      <c r="N54" s="109"/>
      <c r="O54" s="113"/>
      <c r="P54" s="307"/>
      <c r="Q54" s="117"/>
      <c r="R54" s="272"/>
      <c r="S54" s="113"/>
      <c r="T54" s="1"/>
      <c r="U54" s="66"/>
      <c r="V54" s="2"/>
      <c r="W54" s="2"/>
      <c r="X54" s="1"/>
      <c r="Y54" s="1"/>
      <c r="Z54" s="1"/>
      <c r="AA54" s="1"/>
      <c r="AB54" s="1"/>
      <c r="AC54" s="2"/>
      <c r="AD54" s="2"/>
    </row>
    <row r="55" spans="2:32" ht="13.7" customHeight="1" x14ac:dyDescent="0.15">
      <c r="B55" s="228" t="s">
        <v>1</v>
      </c>
      <c r="C55" s="76"/>
      <c r="D55" s="116" t="s">
        <v>1</v>
      </c>
      <c r="E55" s="117"/>
      <c r="F55" s="126"/>
      <c r="G55" s="113"/>
      <c r="H55" s="257"/>
      <c r="I55" s="76"/>
      <c r="J55" s="257"/>
      <c r="K55" s="213"/>
      <c r="L55" s="37"/>
      <c r="M55" s="117"/>
      <c r="N55" s="109"/>
      <c r="O55" s="129"/>
      <c r="P55" s="307"/>
      <c r="Q55" s="113"/>
      <c r="R55" s="276"/>
      <c r="S55" s="113"/>
      <c r="T55" s="1"/>
      <c r="U55" s="66"/>
      <c r="V55" s="2"/>
      <c r="W55" s="2"/>
      <c r="X55" s="1"/>
      <c r="Y55" s="1"/>
      <c r="Z55" s="1"/>
      <c r="AA55" s="1"/>
      <c r="AB55" s="1"/>
      <c r="AC55" s="2"/>
      <c r="AD55" s="2"/>
    </row>
    <row r="56" spans="2:32" ht="13.7" customHeight="1" x14ac:dyDescent="0.15">
      <c r="B56" s="228"/>
      <c r="C56" s="76"/>
      <c r="D56" s="116"/>
      <c r="E56" s="117"/>
      <c r="F56" s="126"/>
      <c r="G56" s="273"/>
      <c r="H56" s="257"/>
      <c r="I56" s="76"/>
      <c r="J56" s="257"/>
      <c r="K56" s="213"/>
      <c r="L56" s="37"/>
      <c r="M56" s="113"/>
      <c r="N56" s="109"/>
      <c r="O56" s="113"/>
      <c r="P56" s="307"/>
      <c r="Q56" s="113"/>
      <c r="R56" s="140"/>
      <c r="S56" s="113"/>
      <c r="T56" s="1"/>
      <c r="U56" s="66"/>
      <c r="V56" s="2"/>
      <c r="W56" s="2"/>
      <c r="X56" s="1"/>
      <c r="Y56" s="1"/>
      <c r="Z56" s="1"/>
      <c r="AA56" s="1"/>
      <c r="AB56" s="1"/>
      <c r="AC56" s="2"/>
      <c r="AD56" s="2"/>
    </row>
    <row r="57" spans="2:32" ht="13.7" customHeight="1" thickBot="1" x14ac:dyDescent="0.2">
      <c r="B57" s="229"/>
      <c r="C57" s="216"/>
      <c r="D57" s="114"/>
      <c r="E57" s="115"/>
      <c r="F57" s="139"/>
      <c r="G57" s="115"/>
      <c r="H57" s="258"/>
      <c r="I57" s="216"/>
      <c r="J57" s="349"/>
      <c r="K57" s="217"/>
      <c r="L57" s="19"/>
      <c r="M57" s="115"/>
      <c r="N57" s="114"/>
      <c r="O57" s="115"/>
      <c r="P57" s="7"/>
      <c r="Q57" s="115"/>
      <c r="R57" s="114"/>
      <c r="S57" s="115"/>
      <c r="T57" s="33"/>
      <c r="U57" s="81"/>
      <c r="V57" s="2"/>
      <c r="W57" s="2"/>
      <c r="X57" s="2"/>
      <c r="Y57" s="2"/>
      <c r="Z57" s="2"/>
      <c r="AA57" s="2"/>
      <c r="AB57" s="2"/>
      <c r="AC57" s="2"/>
      <c r="AD57" s="2"/>
    </row>
    <row r="58" spans="2:32" ht="13.7" customHeight="1" x14ac:dyDescent="0.15">
      <c r="B58" s="318"/>
      <c r="C58" s="312"/>
      <c r="D58" s="274"/>
      <c r="E58" s="123"/>
      <c r="F58" s="177"/>
      <c r="G58" s="123"/>
      <c r="H58" s="109"/>
      <c r="I58" s="4" t="s">
        <v>41</v>
      </c>
      <c r="J58" s="379">
        <f>$AC$7</f>
        <v>55.200000000000017</v>
      </c>
      <c r="K58" s="380"/>
      <c r="L58" s="302" t="s">
        <v>68</v>
      </c>
      <c r="M58" s="338"/>
      <c r="N58" s="105" t="s">
        <v>58</v>
      </c>
      <c r="O58" s="106"/>
      <c r="P58" s="13"/>
      <c r="Q58" s="16" t="s">
        <v>66</v>
      </c>
      <c r="R58" s="408" t="s">
        <v>65</v>
      </c>
      <c r="S58" s="409"/>
      <c r="X58" s="2"/>
      <c r="Y58" s="2"/>
      <c r="Z58" s="2"/>
      <c r="AA58" s="2"/>
      <c r="AB58" s="2"/>
      <c r="AC58" s="2"/>
      <c r="AD58" s="2"/>
      <c r="AE58" s="2"/>
      <c r="AF58" s="2"/>
    </row>
    <row r="59" spans="2:32" ht="13.7" customHeight="1" x14ac:dyDescent="0.15">
      <c r="B59" s="31">
        <v>0.3</v>
      </c>
      <c r="C59" s="121">
        <f>K51+B59</f>
        <v>147.19999999999999</v>
      </c>
      <c r="D59" s="119">
        <v>31.7</v>
      </c>
      <c r="E59" s="124">
        <f>C59+D59</f>
        <v>178.89999999999998</v>
      </c>
      <c r="F59" s="179">
        <v>1</v>
      </c>
      <c r="G59" s="124">
        <f>E59+F59</f>
        <v>179.89999999999998</v>
      </c>
      <c r="H59" s="119">
        <v>0.4</v>
      </c>
      <c r="I59" s="17">
        <f>G59+H59</f>
        <v>180.29999999999998</v>
      </c>
      <c r="J59" s="131">
        <v>0.6</v>
      </c>
      <c r="K59" s="21">
        <f>I59+J59</f>
        <v>180.89999999999998</v>
      </c>
      <c r="L59" s="323">
        <v>3.4</v>
      </c>
      <c r="M59" s="120">
        <f>U51+L59</f>
        <v>400.09999999999985</v>
      </c>
      <c r="N59" s="179">
        <v>1</v>
      </c>
      <c r="O59" s="108">
        <f>M59+N59</f>
        <v>401.09999999999985</v>
      </c>
      <c r="P59" s="222">
        <v>0.9</v>
      </c>
      <c r="Q59" s="53">
        <f>O59+P59</f>
        <v>401.99999999999983</v>
      </c>
      <c r="R59" s="132">
        <v>0.2</v>
      </c>
      <c r="S59" s="41">
        <f>Q59+R59</f>
        <v>402.19999999999982</v>
      </c>
      <c r="X59" s="2"/>
      <c r="Y59" s="2"/>
      <c r="Z59" s="2"/>
      <c r="AA59" s="2"/>
      <c r="AB59" s="2"/>
      <c r="AC59" s="2"/>
      <c r="AD59" s="2"/>
      <c r="AE59" s="2"/>
      <c r="AF59" s="2"/>
    </row>
    <row r="60" spans="2:32" ht="13.7" customHeight="1" x14ac:dyDescent="0.15">
      <c r="B60" s="20"/>
      <c r="C60" s="100">
        <f>C59/15/24+$D$2</f>
        <v>43232.742222222223</v>
      </c>
      <c r="D60" s="275"/>
      <c r="E60" s="100">
        <f>E59/15/24+$D$2</f>
        <v>43232.830277777779</v>
      </c>
      <c r="F60" s="169"/>
      <c r="G60" s="163">
        <f>G59/15/24+$D$2</f>
        <v>43232.833055555559</v>
      </c>
      <c r="H60" s="109"/>
      <c r="I60" s="62">
        <f>I59/15/24+$D$2</f>
        <v>43232.834166666667</v>
      </c>
      <c r="J60" s="382">
        <f>$AD$7</f>
        <v>15.081967213460155</v>
      </c>
      <c r="K60" s="383"/>
      <c r="L60" s="224">
        <f>$Y$11</f>
        <v>43232.838888888895</v>
      </c>
      <c r="M60" s="354">
        <f>$AA$11</f>
        <v>43233.458333333336</v>
      </c>
      <c r="N60" s="152"/>
      <c r="O60" s="100">
        <f>O59/15/24+$D$2</f>
        <v>43233.447500000002</v>
      </c>
      <c r="P60" s="1"/>
      <c r="Q60" s="62">
        <f>Q59/15/24+$D$2</f>
        <v>43233.450000000004</v>
      </c>
      <c r="R60" s="187">
        <f>$Y$12</f>
        <v>43232.838888888895</v>
      </c>
      <c r="S60" s="355">
        <f>$AA$12</f>
        <v>43233.5</v>
      </c>
      <c r="X60" s="2"/>
      <c r="Y60" s="2"/>
      <c r="Z60" s="2"/>
      <c r="AA60" s="2"/>
      <c r="AB60" s="2"/>
      <c r="AC60" s="2"/>
      <c r="AD60" s="2"/>
      <c r="AE60" s="2"/>
      <c r="AF60" s="2"/>
    </row>
    <row r="61" spans="2:32" ht="13.7" customHeight="1" x14ac:dyDescent="0.15">
      <c r="B61" s="37"/>
      <c r="C61" s="255"/>
      <c r="D61" s="125"/>
      <c r="E61" s="113"/>
      <c r="F61" s="170"/>
      <c r="G61" s="171"/>
      <c r="H61" s="109"/>
      <c r="I61" s="1"/>
      <c r="J61" s="187">
        <f>$Y$7</f>
        <v>43232.555024509806</v>
      </c>
      <c r="K61" s="146">
        <f>$AA$7</f>
        <v>43232.83666666667</v>
      </c>
      <c r="L61" s="324"/>
      <c r="M61" s="339"/>
      <c r="N61" s="152"/>
      <c r="O61" s="328"/>
      <c r="P61" s="76"/>
      <c r="Q61" s="247"/>
      <c r="R61" s="350"/>
      <c r="S61" s="351"/>
      <c r="X61" s="2"/>
      <c r="Y61" s="2"/>
      <c r="Z61" s="2"/>
      <c r="AA61" s="2"/>
      <c r="AB61" s="2"/>
      <c r="AC61" s="2"/>
      <c r="AD61" s="2"/>
      <c r="AE61" s="2"/>
      <c r="AF61" s="2"/>
    </row>
    <row r="62" spans="2:32" ht="13.7" customHeight="1" x14ac:dyDescent="0.15">
      <c r="B62" s="37"/>
      <c r="C62" s="129"/>
      <c r="D62" s="125"/>
      <c r="E62" s="113"/>
      <c r="F62" s="170"/>
      <c r="G62" s="171"/>
      <c r="H62" s="109"/>
      <c r="I62" s="1"/>
      <c r="J62" s="377"/>
      <c r="K62" s="378"/>
      <c r="L62" s="324"/>
      <c r="M62" s="339"/>
      <c r="N62" s="152"/>
      <c r="O62" s="329"/>
      <c r="P62" s="76"/>
      <c r="Q62" s="94"/>
      <c r="R62" s="101"/>
      <c r="S62" s="63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3.7" customHeight="1" x14ac:dyDescent="0.15">
      <c r="B63" s="37"/>
      <c r="C63" s="129"/>
      <c r="D63" s="109"/>
      <c r="E63" s="113"/>
      <c r="F63" s="172"/>
      <c r="G63" s="171"/>
      <c r="H63" s="109"/>
      <c r="I63" s="1"/>
      <c r="J63" s="101"/>
      <c r="K63" s="150"/>
      <c r="L63" s="324"/>
      <c r="M63" s="339"/>
      <c r="N63" s="109"/>
      <c r="O63" s="129"/>
      <c r="P63" s="94"/>
      <c r="Q63" s="94"/>
      <c r="R63" s="101"/>
      <c r="S63" s="234"/>
      <c r="X63" s="2"/>
      <c r="Y63" s="2"/>
      <c r="Z63" s="2"/>
      <c r="AA63" s="2"/>
      <c r="AB63" s="2"/>
      <c r="AC63" s="2"/>
      <c r="AD63" s="2"/>
      <c r="AE63" s="2"/>
      <c r="AF63" s="2"/>
    </row>
    <row r="64" spans="2:32" ht="13.7" customHeight="1" x14ac:dyDescent="0.15">
      <c r="B64" s="85"/>
      <c r="C64" s="129"/>
      <c r="D64" s="126"/>
      <c r="E64" s="127"/>
      <c r="F64" s="173"/>
      <c r="G64" s="174"/>
      <c r="H64" s="109"/>
      <c r="I64" s="1"/>
      <c r="J64" s="101"/>
      <c r="K64" s="150"/>
      <c r="L64" s="324"/>
      <c r="M64" s="339"/>
      <c r="N64" s="109"/>
      <c r="O64" s="129"/>
      <c r="P64" s="94"/>
      <c r="Q64" s="94"/>
      <c r="R64" s="316"/>
      <c r="S64" s="234"/>
      <c r="X64" s="2"/>
      <c r="Y64" s="2"/>
      <c r="Z64" s="2"/>
      <c r="AA64" s="2"/>
      <c r="AB64" s="2"/>
      <c r="AC64" s="2"/>
      <c r="AD64" s="2"/>
      <c r="AE64" s="2"/>
      <c r="AF64" s="2"/>
    </row>
    <row r="65" spans="2:30" ht="13.7" customHeight="1" thickBot="1" x14ac:dyDescent="0.2">
      <c r="B65" s="39"/>
      <c r="C65" s="135"/>
      <c r="D65" s="114"/>
      <c r="E65" s="115"/>
      <c r="F65" s="175"/>
      <c r="G65" s="176"/>
      <c r="H65" s="134"/>
      <c r="I65" s="33"/>
      <c r="J65" s="259"/>
      <c r="K65" s="151"/>
      <c r="L65" s="301"/>
      <c r="M65" s="340"/>
      <c r="N65" s="134"/>
      <c r="O65" s="330"/>
      <c r="P65" s="314"/>
      <c r="Q65" s="315"/>
      <c r="R65" s="317"/>
      <c r="S65" s="325">
        <f>S59/15/24+$D$2</f>
        <v>43233.450555555559</v>
      </c>
      <c r="X65" s="2"/>
      <c r="Y65" s="2"/>
      <c r="Z65" s="2"/>
      <c r="AA65" s="2"/>
      <c r="AB65" s="2"/>
      <c r="AC65" s="2"/>
      <c r="AD65" s="2"/>
    </row>
    <row r="66" spans="2:30" x14ac:dyDescent="0.15">
      <c r="D66" s="2"/>
      <c r="E66" s="2"/>
      <c r="F66" s="2"/>
      <c r="G66" s="2"/>
      <c r="H66" s="2"/>
      <c r="I66" s="2"/>
      <c r="J66" s="2"/>
      <c r="K66" s="2"/>
      <c r="N66" s="87"/>
      <c r="O66" s="4"/>
      <c r="P66" s="1"/>
      <c r="Q66" s="2"/>
      <c r="R66" s="2"/>
      <c r="S66" s="2"/>
      <c r="T66" s="9"/>
      <c r="U66" s="3"/>
      <c r="V66" s="185"/>
      <c r="W66" s="185"/>
      <c r="X66" s="2"/>
      <c r="Y66" s="2"/>
      <c r="Z66" s="2"/>
      <c r="AA66" s="2"/>
      <c r="AB66" s="2"/>
      <c r="AC66" s="2"/>
      <c r="AD66" s="2"/>
    </row>
    <row r="67" spans="2:30" x14ac:dyDescent="0.15">
      <c r="X67" s="2"/>
    </row>
    <row r="68" spans="2:30" x14ac:dyDescent="0.15">
      <c r="X68" s="2"/>
    </row>
  </sheetData>
  <mergeCells count="74">
    <mergeCell ref="AA10:AB10"/>
    <mergeCell ref="R58:S58"/>
    <mergeCell ref="T10:U10"/>
    <mergeCell ref="T12:U12"/>
    <mergeCell ref="T14:U14"/>
    <mergeCell ref="T50:U50"/>
    <mergeCell ref="AA12:AB12"/>
    <mergeCell ref="Y12:Z12"/>
    <mergeCell ref="H21:I21"/>
    <mergeCell ref="D42:E42"/>
    <mergeCell ref="L34:M34"/>
    <mergeCell ref="R42:S42"/>
    <mergeCell ref="C8:D8"/>
    <mergeCell ref="C9:D9"/>
    <mergeCell ref="F26:G26"/>
    <mergeCell ref="J18:K18"/>
    <mergeCell ref="J10:K10"/>
    <mergeCell ref="J12:K12"/>
    <mergeCell ref="P18:Q18"/>
    <mergeCell ref="D44:E44"/>
    <mergeCell ref="L38:M38"/>
    <mergeCell ref="R44:S44"/>
    <mergeCell ref="R46:S46"/>
    <mergeCell ref="AA19:AB19"/>
    <mergeCell ref="Y20:Z20"/>
    <mergeCell ref="AA20:AB20"/>
    <mergeCell ref="Y27:Z27"/>
    <mergeCell ref="AA27:AB27"/>
    <mergeCell ref="Y24:Z24"/>
    <mergeCell ref="AA24:AB24"/>
    <mergeCell ref="Y25:Z25"/>
    <mergeCell ref="AA25:AB25"/>
    <mergeCell ref="Y21:Z21"/>
    <mergeCell ref="AA21:AB21"/>
    <mergeCell ref="Y22:Z22"/>
    <mergeCell ref="J62:K62"/>
    <mergeCell ref="J58:K58"/>
    <mergeCell ref="Y11:Z11"/>
    <mergeCell ref="AA11:AB11"/>
    <mergeCell ref="J60:K60"/>
    <mergeCell ref="AA22:AB22"/>
    <mergeCell ref="Y15:Z15"/>
    <mergeCell ref="AA15:AB15"/>
    <mergeCell ref="Y16:Z16"/>
    <mergeCell ref="AA16:AB16"/>
    <mergeCell ref="Y17:Z17"/>
    <mergeCell ref="AA17:AB17"/>
    <mergeCell ref="L36:M36"/>
    <mergeCell ref="Y26:Z26"/>
    <mergeCell ref="AA26:AB26"/>
    <mergeCell ref="Y19:Z19"/>
    <mergeCell ref="Y1:AB1"/>
    <mergeCell ref="Y2:Z2"/>
    <mergeCell ref="AA2:AB2"/>
    <mergeCell ref="Y14:Z14"/>
    <mergeCell ref="AA14:AB14"/>
    <mergeCell ref="Y9:Z9"/>
    <mergeCell ref="AA9:AB9"/>
    <mergeCell ref="Y4:Z4"/>
    <mergeCell ref="AA4:AB4"/>
    <mergeCell ref="Y5:Z5"/>
    <mergeCell ref="AA5:AB5"/>
    <mergeCell ref="Y7:Z7"/>
    <mergeCell ref="AA7:AB7"/>
    <mergeCell ref="Y8:Z8"/>
    <mergeCell ref="AA8:AB8"/>
    <mergeCell ref="Y10:Z10"/>
    <mergeCell ref="T4:U4"/>
    <mergeCell ref="T6:U6"/>
    <mergeCell ref="AC2:AD2"/>
    <mergeCell ref="Y3:Z3"/>
    <mergeCell ref="AA3:AB3"/>
    <mergeCell ref="Y6:Z6"/>
    <mergeCell ref="AA6:AB6"/>
  </mergeCells>
  <phoneticPr fontId="2"/>
  <pageMargins left="0.23622047244094491" right="0" top="0.27559055118110237" bottom="0" header="0" footer="0"/>
  <pageSetup paperSize="9" orientation="portrait" horizontalDpi="0" verticalDpi="0" r:id="rId1"/>
  <headerFooter>
    <oddHeader>&amp;L&amp;"ＭＳ Ｐ明朝,標準"&amp;9&amp;Z&amp;F/&amp;A&amp;R&amp;"ＭＳ Ｐ明朝,標準"&amp;9&amp;P/&amp;N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18BRM512川西400</vt:lpstr>
      <vt:lpstr>'18BRM512川西400'!Print_Area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2018-05-06T13:34:14Z</cp:lastPrinted>
  <dcterms:created xsi:type="dcterms:W3CDTF">2005-08-30T00:38:44Z</dcterms:created>
  <dcterms:modified xsi:type="dcterms:W3CDTF">2018-05-06T13:35:01Z</dcterms:modified>
</cp:coreProperties>
</file>