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05" yWindow="90" windowWidth="17280" windowHeight="7200" tabRatio="597"/>
  </bookViews>
  <sheets>
    <sheet name="18.1028泉佐野200 " sheetId="28" r:id="rId1"/>
    <sheet name="Sheet1" sheetId="24" r:id="rId2"/>
  </sheets>
  <definedNames>
    <definedName name="_xlnm.Print_Area" localSheetId="0">'18.1028泉佐野200 '!$B$1:$U$65</definedName>
  </definedNames>
  <calcPr calcId="145621"/>
</workbook>
</file>

<file path=xl/calcChain.xml><?xml version="1.0" encoding="utf-8"?>
<calcChain xmlns="http://schemas.openxmlformats.org/spreadsheetml/2006/main">
  <c r="U12" i="28" l="1"/>
  <c r="S14" i="28"/>
  <c r="K44" i="28"/>
  <c r="I44" i="28"/>
  <c r="AA6" i="28"/>
  <c r="Y6" i="28"/>
  <c r="Y8" i="28" l="1"/>
  <c r="AA8" i="28"/>
  <c r="L1" i="28" l="1"/>
  <c r="AA7" i="28" l="1"/>
  <c r="U36" i="28" s="1"/>
  <c r="Y7" i="28"/>
  <c r="T36" i="28" s="1"/>
  <c r="AA4" i="28" l="1"/>
  <c r="Y4" i="28"/>
  <c r="E4" i="28" l="1"/>
  <c r="G3" i="28"/>
  <c r="G4" i="28" s="1"/>
  <c r="E2" i="28"/>
  <c r="I3" i="28" l="1"/>
  <c r="I4" i="28" s="1"/>
  <c r="K3" i="28" l="1"/>
  <c r="C11" i="28" s="1"/>
  <c r="C12" i="28" s="1"/>
  <c r="E11" i="28" l="1"/>
  <c r="K4" i="28"/>
  <c r="E12" i="28"/>
  <c r="G11" i="28"/>
  <c r="I11" i="28" s="1"/>
  <c r="K11" i="28" s="1"/>
  <c r="G12" i="28" l="1"/>
  <c r="C19" i="28" l="1"/>
  <c r="K12" i="28"/>
  <c r="C20" i="28" l="1"/>
  <c r="E19" i="28"/>
  <c r="E20" i="28" l="1"/>
  <c r="G19" i="28"/>
  <c r="I19" i="28" s="1"/>
  <c r="K19" i="28" s="1"/>
  <c r="K20" i="28" l="1"/>
  <c r="C27" i="28"/>
  <c r="C28" i="28" s="1"/>
  <c r="H10" i="28"/>
  <c r="I20" i="28"/>
  <c r="G20" i="28"/>
  <c r="E9" i="28"/>
  <c r="I12" i="28" l="1"/>
  <c r="E27" i="28" l="1"/>
  <c r="G27" i="28" l="1"/>
  <c r="E28" i="28"/>
  <c r="G28" i="28" l="1"/>
  <c r="I27" i="28"/>
  <c r="K27" i="28" l="1"/>
  <c r="I28" i="28"/>
  <c r="K28" i="28" l="1"/>
  <c r="C35" i="28"/>
  <c r="E36" i="28" l="1"/>
  <c r="E35" i="28"/>
  <c r="G35" i="28" s="1"/>
  <c r="C36" i="28"/>
  <c r="B26" i="28" l="1"/>
  <c r="I35" i="28" l="1"/>
  <c r="K35" i="28" s="1"/>
  <c r="G36" i="28"/>
  <c r="C43" i="28" l="1"/>
  <c r="C44" i="28" s="1"/>
  <c r="K36" i="28"/>
  <c r="I36" i="28"/>
  <c r="E43" i="28" l="1"/>
  <c r="E44" i="28" l="1"/>
  <c r="G43" i="28"/>
  <c r="G44" i="28" l="1"/>
  <c r="I43" i="28"/>
  <c r="K43" i="28" l="1"/>
  <c r="C51" i="28" l="1"/>
  <c r="E51" i="28" l="1"/>
  <c r="C52" i="28"/>
  <c r="G51" i="28" l="1"/>
  <c r="E52" i="28"/>
  <c r="G52" i="28" l="1"/>
  <c r="I51" i="28"/>
  <c r="K51" i="28" l="1"/>
  <c r="I52" i="28"/>
  <c r="H42" i="28" l="1"/>
  <c r="C59" i="28"/>
  <c r="K52" i="28"/>
  <c r="E59" i="28" l="1"/>
  <c r="G59" i="28" s="1"/>
  <c r="X5" i="28"/>
  <c r="Y5" i="28" l="1"/>
  <c r="B61" i="28" s="1"/>
  <c r="AA5" i="28"/>
  <c r="E60" i="28"/>
  <c r="G60" i="28"/>
  <c r="I59" i="28"/>
  <c r="C61" i="28"/>
  <c r="AC4" i="28"/>
  <c r="AD4" i="28" l="1"/>
  <c r="C9" i="28" s="1"/>
  <c r="C8" i="28"/>
  <c r="I60" i="28"/>
  <c r="K59" i="28"/>
  <c r="M3" i="28" l="1"/>
  <c r="O3" i="28" s="1"/>
  <c r="K60" i="28"/>
  <c r="O4" i="28" l="1"/>
  <c r="Q3" i="28"/>
  <c r="M4" i="28"/>
  <c r="S3" i="28" l="1"/>
  <c r="Q4" i="28"/>
  <c r="S4" i="28" l="1"/>
  <c r="U3" i="28"/>
  <c r="M11" i="28" l="1"/>
  <c r="U4" i="28"/>
  <c r="M12" i="28" l="1"/>
  <c r="O11" i="28"/>
  <c r="O12" i="28" l="1"/>
  <c r="Q11" i="28"/>
  <c r="S11" i="28" l="1"/>
  <c r="U11" i="28" s="1"/>
  <c r="M19" i="28" s="1"/>
  <c r="Q12" i="28"/>
  <c r="O19" i="28" l="1"/>
  <c r="M20" i="28"/>
  <c r="O20" i="28" l="1"/>
  <c r="Q19" i="28"/>
  <c r="Q20" i="28" s="1"/>
  <c r="X6" i="28" l="1"/>
  <c r="R13" i="28" l="1"/>
  <c r="AC5" i="28"/>
  <c r="B58" i="28" s="1"/>
  <c r="AD5" i="28" l="1"/>
  <c r="B60" i="28" s="1"/>
  <c r="S19" i="28"/>
  <c r="S13" i="28"/>
  <c r="U19" i="28" l="1"/>
  <c r="M27" i="28" s="1"/>
  <c r="S20" i="28"/>
  <c r="M28" i="28" l="1"/>
  <c r="O27" i="28"/>
  <c r="U20" i="28"/>
  <c r="O28" i="28" l="1"/>
  <c r="Q27" i="28"/>
  <c r="Q28" i="28" l="1"/>
  <c r="S27" i="28"/>
  <c r="S28" i="28" l="1"/>
  <c r="U27" i="28"/>
  <c r="U28" i="28" s="1"/>
  <c r="M35" i="28" l="1"/>
  <c r="M36" i="28" s="1"/>
  <c r="O35" i="28" l="1"/>
  <c r="O36" i="28" s="1"/>
  <c r="Q35" i="28" l="1"/>
  <c r="Q36" i="28" s="1"/>
  <c r="S35" i="28" l="1"/>
  <c r="S36" i="28" l="1"/>
  <c r="U35" i="28"/>
  <c r="M43" i="28" l="1"/>
  <c r="U37" i="28"/>
  <c r="M44" i="28"/>
  <c r="O43" i="28"/>
  <c r="X7" i="28"/>
  <c r="AC6" i="28" s="1"/>
  <c r="AD6" i="28" s="1"/>
  <c r="Q43" i="28" l="1"/>
  <c r="Q45" i="28" s="1"/>
  <c r="O44" i="28"/>
  <c r="P26" i="28"/>
  <c r="X8" i="28" l="1"/>
  <c r="R10" i="28"/>
  <c r="R12" i="28"/>
  <c r="AC7" i="28" l="1"/>
  <c r="AD7" i="28" s="1"/>
</calcChain>
</file>

<file path=xl/sharedStrings.xml><?xml version="1.0" encoding="utf-8"?>
<sst xmlns="http://schemas.openxmlformats.org/spreadsheetml/2006/main" count="113" uniqueCount="69">
  <si>
    <t>交差点名</t>
  </si>
  <si>
    <t>　</t>
  </si>
  <si>
    <t>信号有り</t>
  </si>
  <si>
    <t xml:space="preserve">  </t>
  </si>
  <si>
    <t>信号無し</t>
  </si>
  <si>
    <t>参加者位置</t>
  </si>
  <si>
    <t>樽井りんくう南口</t>
  </si>
  <si>
    <t>市場</t>
  </si>
  <si>
    <t>九度山</t>
  </si>
  <si>
    <t>区間距離㎞</t>
    <phoneticPr fontId="2"/>
  </si>
  <si>
    <t>積算距離㎞</t>
    <phoneticPr fontId="2"/>
  </si>
  <si>
    <t>Ｖ15時刻</t>
    <phoneticPr fontId="2"/>
  </si>
  <si>
    <t>クローズ</t>
    <phoneticPr fontId="2"/>
  </si>
  <si>
    <t>次区間迄の</t>
    <rPh sb="0" eb="1">
      <t>ジ</t>
    </rPh>
    <rPh sb="1" eb="3">
      <t>クカン</t>
    </rPh>
    <rPh sb="3" eb="4">
      <t>マデ</t>
    </rPh>
    <phoneticPr fontId="2"/>
  </si>
  <si>
    <t>PC No.</t>
    <phoneticPr fontId="2"/>
  </si>
  <si>
    <t>距離　㎞</t>
    <rPh sb="0" eb="2">
      <t>キョリ</t>
    </rPh>
    <phoneticPr fontId="2"/>
  </si>
  <si>
    <t>時刻</t>
    <rPh sb="0" eb="2">
      <t>ジコク</t>
    </rPh>
    <phoneticPr fontId="2"/>
  </si>
  <si>
    <t>距離</t>
    <rPh sb="0" eb="2">
      <t>キョリ</t>
    </rPh>
    <phoneticPr fontId="2"/>
  </si>
  <si>
    <t>速度㎞/h</t>
    <rPh sb="0" eb="2">
      <t>ソクド</t>
    </rPh>
    <phoneticPr fontId="2"/>
  </si>
  <si>
    <t>川辺橋南詰</t>
    <rPh sb="4" eb="5">
      <t>ツメ</t>
    </rPh>
    <phoneticPr fontId="2"/>
  </si>
  <si>
    <t>竹房橋南詰</t>
    <rPh sb="4" eb="5">
      <t>ツメ</t>
    </rPh>
    <phoneticPr fontId="2"/>
  </si>
  <si>
    <t>高嶋橋東詰</t>
    <rPh sb="2" eb="3">
      <t>ハシ</t>
    </rPh>
    <rPh sb="3" eb="4">
      <t>トウ</t>
    </rPh>
    <rPh sb="4" eb="5">
      <t>ツメ</t>
    </rPh>
    <phoneticPr fontId="2"/>
  </si>
  <si>
    <t xml:space="preserve">   岩出橋南詰</t>
    <rPh sb="7" eb="8">
      <t>ツメ</t>
    </rPh>
    <phoneticPr fontId="2"/>
  </si>
  <si>
    <t xml:space="preserve"> </t>
    <phoneticPr fontId="2"/>
  </si>
  <si>
    <t>深日中央</t>
    <rPh sb="0" eb="1">
      <t>フ</t>
    </rPh>
    <rPh sb="1" eb="2">
      <t>ヒ</t>
    </rPh>
    <rPh sb="2" eb="4">
      <t>チュウオウ</t>
    </rPh>
    <phoneticPr fontId="2"/>
  </si>
  <si>
    <t>西ノ庄</t>
    <rPh sb="0" eb="1">
      <t>ニシ</t>
    </rPh>
    <rPh sb="2" eb="3">
      <t>ショウ</t>
    </rPh>
    <phoneticPr fontId="2"/>
  </si>
  <si>
    <t>狐島</t>
    <rPh sb="0" eb="1">
      <t>キツネ</t>
    </rPh>
    <rPh sb="1" eb="2">
      <t>シマ</t>
    </rPh>
    <phoneticPr fontId="2"/>
  </si>
  <si>
    <t>紀ノ川大橋北詰</t>
    <rPh sb="0" eb="1">
      <t>キ</t>
    </rPh>
    <rPh sb="2" eb="3">
      <t>カワ</t>
    </rPh>
    <rPh sb="3" eb="5">
      <t>オオハシ</t>
    </rPh>
    <rPh sb="5" eb="6">
      <t>キタ</t>
    </rPh>
    <rPh sb="6" eb="7">
      <t>ツメ</t>
    </rPh>
    <phoneticPr fontId="2"/>
  </si>
  <si>
    <t>谷川橋</t>
    <rPh sb="0" eb="2">
      <t>タニガワ</t>
    </rPh>
    <rPh sb="2" eb="3">
      <t>バシ</t>
    </rPh>
    <phoneticPr fontId="2"/>
  </si>
  <si>
    <t>青岸橋取付道路</t>
    <rPh sb="0" eb="1">
      <t>アオ</t>
    </rPh>
    <rPh sb="1" eb="2">
      <t>キシ</t>
    </rPh>
    <rPh sb="2" eb="3">
      <t>バシ</t>
    </rPh>
    <rPh sb="3" eb="5">
      <t>トリツケ</t>
    </rPh>
    <rPh sb="5" eb="7">
      <t>ドウロ</t>
    </rPh>
    <phoneticPr fontId="2"/>
  </si>
  <si>
    <t>　 新和歌浦</t>
    <rPh sb="2" eb="3">
      <t>シン</t>
    </rPh>
    <rPh sb="3" eb="6">
      <t>ワカウラ</t>
    </rPh>
    <phoneticPr fontId="2"/>
  </si>
  <si>
    <t>和歌浦</t>
    <rPh sb="0" eb="3">
      <t>ワカウラ</t>
    </rPh>
    <phoneticPr fontId="2"/>
  </si>
  <si>
    <t>医大病院前</t>
    <rPh sb="0" eb="2">
      <t>イダイ</t>
    </rPh>
    <rPh sb="2" eb="4">
      <t>ビョウイン</t>
    </rPh>
    <rPh sb="4" eb="5">
      <t>マエ</t>
    </rPh>
    <phoneticPr fontId="2"/>
  </si>
  <si>
    <t>船尾東</t>
    <rPh sb="0" eb="2">
      <t>フナオ</t>
    </rPh>
    <rPh sb="2" eb="3">
      <t>トウ</t>
    </rPh>
    <phoneticPr fontId="2"/>
  </si>
  <si>
    <t>馬場町１丁目</t>
    <rPh sb="0" eb="2">
      <t>ババ</t>
    </rPh>
    <rPh sb="2" eb="3">
      <t>チョウ</t>
    </rPh>
    <rPh sb="4" eb="6">
      <t>チョウメ</t>
    </rPh>
    <phoneticPr fontId="2"/>
  </si>
  <si>
    <t>重根(しこね）第二</t>
    <rPh sb="0" eb="1">
      <t>ジュウ</t>
    </rPh>
    <rPh sb="1" eb="2">
      <t>コン</t>
    </rPh>
    <rPh sb="7" eb="8">
      <t>ダイ</t>
    </rPh>
    <rPh sb="8" eb="9">
      <t>２</t>
    </rPh>
    <phoneticPr fontId="2"/>
  </si>
  <si>
    <t>花坂西</t>
    <rPh sb="0" eb="2">
      <t>ハナサカ</t>
    </rPh>
    <rPh sb="2" eb="3">
      <t>ニシ</t>
    </rPh>
    <phoneticPr fontId="2"/>
  </si>
  <si>
    <t>矢立</t>
    <rPh sb="0" eb="2">
      <t>ヤタテ</t>
    </rPh>
    <phoneticPr fontId="2"/>
  </si>
  <si>
    <t>下りへ</t>
    <rPh sb="0" eb="1">
      <t>クダ</t>
    </rPh>
    <phoneticPr fontId="2"/>
  </si>
  <si>
    <t>赤瀬橋</t>
    <rPh sb="0" eb="2">
      <t>アカセ</t>
    </rPh>
    <rPh sb="2" eb="3">
      <t>ハシ</t>
    </rPh>
    <phoneticPr fontId="2"/>
  </si>
  <si>
    <t>学問路</t>
    <rPh sb="0" eb="2">
      <t>ガクモン</t>
    </rPh>
    <rPh sb="2" eb="3">
      <t>ロ</t>
    </rPh>
    <phoneticPr fontId="2"/>
  </si>
  <si>
    <t>清水</t>
    <rPh sb="0" eb="2">
      <t>シミズ</t>
    </rPh>
    <phoneticPr fontId="2"/>
  </si>
  <si>
    <t>市脇</t>
    <rPh sb="0" eb="1">
      <t>シ</t>
    </rPh>
    <rPh sb="1" eb="2">
      <t>ワキ</t>
    </rPh>
    <phoneticPr fontId="2"/>
  </si>
  <si>
    <t>オープン</t>
    <phoneticPr fontId="2"/>
  </si>
  <si>
    <t>PC No.</t>
    <phoneticPr fontId="2"/>
  </si>
  <si>
    <t>スタート</t>
    <phoneticPr fontId="2"/>
  </si>
  <si>
    <t>スタート</t>
    <phoneticPr fontId="2"/>
  </si>
  <si>
    <t>ｺﾞｰﾙ</t>
    <phoneticPr fontId="2"/>
  </si>
  <si>
    <t>-</t>
    <phoneticPr fontId="2"/>
  </si>
  <si>
    <t>丹生橋東詰</t>
    <rPh sb="2" eb="3">
      <t>バシ</t>
    </rPh>
    <rPh sb="3" eb="4">
      <t>トウ</t>
    </rPh>
    <rPh sb="4" eb="5">
      <t>ツメ</t>
    </rPh>
    <phoneticPr fontId="2"/>
  </si>
  <si>
    <t xml:space="preserve">   麻生津(ｵｳｽﾞ)中</t>
    <phoneticPr fontId="2"/>
  </si>
  <si>
    <t>丸栖（まるす）</t>
    <phoneticPr fontId="2"/>
  </si>
  <si>
    <t>岸上橋</t>
  </si>
  <si>
    <t>慈尊院</t>
    <rPh sb="0" eb="3">
      <t>ジソンイン</t>
    </rPh>
    <phoneticPr fontId="2"/>
  </si>
  <si>
    <t>北島橋北詰</t>
    <rPh sb="0" eb="2">
      <t>キタジマ</t>
    </rPh>
    <rPh sb="2" eb="3">
      <t>バシ</t>
    </rPh>
    <rPh sb="3" eb="4">
      <t>キタ</t>
    </rPh>
    <rPh sb="4" eb="5">
      <t>ツメ</t>
    </rPh>
    <phoneticPr fontId="2"/>
  </si>
  <si>
    <t>府･県境</t>
    <rPh sb="0" eb="1">
      <t>フ</t>
    </rPh>
    <rPh sb="2" eb="4">
      <t>ケンキョウ</t>
    </rPh>
    <phoneticPr fontId="2"/>
  </si>
  <si>
    <t>谷川橋</t>
    <rPh sb="0" eb="1">
      <t>タニ</t>
    </rPh>
    <rPh sb="1" eb="2">
      <t>カワ</t>
    </rPh>
    <rPh sb="2" eb="3">
      <t>バシ</t>
    </rPh>
    <phoneticPr fontId="2"/>
  </si>
  <si>
    <t>深日中央</t>
    <rPh sb="0" eb="1">
      <t>フカ</t>
    </rPh>
    <rPh sb="1" eb="2">
      <t>ヒ</t>
    </rPh>
    <rPh sb="2" eb="4">
      <t>チュウオウ</t>
    </rPh>
    <phoneticPr fontId="2"/>
  </si>
  <si>
    <t>淡輪ランプ</t>
    <rPh sb="0" eb="1">
      <t>タン</t>
    </rPh>
    <rPh sb="1" eb="2">
      <t>ワ</t>
    </rPh>
    <phoneticPr fontId="2"/>
  </si>
  <si>
    <t>'18BRM1028泉佐野200㎞ Let's begin Brevet’18.10.28暦(大阪）日出06：43日没16：48　月齢20.5月正中04：07月没11：15月出22：00</t>
    <rPh sb="10" eb="11">
      <t>イズミ</t>
    </rPh>
    <rPh sb="45" eb="46">
      <t>コヨミ</t>
    </rPh>
    <rPh sb="47" eb="49">
      <t>オオサカ</t>
    </rPh>
    <rPh sb="50" eb="51">
      <t>ニチ</t>
    </rPh>
    <rPh sb="51" eb="52">
      <t>デ</t>
    </rPh>
    <rPh sb="57" eb="59">
      <t>ニチボツ</t>
    </rPh>
    <rPh sb="65" eb="67">
      <t>ゲツレイ</t>
    </rPh>
    <rPh sb="71" eb="72">
      <t>ツキ</t>
    </rPh>
    <rPh sb="72" eb="73">
      <t>セイ</t>
    </rPh>
    <rPh sb="73" eb="74">
      <t>ナカ</t>
    </rPh>
    <rPh sb="79" eb="80">
      <t>ツキ</t>
    </rPh>
    <rPh sb="80" eb="81">
      <t>ボツ</t>
    </rPh>
    <rPh sb="86" eb="87">
      <t>ツキ</t>
    </rPh>
    <rPh sb="87" eb="88">
      <t>デ</t>
    </rPh>
    <phoneticPr fontId="2"/>
  </si>
  <si>
    <t>貝掛</t>
    <rPh sb="0" eb="2">
      <t>カイカケ</t>
    </rPh>
    <phoneticPr fontId="2"/>
  </si>
  <si>
    <t xml:space="preserve">   ARIVEE</t>
    <phoneticPr fontId="2"/>
  </si>
  <si>
    <t>りんくう南6号</t>
    <rPh sb="4" eb="5">
      <t>ナン</t>
    </rPh>
    <rPh sb="6" eb="7">
      <t>ゴウ</t>
    </rPh>
    <phoneticPr fontId="2"/>
  </si>
  <si>
    <t>　 ブルベカード受付場所</t>
    <rPh sb="8" eb="10">
      <t>ウケツケ</t>
    </rPh>
    <rPh sb="10" eb="12">
      <t>バショ</t>
    </rPh>
    <phoneticPr fontId="2"/>
  </si>
  <si>
    <t>ｺﾞｰﾙ受付</t>
  </si>
  <si>
    <t>ｺﾞｰﾙ受付</t>
    <rPh sb="4" eb="6">
      <t>ウケツケ</t>
    </rPh>
    <phoneticPr fontId="2"/>
  </si>
  <si>
    <t xml:space="preserve">  </t>
    <phoneticPr fontId="2"/>
  </si>
  <si>
    <t>ｷｭｰｼｰﾄNo</t>
    <phoneticPr fontId="2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</si>
  <si>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gb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</si>
</sst>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6" formatCode="&quot;¥&quot;#,##0;[Red]&quot;¥&quot;\-#,##0"/>
    <numFmt numFmtId="176" formatCode="0.0&quot;㎞&quot;"/>
    <numFmt numFmtId="177" formatCode="0.0&quot;km&quot;"/>
    <numFmt numFmtId="178" formatCode="&quot;PC間&quot;0.0&quot;㎞&quot;"/>
    <numFmt numFmtId="179" formatCode="0.0_ "/>
    <numFmt numFmtId="180" formatCode="0.0&quot;㎞/h&quot;"/>
    <numFmt numFmtId="181" formatCode="&quot;閉鎖時基準ﾃﾞ&quot;0.0&quot;㎞/h&quot;"/>
    <numFmt numFmtId="182" formatCode="&quot;閉鎖時間基ﾆ&quot;0.0&quot;㎞/h&quot;"/>
    <numFmt numFmtId="183" formatCode="&quot;【PC２】 PC3迄&quot;0.0&quot;㎞&quot;"/>
    <numFmt numFmtId="184" formatCode="&quot;【ＰＣ１】迄&quot;0.0&quot;㎞&quot;"/>
    <numFmt numFmtId="185" formatCode="0.0"/>
    <numFmt numFmtId="186" formatCode="&quot;Oｐｅｎ&quot;h:mm"/>
    <numFmt numFmtId="187" formatCode="&quot;～&quot;h:mm"/>
    <numFmt numFmtId="188" formatCode="&quot;【PC1】迄&quot;0.0&quot;㎞/h&quot;"/>
    <numFmt numFmtId="189" formatCode="&quot;【通過チェック】迄&quot;0.0&quot;㎞&quot;"/>
    <numFmt numFmtId="190" formatCode="&quot;Dep&quot;h:mm&quot;(8:00)~7:30臨海南4号&quot;"/>
    <numFmt numFmtId="191" formatCode="&quot;Open&quot;h:mm"/>
    <numFmt numFmtId="192" formatCode="&quot;【PC３】&quot;0.0&quot;㎞ to PC４&quot;"/>
    <numFmt numFmtId="193" formatCode="&quot;通過ﾁｪｯｸ迄&quot;0.0&quot;㎞&quot;"/>
    <numFmt numFmtId="194" formatCode="&quot;ｽﾀｰﾄ~PC1閉鎖時間基準ﾃﾞ&quot;0.0&quot;㎞/h&quot;"/>
    <numFmt numFmtId="195" formatCode="&quot;【PC4】&quot;0.0&quot;㎞ to Finish&quot;"/>
    <numFmt numFmtId="196" formatCode="&quot;　【PC1】PC２ 迄&quot;0.0&quot;㎞&quot;"/>
    <numFmt numFmtId="197" formatCode="&quot;【PC２】&quot;0.0&quot;㎞ to PC3&quot;"/>
    <numFmt numFmtId="198" formatCode="0.0&quot;㎞ to PC3&quot;"/>
    <numFmt numFmtId="199" formatCode="&quot;　【PC２】PC３迄&quot;0.0&quot;㎞&quot;"/>
    <numFmt numFmtId="200" formatCode="&quot;【PC1】PC２ 迄&quot;0.0&quot;㎞&quot;"/>
    <numFmt numFmtId="201" formatCode="&quot;【PC1】　PC２&quot;&quot;迄&quot;0.0&quot;㎞&quot;"/>
    <numFmt numFmtId="202" formatCode="&quot;  【通過ﾁｪｯｸ】次ﾁｪｯｸ迄&quot;0.0&quot;㎞&quot;"/>
    <numFmt numFmtId="203" formatCode="&quot;   【通過ﾁｪｯｸ】次ﾁｪｯｸ迄&quot;0.0&quot;㎞&quot;"/>
    <numFmt numFmtId="204" formatCode="&quot;  Dep&quot;h:mm&quot;&quot;"/>
    <numFmt numFmtId="205" formatCode="&quot;   【通過ﾁｪｯｸ】ARIVEE迄&quot;0.0&quot;㎞&quot;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i/>
      <sz val="11"/>
      <color theme="3"/>
      <name val="ＭＳ Ｐゴシック"/>
      <family val="3"/>
      <charset val="128"/>
    </font>
    <font>
      <b/>
      <i/>
      <sz val="10"/>
      <color theme="3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i/>
      <sz val="10"/>
      <color theme="3"/>
      <name val="HG明朝E"/>
      <family val="1"/>
      <charset val="128"/>
    </font>
    <font>
      <b/>
      <sz val="8"/>
      <name val="ＭＳ Ｐゴシック"/>
      <family val="3"/>
      <charset val="128"/>
    </font>
    <font>
      <b/>
      <sz val="10"/>
      <color rgb="FFC00000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i/>
      <sz val="10"/>
      <color theme="3"/>
      <name val="HG明朝E"/>
      <family val="1"/>
      <charset val="128"/>
    </font>
    <font>
      <b/>
      <i/>
      <sz val="14"/>
      <color rgb="FFC0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b/>
      <i/>
      <sz val="9"/>
      <color theme="3"/>
      <name val="HG明朝E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/>
  </cellStyleXfs>
  <cellXfs count="352">
    <xf numFmtId="0" fontId="0" fillId="0" borderId="0" xfId="0">
      <alignment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lef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center"/>
    </xf>
    <xf numFmtId="0" fontId="4" fillId="0" borderId="7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right" vertical="center"/>
    </xf>
    <xf numFmtId="177" fontId="4" fillId="0" borderId="8" xfId="0" applyNumberFormat="1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/>
    <xf numFmtId="0" fontId="4" fillId="0" borderId="10" xfId="0" applyFont="1" applyBorder="1" applyAlignment="1">
      <alignment horizontal="left" vertical="center"/>
    </xf>
    <xf numFmtId="176" fontId="4" fillId="0" borderId="12" xfId="0" applyNumberFormat="1" applyFont="1" applyBorder="1" applyAlignment="1">
      <alignment horizontal="left" vertical="center"/>
    </xf>
    <xf numFmtId="0" fontId="4" fillId="0" borderId="11" xfId="0" applyFont="1" applyBorder="1">
      <alignment vertical="center"/>
    </xf>
    <xf numFmtId="0" fontId="3" fillId="0" borderId="11" xfId="0" applyFont="1" applyBorder="1" applyAlignment="1">
      <alignment horizontal="left" vertical="center"/>
    </xf>
    <xf numFmtId="177" fontId="4" fillId="0" borderId="13" xfId="0" applyNumberFormat="1" applyFont="1" applyBorder="1">
      <alignment vertical="center"/>
    </xf>
    <xf numFmtId="176" fontId="4" fillId="0" borderId="14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177" fontId="4" fillId="0" borderId="0" xfId="0" applyNumberFormat="1" applyFont="1" applyBorder="1">
      <alignment vertical="center"/>
    </xf>
    <xf numFmtId="0" fontId="4" fillId="0" borderId="1" xfId="0" applyFont="1" applyBorder="1" applyAlignment="1">
      <alignment horizontal="left" vertical="top"/>
    </xf>
    <xf numFmtId="0" fontId="7" fillId="0" borderId="11" xfId="0" applyFont="1" applyBorder="1">
      <alignment vertical="center"/>
    </xf>
    <xf numFmtId="177" fontId="1" fillId="0" borderId="8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177" fontId="1" fillId="0" borderId="17" xfId="0" applyNumberFormat="1" applyFont="1" applyBorder="1" applyAlignment="1">
      <alignment horizontal="center" vertical="center"/>
    </xf>
    <xf numFmtId="177" fontId="1" fillId="0" borderId="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center" vertical="center"/>
    </xf>
    <xf numFmtId="177" fontId="1" fillId="0" borderId="8" xfId="0" applyNumberFormat="1" applyFont="1" applyBorder="1" applyAlignment="1">
      <alignment horizontal="right" vertical="center"/>
    </xf>
    <xf numFmtId="0" fontId="4" fillId="0" borderId="2" xfId="0" applyFont="1" applyBorder="1">
      <alignment vertical="center"/>
    </xf>
    <xf numFmtId="180" fontId="5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176" fontId="4" fillId="0" borderId="0" xfId="0" quotePrefix="1" applyNumberFormat="1" applyFont="1" applyBorder="1" applyAlignment="1">
      <alignment horizontal="left" vertical="center"/>
    </xf>
    <xf numFmtId="0" fontId="7" fillId="0" borderId="0" xfId="0" quotePrefix="1" applyFont="1">
      <alignment vertical="center"/>
    </xf>
    <xf numFmtId="0" fontId="4" fillId="0" borderId="1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77" fontId="1" fillId="0" borderId="17" xfId="0" applyNumberFormat="1" applyFont="1" applyBorder="1" applyAlignment="1">
      <alignment horizontal="left" vertical="center"/>
    </xf>
    <xf numFmtId="177" fontId="6" fillId="0" borderId="13" xfId="0" applyNumberFormat="1" applyFont="1" applyBorder="1">
      <alignment vertical="center"/>
    </xf>
    <xf numFmtId="176" fontId="0" fillId="0" borderId="17" xfId="0" applyNumberFormat="1" applyFont="1" applyBorder="1" applyAlignment="1">
      <alignment horizontal="center" vertical="center"/>
    </xf>
    <xf numFmtId="20" fontId="9" fillId="0" borderId="1" xfId="0" applyNumberFormat="1" applyFont="1" applyBorder="1" applyAlignment="1">
      <alignment horizontal="right" vertical="center"/>
    </xf>
    <xf numFmtId="176" fontId="4" fillId="2" borderId="2" xfId="0" applyNumberFormat="1" applyFont="1" applyFill="1" applyBorder="1" applyAlignment="1">
      <alignment horizontal="right" vertical="center"/>
    </xf>
    <xf numFmtId="177" fontId="4" fillId="2" borderId="13" xfId="0" applyNumberFormat="1" applyFont="1" applyFill="1" applyBorder="1">
      <alignment vertical="center"/>
    </xf>
    <xf numFmtId="0" fontId="3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176" fontId="4" fillId="2" borderId="2" xfId="0" applyNumberFormat="1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177" fontId="1" fillId="3" borderId="8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176" fontId="4" fillId="3" borderId="2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24" xfId="0" applyFont="1" applyBorder="1" applyAlignment="1">
      <alignment horizontal="right" vertical="center"/>
    </xf>
    <xf numFmtId="0" fontId="4" fillId="0" borderId="24" xfId="0" applyFont="1" applyBorder="1" applyAlignment="1">
      <alignment horizontal="left" vertical="center"/>
    </xf>
    <xf numFmtId="185" fontId="4" fillId="0" borderId="0" xfId="0" applyNumberFormat="1" applyFont="1" applyBorder="1" applyAlignment="1">
      <alignment horizontal="center" vertical="center"/>
    </xf>
    <xf numFmtId="190" fontId="7" fillId="0" borderId="7" xfId="0" applyNumberFormat="1" applyFont="1" applyFill="1" applyBorder="1" applyAlignment="1">
      <alignment vertical="center"/>
    </xf>
    <xf numFmtId="0" fontId="13" fillId="0" borderId="10" xfId="0" applyFont="1" applyBorder="1" applyAlignment="1">
      <alignment horizontal="right" vertical="center"/>
    </xf>
    <xf numFmtId="176" fontId="7" fillId="0" borderId="7" xfId="0" applyNumberFormat="1" applyFont="1" applyBorder="1" applyAlignment="1">
      <alignment horizontal="right" vertical="center"/>
    </xf>
    <xf numFmtId="187" fontId="4" fillId="0" borderId="27" xfId="0" applyNumberFormat="1" applyFont="1" applyBorder="1" applyAlignment="1">
      <alignment horizontal="left" vertical="top" shrinkToFit="1"/>
    </xf>
    <xf numFmtId="177" fontId="4" fillId="0" borderId="28" xfId="0" applyNumberFormat="1" applyFont="1" applyBorder="1">
      <alignment vertical="center"/>
    </xf>
    <xf numFmtId="20" fontId="12" fillId="0" borderId="32" xfId="0" applyNumberFormat="1" applyFont="1" applyBorder="1" applyAlignment="1">
      <alignment horizontal="right" vertical="center"/>
    </xf>
    <xf numFmtId="0" fontId="4" fillId="2" borderId="31" xfId="0" applyFont="1" applyFill="1" applyBorder="1" applyAlignment="1">
      <alignment horizontal="left" vertical="center"/>
    </xf>
    <xf numFmtId="0" fontId="4" fillId="2" borderId="32" xfId="0" applyFont="1" applyFill="1" applyBorder="1" applyAlignment="1">
      <alignment horizontal="left" vertical="center"/>
    </xf>
    <xf numFmtId="176" fontId="4" fillId="2" borderId="33" xfId="0" applyNumberFormat="1" applyFont="1" applyFill="1" applyBorder="1" applyAlignment="1">
      <alignment horizontal="left" vertical="center"/>
    </xf>
    <xf numFmtId="176" fontId="4" fillId="2" borderId="34" xfId="0" applyNumberFormat="1" applyFont="1" applyFill="1" applyBorder="1" applyAlignment="1">
      <alignment horizontal="right" vertical="center"/>
    </xf>
    <xf numFmtId="0" fontId="4" fillId="0" borderId="26" xfId="0" applyFont="1" applyBorder="1" applyAlignment="1">
      <alignment horizontal="left" vertical="center"/>
    </xf>
    <xf numFmtId="0" fontId="4" fillId="0" borderId="31" xfId="0" applyFont="1" applyBorder="1" applyAlignment="1">
      <alignment horizontal="right" vertical="center"/>
    </xf>
    <xf numFmtId="20" fontId="12" fillId="0" borderId="0" xfId="0" applyNumberFormat="1" applyFont="1" applyBorder="1" applyAlignment="1">
      <alignment horizontal="right" vertical="center"/>
    </xf>
    <xf numFmtId="20" fontId="12" fillId="0" borderId="1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176" fontId="4" fillId="0" borderId="33" xfId="0" applyNumberFormat="1" applyFont="1" applyBorder="1" applyAlignment="1">
      <alignment horizontal="left" vertical="center"/>
    </xf>
    <xf numFmtId="176" fontId="4" fillId="0" borderId="29" xfId="0" applyNumberFormat="1" applyFont="1" applyBorder="1" applyAlignment="1">
      <alignment horizontal="right" vertical="center"/>
    </xf>
    <xf numFmtId="177" fontId="1" fillId="0" borderId="30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176" fontId="4" fillId="0" borderId="34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177" fontId="5" fillId="0" borderId="13" xfId="0" applyNumberFormat="1" applyFont="1" applyBorder="1" applyAlignment="1">
      <alignment horizontal="right"/>
    </xf>
    <xf numFmtId="177" fontId="8" fillId="0" borderId="8" xfId="0" applyNumberFormat="1" applyFont="1" applyBorder="1" applyAlignment="1">
      <alignment horizontal="center" vertical="center"/>
    </xf>
    <xf numFmtId="177" fontId="6" fillId="0" borderId="8" xfId="0" applyNumberFormat="1" applyFont="1" applyBorder="1">
      <alignment vertical="center"/>
    </xf>
    <xf numFmtId="177" fontId="8" fillId="0" borderId="17" xfId="0" applyNumberFormat="1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4" fillId="0" borderId="16" xfId="0" applyFont="1" applyBorder="1" applyAlignment="1">
      <alignment horizontal="lef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191" fontId="4" fillId="0" borderId="0" xfId="0" applyNumberFormat="1" applyFont="1" applyFill="1" applyBorder="1" applyAlignment="1">
      <alignment horizontal="right" vertical="top"/>
    </xf>
    <xf numFmtId="0" fontId="4" fillId="0" borderId="1" xfId="0" applyFont="1" applyBorder="1" applyAlignment="1">
      <alignment vertical="center"/>
    </xf>
    <xf numFmtId="182" fontId="4" fillId="0" borderId="0" xfId="0" applyNumberFormat="1" applyFont="1" applyFill="1" applyBorder="1" applyAlignment="1">
      <alignment vertical="center"/>
    </xf>
    <xf numFmtId="182" fontId="1" fillId="0" borderId="1" xfId="0" applyNumberFormat="1" applyFont="1" applyFill="1" applyBorder="1" applyAlignment="1">
      <alignment vertical="center"/>
    </xf>
    <xf numFmtId="0" fontId="4" fillId="0" borderId="8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176" fontId="4" fillId="0" borderId="2" xfId="0" applyNumberFormat="1" applyFont="1" applyFill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177" fontId="8" fillId="0" borderId="17" xfId="0" applyNumberFormat="1" applyFont="1" applyBorder="1" applyAlignment="1">
      <alignment horizontal="center" vertical="center"/>
    </xf>
    <xf numFmtId="177" fontId="8" fillId="0" borderId="8" xfId="0" applyNumberFormat="1" applyFont="1" applyBorder="1" applyAlignment="1">
      <alignment horizontal="left" vertical="center"/>
    </xf>
    <xf numFmtId="177" fontId="6" fillId="0" borderId="8" xfId="0" applyNumberFormat="1" applyFont="1" applyFill="1" applyBorder="1">
      <alignment vertical="center"/>
    </xf>
    <xf numFmtId="176" fontId="4" fillId="0" borderId="0" xfId="0" applyNumberFormat="1" applyFont="1" applyBorder="1">
      <alignment vertical="center"/>
    </xf>
    <xf numFmtId="0" fontId="0" fillId="0" borderId="0" xfId="0" applyFont="1" applyBorder="1">
      <alignment vertical="center"/>
    </xf>
    <xf numFmtId="0" fontId="4" fillId="0" borderId="3" xfId="0" applyFont="1" applyBorder="1">
      <alignment vertical="center"/>
    </xf>
    <xf numFmtId="177" fontId="6" fillId="0" borderId="8" xfId="0" applyNumberFormat="1" applyFont="1" applyBorder="1" applyAlignment="1">
      <alignment horizontal="center" vertical="center"/>
    </xf>
    <xf numFmtId="177" fontId="0" fillId="0" borderId="8" xfId="0" applyNumberFormat="1" applyFont="1" applyBorder="1" applyAlignment="1">
      <alignment horizontal="left" vertical="center"/>
    </xf>
    <xf numFmtId="20" fontId="18" fillId="0" borderId="0" xfId="0" applyNumberFormat="1" applyFont="1" applyBorder="1" applyAlignment="1">
      <alignment horizontal="right" vertical="center"/>
    </xf>
    <xf numFmtId="195" fontId="4" fillId="0" borderId="10" xfId="0" applyNumberFormat="1" applyFont="1" applyBorder="1" applyAlignment="1">
      <alignment vertical="center" shrinkToFit="1"/>
    </xf>
    <xf numFmtId="177" fontId="6" fillId="0" borderId="0" xfId="0" applyNumberFormat="1" applyFont="1" applyBorder="1">
      <alignment vertical="center"/>
    </xf>
    <xf numFmtId="177" fontId="8" fillId="0" borderId="0" xfId="0" applyNumberFormat="1" applyFont="1" applyBorder="1" applyAlignment="1">
      <alignment horizontal="left" vertical="center"/>
    </xf>
    <xf numFmtId="187" fontId="6" fillId="0" borderId="0" xfId="0" applyNumberFormat="1" applyFont="1" applyFill="1" applyBorder="1" applyAlignment="1">
      <alignment horizontal="center" vertical="top" shrinkToFit="1"/>
    </xf>
    <xf numFmtId="183" fontId="4" fillId="0" borderId="7" xfId="0" applyNumberFormat="1" applyFont="1" applyBorder="1" applyAlignment="1">
      <alignment horizontal="right" vertical="center"/>
    </xf>
    <xf numFmtId="198" fontId="4" fillId="0" borderId="0" xfId="0" applyNumberFormat="1" applyFont="1" applyBorder="1" applyAlignment="1">
      <alignment horizontal="right" vertical="center"/>
    </xf>
    <xf numFmtId="182" fontId="19" fillId="0" borderId="0" xfId="0" applyNumberFormat="1" applyFont="1" applyBorder="1" applyAlignment="1">
      <alignment vertical="center"/>
    </xf>
    <xf numFmtId="200" fontId="4" fillId="0" borderId="7" xfId="0" applyNumberFormat="1" applyFont="1" applyBorder="1" applyAlignment="1">
      <alignment horizontal="right" vertical="center"/>
    </xf>
    <xf numFmtId="201" fontId="4" fillId="0" borderId="15" xfId="0" applyNumberFormat="1" applyFont="1" applyFill="1" applyBorder="1" applyAlignment="1">
      <alignment horizontal="right" vertical="center" shrinkToFit="1"/>
    </xf>
    <xf numFmtId="0" fontId="4" fillId="0" borderId="0" xfId="0" applyFont="1" applyBorder="1" applyAlignment="1">
      <alignment horizontal="right"/>
    </xf>
    <xf numFmtId="177" fontId="4" fillId="0" borderId="13" xfId="0" applyNumberFormat="1" applyFont="1" applyFill="1" applyBorder="1">
      <alignment vertical="center"/>
    </xf>
    <xf numFmtId="176" fontId="4" fillId="2" borderId="12" xfId="0" applyNumberFormat="1" applyFont="1" applyFill="1" applyBorder="1" applyAlignment="1">
      <alignment horizontal="right" vertical="center"/>
    </xf>
    <xf numFmtId="0" fontId="4" fillId="0" borderId="36" xfId="0" applyFont="1" applyBorder="1" applyAlignment="1">
      <alignment horizontal="left" vertical="center"/>
    </xf>
    <xf numFmtId="177" fontId="4" fillId="0" borderId="8" xfId="0" applyNumberFormat="1" applyFont="1" applyBorder="1" applyAlignment="1">
      <alignment horizontal="right"/>
    </xf>
    <xf numFmtId="177" fontId="0" fillId="0" borderId="30" xfId="0" applyNumberFormat="1" applyFont="1" applyBorder="1" applyAlignment="1">
      <alignment horizontal="center" vertical="center"/>
    </xf>
    <xf numFmtId="177" fontId="4" fillId="0" borderId="28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0" fontId="4" fillId="0" borderId="31" xfId="0" applyFont="1" applyBorder="1">
      <alignment vertical="center"/>
    </xf>
    <xf numFmtId="0" fontId="4" fillId="0" borderId="31" xfId="0" applyFont="1" applyBorder="1" applyAlignment="1"/>
    <xf numFmtId="0" fontId="4" fillId="0" borderId="32" xfId="0" applyFont="1" applyBorder="1" applyAlignment="1"/>
    <xf numFmtId="0" fontId="4" fillId="0" borderId="32" xfId="0" applyFont="1" applyBorder="1" applyAlignment="1">
      <alignment horizontal="left" vertical="top"/>
    </xf>
    <xf numFmtId="0" fontId="4" fillId="0" borderId="32" xfId="0" applyFont="1" applyBorder="1" applyAlignment="1">
      <alignment horizontal="right" vertical="center"/>
    </xf>
    <xf numFmtId="177" fontId="0" fillId="0" borderId="17" xfId="0" applyNumberFormat="1" applyFont="1" applyBorder="1" applyAlignment="1">
      <alignment horizontal="left" vertical="center"/>
    </xf>
    <xf numFmtId="197" fontId="4" fillId="0" borderId="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horizontal="left" vertical="center"/>
    </xf>
    <xf numFmtId="204" fontId="6" fillId="0" borderId="26" xfId="0" applyNumberFormat="1" applyFont="1" applyFill="1" applyBorder="1" applyAlignment="1">
      <alignment horizontal="right" vertical="top" shrinkToFit="1"/>
    </xf>
    <xf numFmtId="0" fontId="4" fillId="0" borderId="32" xfId="0" applyFont="1" applyBorder="1">
      <alignment vertical="center"/>
    </xf>
    <xf numFmtId="176" fontId="4" fillId="0" borderId="7" xfId="0" applyNumberFormat="1" applyFont="1" applyBorder="1" applyAlignment="1">
      <alignment horizontal="right" vertical="center"/>
    </xf>
    <xf numFmtId="0" fontId="15" fillId="0" borderId="7" xfId="0" applyFont="1" applyBorder="1" applyAlignment="1">
      <alignment horizontal="right" vertical="center" readingOrder="1"/>
    </xf>
    <xf numFmtId="0" fontId="4" fillId="0" borderId="27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192" fontId="4" fillId="0" borderId="7" xfId="0" applyNumberFormat="1" applyFont="1" applyFill="1" applyBorder="1" applyAlignment="1">
      <alignment vertical="center" shrinkToFit="1"/>
    </xf>
    <xf numFmtId="177" fontId="1" fillId="0" borderId="30" xfId="0" applyNumberFormat="1" applyFont="1" applyBorder="1" applyAlignment="1">
      <alignment horizontal="left" vertical="center"/>
    </xf>
    <xf numFmtId="177" fontId="6" fillId="0" borderId="28" xfId="0" applyNumberFormat="1" applyFont="1" applyBorder="1">
      <alignment vertical="center"/>
    </xf>
    <xf numFmtId="177" fontId="8" fillId="0" borderId="30" xfId="0" applyNumberFormat="1" applyFont="1" applyBorder="1" applyAlignment="1">
      <alignment horizontal="center" vertical="center"/>
    </xf>
    <xf numFmtId="177" fontId="6" fillId="0" borderId="28" xfId="0" applyNumberFormat="1" applyFont="1" applyFill="1" applyBorder="1">
      <alignment vertical="center"/>
    </xf>
    <xf numFmtId="0" fontId="4" fillId="2" borderId="31" xfId="0" applyFont="1" applyFill="1" applyBorder="1" applyAlignment="1">
      <alignment horizontal="left"/>
    </xf>
    <xf numFmtId="0" fontId="4" fillId="0" borderId="31" xfId="0" applyFont="1" applyBorder="1" applyAlignment="1">
      <alignment horizontal="left" vertical="top"/>
    </xf>
    <xf numFmtId="20" fontId="12" fillId="0" borderId="32" xfId="0" applyNumberFormat="1" applyFont="1" applyBorder="1" applyAlignment="1">
      <alignment horizontal="right" vertical="top"/>
    </xf>
    <xf numFmtId="20" fontId="9" fillId="0" borderId="32" xfId="0" applyNumberFormat="1" applyFont="1" applyBorder="1" applyAlignment="1">
      <alignment horizontal="right" vertical="center"/>
    </xf>
    <xf numFmtId="0" fontId="0" fillId="0" borderId="32" xfId="0" applyFont="1" applyBorder="1" applyAlignment="1">
      <alignment horizontal="left" vertical="center"/>
    </xf>
    <xf numFmtId="193" fontId="5" fillId="0" borderId="31" xfId="0" applyNumberFormat="1" applyFont="1" applyFill="1" applyBorder="1" applyAlignment="1">
      <alignment vertical="center" shrinkToFit="1"/>
    </xf>
    <xf numFmtId="0" fontId="16" fillId="0" borderId="32" xfId="0" applyFont="1" applyBorder="1" applyAlignment="1">
      <alignment horizontal="left" vertical="center"/>
    </xf>
    <xf numFmtId="194" fontId="5" fillId="0" borderId="34" xfId="0" applyNumberFormat="1" applyFont="1" applyBorder="1" applyAlignment="1">
      <alignment horizontal="right" vertical="center"/>
    </xf>
    <xf numFmtId="177" fontId="1" fillId="2" borderId="17" xfId="0" applyNumberFormat="1" applyFont="1" applyFill="1" applyBorder="1" applyAlignment="1">
      <alignment horizontal="left" vertical="center"/>
    </xf>
    <xf numFmtId="20" fontId="9" fillId="0" borderId="0" xfId="0" applyNumberFormat="1" applyFont="1" applyBorder="1" applyAlignment="1">
      <alignment horizontal="right" vertical="center"/>
    </xf>
    <xf numFmtId="177" fontId="1" fillId="0" borderId="31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191" fontId="4" fillId="0" borderId="31" xfId="0" applyNumberFormat="1" applyFont="1" applyFill="1" applyBorder="1" applyAlignment="1">
      <alignment horizontal="right" vertical="top"/>
    </xf>
    <xf numFmtId="0" fontId="4" fillId="0" borderId="33" xfId="0" applyFont="1" applyBorder="1">
      <alignment vertical="center"/>
    </xf>
    <xf numFmtId="177" fontId="8" fillId="2" borderId="30" xfId="0" applyNumberFormat="1" applyFont="1" applyFill="1" applyBorder="1" applyAlignment="1">
      <alignment horizontal="left" vertical="center"/>
    </xf>
    <xf numFmtId="177" fontId="1" fillId="0" borderId="8" xfId="0" applyNumberFormat="1" applyFont="1" applyFill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177" fontId="6" fillId="0" borderId="28" xfId="0" applyNumberFormat="1" applyFont="1" applyBorder="1" applyAlignment="1">
      <alignment horizontal="right" vertical="center"/>
    </xf>
    <xf numFmtId="0" fontId="6" fillId="0" borderId="32" xfId="0" applyFont="1" applyBorder="1" applyAlignment="1">
      <alignment vertical="top"/>
    </xf>
    <xf numFmtId="0" fontId="4" fillId="0" borderId="34" xfId="0" applyFont="1" applyBorder="1" applyAlignment="1">
      <alignment horizontal="left" vertical="center"/>
    </xf>
    <xf numFmtId="0" fontId="4" fillId="3" borderId="31" xfId="0" applyFont="1" applyFill="1" applyBorder="1" applyAlignment="1">
      <alignment horizontal="left" vertical="center"/>
    </xf>
    <xf numFmtId="176" fontId="4" fillId="0" borderId="32" xfId="0" applyNumberFormat="1" applyFont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76" fontId="5" fillId="0" borderId="4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right" vertical="center"/>
    </xf>
    <xf numFmtId="0" fontId="4" fillId="0" borderId="7" xfId="0" quotePrefix="1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6" fillId="0" borderId="32" xfId="0" applyFont="1" applyBorder="1" applyAlignment="1">
      <alignment horizontal="left" vertical="center"/>
    </xf>
    <xf numFmtId="0" fontId="4" fillId="0" borderId="34" xfId="0" applyFont="1" applyBorder="1" applyAlignment="1">
      <alignment horizontal="right" vertical="center"/>
    </xf>
    <xf numFmtId="187" fontId="6" fillId="0" borderId="32" xfId="0" applyNumberFormat="1" applyFont="1" applyFill="1" applyBorder="1" applyAlignment="1">
      <alignment horizontal="center" vertical="top" shrinkToFit="1"/>
    </xf>
    <xf numFmtId="20" fontId="10" fillId="0" borderId="0" xfId="0" applyNumberFormat="1" applyFont="1" applyBorder="1" applyAlignment="1">
      <alignment horizontal="right" vertical="top"/>
    </xf>
    <xf numFmtId="176" fontId="4" fillId="0" borderId="26" xfId="0" applyNumberFormat="1" applyFont="1" applyBorder="1" applyAlignment="1">
      <alignment vertical="center"/>
    </xf>
    <xf numFmtId="6" fontId="4" fillId="0" borderId="27" xfId="1" applyFont="1" applyBorder="1" applyAlignment="1">
      <alignment horizontal="right" vertical="center"/>
    </xf>
    <xf numFmtId="177" fontId="5" fillId="0" borderId="28" xfId="0" applyNumberFormat="1" applyFont="1" applyBorder="1" applyAlignment="1">
      <alignment vertical="top"/>
    </xf>
    <xf numFmtId="0" fontId="7" fillId="0" borderId="36" xfId="0" applyFont="1" applyBorder="1" applyAlignment="1">
      <alignment horizontal="left" vertical="center"/>
    </xf>
    <xf numFmtId="177" fontId="8" fillId="0" borderId="30" xfId="0" quotePrefix="1" applyNumberFormat="1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32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182" fontId="4" fillId="0" borderId="0" xfId="0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 shrinkToFit="1"/>
    </xf>
    <xf numFmtId="177" fontId="1" fillId="0" borderId="17" xfId="0" applyNumberFormat="1" applyFont="1" applyBorder="1" applyAlignment="1">
      <alignment horizontal="left" vertical="top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left" vertical="center"/>
    </xf>
    <xf numFmtId="177" fontId="1" fillId="0" borderId="0" xfId="0" applyNumberFormat="1" applyFont="1" applyBorder="1" applyAlignment="1">
      <alignment horizontal="left" vertical="center"/>
    </xf>
    <xf numFmtId="177" fontId="4" fillId="0" borderId="0" xfId="0" applyNumberFormat="1" applyFont="1" applyFill="1" applyBorder="1">
      <alignment vertical="center"/>
    </xf>
    <xf numFmtId="0" fontId="20" fillId="0" borderId="0" xfId="0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vertical="center" shrinkToFit="1"/>
    </xf>
    <xf numFmtId="177" fontId="1" fillId="3" borderId="17" xfId="0" applyNumberFormat="1" applyFont="1" applyFill="1" applyBorder="1" applyAlignment="1">
      <alignment horizontal="center" vertical="center"/>
    </xf>
    <xf numFmtId="181" fontId="5" fillId="3" borderId="11" xfId="0" applyNumberFormat="1" applyFont="1" applyFill="1" applyBorder="1" applyAlignment="1">
      <alignment vertical="center"/>
    </xf>
    <xf numFmtId="191" fontId="4" fillId="3" borderId="11" xfId="0" applyNumberFormat="1" applyFont="1" applyFill="1" applyBorder="1" applyAlignment="1">
      <alignment horizontal="right" vertical="top"/>
    </xf>
    <xf numFmtId="0" fontId="4" fillId="3" borderId="11" xfId="0" applyFont="1" applyFill="1" applyBorder="1" applyAlignment="1">
      <alignment horizontal="left" vertical="center"/>
    </xf>
    <xf numFmtId="176" fontId="4" fillId="3" borderId="12" xfId="0" applyNumberFormat="1" applyFont="1" applyFill="1" applyBorder="1" applyAlignment="1">
      <alignment horizontal="right" vertical="center"/>
    </xf>
    <xf numFmtId="0" fontId="4" fillId="0" borderId="1" xfId="0" applyFont="1" applyBorder="1" applyAlignment="1"/>
    <xf numFmtId="191" fontId="4" fillId="2" borderId="11" xfId="0" applyNumberFormat="1" applyFont="1" applyFill="1" applyBorder="1" applyAlignment="1">
      <alignment horizontal="right" vertical="top"/>
    </xf>
    <xf numFmtId="0" fontId="9" fillId="0" borderId="0" xfId="0" applyFont="1" applyBorder="1" applyAlignment="1">
      <alignment horizontal="right" vertical="center"/>
    </xf>
    <xf numFmtId="177" fontId="6" fillId="3" borderId="8" xfId="0" applyNumberFormat="1" applyFont="1" applyFill="1" applyBorder="1">
      <alignment vertical="center"/>
    </xf>
    <xf numFmtId="20" fontId="12" fillId="3" borderId="0" xfId="0" applyNumberFormat="1" applyFont="1" applyFill="1" applyBorder="1" applyAlignment="1">
      <alignment horizontal="right" vertical="center"/>
    </xf>
    <xf numFmtId="200" fontId="4" fillId="0" borderId="7" xfId="0" applyNumberFormat="1" applyFont="1" applyBorder="1" applyAlignment="1">
      <alignment vertical="center"/>
    </xf>
    <xf numFmtId="177" fontId="1" fillId="0" borderId="8" xfId="0" applyNumberFormat="1" applyFont="1" applyFill="1" applyBorder="1" applyAlignment="1">
      <alignment horizontal="center" vertical="center"/>
    </xf>
    <xf numFmtId="181" fontId="5" fillId="0" borderId="0" xfId="0" applyNumberFormat="1" applyFont="1" applyFill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201" fontId="4" fillId="0" borderId="27" xfId="0" applyNumberFormat="1" applyFont="1" applyFill="1" applyBorder="1" applyAlignment="1">
      <alignment horizontal="right" vertical="center" shrinkToFit="1"/>
    </xf>
    <xf numFmtId="0" fontId="7" fillId="0" borderId="4" xfId="0" applyFont="1" applyBorder="1" applyAlignment="1">
      <alignment horizontal="left" vertical="center"/>
    </xf>
    <xf numFmtId="177" fontId="8" fillId="0" borderId="8" xfId="0" quotePrefix="1" applyNumberFormat="1" applyFont="1" applyBorder="1" applyAlignment="1">
      <alignment horizontal="center" vertical="center"/>
    </xf>
    <xf numFmtId="201" fontId="4" fillId="0" borderId="7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top"/>
    </xf>
    <xf numFmtId="176" fontId="5" fillId="0" borderId="29" xfId="0" applyNumberFormat="1" applyFont="1" applyBorder="1" applyAlignment="1">
      <alignment horizontal="right" vertical="center"/>
    </xf>
    <xf numFmtId="177" fontId="1" fillId="3" borderId="30" xfId="0" applyNumberFormat="1" applyFont="1" applyFill="1" applyBorder="1" applyAlignment="1">
      <alignment horizontal="center" vertical="center"/>
    </xf>
    <xf numFmtId="177" fontId="6" fillId="3" borderId="28" xfId="0" applyNumberFormat="1" applyFont="1" applyFill="1" applyBorder="1">
      <alignment vertical="center"/>
    </xf>
    <xf numFmtId="181" fontId="5" fillId="3" borderId="31" xfId="0" applyNumberFormat="1" applyFont="1" applyFill="1" applyBorder="1" applyAlignment="1">
      <alignment vertical="center"/>
    </xf>
    <xf numFmtId="191" fontId="4" fillId="3" borderId="31" xfId="0" applyNumberFormat="1" applyFont="1" applyFill="1" applyBorder="1" applyAlignment="1">
      <alignment horizontal="right" vertical="top"/>
    </xf>
    <xf numFmtId="20" fontId="12" fillId="3" borderId="32" xfId="0" applyNumberFormat="1" applyFont="1" applyFill="1" applyBorder="1" applyAlignment="1">
      <alignment horizontal="right" vertical="center"/>
    </xf>
    <xf numFmtId="0" fontId="4" fillId="3" borderId="32" xfId="0" applyFont="1" applyFill="1" applyBorder="1" applyAlignment="1">
      <alignment horizontal="left" vertical="center"/>
    </xf>
    <xf numFmtId="176" fontId="4" fillId="3" borderId="33" xfId="0" applyNumberFormat="1" applyFont="1" applyFill="1" applyBorder="1" applyAlignment="1">
      <alignment horizontal="right" vertical="center"/>
    </xf>
    <xf numFmtId="176" fontId="4" fillId="3" borderId="34" xfId="0" applyNumberFormat="1" applyFont="1" applyFill="1" applyBorder="1" applyAlignment="1">
      <alignment horizontal="right"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177" fontId="1" fillId="3" borderId="30" xfId="0" applyNumberFormat="1" applyFont="1" applyFill="1" applyBorder="1" applyAlignment="1">
      <alignment horizontal="left" vertical="center"/>
    </xf>
    <xf numFmtId="200" fontId="4" fillId="0" borderId="26" xfId="0" applyNumberFormat="1" applyFont="1" applyBorder="1" applyAlignment="1">
      <alignment vertical="center"/>
    </xf>
    <xf numFmtId="200" fontId="4" fillId="0" borderId="27" xfId="0" applyNumberFormat="1" applyFont="1" applyBorder="1" applyAlignment="1">
      <alignment horizontal="right" vertical="center"/>
    </xf>
    <xf numFmtId="177" fontId="1" fillId="0" borderId="30" xfId="0" applyNumberFormat="1" applyFont="1" applyFill="1" applyBorder="1" applyAlignment="1">
      <alignment horizontal="center" vertical="center"/>
    </xf>
    <xf numFmtId="181" fontId="5" fillId="0" borderId="31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176" fontId="4" fillId="0" borderId="33" xfId="0" applyNumberFormat="1" applyFont="1" applyFill="1" applyBorder="1" applyAlignment="1">
      <alignment horizontal="right" vertical="center"/>
    </xf>
    <xf numFmtId="176" fontId="4" fillId="0" borderId="34" xfId="0" applyNumberFormat="1" applyFont="1" applyFill="1" applyBorder="1" applyAlignment="1">
      <alignment horizontal="right" vertical="center"/>
    </xf>
    <xf numFmtId="0" fontId="21" fillId="0" borderId="32" xfId="0" applyFont="1" applyBorder="1" applyAlignment="1">
      <alignment horizontal="left" vertical="center" readingOrder="1"/>
    </xf>
    <xf numFmtId="181" fontId="5" fillId="3" borderId="0" xfId="0" applyNumberFormat="1" applyFont="1" applyFill="1" applyBorder="1" applyAlignment="1">
      <alignment vertical="center"/>
    </xf>
    <xf numFmtId="191" fontId="4" fillId="3" borderId="0" xfId="0" applyNumberFormat="1" applyFont="1" applyFill="1" applyBorder="1" applyAlignment="1">
      <alignment horizontal="right" vertical="top"/>
    </xf>
    <xf numFmtId="178" fontId="4" fillId="2" borderId="0" xfId="0" applyNumberFormat="1" applyFont="1" applyFill="1" applyBorder="1" applyAlignment="1">
      <alignment vertical="center"/>
    </xf>
    <xf numFmtId="180" fontId="7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177" fontId="4" fillId="0" borderId="32" xfId="0" applyNumberFormat="1" applyFont="1" applyBorder="1">
      <alignment vertical="center"/>
    </xf>
    <xf numFmtId="0" fontId="4" fillId="0" borderId="33" xfId="0" applyFont="1" applyBorder="1" applyAlignment="1">
      <alignment horizontal="right" vertical="center"/>
    </xf>
    <xf numFmtId="20" fontId="9" fillId="2" borderId="3" xfId="0" applyNumberFormat="1" applyFont="1" applyFill="1" applyBorder="1" applyAlignment="1">
      <alignment horizontal="right" vertical="center"/>
    </xf>
    <xf numFmtId="183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0" fontId="4" fillId="0" borderId="37" xfId="0" applyFont="1" applyBorder="1" applyAlignment="1">
      <alignment horizontal="right" vertical="center"/>
    </xf>
    <xf numFmtId="176" fontId="4" fillId="0" borderId="38" xfId="0" applyNumberFormat="1" applyFont="1" applyBorder="1" applyAlignment="1">
      <alignment horizontal="right" vertical="center" shrinkToFit="1"/>
    </xf>
    <xf numFmtId="176" fontId="4" fillId="0" borderId="38" xfId="0" applyNumberFormat="1" applyFont="1" applyBorder="1" applyAlignment="1">
      <alignment vertical="center" shrinkToFit="1"/>
    </xf>
    <xf numFmtId="185" fontId="4" fillId="0" borderId="38" xfId="0" applyNumberFormat="1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left" vertical="center"/>
    </xf>
    <xf numFmtId="0" fontId="4" fillId="0" borderId="39" xfId="0" applyFont="1" applyBorder="1" applyAlignment="1">
      <alignment horizontal="right" vertical="center"/>
    </xf>
    <xf numFmtId="176" fontId="4" fillId="0" borderId="40" xfId="0" applyNumberFormat="1" applyFont="1" applyBorder="1" applyAlignment="1">
      <alignment horizontal="right" vertical="center" shrinkToFit="1"/>
    </xf>
    <xf numFmtId="0" fontId="4" fillId="0" borderId="39" xfId="0" applyFont="1" applyBorder="1" applyAlignment="1">
      <alignment horizontal="left" vertical="center"/>
    </xf>
    <xf numFmtId="176" fontId="4" fillId="0" borderId="25" xfId="0" applyNumberFormat="1" applyFont="1" applyBorder="1" applyAlignment="1">
      <alignment horizontal="center" vertical="center" shrinkToFit="1"/>
    </xf>
    <xf numFmtId="185" fontId="4" fillId="0" borderId="35" xfId="0" applyNumberFormat="1" applyFont="1" applyBorder="1" applyAlignment="1">
      <alignment horizontal="center" vertical="center" shrinkToFit="1"/>
    </xf>
    <xf numFmtId="0" fontId="7" fillId="0" borderId="0" xfId="0" applyFont="1">
      <alignment vertical="center"/>
    </xf>
    <xf numFmtId="22" fontId="9" fillId="0" borderId="32" xfId="0" applyNumberFormat="1" applyFont="1" applyBorder="1" applyAlignment="1">
      <alignment horizontal="right" vertical="center" shrinkToFit="1"/>
    </xf>
    <xf numFmtId="176" fontId="4" fillId="0" borderId="41" xfId="0" applyNumberFormat="1" applyFont="1" applyBorder="1">
      <alignment vertical="center"/>
    </xf>
    <xf numFmtId="185" fontId="4" fillId="0" borderId="35" xfId="0" applyNumberFormat="1" applyFont="1" applyBorder="1" applyAlignment="1">
      <alignment horizontal="center" vertical="center"/>
    </xf>
    <xf numFmtId="177" fontId="8" fillId="2" borderId="8" xfId="0" applyNumberFormat="1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176" fontId="4" fillId="2" borderId="3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32" xfId="0" applyFont="1" applyBorder="1" applyAlignment="1">
      <alignment horizontal="left"/>
    </xf>
    <xf numFmtId="186" fontId="4" fillId="0" borderId="31" xfId="0" applyNumberFormat="1" applyFont="1" applyBorder="1" applyAlignment="1">
      <alignment horizontal="left" vertical="top" shrinkToFit="1"/>
    </xf>
    <xf numFmtId="187" fontId="11" fillId="0" borderId="1" xfId="0" applyNumberFormat="1" applyFont="1" applyBorder="1" applyAlignment="1">
      <alignment horizontal="left" vertical="center"/>
    </xf>
    <xf numFmtId="177" fontId="1" fillId="2" borderId="8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>
      <alignment vertical="center"/>
    </xf>
    <xf numFmtId="20" fontId="12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4" fillId="0" borderId="2" xfId="0" applyFont="1" applyBorder="1" applyAlignment="1">
      <alignment horizontal="left" vertical="center"/>
    </xf>
    <xf numFmtId="0" fontId="4" fillId="2" borderId="0" xfId="0" applyFont="1" applyFill="1" applyBorder="1" applyAlignment="1"/>
    <xf numFmtId="186" fontId="6" fillId="2" borderId="0" xfId="0" applyNumberFormat="1" applyFont="1" applyFill="1" applyBorder="1" applyAlignment="1">
      <alignment horizontal="right" vertical="top" shrinkToFit="1"/>
    </xf>
    <xf numFmtId="187" fontId="6" fillId="2" borderId="1" xfId="0" applyNumberFormat="1" applyFont="1" applyFill="1" applyBorder="1" applyAlignment="1">
      <alignment horizontal="left" vertical="top" shrinkToFit="1"/>
    </xf>
    <xf numFmtId="0" fontId="4" fillId="0" borderId="0" xfId="0" applyFont="1" applyBorder="1" applyAlignment="1">
      <alignment horizontal="right" vertical="top"/>
    </xf>
    <xf numFmtId="20" fontId="10" fillId="0" borderId="1" xfId="0" applyNumberFormat="1" applyFont="1" applyBorder="1" applyAlignment="1">
      <alignment horizontal="right" vertical="top"/>
    </xf>
    <xf numFmtId="20" fontId="22" fillId="0" borderId="32" xfId="0" applyNumberFormat="1" applyFont="1" applyBorder="1" applyAlignment="1">
      <alignment horizontal="right" vertical="center"/>
    </xf>
    <xf numFmtId="187" fontId="6" fillId="0" borderId="32" xfId="0" applyNumberFormat="1" applyFont="1" applyFill="1" applyBorder="1" applyAlignment="1">
      <alignment horizontal="right" vertical="top" shrinkToFit="1"/>
    </xf>
    <xf numFmtId="191" fontId="6" fillId="0" borderId="31" xfId="0" applyNumberFormat="1" applyFont="1" applyFill="1" applyBorder="1" applyAlignment="1">
      <alignment horizontal="right" vertical="top" shrinkToFit="1"/>
    </xf>
    <xf numFmtId="202" fontId="6" fillId="0" borderId="26" xfId="0" applyNumberFormat="1" applyFont="1" applyFill="1" applyBorder="1" applyAlignment="1">
      <alignment horizontal="center" vertical="center" shrinkToFit="1"/>
    </xf>
    <xf numFmtId="202" fontId="6" fillId="0" borderId="27" xfId="0" applyNumberFormat="1" applyFont="1" applyFill="1" applyBorder="1" applyAlignment="1">
      <alignment horizontal="center" vertical="center" shrinkToFit="1"/>
    </xf>
    <xf numFmtId="203" fontId="6" fillId="0" borderId="10" xfId="0" applyNumberFormat="1" applyFont="1" applyFill="1" applyBorder="1" applyAlignment="1">
      <alignment horizontal="center" vertical="center" shrinkToFit="1"/>
    </xf>
    <xf numFmtId="203" fontId="6" fillId="0" borderId="7" xfId="0" applyNumberFormat="1" applyFont="1" applyFill="1" applyBorder="1" applyAlignment="1">
      <alignment horizontal="center" vertical="center" shrinkToFit="1"/>
    </xf>
    <xf numFmtId="188" fontId="4" fillId="2" borderId="2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4" fillId="0" borderId="7" xfId="0" applyFont="1" applyBorder="1" applyAlignment="1">
      <alignment horizontal="left" vertical="center"/>
    </xf>
    <xf numFmtId="0" fontId="4" fillId="0" borderId="31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181" fontId="5" fillId="2" borderId="31" xfId="0" applyNumberFormat="1" applyFont="1" applyFill="1" applyBorder="1" applyAlignment="1">
      <alignment horizontal="center" vertical="center"/>
    </xf>
    <xf numFmtId="181" fontId="5" fillId="2" borderId="32" xfId="0" applyNumberFormat="1" applyFont="1" applyFill="1" applyBorder="1" applyAlignment="1">
      <alignment horizontal="center" vertical="center"/>
    </xf>
    <xf numFmtId="203" fontId="6" fillId="0" borderId="26" xfId="0" applyNumberFormat="1" applyFont="1" applyFill="1" applyBorder="1" applyAlignment="1">
      <alignment horizontal="center" vertical="center" shrinkToFit="1"/>
    </xf>
    <xf numFmtId="203" fontId="6" fillId="0" borderId="27" xfId="0" applyNumberFormat="1" applyFont="1" applyFill="1" applyBorder="1" applyAlignment="1">
      <alignment horizontal="center" vertical="center" shrinkToFit="1"/>
    </xf>
    <xf numFmtId="22" fontId="17" fillId="0" borderId="25" xfId="0" applyNumberFormat="1" applyFont="1" applyBorder="1" applyAlignment="1">
      <alignment horizontal="center" vertical="center"/>
    </xf>
    <xf numFmtId="181" fontId="5" fillId="2" borderId="11" xfId="0" applyNumberFormat="1" applyFont="1" applyFill="1" applyBorder="1" applyAlignment="1">
      <alignment horizontal="center" vertical="center"/>
    </xf>
    <xf numFmtId="181" fontId="5" fillId="2" borderId="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shrinkToFit="1"/>
    </xf>
    <xf numFmtId="196" fontId="4" fillId="0" borderId="7" xfId="0" applyNumberFormat="1" applyFont="1" applyBorder="1" applyAlignment="1">
      <alignment horizontal="center" vertical="center" shrinkToFit="1"/>
    </xf>
    <xf numFmtId="22" fontId="4" fillId="0" borderId="25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22" fontId="17" fillId="0" borderId="0" xfId="0" applyNumberFormat="1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192" fontId="4" fillId="0" borderId="0" xfId="0" applyNumberFormat="1" applyFont="1" applyFill="1" applyBorder="1" applyAlignment="1">
      <alignment horizontal="center" vertical="center" shrinkToFit="1"/>
    </xf>
    <xf numFmtId="205" fontId="6" fillId="0" borderId="7" xfId="0" applyNumberFormat="1" applyFont="1" applyFill="1" applyBorder="1" applyAlignment="1">
      <alignment horizontal="center" vertical="center" shrinkToFit="1"/>
    </xf>
    <xf numFmtId="184" fontId="4" fillId="2" borderId="0" xfId="0" applyNumberFormat="1" applyFont="1" applyFill="1" applyBorder="1" applyAlignment="1">
      <alignment horizontal="right" vertical="center"/>
    </xf>
    <xf numFmtId="184" fontId="0" fillId="2" borderId="0" xfId="0" applyNumberFormat="1" applyFont="1" applyFill="1" applyBorder="1" applyAlignment="1">
      <alignment horizontal="right" vertical="center"/>
    </xf>
    <xf numFmtId="189" fontId="5" fillId="0" borderId="2" xfId="0" applyNumberFormat="1" applyFont="1" applyFill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99" fontId="4" fillId="0" borderId="26" xfId="0" applyNumberFormat="1" applyFont="1" applyFill="1" applyBorder="1" applyAlignment="1">
      <alignment horizontal="center" vertical="center" shrinkToFit="1"/>
    </xf>
    <xf numFmtId="199" fontId="4" fillId="0" borderId="27" xfId="0" applyNumberFormat="1" applyFont="1" applyFill="1" applyBorder="1" applyAlignment="1">
      <alignment horizontal="center" vertical="center" shrinkToFit="1"/>
    </xf>
    <xf numFmtId="183" fontId="4" fillId="0" borderId="0" xfId="0" applyNumberFormat="1" applyFont="1" applyBorder="1" applyAlignment="1">
      <alignment horizontal="right" vertical="center"/>
    </xf>
    <xf numFmtId="183" fontId="0" fillId="0" borderId="0" xfId="0" applyNumberForma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2" fontId="4" fillId="0" borderId="38" xfId="0" applyNumberFormat="1" applyFont="1" applyBorder="1" applyAlignment="1">
      <alignment horizontal="center" vertical="top" shrinkToFit="1"/>
    </xf>
    <xf numFmtId="22" fontId="4" fillId="0" borderId="38" xfId="0" applyNumberFormat="1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2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3">
    <cellStyle name="通貨" xfId="1" builtinId="7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110282</xdr:colOff>
      <xdr:row>19</xdr:row>
      <xdr:rowOff>20410</xdr:rowOff>
    </xdr:from>
    <xdr:to>
      <xdr:col>13</xdr:col>
      <xdr:colOff>231321</xdr:colOff>
      <xdr:row>21</xdr:row>
      <xdr:rowOff>59270</xdr:rowOff>
    </xdr:to>
    <xdr:sp macro="" textlink="">
      <xdr:nvSpPr>
        <xdr:cNvPr id="1521" name="Text Box 777"/>
        <xdr:cNvSpPr txBox="1">
          <a:spLocks noChangeArrowheads="1"/>
        </xdr:cNvSpPr>
      </xdr:nvSpPr>
      <xdr:spPr bwMode="auto">
        <a:xfrm>
          <a:off x="9499211" y="3252106"/>
          <a:ext cx="121039" cy="37903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non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歩道橋へ</a:t>
          </a:r>
        </a:p>
      </xdr:txBody>
    </xdr:sp>
    <xdr:clientData/>
  </xdr:twoCellAnchor>
  <xdr:twoCellAnchor>
    <xdr:from>
      <xdr:col>14</xdr:col>
      <xdr:colOff>215972</xdr:colOff>
      <xdr:row>19</xdr:row>
      <xdr:rowOff>166135</xdr:rowOff>
    </xdr:from>
    <xdr:to>
      <xdr:col>14</xdr:col>
      <xdr:colOff>238122</xdr:colOff>
      <xdr:row>25</xdr:row>
      <xdr:rowOff>5537</xdr:rowOff>
    </xdr:to>
    <xdr:sp macro="" textlink="">
      <xdr:nvSpPr>
        <xdr:cNvPr id="1496" name="Line 275"/>
        <xdr:cNvSpPr>
          <a:spLocks noChangeShapeType="1"/>
        </xdr:cNvSpPr>
      </xdr:nvSpPr>
      <xdr:spPr bwMode="auto">
        <a:xfrm flipV="1">
          <a:off x="10383356" y="3438969"/>
          <a:ext cx="22150" cy="86943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14</xdr:col>
      <xdr:colOff>124387</xdr:colOff>
      <xdr:row>21</xdr:row>
      <xdr:rowOff>135835</xdr:rowOff>
    </xdr:from>
    <xdr:ext cx="629025" cy="186974"/>
    <xdr:sp macro="" textlink="">
      <xdr:nvSpPr>
        <xdr:cNvPr id="1553" name="Text Box 1285"/>
        <xdr:cNvSpPr txBox="1">
          <a:spLocks noChangeArrowheads="1"/>
        </xdr:cNvSpPr>
      </xdr:nvSpPr>
      <xdr:spPr bwMode="auto">
        <a:xfrm>
          <a:off x="10332532" y="3742843"/>
          <a:ext cx="629025" cy="186974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川辺橋北詰</a:t>
          </a:r>
        </a:p>
      </xdr:txBody>
    </xdr:sp>
    <xdr:clientData/>
  </xdr:oneCellAnchor>
  <xdr:twoCellAnchor>
    <xdr:from>
      <xdr:col>20</xdr:col>
      <xdr:colOff>78504</xdr:colOff>
      <xdr:row>38</xdr:row>
      <xdr:rowOff>7370</xdr:rowOff>
    </xdr:from>
    <xdr:to>
      <xdr:col>20</xdr:col>
      <xdr:colOff>718676</xdr:colOff>
      <xdr:row>38</xdr:row>
      <xdr:rowOff>144263</xdr:rowOff>
    </xdr:to>
    <xdr:sp macro="" textlink="">
      <xdr:nvSpPr>
        <xdr:cNvPr id="1746" name="Freeform 601"/>
        <xdr:cNvSpPr>
          <a:spLocks/>
        </xdr:cNvSpPr>
      </xdr:nvSpPr>
      <xdr:spPr bwMode="auto">
        <a:xfrm flipH="1">
          <a:off x="14910290" y="6526966"/>
          <a:ext cx="640172" cy="136893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9871 w 10000"/>
            <a:gd name="connsiteY0" fmla="*/ 14924 h 14924"/>
            <a:gd name="connsiteX1" fmla="*/ 10000 w 10000"/>
            <a:gd name="connsiteY1" fmla="*/ 0 h 14924"/>
            <a:gd name="connsiteX2" fmla="*/ 0 w 10000"/>
            <a:gd name="connsiteY2" fmla="*/ 285 h 14924"/>
            <a:gd name="connsiteX0" fmla="*/ 9871 w 10000"/>
            <a:gd name="connsiteY0" fmla="*/ 14924 h 14924"/>
            <a:gd name="connsiteX1" fmla="*/ 10000 w 10000"/>
            <a:gd name="connsiteY1" fmla="*/ 0 h 14924"/>
            <a:gd name="connsiteX2" fmla="*/ 0 w 10000"/>
            <a:gd name="connsiteY2" fmla="*/ 285 h 14924"/>
            <a:gd name="connsiteX0" fmla="*/ 9779 w 10000"/>
            <a:gd name="connsiteY0" fmla="*/ 12188 h 12188"/>
            <a:gd name="connsiteX1" fmla="*/ 10000 w 10000"/>
            <a:gd name="connsiteY1" fmla="*/ 0 h 12188"/>
            <a:gd name="connsiteX2" fmla="*/ 0 w 10000"/>
            <a:gd name="connsiteY2" fmla="*/ 285 h 12188"/>
            <a:gd name="connsiteX0" fmla="*/ 9964 w 10000"/>
            <a:gd name="connsiteY0" fmla="*/ 25319 h 25319"/>
            <a:gd name="connsiteX1" fmla="*/ 10000 w 10000"/>
            <a:gd name="connsiteY1" fmla="*/ 0 h 25319"/>
            <a:gd name="connsiteX2" fmla="*/ 0 w 10000"/>
            <a:gd name="connsiteY2" fmla="*/ 285 h 2531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25319">
              <a:moveTo>
                <a:pt x="9964" y="25319"/>
              </a:moveTo>
              <a:cubicBezTo>
                <a:pt x="10050" y="22818"/>
                <a:pt x="9788" y="11861"/>
                <a:pt x="10000" y="0"/>
              </a:cubicBezTo>
              <a:lnTo>
                <a:pt x="0" y="28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r>
            <a:rPr lang="ja-JP" altLang="en-US"/>
            <a:t>ｃ</a:t>
          </a:r>
        </a:p>
      </xdr:txBody>
    </xdr:sp>
    <xdr:clientData/>
  </xdr:twoCellAnchor>
  <xdr:oneCellAnchor>
    <xdr:from>
      <xdr:col>19</xdr:col>
      <xdr:colOff>539096</xdr:colOff>
      <xdr:row>38</xdr:row>
      <xdr:rowOff>76813</xdr:rowOff>
    </xdr:from>
    <xdr:ext cx="945284" cy="280141"/>
    <xdr:sp macro="" textlink="">
      <xdr:nvSpPr>
        <xdr:cNvPr id="1742" name="Text Box 616"/>
        <xdr:cNvSpPr txBox="1">
          <a:spLocks noChangeArrowheads="1"/>
        </xdr:cNvSpPr>
      </xdr:nvSpPr>
      <xdr:spPr bwMode="auto">
        <a:xfrm>
          <a:off x="14611893" y="6603780"/>
          <a:ext cx="945284" cy="280141"/>
        </a:xfrm>
        <a:prstGeom prst="rect">
          <a:avLst/>
        </a:prstGeom>
        <a:solidFill>
          <a:schemeClr val="bg1"/>
        </a:solidFill>
        <a:ln w="9525">
          <a:solidFill>
            <a:schemeClr val="accent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effectLst/>
              <a:latin typeface="ＭＳ Ｐゴシック"/>
              <a:ea typeface="ＭＳ Ｐゴシック"/>
              <a:cs typeface="+mn-cs"/>
            </a:rPr>
            <a:t>ファミリーマート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泉佐野りんくう店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15</xdr:col>
      <xdr:colOff>32615</xdr:colOff>
      <xdr:row>29</xdr:row>
      <xdr:rowOff>91467</xdr:rowOff>
    </xdr:from>
    <xdr:ext cx="945284" cy="326243"/>
    <xdr:sp macro="" textlink="">
      <xdr:nvSpPr>
        <xdr:cNvPr id="1661" name="Text Box 616"/>
        <xdr:cNvSpPr txBox="1">
          <a:spLocks noChangeArrowheads="1"/>
        </xdr:cNvSpPr>
      </xdr:nvSpPr>
      <xdr:spPr bwMode="auto">
        <a:xfrm>
          <a:off x="11043515" y="5076217"/>
          <a:ext cx="945284" cy="32624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effectLst/>
              <a:latin typeface="ＭＳ Ｐゴシック"/>
              <a:ea typeface="ＭＳ Ｐゴシック"/>
              <a:cs typeface="+mn-cs"/>
            </a:rPr>
            <a:t>ローソン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和歌山磯ノ浦店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19</xdr:col>
      <xdr:colOff>65943</xdr:colOff>
      <xdr:row>5</xdr:row>
      <xdr:rowOff>7327</xdr:rowOff>
    </xdr:from>
    <xdr:to>
      <xdr:col>20</xdr:col>
      <xdr:colOff>564174</xdr:colOff>
      <xdr:row>5</xdr:row>
      <xdr:rowOff>87923</xdr:rowOff>
    </xdr:to>
    <xdr:sp macro="" textlink="">
      <xdr:nvSpPr>
        <xdr:cNvPr id="1730" name="Line 915"/>
        <xdr:cNvSpPr>
          <a:spLocks noChangeShapeType="1"/>
        </xdr:cNvSpPr>
      </xdr:nvSpPr>
      <xdr:spPr bwMode="auto">
        <a:xfrm>
          <a:off x="14075020" y="849923"/>
          <a:ext cx="1267558" cy="8059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578340</xdr:colOff>
      <xdr:row>7</xdr:row>
      <xdr:rowOff>142357</xdr:rowOff>
    </xdr:from>
    <xdr:to>
      <xdr:col>9</xdr:col>
      <xdr:colOff>755233</xdr:colOff>
      <xdr:row>8</xdr:row>
      <xdr:rowOff>147258</xdr:rowOff>
    </xdr:to>
    <xdr:sp macro="" textlink="">
      <xdr:nvSpPr>
        <xdr:cNvPr id="1498" name="Oval 140"/>
        <xdr:cNvSpPr>
          <a:spLocks noChangeArrowheads="1"/>
        </xdr:cNvSpPr>
      </xdr:nvSpPr>
      <xdr:spPr bwMode="auto">
        <a:xfrm>
          <a:off x="6892054" y="1346589"/>
          <a:ext cx="176893" cy="17499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oneCellAnchor>
    <xdr:from>
      <xdr:col>9</xdr:col>
      <xdr:colOff>353810</xdr:colOff>
      <xdr:row>5</xdr:row>
      <xdr:rowOff>142886</xdr:rowOff>
    </xdr:from>
    <xdr:ext cx="428625" cy="238648"/>
    <xdr:sp macro="" textlink="">
      <xdr:nvSpPr>
        <xdr:cNvPr id="1466" name="Text Box 849"/>
        <xdr:cNvSpPr txBox="1">
          <a:spLocks noChangeArrowheads="1"/>
        </xdr:cNvSpPr>
      </xdr:nvSpPr>
      <xdr:spPr bwMode="auto">
        <a:xfrm>
          <a:off x="6667524" y="1006940"/>
          <a:ext cx="428625" cy="23864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みさき</a:t>
          </a:r>
        </a:p>
      </xdr:txBody>
    </xdr:sp>
    <xdr:clientData/>
  </xdr:oneCellAnchor>
  <xdr:twoCellAnchor>
    <xdr:from>
      <xdr:col>4</xdr:col>
      <xdr:colOff>190888</xdr:colOff>
      <xdr:row>3</xdr:row>
      <xdr:rowOff>129852</xdr:rowOff>
    </xdr:from>
    <xdr:to>
      <xdr:col>4</xdr:col>
      <xdr:colOff>648088</xdr:colOff>
      <xdr:row>5</xdr:row>
      <xdr:rowOff>50153</xdr:rowOff>
    </xdr:to>
    <xdr:sp macro="" textlink="">
      <xdr:nvSpPr>
        <xdr:cNvPr id="2128" name="Freeform 679"/>
        <xdr:cNvSpPr>
          <a:spLocks/>
        </xdr:cNvSpPr>
      </xdr:nvSpPr>
      <xdr:spPr bwMode="auto">
        <a:xfrm>
          <a:off x="2660584" y="640120"/>
          <a:ext cx="457200" cy="260479"/>
        </a:xfrm>
        <a:custGeom>
          <a:avLst/>
          <a:gdLst>
            <a:gd name="T0" fmla="*/ 2147483647 w 48"/>
            <a:gd name="T1" fmla="*/ 2147483647 h 29"/>
            <a:gd name="T2" fmla="*/ 2147483647 w 48"/>
            <a:gd name="T3" fmla="*/ 2147483647 h 29"/>
            <a:gd name="T4" fmla="*/ 2147483647 w 48"/>
            <a:gd name="T5" fmla="*/ 0 h 29"/>
            <a:gd name="T6" fmla="*/ 2147483647 w 48"/>
            <a:gd name="T7" fmla="*/ 2147483647 h 29"/>
            <a:gd name="T8" fmla="*/ 0 w 48"/>
            <a:gd name="T9" fmla="*/ 2147483647 h 2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8" h="29">
              <a:moveTo>
                <a:pt x="48" y="29"/>
              </a:moveTo>
              <a:cubicBezTo>
                <a:pt x="47" y="25"/>
                <a:pt x="47" y="10"/>
                <a:pt x="44" y="5"/>
              </a:cubicBezTo>
              <a:cubicBezTo>
                <a:pt x="41" y="0"/>
                <a:pt x="34" y="0"/>
                <a:pt x="29" y="0"/>
              </a:cubicBezTo>
              <a:cubicBezTo>
                <a:pt x="24" y="0"/>
                <a:pt x="20" y="2"/>
                <a:pt x="15" y="2"/>
              </a:cubicBezTo>
              <a:cubicBezTo>
                <a:pt x="10" y="2"/>
                <a:pt x="5" y="2"/>
                <a:pt x="0" y="1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17</xdr:col>
      <xdr:colOff>22636</xdr:colOff>
      <xdr:row>13</xdr:row>
      <xdr:rowOff>42634</xdr:rowOff>
    </xdr:from>
    <xdr:ext cx="988825" cy="304794"/>
    <xdr:sp macro="" textlink="">
      <xdr:nvSpPr>
        <xdr:cNvPr id="1358" name="Text Box 616"/>
        <xdr:cNvSpPr txBox="1">
          <a:spLocks noChangeArrowheads="1"/>
        </xdr:cNvSpPr>
      </xdr:nvSpPr>
      <xdr:spPr bwMode="auto">
        <a:xfrm>
          <a:off x="12549572" y="2275544"/>
          <a:ext cx="988825" cy="30479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ｾﾌﾞﾝｲﾚﾌﾞﾝ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和歌山下三毛店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20</xdr:col>
      <xdr:colOff>305007</xdr:colOff>
      <xdr:row>20</xdr:row>
      <xdr:rowOff>21404</xdr:rowOff>
    </xdr:from>
    <xdr:to>
      <xdr:col>20</xdr:col>
      <xdr:colOff>310367</xdr:colOff>
      <xdr:row>23</xdr:row>
      <xdr:rowOff>149832</xdr:rowOff>
    </xdr:to>
    <xdr:sp macro="" textlink="">
      <xdr:nvSpPr>
        <xdr:cNvPr id="1459" name="Line 72"/>
        <xdr:cNvSpPr>
          <a:spLocks noChangeShapeType="1"/>
        </xdr:cNvSpPr>
      </xdr:nvSpPr>
      <xdr:spPr bwMode="auto">
        <a:xfrm flipH="1" flipV="1">
          <a:off x="15106215" y="3456825"/>
          <a:ext cx="5360" cy="64213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448722</xdr:colOff>
      <xdr:row>15</xdr:row>
      <xdr:rowOff>100706</xdr:rowOff>
    </xdr:from>
    <xdr:to>
      <xdr:col>18</xdr:col>
      <xdr:colOff>421192</xdr:colOff>
      <xdr:row>15</xdr:row>
      <xdr:rowOff>106211</xdr:rowOff>
    </xdr:to>
    <xdr:sp macro="" textlink="">
      <xdr:nvSpPr>
        <xdr:cNvPr id="1263" name="Line 72"/>
        <xdr:cNvSpPr>
          <a:spLocks noChangeShapeType="1"/>
        </xdr:cNvSpPr>
      </xdr:nvSpPr>
      <xdr:spPr bwMode="auto">
        <a:xfrm>
          <a:off x="12975658" y="2677140"/>
          <a:ext cx="745401" cy="550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476222</xdr:colOff>
      <xdr:row>51</xdr:row>
      <xdr:rowOff>138297</xdr:rowOff>
    </xdr:from>
    <xdr:to>
      <xdr:col>7</xdr:col>
      <xdr:colOff>476250</xdr:colOff>
      <xdr:row>55</xdr:row>
      <xdr:rowOff>145955</xdr:rowOff>
    </xdr:to>
    <xdr:sp macro="" textlink="">
      <xdr:nvSpPr>
        <xdr:cNvPr id="1021" name="Line 76"/>
        <xdr:cNvSpPr>
          <a:spLocks noChangeShapeType="1"/>
        </xdr:cNvSpPr>
      </xdr:nvSpPr>
      <xdr:spPr bwMode="auto">
        <a:xfrm>
          <a:off x="5246403" y="8772249"/>
          <a:ext cx="28" cy="683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60960</xdr:colOff>
      <xdr:row>26</xdr:row>
      <xdr:rowOff>156210</xdr:rowOff>
    </xdr:from>
    <xdr:to>
      <xdr:col>2</xdr:col>
      <xdr:colOff>427581</xdr:colOff>
      <xdr:row>30</xdr:row>
      <xdr:rowOff>159317</xdr:rowOff>
    </xdr:to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9860000">
          <a:off x="224790" y="4625340"/>
          <a:ext cx="1140051" cy="688908"/>
        </a:xfrm>
        <a:prstGeom prst="rect">
          <a:avLst/>
        </a:prstGeom>
      </xdr:spPr>
    </xdr:pic>
    <xdr:clientData/>
  </xdr:twoCellAnchor>
  <xdr:oneCellAnchor>
    <xdr:from>
      <xdr:col>10</xdr:col>
      <xdr:colOff>2973</xdr:colOff>
      <xdr:row>17</xdr:row>
      <xdr:rowOff>21989</xdr:rowOff>
    </xdr:from>
    <xdr:ext cx="302992" cy="159855"/>
    <xdr:sp macro="" textlink="">
      <xdr:nvSpPr>
        <xdr:cNvPr id="557" name="Text Box 397"/>
        <xdr:cNvSpPr txBox="1">
          <a:spLocks noChangeArrowheads="1"/>
        </xdr:cNvSpPr>
      </xdr:nvSpPr>
      <xdr:spPr bwMode="auto">
        <a:xfrm>
          <a:off x="7100541" y="2928557"/>
          <a:ext cx="302992" cy="15985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noFill/>
          <a:miter lim="800000"/>
          <a:headEnd/>
          <a:tailEnd/>
        </a:ln>
      </xdr:spPr>
      <xdr:txBody>
        <a:bodyPr vertOverflow="overflow" horzOverflow="overflow" wrap="none" lIns="27432" tIns="18288" rIns="27432" bIns="0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雑賀崎隧道</a:t>
          </a:r>
        </a:p>
        <a:p>
          <a:pPr algn="l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316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</a:t>
          </a:r>
          <a:endParaRPr lang="ja-JP" altLang="en-US"/>
        </a:p>
      </xdr:txBody>
    </xdr:sp>
    <xdr:clientData/>
  </xdr:oneCellAnchor>
  <xdr:twoCellAnchor>
    <xdr:from>
      <xdr:col>9</xdr:col>
      <xdr:colOff>484491</xdr:colOff>
      <xdr:row>20</xdr:row>
      <xdr:rowOff>153387</xdr:rowOff>
    </xdr:from>
    <xdr:to>
      <xdr:col>9</xdr:col>
      <xdr:colOff>484934</xdr:colOff>
      <xdr:row>22</xdr:row>
      <xdr:rowOff>151073</xdr:rowOff>
    </xdr:to>
    <xdr:sp macro="" textlink="">
      <xdr:nvSpPr>
        <xdr:cNvPr id="554" name="Line 73"/>
        <xdr:cNvSpPr>
          <a:spLocks noChangeShapeType="1"/>
        </xdr:cNvSpPr>
      </xdr:nvSpPr>
      <xdr:spPr bwMode="auto">
        <a:xfrm flipV="1">
          <a:off x="6798205" y="3555173"/>
          <a:ext cx="443" cy="3378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421123</xdr:colOff>
      <xdr:row>22</xdr:row>
      <xdr:rowOff>10076</xdr:rowOff>
    </xdr:from>
    <xdr:to>
      <xdr:col>9</xdr:col>
      <xdr:colOff>552451</xdr:colOff>
      <xdr:row>22</xdr:row>
      <xdr:rowOff>151310</xdr:rowOff>
    </xdr:to>
    <xdr:sp macro="" textlink="">
      <xdr:nvSpPr>
        <xdr:cNvPr id="2172" name="Oval 140"/>
        <xdr:cNvSpPr>
          <a:spLocks noChangeArrowheads="1"/>
        </xdr:cNvSpPr>
      </xdr:nvSpPr>
      <xdr:spPr bwMode="auto">
        <a:xfrm>
          <a:off x="6734837" y="3752040"/>
          <a:ext cx="131328" cy="14123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7</xdr:col>
      <xdr:colOff>38099</xdr:colOff>
      <xdr:row>20</xdr:row>
      <xdr:rowOff>81461</xdr:rowOff>
    </xdr:from>
    <xdr:to>
      <xdr:col>7</xdr:col>
      <xdr:colOff>551446</xdr:colOff>
      <xdr:row>20</xdr:row>
      <xdr:rowOff>110489</xdr:rowOff>
    </xdr:to>
    <xdr:sp macro="" textlink="">
      <xdr:nvSpPr>
        <xdr:cNvPr id="522" name="Line 73"/>
        <xdr:cNvSpPr>
          <a:spLocks noChangeShapeType="1"/>
        </xdr:cNvSpPr>
      </xdr:nvSpPr>
      <xdr:spPr bwMode="auto">
        <a:xfrm flipV="1">
          <a:off x="4842509" y="3521891"/>
          <a:ext cx="513347" cy="2902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303953</xdr:colOff>
      <xdr:row>20</xdr:row>
      <xdr:rowOff>43875</xdr:rowOff>
    </xdr:from>
    <xdr:to>
      <xdr:col>7</xdr:col>
      <xdr:colOff>432326</xdr:colOff>
      <xdr:row>20</xdr:row>
      <xdr:rowOff>128634</xdr:rowOff>
    </xdr:to>
    <xdr:sp macro="" textlink="">
      <xdr:nvSpPr>
        <xdr:cNvPr id="552" name="Text Box 1620"/>
        <xdr:cNvSpPr txBox="1">
          <a:spLocks noChangeArrowheads="1"/>
        </xdr:cNvSpPr>
      </xdr:nvSpPr>
      <xdr:spPr bwMode="auto">
        <a:xfrm rot="3600000">
          <a:off x="5113326" y="3478014"/>
          <a:ext cx="84759" cy="128373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150382</xdr:colOff>
      <xdr:row>19</xdr:row>
      <xdr:rowOff>156662</xdr:rowOff>
    </xdr:from>
    <xdr:to>
      <xdr:col>8</xdr:col>
      <xdr:colOff>614111</xdr:colOff>
      <xdr:row>20</xdr:row>
      <xdr:rowOff>112795</xdr:rowOff>
    </xdr:to>
    <xdr:sp macro="" textlink="">
      <xdr:nvSpPr>
        <xdr:cNvPr id="545" name="Line 73"/>
        <xdr:cNvSpPr>
          <a:spLocks noChangeShapeType="1"/>
        </xdr:cNvSpPr>
      </xdr:nvSpPr>
      <xdr:spPr bwMode="auto">
        <a:xfrm flipH="1" flipV="1">
          <a:off x="5695293" y="3401966"/>
          <a:ext cx="463729" cy="12622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5</xdr:col>
      <xdr:colOff>712469</xdr:colOff>
      <xdr:row>23</xdr:row>
      <xdr:rowOff>97162</xdr:rowOff>
    </xdr:from>
    <xdr:ext cx="484960" cy="222613"/>
    <xdr:sp macro="" textlink="">
      <xdr:nvSpPr>
        <xdr:cNvPr id="490" name="Text Box 1300"/>
        <xdr:cNvSpPr txBox="1">
          <a:spLocks noChangeArrowheads="1"/>
        </xdr:cNvSpPr>
      </xdr:nvSpPr>
      <xdr:spPr bwMode="auto">
        <a:xfrm>
          <a:off x="3950969" y="4009216"/>
          <a:ext cx="484960" cy="222613"/>
        </a:xfrm>
        <a:prstGeom prst="rect">
          <a:avLst/>
        </a:prstGeom>
        <a:solidFill>
          <a:schemeClr val="bg1">
            <a:alpha val="61000"/>
          </a:schemeClr>
        </a:solidFill>
        <a:ln>
          <a:noFill/>
        </a:ln>
        <a:extLst/>
      </xdr:spPr>
      <xdr:txBody>
        <a:bodyPr vertOverflow="overflow" horzOverflow="overflow" vert="horz" wrap="none" lIns="27432" tIns="18288" rIns="0" bIns="0" anchor="ctr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紀の川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右岸線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337038</xdr:colOff>
      <xdr:row>20</xdr:row>
      <xdr:rowOff>19334</xdr:rowOff>
    </xdr:from>
    <xdr:to>
      <xdr:col>6</xdr:col>
      <xdr:colOff>749389</xdr:colOff>
      <xdr:row>20</xdr:row>
      <xdr:rowOff>29308</xdr:rowOff>
    </xdr:to>
    <xdr:sp macro="" textlink="">
      <xdr:nvSpPr>
        <xdr:cNvPr id="480" name="Line 73"/>
        <xdr:cNvSpPr>
          <a:spLocks noChangeShapeType="1"/>
        </xdr:cNvSpPr>
      </xdr:nvSpPr>
      <xdr:spPr bwMode="auto">
        <a:xfrm flipV="1">
          <a:off x="4344865" y="3404372"/>
          <a:ext cx="412351" cy="997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620141</xdr:colOff>
      <xdr:row>15</xdr:row>
      <xdr:rowOff>139211</xdr:rowOff>
    </xdr:from>
    <xdr:to>
      <xdr:col>2</xdr:col>
      <xdr:colOff>92604</xdr:colOff>
      <xdr:row>16</xdr:row>
      <xdr:rowOff>139210</xdr:rowOff>
    </xdr:to>
    <xdr:sp macro="" textlink="">
      <xdr:nvSpPr>
        <xdr:cNvPr id="391" name="Line 75"/>
        <xdr:cNvSpPr>
          <a:spLocks noChangeShapeType="1"/>
        </xdr:cNvSpPr>
      </xdr:nvSpPr>
      <xdr:spPr bwMode="auto">
        <a:xfrm>
          <a:off x="780225" y="2728570"/>
          <a:ext cx="244868" cy="17209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26</xdr:row>
      <xdr:rowOff>123825</xdr:rowOff>
    </xdr:from>
    <xdr:to>
      <xdr:col>21</xdr:col>
      <xdr:colOff>0</xdr:colOff>
      <xdr:row>28</xdr:row>
      <xdr:rowOff>152400</xdr:rowOff>
    </xdr:to>
    <xdr:sp macro="" textlink="">
      <xdr:nvSpPr>
        <xdr:cNvPr id="495" name="Freeform 730"/>
        <xdr:cNvSpPr>
          <a:spLocks/>
        </xdr:cNvSpPr>
      </xdr:nvSpPr>
      <xdr:spPr bwMode="auto">
        <a:xfrm>
          <a:off x="15506700" y="6648450"/>
          <a:ext cx="0" cy="371475"/>
        </a:xfrm>
        <a:custGeom>
          <a:avLst/>
          <a:gdLst>
            <a:gd name="T0" fmla="*/ 0 w 13"/>
            <a:gd name="T1" fmla="*/ 0 h 41"/>
            <a:gd name="T2" fmla="*/ 0 w 13"/>
            <a:gd name="T3" fmla="*/ 2147483647 h 41"/>
            <a:gd name="T4" fmla="*/ 0 w 13"/>
            <a:gd name="T5" fmla="*/ 2147483647 h 41"/>
            <a:gd name="T6" fmla="*/ 0 w 13"/>
            <a:gd name="T7" fmla="*/ 2147483647 h 41"/>
            <a:gd name="T8" fmla="*/ 0 w 13"/>
            <a:gd name="T9" fmla="*/ 2147483647 h 4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3" h="41">
              <a:moveTo>
                <a:pt x="13" y="0"/>
              </a:moveTo>
              <a:cubicBezTo>
                <a:pt x="6" y="4"/>
                <a:pt x="0" y="9"/>
                <a:pt x="0" y="12"/>
              </a:cubicBezTo>
              <a:cubicBezTo>
                <a:pt x="0" y="15"/>
                <a:pt x="11" y="17"/>
                <a:pt x="12" y="20"/>
              </a:cubicBezTo>
              <a:cubicBezTo>
                <a:pt x="13" y="23"/>
                <a:pt x="7" y="27"/>
                <a:pt x="7" y="30"/>
              </a:cubicBezTo>
              <a:cubicBezTo>
                <a:pt x="7" y="33"/>
                <a:pt x="10" y="39"/>
                <a:pt x="10" y="41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21</xdr:col>
      <xdr:colOff>0</xdr:colOff>
      <xdr:row>11</xdr:row>
      <xdr:rowOff>0</xdr:rowOff>
    </xdr:from>
    <xdr:to>
      <xdr:col>21</xdr:col>
      <xdr:colOff>74002</xdr:colOff>
      <xdr:row>12</xdr:row>
      <xdr:rowOff>35170</xdr:rowOff>
    </xdr:to>
    <xdr:sp macro="" textlink="">
      <xdr:nvSpPr>
        <xdr:cNvPr id="521" name="Text Box 794"/>
        <xdr:cNvSpPr txBox="1">
          <a:spLocks noChangeArrowheads="1"/>
        </xdr:cNvSpPr>
      </xdr:nvSpPr>
      <xdr:spPr bwMode="auto">
        <a:xfrm>
          <a:off x="3114675" y="42862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21</xdr:col>
      <xdr:colOff>0</xdr:colOff>
      <xdr:row>42</xdr:row>
      <xdr:rowOff>55355</xdr:rowOff>
    </xdr:from>
    <xdr:ext cx="204194" cy="45719"/>
    <xdr:sp macro="" textlink="">
      <xdr:nvSpPr>
        <xdr:cNvPr id="1119" name="Text Box 1365"/>
        <xdr:cNvSpPr txBox="1">
          <a:spLocks noChangeArrowheads="1"/>
        </xdr:cNvSpPr>
      </xdr:nvSpPr>
      <xdr:spPr bwMode="auto">
        <a:xfrm rot="590925">
          <a:off x="832521" y="9313655"/>
          <a:ext cx="204194" cy="4571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21</xdr:col>
      <xdr:colOff>173766</xdr:colOff>
      <xdr:row>36</xdr:row>
      <xdr:rowOff>13619</xdr:rowOff>
    </xdr:from>
    <xdr:ext cx="27764" cy="159531"/>
    <xdr:sp macro="" textlink="">
      <xdr:nvSpPr>
        <xdr:cNvPr id="1463" name="Text Box 637"/>
        <xdr:cNvSpPr txBox="1">
          <a:spLocks noChangeArrowheads="1"/>
        </xdr:cNvSpPr>
      </xdr:nvSpPr>
      <xdr:spPr bwMode="auto">
        <a:xfrm>
          <a:off x="15832866" y="6198519"/>
          <a:ext cx="27764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horz" wrap="none" lIns="27432" tIns="18288" rIns="0" bIns="0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506442</xdr:colOff>
      <xdr:row>5</xdr:row>
      <xdr:rowOff>9525</xdr:rowOff>
    </xdr:from>
    <xdr:to>
      <xdr:col>2</xdr:col>
      <xdr:colOff>296892</xdr:colOff>
      <xdr:row>5</xdr:row>
      <xdr:rowOff>9525</xdr:rowOff>
    </xdr:to>
    <xdr:sp macro="" textlink="">
      <xdr:nvSpPr>
        <xdr:cNvPr id="1941" name="Line 76"/>
        <xdr:cNvSpPr>
          <a:spLocks noChangeShapeType="1"/>
        </xdr:cNvSpPr>
      </xdr:nvSpPr>
      <xdr:spPr bwMode="auto">
        <a:xfrm>
          <a:off x="17299017" y="923925"/>
          <a:ext cx="561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8</xdr:row>
      <xdr:rowOff>7327</xdr:rowOff>
    </xdr:from>
    <xdr:to>
      <xdr:col>6</xdr:col>
      <xdr:colOff>568779</xdr:colOff>
      <xdr:row>8</xdr:row>
      <xdr:rowOff>7327</xdr:rowOff>
    </xdr:to>
    <xdr:sp macro="" textlink="">
      <xdr:nvSpPr>
        <xdr:cNvPr id="1944" name="Line 4803"/>
        <xdr:cNvSpPr>
          <a:spLocks noChangeShapeType="1"/>
        </xdr:cNvSpPr>
      </xdr:nvSpPr>
      <xdr:spPr bwMode="auto">
        <a:xfrm>
          <a:off x="20650200" y="1436077"/>
          <a:ext cx="568779" cy="0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0"/>
            <a:gd name="connsiteX1" fmla="*/ 10000 w 10000"/>
            <a:gd name="connsiteY1" fmla="*/ 10000 h 0"/>
            <a:gd name="connsiteX0" fmla="*/ 0 w 10000"/>
            <a:gd name="connsiteY0" fmla="*/ 0 h 0"/>
            <a:gd name="connsiteX1" fmla="*/ 10000 w 10000"/>
            <a:gd name="connsiteY1" fmla="*/ 100000000 h 0"/>
            <a:gd name="connsiteX0" fmla="*/ 0 w 10000"/>
            <a:gd name="connsiteY0" fmla="*/ 0 h 0"/>
            <a:gd name="connsiteX1" fmla="*/ 10000 w 10000"/>
            <a:gd name="connsiteY1" fmla="*/ 1000000000000 h 0"/>
            <a:gd name="connsiteX0" fmla="*/ 0 w 10000"/>
            <a:gd name="connsiteY0" fmla="*/ 0 h 0"/>
            <a:gd name="connsiteX1" fmla="*/ 10000 w 10000"/>
            <a:gd name="connsiteY1" fmla="*/ 2727304231690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>
              <a:moveTo>
                <a:pt x="0" y="0"/>
              </a:moveTo>
              <a:cubicBezTo>
                <a:pt x="5781" y="95250"/>
                <a:pt x="6667" y="4396200000000"/>
                <a:pt x="10000" y="272730423169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5</xdr:col>
      <xdr:colOff>404362</xdr:colOff>
      <xdr:row>6</xdr:row>
      <xdr:rowOff>136058</xdr:rowOff>
    </xdr:from>
    <xdr:to>
      <xdr:col>6</xdr:col>
      <xdr:colOff>20412</xdr:colOff>
      <xdr:row>8</xdr:row>
      <xdr:rowOff>0</xdr:rowOff>
    </xdr:to>
    <xdr:sp macro="" textlink="">
      <xdr:nvSpPr>
        <xdr:cNvPr id="1945" name="Text Box 1620"/>
        <xdr:cNvSpPr txBox="1">
          <a:spLocks noChangeArrowheads="1"/>
        </xdr:cNvSpPr>
      </xdr:nvSpPr>
      <xdr:spPr bwMode="auto">
        <a:xfrm>
          <a:off x="20283037" y="1221908"/>
          <a:ext cx="387575" cy="206842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27432" bIns="18288" anchor="b" upright="1"/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1220</xdr:colOff>
      <xdr:row>7</xdr:row>
      <xdr:rowOff>66676</xdr:rowOff>
    </xdr:from>
    <xdr:to>
      <xdr:col>2</xdr:col>
      <xdr:colOff>197827</xdr:colOff>
      <xdr:row>8</xdr:row>
      <xdr:rowOff>124558</xdr:rowOff>
    </xdr:to>
    <xdr:sp macro="" textlink="">
      <xdr:nvSpPr>
        <xdr:cNvPr id="1965" name="Text Box 1252"/>
        <xdr:cNvSpPr txBox="1">
          <a:spLocks noChangeArrowheads="1"/>
        </xdr:cNvSpPr>
      </xdr:nvSpPr>
      <xdr:spPr bwMode="auto">
        <a:xfrm>
          <a:off x="931739" y="1260964"/>
          <a:ext cx="196607" cy="226402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404362</xdr:colOff>
      <xdr:row>6</xdr:row>
      <xdr:rowOff>136058</xdr:rowOff>
    </xdr:from>
    <xdr:to>
      <xdr:col>6</xdr:col>
      <xdr:colOff>20412</xdr:colOff>
      <xdr:row>8</xdr:row>
      <xdr:rowOff>0</xdr:rowOff>
    </xdr:to>
    <xdr:sp macro="" textlink="">
      <xdr:nvSpPr>
        <xdr:cNvPr id="1966" name="Text Box 1620"/>
        <xdr:cNvSpPr txBox="1">
          <a:spLocks noChangeArrowheads="1"/>
        </xdr:cNvSpPr>
      </xdr:nvSpPr>
      <xdr:spPr bwMode="auto">
        <a:xfrm>
          <a:off x="20283037" y="1221908"/>
          <a:ext cx="387575" cy="206842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27432" bIns="18288" anchor="b" upright="1"/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8</xdr:col>
      <xdr:colOff>208219</xdr:colOff>
      <xdr:row>12</xdr:row>
      <xdr:rowOff>112242</xdr:rowOff>
    </xdr:from>
    <xdr:ext cx="564664" cy="165173"/>
    <xdr:sp macro="" textlink="">
      <xdr:nvSpPr>
        <xdr:cNvPr id="1981" name="Text Box 1416"/>
        <xdr:cNvSpPr txBox="1">
          <a:spLocks noChangeArrowheads="1"/>
        </xdr:cNvSpPr>
      </xdr:nvSpPr>
      <xdr:spPr bwMode="auto">
        <a:xfrm>
          <a:off x="5754700" y="2149127"/>
          <a:ext cx="564664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19m</a:t>
          </a:r>
        </a:p>
      </xdr:txBody>
    </xdr:sp>
    <xdr:clientData/>
  </xdr:oneCellAnchor>
  <xdr:oneCellAnchor>
    <xdr:from>
      <xdr:col>7</xdr:col>
      <xdr:colOff>469851</xdr:colOff>
      <xdr:row>13</xdr:row>
      <xdr:rowOff>135917</xdr:rowOff>
    </xdr:from>
    <xdr:ext cx="945284" cy="326243"/>
    <xdr:sp macro="" textlink="">
      <xdr:nvSpPr>
        <xdr:cNvPr id="1982" name="Text Box 616"/>
        <xdr:cNvSpPr txBox="1">
          <a:spLocks noChangeArrowheads="1"/>
        </xdr:cNvSpPr>
      </xdr:nvSpPr>
      <xdr:spPr bwMode="auto">
        <a:xfrm>
          <a:off x="5245958" y="2360685"/>
          <a:ext cx="945284" cy="32624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effectLst/>
              <a:latin typeface="ＭＳ Ｐゴシック"/>
              <a:ea typeface="ＭＳ Ｐゴシック"/>
              <a:cs typeface="+mn-cs"/>
            </a:rPr>
            <a:t>ローソン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和歌山磯ノ浦店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7</xdr:col>
      <xdr:colOff>379912</xdr:colOff>
      <xdr:row>14</xdr:row>
      <xdr:rowOff>118333</xdr:rowOff>
    </xdr:from>
    <xdr:to>
      <xdr:col>7</xdr:col>
      <xdr:colOff>600775</xdr:colOff>
      <xdr:row>16</xdr:row>
      <xdr:rowOff>21502</xdr:rowOff>
    </xdr:to>
    <xdr:sp macro="" textlink="">
      <xdr:nvSpPr>
        <xdr:cNvPr id="1983" name="Freeform 601"/>
        <xdr:cNvSpPr>
          <a:spLocks/>
        </xdr:cNvSpPr>
      </xdr:nvSpPr>
      <xdr:spPr bwMode="auto">
        <a:xfrm flipH="1">
          <a:off x="5156019" y="2513190"/>
          <a:ext cx="220863" cy="243348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313456</xdr:colOff>
      <xdr:row>14</xdr:row>
      <xdr:rowOff>155291</xdr:rowOff>
    </xdr:from>
    <xdr:to>
      <xdr:col>7</xdr:col>
      <xdr:colOff>453971</xdr:colOff>
      <xdr:row>15</xdr:row>
      <xdr:rowOff>98673</xdr:rowOff>
    </xdr:to>
    <xdr:sp macro="" textlink="">
      <xdr:nvSpPr>
        <xdr:cNvPr id="1984" name="AutoShape 605"/>
        <xdr:cNvSpPr>
          <a:spLocks noChangeArrowheads="1"/>
        </xdr:cNvSpPr>
      </xdr:nvSpPr>
      <xdr:spPr bwMode="auto">
        <a:xfrm>
          <a:off x="5089563" y="2550148"/>
          <a:ext cx="140515" cy="11347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386440</xdr:colOff>
      <xdr:row>10</xdr:row>
      <xdr:rowOff>153866</xdr:rowOff>
    </xdr:from>
    <xdr:to>
      <xdr:col>7</xdr:col>
      <xdr:colOff>557886</xdr:colOff>
      <xdr:row>14</xdr:row>
      <xdr:rowOff>46935</xdr:rowOff>
    </xdr:to>
    <xdr:sp macro="" textlink="">
      <xdr:nvSpPr>
        <xdr:cNvPr id="1985" name="Freeform 601"/>
        <xdr:cNvSpPr>
          <a:spLocks/>
        </xdr:cNvSpPr>
      </xdr:nvSpPr>
      <xdr:spPr bwMode="auto">
        <a:xfrm rot="-5400000" flipH="1">
          <a:off x="4961557" y="2069356"/>
          <a:ext cx="573426" cy="171446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541526</xdr:colOff>
      <xdr:row>13</xdr:row>
      <xdr:rowOff>48453</xdr:rowOff>
    </xdr:from>
    <xdr:ext cx="497898" cy="121059"/>
    <xdr:sp macro="" textlink="">
      <xdr:nvSpPr>
        <xdr:cNvPr id="1986" name="Text Box 303"/>
        <xdr:cNvSpPr txBox="1">
          <a:spLocks noChangeArrowheads="1"/>
        </xdr:cNvSpPr>
      </xdr:nvSpPr>
      <xdr:spPr bwMode="auto">
        <a:xfrm>
          <a:off x="5318680" y="2253857"/>
          <a:ext cx="497898" cy="121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</a:p>
      </xdr:txBody>
    </xdr:sp>
    <xdr:clientData/>
  </xdr:oneCellAnchor>
  <xdr:twoCellAnchor>
    <xdr:from>
      <xdr:col>2</xdr:col>
      <xdr:colOff>768195</xdr:colOff>
      <xdr:row>17</xdr:row>
      <xdr:rowOff>471</xdr:rowOff>
    </xdr:from>
    <xdr:to>
      <xdr:col>3</xdr:col>
      <xdr:colOff>190500</xdr:colOff>
      <xdr:row>18</xdr:row>
      <xdr:rowOff>14653</xdr:rowOff>
    </xdr:to>
    <xdr:sp macro="" textlink="">
      <xdr:nvSpPr>
        <xdr:cNvPr id="1994" name="六角形 1993"/>
        <xdr:cNvSpPr/>
      </xdr:nvSpPr>
      <xdr:spPr bwMode="auto">
        <a:xfrm>
          <a:off x="1698714" y="2879952"/>
          <a:ext cx="191632" cy="18270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7571</xdr:colOff>
      <xdr:row>1</xdr:row>
      <xdr:rowOff>9525</xdr:rowOff>
    </xdr:from>
    <xdr:to>
      <xdr:col>7</xdr:col>
      <xdr:colOff>198936</xdr:colOff>
      <xdr:row>2</xdr:row>
      <xdr:rowOff>0</xdr:rowOff>
    </xdr:to>
    <xdr:sp macro="" textlink="">
      <xdr:nvSpPr>
        <xdr:cNvPr id="1997" name="六角形 1996"/>
        <xdr:cNvSpPr/>
      </xdr:nvSpPr>
      <xdr:spPr bwMode="auto">
        <a:xfrm>
          <a:off x="21429296" y="190500"/>
          <a:ext cx="191365" cy="17145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29552</xdr:colOff>
      <xdr:row>1</xdr:row>
      <xdr:rowOff>21248</xdr:rowOff>
    </xdr:from>
    <xdr:to>
      <xdr:col>9</xdr:col>
      <xdr:colOff>218719</xdr:colOff>
      <xdr:row>2</xdr:row>
      <xdr:rowOff>11723</xdr:rowOff>
    </xdr:to>
    <xdr:sp macro="" textlink="">
      <xdr:nvSpPr>
        <xdr:cNvPr id="1998" name="六角形 1997"/>
        <xdr:cNvSpPr/>
      </xdr:nvSpPr>
      <xdr:spPr bwMode="auto">
        <a:xfrm>
          <a:off x="6345360" y="204421"/>
          <a:ext cx="189167" cy="15899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169496</xdr:colOff>
      <xdr:row>8</xdr:row>
      <xdr:rowOff>158750</xdr:rowOff>
    </xdr:from>
    <xdr:to>
      <xdr:col>1</xdr:col>
      <xdr:colOff>200025</xdr:colOff>
      <xdr:row>10</xdr:row>
      <xdr:rowOff>9525</xdr:rowOff>
    </xdr:to>
    <xdr:sp macro="" textlink="">
      <xdr:nvSpPr>
        <xdr:cNvPr id="1999" name="六角形 1998"/>
        <xdr:cNvSpPr/>
      </xdr:nvSpPr>
      <xdr:spPr bwMode="auto">
        <a:xfrm>
          <a:off x="16790621" y="1587500"/>
          <a:ext cx="201979" cy="20320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</xdr:colOff>
      <xdr:row>9</xdr:row>
      <xdr:rowOff>0</xdr:rowOff>
    </xdr:from>
    <xdr:to>
      <xdr:col>3</xdr:col>
      <xdr:colOff>190501</xdr:colOff>
      <xdr:row>9</xdr:row>
      <xdr:rowOff>163285</xdr:rowOff>
    </xdr:to>
    <xdr:sp macro="" textlink="">
      <xdr:nvSpPr>
        <xdr:cNvPr id="2000" name="六角形 1999"/>
        <xdr:cNvSpPr/>
      </xdr:nvSpPr>
      <xdr:spPr bwMode="auto">
        <a:xfrm>
          <a:off x="1700894" y="1530804"/>
          <a:ext cx="190500" cy="16328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201979</xdr:colOff>
      <xdr:row>10</xdr:row>
      <xdr:rowOff>22225</xdr:rowOff>
    </xdr:to>
    <xdr:sp macro="" textlink="">
      <xdr:nvSpPr>
        <xdr:cNvPr id="2001" name="六角形 2000"/>
        <xdr:cNvSpPr/>
      </xdr:nvSpPr>
      <xdr:spPr bwMode="auto">
        <a:xfrm>
          <a:off x="19878675" y="1609725"/>
          <a:ext cx="201979" cy="1936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761999</xdr:colOff>
      <xdr:row>8</xdr:row>
      <xdr:rowOff>166570</xdr:rowOff>
    </xdr:from>
    <xdr:to>
      <xdr:col>7</xdr:col>
      <xdr:colOff>155462</xdr:colOff>
      <xdr:row>9</xdr:row>
      <xdr:rowOff>150450</xdr:rowOff>
    </xdr:to>
    <xdr:sp macro="" textlink="">
      <xdr:nvSpPr>
        <xdr:cNvPr id="2002" name="六角形 2001"/>
        <xdr:cNvSpPr/>
      </xdr:nvSpPr>
      <xdr:spPr bwMode="auto">
        <a:xfrm>
          <a:off x="4769826" y="1529378"/>
          <a:ext cx="162790" cy="15239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9524</xdr:colOff>
      <xdr:row>9</xdr:row>
      <xdr:rowOff>9525</xdr:rowOff>
    </xdr:from>
    <xdr:to>
      <xdr:col>9</xdr:col>
      <xdr:colOff>217715</xdr:colOff>
      <xdr:row>10</xdr:row>
      <xdr:rowOff>0</xdr:rowOff>
    </xdr:to>
    <xdr:sp macro="" textlink="">
      <xdr:nvSpPr>
        <xdr:cNvPr id="2003" name="六角形 2002"/>
        <xdr:cNvSpPr/>
      </xdr:nvSpPr>
      <xdr:spPr bwMode="auto">
        <a:xfrm>
          <a:off x="6323238" y="1553936"/>
          <a:ext cx="208191" cy="16056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171449</xdr:colOff>
      <xdr:row>17</xdr:row>
      <xdr:rowOff>9525</xdr:rowOff>
    </xdr:from>
    <xdr:to>
      <xdr:col>1</xdr:col>
      <xdr:colOff>191364</xdr:colOff>
      <xdr:row>17</xdr:row>
      <xdr:rowOff>171450</xdr:rowOff>
    </xdr:to>
    <xdr:sp macro="" textlink="">
      <xdr:nvSpPr>
        <xdr:cNvPr id="2004" name="六角形 2003"/>
        <xdr:cNvSpPr/>
      </xdr:nvSpPr>
      <xdr:spPr bwMode="auto">
        <a:xfrm>
          <a:off x="16792574" y="3019425"/>
          <a:ext cx="19136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37124</xdr:colOff>
      <xdr:row>16</xdr:row>
      <xdr:rowOff>161192</xdr:rowOff>
    </xdr:from>
    <xdr:to>
      <xdr:col>5</xdr:col>
      <xdr:colOff>254866</xdr:colOff>
      <xdr:row>17</xdr:row>
      <xdr:rowOff>161192</xdr:rowOff>
    </xdr:to>
    <xdr:sp macro="" textlink="">
      <xdr:nvSpPr>
        <xdr:cNvPr id="2006" name="六角形 2005"/>
        <xdr:cNvSpPr/>
      </xdr:nvSpPr>
      <xdr:spPr bwMode="auto">
        <a:xfrm>
          <a:off x="3275624" y="2872154"/>
          <a:ext cx="217742" cy="16851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148590</xdr:colOff>
      <xdr:row>25</xdr:row>
      <xdr:rowOff>5715</xdr:rowOff>
    </xdr:from>
    <xdr:to>
      <xdr:col>1</xdr:col>
      <xdr:colOff>167640</xdr:colOff>
      <xdr:row>25</xdr:row>
      <xdr:rowOff>156210</xdr:rowOff>
    </xdr:to>
    <xdr:sp macro="" textlink="">
      <xdr:nvSpPr>
        <xdr:cNvPr id="2009" name="六角形 2008"/>
        <xdr:cNvSpPr/>
      </xdr:nvSpPr>
      <xdr:spPr bwMode="auto">
        <a:xfrm>
          <a:off x="148590" y="4303395"/>
          <a:ext cx="182880" cy="15049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2244</xdr:colOff>
      <xdr:row>25</xdr:row>
      <xdr:rowOff>19050</xdr:rowOff>
    </xdr:from>
    <xdr:to>
      <xdr:col>5</xdr:col>
      <xdr:colOff>174559</xdr:colOff>
      <xdr:row>26</xdr:row>
      <xdr:rowOff>0</xdr:rowOff>
    </xdr:to>
    <xdr:sp macro="" textlink="">
      <xdr:nvSpPr>
        <xdr:cNvPr id="2011" name="六角形 2010"/>
        <xdr:cNvSpPr/>
      </xdr:nvSpPr>
      <xdr:spPr bwMode="auto">
        <a:xfrm>
          <a:off x="3259794" y="4316730"/>
          <a:ext cx="172315" cy="15240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33360</xdr:colOff>
      <xdr:row>25</xdr:row>
      <xdr:rowOff>19050</xdr:rowOff>
    </xdr:from>
    <xdr:to>
      <xdr:col>7</xdr:col>
      <xdr:colOff>205675</xdr:colOff>
      <xdr:row>26</xdr:row>
      <xdr:rowOff>9525</xdr:rowOff>
    </xdr:to>
    <xdr:sp macro="" textlink="">
      <xdr:nvSpPr>
        <xdr:cNvPr id="2012" name="六角形 2011"/>
        <xdr:cNvSpPr/>
      </xdr:nvSpPr>
      <xdr:spPr bwMode="auto">
        <a:xfrm>
          <a:off x="21455085" y="4438650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3770</xdr:colOff>
      <xdr:row>25</xdr:row>
      <xdr:rowOff>6480</xdr:rowOff>
    </xdr:from>
    <xdr:to>
      <xdr:col>9</xdr:col>
      <xdr:colOff>176085</xdr:colOff>
      <xdr:row>25</xdr:row>
      <xdr:rowOff>168798</xdr:rowOff>
    </xdr:to>
    <xdr:sp macro="" textlink="">
      <xdr:nvSpPr>
        <xdr:cNvPr id="2013" name="六角形 2012"/>
        <xdr:cNvSpPr/>
      </xdr:nvSpPr>
      <xdr:spPr bwMode="auto">
        <a:xfrm>
          <a:off x="6332494" y="4312369"/>
          <a:ext cx="172315" cy="16231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20986</xdr:colOff>
      <xdr:row>24</xdr:row>
      <xdr:rowOff>165889</xdr:rowOff>
    </xdr:from>
    <xdr:to>
      <xdr:col>11</xdr:col>
      <xdr:colOff>227772</xdr:colOff>
      <xdr:row>26</xdr:row>
      <xdr:rowOff>4178</xdr:rowOff>
    </xdr:to>
    <xdr:sp macro="" textlink="">
      <xdr:nvSpPr>
        <xdr:cNvPr id="2014" name="六角形 2013"/>
        <xdr:cNvSpPr/>
      </xdr:nvSpPr>
      <xdr:spPr bwMode="auto">
        <a:xfrm>
          <a:off x="7887138" y="4286254"/>
          <a:ext cx="206786" cy="18076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162023</xdr:colOff>
      <xdr:row>32</xdr:row>
      <xdr:rowOff>171252</xdr:rowOff>
    </xdr:from>
    <xdr:to>
      <xdr:col>1</xdr:col>
      <xdr:colOff>200890</xdr:colOff>
      <xdr:row>34</xdr:row>
      <xdr:rowOff>8935</xdr:rowOff>
    </xdr:to>
    <xdr:sp macro="" textlink="">
      <xdr:nvSpPr>
        <xdr:cNvPr id="2015" name="六角形 2014"/>
        <xdr:cNvSpPr/>
      </xdr:nvSpPr>
      <xdr:spPr bwMode="auto">
        <a:xfrm>
          <a:off x="162023" y="5680041"/>
          <a:ext cx="200890" cy="18136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41274</xdr:colOff>
      <xdr:row>32</xdr:row>
      <xdr:rowOff>165100</xdr:rowOff>
    </xdr:from>
    <xdr:to>
      <xdr:col>3</xdr:col>
      <xdr:colOff>232639</xdr:colOff>
      <xdr:row>33</xdr:row>
      <xdr:rowOff>155575</xdr:rowOff>
    </xdr:to>
    <xdr:sp macro="" textlink="">
      <xdr:nvSpPr>
        <xdr:cNvPr id="2016" name="六角形 2015"/>
        <xdr:cNvSpPr/>
      </xdr:nvSpPr>
      <xdr:spPr bwMode="auto">
        <a:xfrm>
          <a:off x="1755774" y="5664200"/>
          <a:ext cx="19136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9524</xdr:colOff>
      <xdr:row>33</xdr:row>
      <xdr:rowOff>12700</xdr:rowOff>
    </xdr:from>
    <xdr:to>
      <xdr:col>7</xdr:col>
      <xdr:colOff>200889</xdr:colOff>
      <xdr:row>34</xdr:row>
      <xdr:rowOff>22224</xdr:rowOff>
    </xdr:to>
    <xdr:sp macro="" textlink="">
      <xdr:nvSpPr>
        <xdr:cNvPr id="2018" name="六角形 2017"/>
        <xdr:cNvSpPr/>
      </xdr:nvSpPr>
      <xdr:spPr bwMode="auto">
        <a:xfrm>
          <a:off x="4822824" y="5683250"/>
          <a:ext cx="191365" cy="18097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31750</xdr:colOff>
      <xdr:row>41</xdr:row>
      <xdr:rowOff>9525</xdr:rowOff>
    </xdr:from>
    <xdr:to>
      <xdr:col>1</xdr:col>
      <xdr:colOff>246949</xdr:colOff>
      <xdr:row>42</xdr:row>
      <xdr:rowOff>19050</xdr:rowOff>
    </xdr:to>
    <xdr:sp macro="" textlink="">
      <xdr:nvSpPr>
        <xdr:cNvPr id="2020" name="六角形 2019"/>
        <xdr:cNvSpPr/>
      </xdr:nvSpPr>
      <xdr:spPr bwMode="auto">
        <a:xfrm>
          <a:off x="196850" y="7051675"/>
          <a:ext cx="215199" cy="1809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11135</xdr:colOff>
      <xdr:row>41</xdr:row>
      <xdr:rowOff>0</xdr:rowOff>
    </xdr:from>
    <xdr:to>
      <xdr:col>3</xdr:col>
      <xdr:colOff>183450</xdr:colOff>
      <xdr:row>41</xdr:row>
      <xdr:rowOff>161925</xdr:rowOff>
    </xdr:to>
    <xdr:sp macro="" textlink="">
      <xdr:nvSpPr>
        <xdr:cNvPr id="2021" name="六角形 2020"/>
        <xdr:cNvSpPr/>
      </xdr:nvSpPr>
      <xdr:spPr bwMode="auto">
        <a:xfrm>
          <a:off x="18346760" y="7239000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17484</xdr:colOff>
      <xdr:row>41</xdr:row>
      <xdr:rowOff>25400</xdr:rowOff>
    </xdr:from>
    <xdr:to>
      <xdr:col>5</xdr:col>
      <xdr:colOff>189799</xdr:colOff>
      <xdr:row>41</xdr:row>
      <xdr:rowOff>168275</xdr:rowOff>
    </xdr:to>
    <xdr:sp macro="" textlink="">
      <xdr:nvSpPr>
        <xdr:cNvPr id="2022" name="六角形 2021"/>
        <xdr:cNvSpPr/>
      </xdr:nvSpPr>
      <xdr:spPr bwMode="auto">
        <a:xfrm>
          <a:off x="3281384" y="7067550"/>
          <a:ext cx="172315" cy="1428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17998</xdr:colOff>
      <xdr:row>57</xdr:row>
      <xdr:rowOff>19050</xdr:rowOff>
    </xdr:from>
    <xdr:to>
      <xdr:col>1</xdr:col>
      <xdr:colOff>190313</xdr:colOff>
      <xdr:row>58</xdr:row>
      <xdr:rowOff>0</xdr:rowOff>
    </xdr:to>
    <xdr:sp macro="" textlink="">
      <xdr:nvSpPr>
        <xdr:cNvPr id="2023" name="六角形 2022"/>
        <xdr:cNvSpPr/>
      </xdr:nvSpPr>
      <xdr:spPr bwMode="auto">
        <a:xfrm>
          <a:off x="179308" y="9666953"/>
          <a:ext cx="172315" cy="14994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7960</xdr:colOff>
      <xdr:row>41</xdr:row>
      <xdr:rowOff>3835</xdr:rowOff>
    </xdr:from>
    <xdr:to>
      <xdr:col>9</xdr:col>
      <xdr:colOff>183450</xdr:colOff>
      <xdr:row>41</xdr:row>
      <xdr:rowOff>157966</xdr:rowOff>
    </xdr:to>
    <xdr:sp macro="" textlink="">
      <xdr:nvSpPr>
        <xdr:cNvPr id="2024" name="六角形 2023"/>
        <xdr:cNvSpPr/>
      </xdr:nvSpPr>
      <xdr:spPr bwMode="auto">
        <a:xfrm>
          <a:off x="6353837" y="7110475"/>
          <a:ext cx="175490" cy="15413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145948</xdr:colOff>
      <xdr:row>49</xdr:row>
      <xdr:rowOff>9525</xdr:rowOff>
    </xdr:from>
    <xdr:to>
      <xdr:col>1</xdr:col>
      <xdr:colOff>185528</xdr:colOff>
      <xdr:row>50</xdr:row>
      <xdr:rowOff>19050</xdr:rowOff>
    </xdr:to>
    <xdr:sp macro="" textlink="">
      <xdr:nvSpPr>
        <xdr:cNvPr id="2025" name="六角形 2024"/>
        <xdr:cNvSpPr/>
      </xdr:nvSpPr>
      <xdr:spPr bwMode="auto">
        <a:xfrm>
          <a:off x="145948" y="8305493"/>
          <a:ext cx="200890" cy="17851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15874</xdr:colOff>
      <xdr:row>48</xdr:row>
      <xdr:rowOff>238125</xdr:rowOff>
    </xdr:from>
    <xdr:to>
      <xdr:col>3</xdr:col>
      <xdr:colOff>207239</xdr:colOff>
      <xdr:row>49</xdr:row>
      <xdr:rowOff>152400</xdr:rowOff>
    </xdr:to>
    <xdr:sp macro="" textlink="">
      <xdr:nvSpPr>
        <xdr:cNvPr id="2026" name="六角形 2025"/>
        <xdr:cNvSpPr/>
      </xdr:nvSpPr>
      <xdr:spPr bwMode="auto">
        <a:xfrm>
          <a:off x="18351499" y="8753475"/>
          <a:ext cx="19136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19291</xdr:colOff>
      <xdr:row>49</xdr:row>
      <xdr:rowOff>15238</xdr:rowOff>
    </xdr:from>
    <xdr:to>
      <xdr:col>9</xdr:col>
      <xdr:colOff>213831</xdr:colOff>
      <xdr:row>50</xdr:row>
      <xdr:rowOff>5713</xdr:rowOff>
    </xdr:to>
    <xdr:sp macro="" textlink="">
      <xdr:nvSpPr>
        <xdr:cNvPr id="2029" name="六角形 2028"/>
        <xdr:cNvSpPr/>
      </xdr:nvSpPr>
      <xdr:spPr bwMode="auto">
        <a:xfrm>
          <a:off x="22984066" y="8778238"/>
          <a:ext cx="194540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11135</xdr:colOff>
      <xdr:row>56</xdr:row>
      <xdr:rowOff>171450</xdr:rowOff>
    </xdr:from>
    <xdr:to>
      <xdr:col>3</xdr:col>
      <xdr:colOff>183450</xdr:colOff>
      <xdr:row>57</xdr:row>
      <xdr:rowOff>152400</xdr:rowOff>
    </xdr:to>
    <xdr:sp macro="" textlink="">
      <xdr:nvSpPr>
        <xdr:cNvPr id="2031" name="六角形 2030"/>
        <xdr:cNvSpPr/>
      </xdr:nvSpPr>
      <xdr:spPr bwMode="auto">
        <a:xfrm>
          <a:off x="18346760" y="10163175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8663</xdr:colOff>
      <xdr:row>57</xdr:row>
      <xdr:rowOff>16592</xdr:rowOff>
    </xdr:from>
    <xdr:to>
      <xdr:col>7</xdr:col>
      <xdr:colOff>180978</xdr:colOff>
      <xdr:row>58</xdr:row>
      <xdr:rowOff>7067</xdr:rowOff>
    </xdr:to>
    <xdr:sp macro="" textlink="">
      <xdr:nvSpPr>
        <xdr:cNvPr id="2033" name="六角形 2032"/>
        <xdr:cNvSpPr/>
      </xdr:nvSpPr>
      <xdr:spPr bwMode="auto">
        <a:xfrm>
          <a:off x="4806441" y="9876731"/>
          <a:ext cx="172315" cy="16333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7960</xdr:colOff>
      <xdr:row>57</xdr:row>
      <xdr:rowOff>11994</xdr:rowOff>
    </xdr:from>
    <xdr:to>
      <xdr:col>9</xdr:col>
      <xdr:colOff>183450</xdr:colOff>
      <xdr:row>58</xdr:row>
      <xdr:rowOff>2469</xdr:rowOff>
    </xdr:to>
    <xdr:sp macro="" textlink="">
      <xdr:nvSpPr>
        <xdr:cNvPr id="2034" name="六角形 2033"/>
        <xdr:cNvSpPr/>
      </xdr:nvSpPr>
      <xdr:spPr bwMode="auto">
        <a:xfrm>
          <a:off x="6350904" y="9872133"/>
          <a:ext cx="175490" cy="16333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0</xdr:colOff>
      <xdr:row>1</xdr:row>
      <xdr:rowOff>1410</xdr:rowOff>
    </xdr:from>
    <xdr:to>
      <xdr:col>11</xdr:col>
      <xdr:colOff>200890</xdr:colOff>
      <xdr:row>2</xdr:row>
      <xdr:rowOff>10935</xdr:rowOff>
    </xdr:to>
    <xdr:sp macro="" textlink="">
      <xdr:nvSpPr>
        <xdr:cNvPr id="2035" name="六角形 2034"/>
        <xdr:cNvSpPr/>
      </xdr:nvSpPr>
      <xdr:spPr bwMode="auto">
        <a:xfrm>
          <a:off x="7888111" y="181327"/>
          <a:ext cx="200890" cy="18238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760692</xdr:colOff>
      <xdr:row>1</xdr:row>
      <xdr:rowOff>11104</xdr:rowOff>
    </xdr:from>
    <xdr:to>
      <xdr:col>15</xdr:col>
      <xdr:colOff>179127</xdr:colOff>
      <xdr:row>2</xdr:row>
      <xdr:rowOff>920</xdr:rowOff>
    </xdr:to>
    <xdr:sp macro="" textlink="">
      <xdr:nvSpPr>
        <xdr:cNvPr id="2036" name="六角形 2035"/>
        <xdr:cNvSpPr/>
      </xdr:nvSpPr>
      <xdr:spPr bwMode="auto">
        <a:xfrm>
          <a:off x="9422977" y="190674"/>
          <a:ext cx="191365" cy="16157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117891</xdr:colOff>
      <xdr:row>10</xdr:row>
      <xdr:rowOff>169109</xdr:rowOff>
    </xdr:from>
    <xdr:to>
      <xdr:col>12</xdr:col>
      <xdr:colOff>312475</xdr:colOff>
      <xdr:row>11</xdr:row>
      <xdr:rowOff>160945</xdr:rowOff>
    </xdr:to>
    <xdr:sp macro="" textlink="">
      <xdr:nvSpPr>
        <xdr:cNvPr id="2038" name="六角形 2037"/>
        <xdr:cNvSpPr/>
      </xdr:nvSpPr>
      <xdr:spPr bwMode="auto">
        <a:xfrm>
          <a:off x="14963618" y="520441"/>
          <a:ext cx="194584" cy="16359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766536</xdr:colOff>
      <xdr:row>9</xdr:row>
      <xdr:rowOff>14060</xdr:rowOff>
    </xdr:from>
    <xdr:to>
      <xdr:col>13</xdr:col>
      <xdr:colOff>195036</xdr:colOff>
      <xdr:row>10</xdr:row>
      <xdr:rowOff>19210</xdr:rowOff>
    </xdr:to>
    <xdr:sp macro="" textlink="">
      <xdr:nvSpPr>
        <xdr:cNvPr id="2040" name="六角形 2039"/>
        <xdr:cNvSpPr/>
      </xdr:nvSpPr>
      <xdr:spPr bwMode="auto">
        <a:xfrm>
          <a:off x="7869465" y="1574346"/>
          <a:ext cx="199571" cy="17750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127052</xdr:colOff>
      <xdr:row>15</xdr:row>
      <xdr:rowOff>130509</xdr:rowOff>
    </xdr:from>
    <xdr:to>
      <xdr:col>18</xdr:col>
      <xdr:colOff>292776</xdr:colOff>
      <xdr:row>16</xdr:row>
      <xdr:rowOff>85881</xdr:rowOff>
    </xdr:to>
    <xdr:sp macro="" textlink="">
      <xdr:nvSpPr>
        <xdr:cNvPr id="2041" name="六角形 2040"/>
        <xdr:cNvSpPr/>
      </xdr:nvSpPr>
      <xdr:spPr bwMode="auto">
        <a:xfrm>
          <a:off x="13426919" y="2706943"/>
          <a:ext cx="165724" cy="12713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17498</xdr:colOff>
      <xdr:row>9</xdr:row>
      <xdr:rowOff>9359</xdr:rowOff>
    </xdr:from>
    <xdr:to>
      <xdr:col>19</xdr:col>
      <xdr:colOff>190790</xdr:colOff>
      <xdr:row>9</xdr:row>
      <xdr:rowOff>171596</xdr:rowOff>
    </xdr:to>
    <xdr:sp macro="" textlink="">
      <xdr:nvSpPr>
        <xdr:cNvPr id="2044" name="六角形 2043"/>
        <xdr:cNvSpPr/>
      </xdr:nvSpPr>
      <xdr:spPr bwMode="auto">
        <a:xfrm>
          <a:off x="14090295" y="1555220"/>
          <a:ext cx="173292" cy="16223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763424</xdr:colOff>
      <xdr:row>16</xdr:row>
      <xdr:rowOff>168981</xdr:rowOff>
    </xdr:from>
    <xdr:to>
      <xdr:col>13</xdr:col>
      <xdr:colOff>182131</xdr:colOff>
      <xdr:row>17</xdr:row>
      <xdr:rowOff>161914</xdr:rowOff>
    </xdr:to>
    <xdr:sp macro="" textlink="">
      <xdr:nvSpPr>
        <xdr:cNvPr id="2045" name="六角形 2044"/>
        <xdr:cNvSpPr/>
      </xdr:nvSpPr>
      <xdr:spPr bwMode="auto">
        <a:xfrm>
          <a:off x="9425845" y="2896595"/>
          <a:ext cx="191365" cy="16278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15875</xdr:colOff>
      <xdr:row>17</xdr:row>
      <xdr:rowOff>9525</xdr:rowOff>
    </xdr:from>
    <xdr:to>
      <xdr:col>15</xdr:col>
      <xdr:colOff>235815</xdr:colOff>
      <xdr:row>18</xdr:row>
      <xdr:rowOff>9525</xdr:rowOff>
    </xdr:to>
    <xdr:sp macro="" textlink="">
      <xdr:nvSpPr>
        <xdr:cNvPr id="2046" name="六角形 2045"/>
        <xdr:cNvSpPr/>
      </xdr:nvSpPr>
      <xdr:spPr bwMode="auto">
        <a:xfrm>
          <a:off x="27609800" y="3019425"/>
          <a:ext cx="219940" cy="1809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12700</xdr:colOff>
      <xdr:row>17</xdr:row>
      <xdr:rowOff>9525</xdr:rowOff>
    </xdr:from>
    <xdr:to>
      <xdr:col>17</xdr:col>
      <xdr:colOff>204065</xdr:colOff>
      <xdr:row>18</xdr:row>
      <xdr:rowOff>19049</xdr:rowOff>
    </xdr:to>
    <xdr:sp macro="" textlink="">
      <xdr:nvSpPr>
        <xdr:cNvPr id="2047" name="六角形 2046"/>
        <xdr:cNvSpPr/>
      </xdr:nvSpPr>
      <xdr:spPr bwMode="auto">
        <a:xfrm>
          <a:off x="29149675" y="3019425"/>
          <a:ext cx="191365" cy="19049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3417</xdr:colOff>
      <xdr:row>17</xdr:row>
      <xdr:rowOff>15238</xdr:rowOff>
    </xdr:from>
    <xdr:to>
      <xdr:col>19</xdr:col>
      <xdr:colOff>197957</xdr:colOff>
      <xdr:row>17</xdr:row>
      <xdr:rowOff>177163</xdr:rowOff>
    </xdr:to>
    <xdr:sp macro="" textlink="">
      <xdr:nvSpPr>
        <xdr:cNvPr id="2048" name="六角形 2047"/>
        <xdr:cNvSpPr/>
      </xdr:nvSpPr>
      <xdr:spPr bwMode="auto">
        <a:xfrm>
          <a:off x="30683442" y="3025138"/>
          <a:ext cx="194540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69850</xdr:colOff>
      <xdr:row>33</xdr:row>
      <xdr:rowOff>6350</xdr:rowOff>
    </xdr:from>
    <xdr:to>
      <xdr:col>11</xdr:col>
      <xdr:colOff>269172</xdr:colOff>
      <xdr:row>33</xdr:row>
      <xdr:rowOff>160111</xdr:rowOff>
    </xdr:to>
    <xdr:sp macro="" textlink="">
      <xdr:nvSpPr>
        <xdr:cNvPr id="2049" name="六角形 2048"/>
        <xdr:cNvSpPr/>
      </xdr:nvSpPr>
      <xdr:spPr bwMode="auto">
        <a:xfrm>
          <a:off x="7981950" y="5676900"/>
          <a:ext cx="199322" cy="15376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25399</xdr:colOff>
      <xdr:row>33</xdr:row>
      <xdr:rowOff>9524</xdr:rowOff>
    </xdr:from>
    <xdr:to>
      <xdr:col>13</xdr:col>
      <xdr:colOff>204312</xdr:colOff>
      <xdr:row>33</xdr:row>
      <xdr:rowOff>170088</xdr:rowOff>
    </xdr:to>
    <xdr:sp macro="" textlink="">
      <xdr:nvSpPr>
        <xdr:cNvPr id="2050" name="六角形 2049"/>
        <xdr:cNvSpPr/>
      </xdr:nvSpPr>
      <xdr:spPr bwMode="auto">
        <a:xfrm>
          <a:off x="26076274" y="5838824"/>
          <a:ext cx="178913" cy="16056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12700</xdr:colOff>
      <xdr:row>33</xdr:row>
      <xdr:rowOff>9524</xdr:rowOff>
    </xdr:from>
    <xdr:to>
      <xdr:col>15</xdr:col>
      <xdr:colOff>185015</xdr:colOff>
      <xdr:row>33</xdr:row>
      <xdr:rowOff>171449</xdr:rowOff>
    </xdr:to>
    <xdr:sp macro="" textlink="">
      <xdr:nvSpPr>
        <xdr:cNvPr id="2051" name="六角形 2050"/>
        <xdr:cNvSpPr/>
      </xdr:nvSpPr>
      <xdr:spPr bwMode="auto">
        <a:xfrm>
          <a:off x="27606625" y="5838824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15875</xdr:colOff>
      <xdr:row>33</xdr:row>
      <xdr:rowOff>12245</xdr:rowOff>
    </xdr:from>
    <xdr:to>
      <xdr:col>17</xdr:col>
      <xdr:colOff>196601</xdr:colOff>
      <xdr:row>33</xdr:row>
      <xdr:rowOff>168727</xdr:rowOff>
    </xdr:to>
    <xdr:sp macro="" textlink="">
      <xdr:nvSpPr>
        <xdr:cNvPr id="2052" name="六角形 2051"/>
        <xdr:cNvSpPr/>
      </xdr:nvSpPr>
      <xdr:spPr bwMode="auto">
        <a:xfrm>
          <a:off x="29152850" y="5841545"/>
          <a:ext cx="180726" cy="15648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770561</xdr:colOff>
      <xdr:row>25</xdr:row>
      <xdr:rowOff>16049</xdr:rowOff>
    </xdr:from>
    <xdr:to>
      <xdr:col>13</xdr:col>
      <xdr:colOff>199321</xdr:colOff>
      <xdr:row>26</xdr:row>
      <xdr:rowOff>8099</xdr:rowOff>
    </xdr:to>
    <xdr:sp macro="" textlink="">
      <xdr:nvSpPr>
        <xdr:cNvPr id="2053" name="六角形 2052"/>
        <xdr:cNvSpPr/>
      </xdr:nvSpPr>
      <xdr:spPr bwMode="auto">
        <a:xfrm>
          <a:off x="9407274" y="4307650"/>
          <a:ext cx="199322" cy="16328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6349</xdr:colOff>
      <xdr:row>25</xdr:row>
      <xdr:rowOff>9524</xdr:rowOff>
    </xdr:from>
    <xdr:to>
      <xdr:col>15</xdr:col>
      <xdr:colOff>185262</xdr:colOff>
      <xdr:row>25</xdr:row>
      <xdr:rowOff>170088</xdr:rowOff>
    </xdr:to>
    <xdr:sp macro="" textlink="">
      <xdr:nvSpPr>
        <xdr:cNvPr id="2054" name="六角形 2053"/>
        <xdr:cNvSpPr/>
      </xdr:nvSpPr>
      <xdr:spPr bwMode="auto">
        <a:xfrm>
          <a:off x="27600274" y="4429124"/>
          <a:ext cx="178913" cy="16056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22225</xdr:colOff>
      <xdr:row>25</xdr:row>
      <xdr:rowOff>19049</xdr:rowOff>
    </xdr:from>
    <xdr:to>
      <xdr:col>17</xdr:col>
      <xdr:colOff>194540</xdr:colOff>
      <xdr:row>26</xdr:row>
      <xdr:rowOff>9524</xdr:rowOff>
    </xdr:to>
    <xdr:sp macro="" textlink="">
      <xdr:nvSpPr>
        <xdr:cNvPr id="2055" name="六角形 2054"/>
        <xdr:cNvSpPr/>
      </xdr:nvSpPr>
      <xdr:spPr bwMode="auto">
        <a:xfrm>
          <a:off x="29159200" y="4438649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25400</xdr:colOff>
      <xdr:row>25</xdr:row>
      <xdr:rowOff>14979</xdr:rowOff>
    </xdr:from>
    <xdr:to>
      <xdr:col>19</xdr:col>
      <xdr:colOff>209301</xdr:colOff>
      <xdr:row>26</xdr:row>
      <xdr:rowOff>10</xdr:rowOff>
    </xdr:to>
    <xdr:sp macro="" textlink="">
      <xdr:nvSpPr>
        <xdr:cNvPr id="2056" name="六角形 2055"/>
        <xdr:cNvSpPr/>
      </xdr:nvSpPr>
      <xdr:spPr bwMode="auto">
        <a:xfrm>
          <a:off x="14027150" y="4280818"/>
          <a:ext cx="183901" cy="15512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17037</xdr:colOff>
      <xdr:row>4</xdr:row>
      <xdr:rowOff>115226</xdr:rowOff>
    </xdr:from>
    <xdr:to>
      <xdr:col>6</xdr:col>
      <xdr:colOff>474237</xdr:colOff>
      <xdr:row>5</xdr:row>
      <xdr:rowOff>49247</xdr:rowOff>
    </xdr:to>
    <xdr:grpSp>
      <xdr:nvGrpSpPr>
        <xdr:cNvPr id="2073" name="グループ化 2072"/>
        <xdr:cNvGrpSpPr/>
      </xdr:nvGrpSpPr>
      <xdr:grpSpPr>
        <a:xfrm>
          <a:off x="3255537" y="795583"/>
          <a:ext cx="1226004" cy="104110"/>
          <a:chOff x="3239124" y="792332"/>
          <a:chExt cx="1228778" cy="104300"/>
        </a:xfrm>
      </xdr:grpSpPr>
      <xdr:grpSp>
        <xdr:nvGrpSpPr>
          <xdr:cNvPr id="2074" name="グループ化 2073"/>
          <xdr:cNvGrpSpPr/>
        </xdr:nvGrpSpPr>
        <xdr:grpSpPr>
          <a:xfrm rot="20392962">
            <a:off x="3239124" y="792332"/>
            <a:ext cx="1228778" cy="76392"/>
            <a:chOff x="3334921" y="787010"/>
            <a:chExt cx="1228778" cy="76392"/>
          </a:xfrm>
        </xdr:grpSpPr>
        <xdr:sp macro="" textlink="">
          <xdr:nvSpPr>
            <xdr:cNvPr id="2077" name="Line 77"/>
            <xdr:cNvSpPr>
              <a:spLocks noChangeShapeType="1"/>
            </xdr:cNvSpPr>
          </xdr:nvSpPr>
          <xdr:spPr bwMode="auto">
            <a:xfrm>
              <a:off x="3334921" y="825110"/>
              <a:ext cx="1228778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078" name="Line 78"/>
            <xdr:cNvSpPr>
              <a:spLocks noChangeShapeType="1"/>
            </xdr:cNvSpPr>
          </xdr:nvSpPr>
          <xdr:spPr bwMode="auto">
            <a:xfrm>
              <a:off x="3582571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079" name="Line 79"/>
            <xdr:cNvSpPr>
              <a:spLocks noChangeShapeType="1"/>
            </xdr:cNvSpPr>
          </xdr:nvSpPr>
          <xdr:spPr bwMode="auto">
            <a:xfrm>
              <a:off x="3658771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080" name="Line 80"/>
            <xdr:cNvSpPr>
              <a:spLocks noChangeShapeType="1"/>
            </xdr:cNvSpPr>
          </xdr:nvSpPr>
          <xdr:spPr bwMode="auto">
            <a:xfrm>
              <a:off x="3736333" y="787013"/>
              <a:ext cx="0" cy="7638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081" name="Line 81"/>
            <xdr:cNvSpPr>
              <a:spLocks noChangeShapeType="1"/>
            </xdr:cNvSpPr>
          </xdr:nvSpPr>
          <xdr:spPr bwMode="auto">
            <a:xfrm>
              <a:off x="3363496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082" name="Line 82"/>
            <xdr:cNvSpPr>
              <a:spLocks noChangeShapeType="1"/>
            </xdr:cNvSpPr>
          </xdr:nvSpPr>
          <xdr:spPr bwMode="auto">
            <a:xfrm>
              <a:off x="3439696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083" name="Line 83"/>
            <xdr:cNvSpPr>
              <a:spLocks noChangeShapeType="1"/>
            </xdr:cNvSpPr>
          </xdr:nvSpPr>
          <xdr:spPr bwMode="auto">
            <a:xfrm>
              <a:off x="3515896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084" name="Line 84"/>
            <xdr:cNvSpPr>
              <a:spLocks noChangeShapeType="1"/>
            </xdr:cNvSpPr>
          </xdr:nvSpPr>
          <xdr:spPr bwMode="auto">
            <a:xfrm>
              <a:off x="3811171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085" name="Line 85"/>
            <xdr:cNvSpPr>
              <a:spLocks noChangeShapeType="1"/>
            </xdr:cNvSpPr>
          </xdr:nvSpPr>
          <xdr:spPr bwMode="auto">
            <a:xfrm>
              <a:off x="4211274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086" name="Line 86"/>
            <xdr:cNvSpPr>
              <a:spLocks noChangeShapeType="1"/>
            </xdr:cNvSpPr>
          </xdr:nvSpPr>
          <xdr:spPr bwMode="auto">
            <a:xfrm>
              <a:off x="4458924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087" name="Line 87"/>
            <xdr:cNvSpPr>
              <a:spLocks noChangeShapeType="1"/>
            </xdr:cNvSpPr>
          </xdr:nvSpPr>
          <xdr:spPr bwMode="auto">
            <a:xfrm>
              <a:off x="4058874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088" name="Line 88"/>
            <xdr:cNvSpPr>
              <a:spLocks noChangeShapeType="1"/>
            </xdr:cNvSpPr>
          </xdr:nvSpPr>
          <xdr:spPr bwMode="auto">
            <a:xfrm>
              <a:off x="4135074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089" name="Line 91"/>
            <xdr:cNvSpPr>
              <a:spLocks noChangeShapeType="1"/>
            </xdr:cNvSpPr>
          </xdr:nvSpPr>
          <xdr:spPr bwMode="auto">
            <a:xfrm>
              <a:off x="4373199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090" name="Line 92"/>
            <xdr:cNvSpPr>
              <a:spLocks noChangeShapeType="1"/>
            </xdr:cNvSpPr>
          </xdr:nvSpPr>
          <xdr:spPr bwMode="auto">
            <a:xfrm>
              <a:off x="4287474" y="787010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2075" name="Line 84"/>
          <xdr:cNvSpPr>
            <a:spLocks noChangeShapeType="1"/>
          </xdr:cNvSpPr>
        </xdr:nvSpPr>
        <xdr:spPr bwMode="auto">
          <a:xfrm rot="20392962">
            <a:off x="3787290" y="821603"/>
            <a:ext cx="0" cy="750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076" name="Line 84"/>
          <xdr:cNvSpPr>
            <a:spLocks noChangeShapeType="1"/>
          </xdr:cNvSpPr>
        </xdr:nvSpPr>
        <xdr:spPr bwMode="auto">
          <a:xfrm rot="20392962">
            <a:off x="3847236" y="803522"/>
            <a:ext cx="0" cy="7502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723919</xdr:colOff>
      <xdr:row>7</xdr:row>
      <xdr:rowOff>21980</xdr:rowOff>
    </xdr:from>
    <xdr:to>
      <xdr:col>2</xdr:col>
      <xdr:colOff>197827</xdr:colOff>
      <xdr:row>8</xdr:row>
      <xdr:rowOff>163285</xdr:rowOff>
    </xdr:to>
    <xdr:sp macro="" textlink="">
      <xdr:nvSpPr>
        <xdr:cNvPr id="2091" name="Text Box 1252"/>
        <xdr:cNvSpPr txBox="1">
          <a:spLocks noChangeArrowheads="1"/>
        </xdr:cNvSpPr>
      </xdr:nvSpPr>
      <xdr:spPr bwMode="auto">
        <a:xfrm>
          <a:off x="885111" y="1216268"/>
          <a:ext cx="243235" cy="309825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103765</xdr:colOff>
      <xdr:row>4</xdr:row>
      <xdr:rowOff>45230</xdr:rowOff>
    </xdr:from>
    <xdr:to>
      <xdr:col>5</xdr:col>
      <xdr:colOff>744973</xdr:colOff>
      <xdr:row>5</xdr:row>
      <xdr:rowOff>74497</xdr:rowOff>
    </xdr:to>
    <xdr:sp macro="" textlink="">
      <xdr:nvSpPr>
        <xdr:cNvPr id="2092" name="Line 1048"/>
        <xdr:cNvSpPr>
          <a:spLocks noChangeShapeType="1"/>
        </xdr:cNvSpPr>
      </xdr:nvSpPr>
      <xdr:spPr bwMode="auto">
        <a:xfrm flipV="1">
          <a:off x="3266065" y="740555"/>
          <a:ext cx="641208" cy="2007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156976</xdr:colOff>
      <xdr:row>5</xdr:row>
      <xdr:rowOff>34588</xdr:rowOff>
    </xdr:from>
    <xdr:to>
      <xdr:col>5</xdr:col>
      <xdr:colOff>731670</xdr:colOff>
      <xdr:row>6</xdr:row>
      <xdr:rowOff>82479</xdr:rowOff>
    </xdr:to>
    <xdr:sp macro="" textlink="">
      <xdr:nvSpPr>
        <xdr:cNvPr id="2093" name="Line 1049"/>
        <xdr:cNvSpPr>
          <a:spLocks noChangeShapeType="1"/>
        </xdr:cNvSpPr>
      </xdr:nvSpPr>
      <xdr:spPr bwMode="auto">
        <a:xfrm flipV="1">
          <a:off x="3319276" y="901363"/>
          <a:ext cx="574694" cy="21934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457200</xdr:colOff>
      <xdr:row>5</xdr:row>
      <xdr:rowOff>9525</xdr:rowOff>
    </xdr:from>
    <xdr:to>
      <xdr:col>2</xdr:col>
      <xdr:colOff>247650</xdr:colOff>
      <xdr:row>5</xdr:row>
      <xdr:rowOff>9525</xdr:rowOff>
    </xdr:to>
    <xdr:sp macro="" textlink="">
      <xdr:nvSpPr>
        <xdr:cNvPr id="2095" name="Line 75"/>
        <xdr:cNvSpPr>
          <a:spLocks noChangeShapeType="1"/>
        </xdr:cNvSpPr>
      </xdr:nvSpPr>
      <xdr:spPr bwMode="auto">
        <a:xfrm>
          <a:off x="533400" y="876300"/>
          <a:ext cx="561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514350</xdr:colOff>
      <xdr:row>7</xdr:row>
      <xdr:rowOff>9525</xdr:rowOff>
    </xdr:from>
    <xdr:to>
      <xdr:col>2</xdr:col>
      <xdr:colOff>314325</xdr:colOff>
      <xdr:row>7</xdr:row>
      <xdr:rowOff>9525</xdr:rowOff>
    </xdr:to>
    <xdr:sp macro="" textlink="">
      <xdr:nvSpPr>
        <xdr:cNvPr id="2096" name="Line 76"/>
        <xdr:cNvSpPr>
          <a:spLocks noChangeShapeType="1"/>
        </xdr:cNvSpPr>
      </xdr:nvSpPr>
      <xdr:spPr bwMode="auto">
        <a:xfrm>
          <a:off x="590550" y="121920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723900</xdr:colOff>
      <xdr:row>4</xdr:row>
      <xdr:rowOff>95250</xdr:rowOff>
    </xdr:from>
    <xdr:to>
      <xdr:col>5</xdr:col>
      <xdr:colOff>723900</xdr:colOff>
      <xdr:row>5</xdr:row>
      <xdr:rowOff>0</xdr:rowOff>
    </xdr:to>
    <xdr:sp macro="" textlink="">
      <xdr:nvSpPr>
        <xdr:cNvPr id="2097" name="Line 89"/>
        <xdr:cNvSpPr>
          <a:spLocks noChangeShapeType="1"/>
        </xdr:cNvSpPr>
      </xdr:nvSpPr>
      <xdr:spPr bwMode="auto">
        <a:xfrm>
          <a:off x="3886200" y="7905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47625</xdr:colOff>
      <xdr:row>4</xdr:row>
      <xdr:rowOff>95250</xdr:rowOff>
    </xdr:from>
    <xdr:to>
      <xdr:col>6</xdr:col>
      <xdr:colOff>47625</xdr:colOff>
      <xdr:row>5</xdr:row>
      <xdr:rowOff>0</xdr:rowOff>
    </xdr:to>
    <xdr:sp macro="" textlink="">
      <xdr:nvSpPr>
        <xdr:cNvPr id="2098" name="Line 90"/>
        <xdr:cNvSpPr>
          <a:spLocks noChangeShapeType="1"/>
        </xdr:cNvSpPr>
      </xdr:nvSpPr>
      <xdr:spPr bwMode="auto">
        <a:xfrm>
          <a:off x="3981450" y="7905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352425</xdr:colOff>
      <xdr:row>7</xdr:row>
      <xdr:rowOff>95250</xdr:rowOff>
    </xdr:from>
    <xdr:to>
      <xdr:col>6</xdr:col>
      <xdr:colOff>400050</xdr:colOff>
      <xdr:row>7</xdr:row>
      <xdr:rowOff>95250</xdr:rowOff>
    </xdr:to>
    <xdr:sp macro="" textlink="">
      <xdr:nvSpPr>
        <xdr:cNvPr id="2099" name="Line 120"/>
        <xdr:cNvSpPr>
          <a:spLocks noChangeShapeType="1"/>
        </xdr:cNvSpPr>
      </xdr:nvSpPr>
      <xdr:spPr bwMode="auto">
        <a:xfrm>
          <a:off x="3514725" y="1304925"/>
          <a:ext cx="819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47625</xdr:rowOff>
    </xdr:from>
    <xdr:to>
      <xdr:col>2</xdr:col>
      <xdr:colOff>0</xdr:colOff>
      <xdr:row>8</xdr:row>
      <xdr:rowOff>9525</xdr:rowOff>
    </xdr:to>
    <xdr:sp macro="" textlink="">
      <xdr:nvSpPr>
        <xdr:cNvPr id="2100" name="Line 201"/>
        <xdr:cNvSpPr>
          <a:spLocks noChangeShapeType="1"/>
        </xdr:cNvSpPr>
      </xdr:nvSpPr>
      <xdr:spPr bwMode="auto">
        <a:xfrm flipV="1">
          <a:off x="930519" y="567837"/>
          <a:ext cx="0" cy="804496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695325</xdr:colOff>
      <xdr:row>4</xdr:row>
      <xdr:rowOff>133350</xdr:rowOff>
    </xdr:from>
    <xdr:to>
      <xdr:col>2</xdr:col>
      <xdr:colOff>66675</xdr:colOff>
      <xdr:row>5</xdr:row>
      <xdr:rowOff>114300</xdr:rowOff>
    </xdr:to>
    <xdr:sp macro="" textlink="">
      <xdr:nvSpPr>
        <xdr:cNvPr id="2101" name="Oval 203"/>
        <xdr:cNvSpPr>
          <a:spLocks noChangeArrowheads="1"/>
        </xdr:cNvSpPr>
      </xdr:nvSpPr>
      <xdr:spPr bwMode="auto">
        <a:xfrm>
          <a:off x="771525" y="828675"/>
          <a:ext cx="14287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5</xdr:col>
      <xdr:colOff>124555</xdr:colOff>
      <xdr:row>5</xdr:row>
      <xdr:rowOff>80594</xdr:rowOff>
    </xdr:from>
    <xdr:ext cx="454271" cy="117233"/>
    <xdr:sp macro="" textlink="">
      <xdr:nvSpPr>
        <xdr:cNvPr id="2102" name="Text Box 209"/>
        <xdr:cNvSpPr txBox="1">
          <a:spLocks noChangeArrowheads="1"/>
        </xdr:cNvSpPr>
      </xdr:nvSpPr>
      <xdr:spPr bwMode="auto">
        <a:xfrm>
          <a:off x="3363055" y="937844"/>
          <a:ext cx="454271" cy="117233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南海本線</a:t>
          </a:r>
        </a:p>
      </xdr:txBody>
    </xdr:sp>
    <xdr:clientData/>
  </xdr:oneCellAnchor>
  <xdr:twoCellAnchor>
    <xdr:from>
      <xdr:col>5</xdr:col>
      <xdr:colOff>676275</xdr:colOff>
      <xdr:row>2</xdr:row>
      <xdr:rowOff>95250</xdr:rowOff>
    </xdr:from>
    <xdr:to>
      <xdr:col>6</xdr:col>
      <xdr:colOff>104775</xdr:colOff>
      <xdr:row>6</xdr:row>
      <xdr:rowOff>76200</xdr:rowOff>
    </xdr:to>
    <xdr:grpSp>
      <xdr:nvGrpSpPr>
        <xdr:cNvPr id="2103" name="Group 213"/>
        <xdr:cNvGrpSpPr>
          <a:grpSpLocks/>
        </xdr:cNvGrpSpPr>
      </xdr:nvGrpSpPr>
      <xdr:grpSpPr bwMode="auto">
        <a:xfrm>
          <a:off x="3914775" y="435429"/>
          <a:ext cx="197304" cy="661307"/>
          <a:chOff x="234" y="388"/>
          <a:chExt cx="17" cy="48"/>
        </a:xfrm>
      </xdr:grpSpPr>
      <xdr:sp macro="" textlink="">
        <xdr:nvSpPr>
          <xdr:cNvPr id="2104" name="Freeform 214"/>
          <xdr:cNvSpPr>
            <a:spLocks/>
          </xdr:cNvSpPr>
        </xdr:nvSpPr>
        <xdr:spPr bwMode="auto">
          <a:xfrm>
            <a:off x="234" y="389"/>
            <a:ext cx="4" cy="47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61 h 46"/>
              <a:gd name="T6" fmla="*/ 1 w 5"/>
              <a:gd name="T7" fmla="*/ 67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105" name="Freeform 215"/>
          <xdr:cNvSpPr>
            <a:spLocks/>
          </xdr:cNvSpPr>
        </xdr:nvSpPr>
        <xdr:spPr bwMode="auto">
          <a:xfrm flipH="1" flipV="1">
            <a:off x="248" y="388"/>
            <a:ext cx="3" cy="48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98 h 46"/>
              <a:gd name="T6" fmla="*/ 1 w 5"/>
              <a:gd name="T7" fmla="*/ 111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651158</xdr:colOff>
      <xdr:row>5</xdr:row>
      <xdr:rowOff>27960</xdr:rowOff>
    </xdr:from>
    <xdr:to>
      <xdr:col>6</xdr:col>
      <xdr:colOff>27073</xdr:colOff>
      <xdr:row>8</xdr:row>
      <xdr:rowOff>167275</xdr:rowOff>
    </xdr:to>
    <xdr:sp macro="" textlink="">
      <xdr:nvSpPr>
        <xdr:cNvPr id="2106" name="Freeform 379"/>
        <xdr:cNvSpPr>
          <a:spLocks/>
        </xdr:cNvSpPr>
      </xdr:nvSpPr>
      <xdr:spPr bwMode="auto">
        <a:xfrm>
          <a:off x="3889658" y="885210"/>
          <a:ext cx="145242" cy="644873"/>
        </a:xfrm>
        <a:custGeom>
          <a:avLst/>
          <a:gdLst>
            <a:gd name="T0" fmla="*/ 2147483647 w 16"/>
            <a:gd name="T1" fmla="*/ 2147483647 h 52"/>
            <a:gd name="T2" fmla="*/ 2147483647 w 16"/>
            <a:gd name="T3" fmla="*/ 2147483647 h 52"/>
            <a:gd name="T4" fmla="*/ 2147483647 w 16"/>
            <a:gd name="T5" fmla="*/ 2147483647 h 52"/>
            <a:gd name="T6" fmla="*/ 2147483647 w 16"/>
            <a:gd name="T7" fmla="*/ 2147483647 h 52"/>
            <a:gd name="T8" fmla="*/ 2147483647 w 16"/>
            <a:gd name="T9" fmla="*/ 2147483647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9161 w 9317"/>
            <a:gd name="connsiteY0" fmla="*/ 10015 h 10015"/>
            <a:gd name="connsiteX1" fmla="*/ 8536 w 9317"/>
            <a:gd name="connsiteY1" fmla="*/ 7515 h 10015"/>
            <a:gd name="connsiteX2" fmla="*/ 1036 w 9317"/>
            <a:gd name="connsiteY2" fmla="*/ 5400 h 10015"/>
            <a:gd name="connsiteX3" fmla="*/ 411 w 9317"/>
            <a:gd name="connsiteY3" fmla="*/ 784 h 10015"/>
            <a:gd name="connsiteX4" fmla="*/ 5935 w 9317"/>
            <a:gd name="connsiteY4" fmla="*/ 0 h 10015"/>
            <a:gd name="connsiteX0" fmla="*/ 9833 w 10000"/>
            <a:gd name="connsiteY0" fmla="*/ 10000 h 10000"/>
            <a:gd name="connsiteX1" fmla="*/ 9162 w 10000"/>
            <a:gd name="connsiteY1" fmla="*/ 7504 h 10000"/>
            <a:gd name="connsiteX2" fmla="*/ 1112 w 10000"/>
            <a:gd name="connsiteY2" fmla="*/ 5392 h 10000"/>
            <a:gd name="connsiteX3" fmla="*/ 441 w 10000"/>
            <a:gd name="connsiteY3" fmla="*/ 783 h 10000"/>
            <a:gd name="connsiteX4" fmla="*/ 6370 w 10000"/>
            <a:gd name="connsiteY4" fmla="*/ 0 h 10000"/>
            <a:gd name="connsiteX0" fmla="*/ 10357 w 10390"/>
            <a:gd name="connsiteY0" fmla="*/ 12055 h 12055"/>
            <a:gd name="connsiteX1" fmla="*/ 9162 w 10390"/>
            <a:gd name="connsiteY1" fmla="*/ 7504 h 12055"/>
            <a:gd name="connsiteX2" fmla="*/ 1112 w 10390"/>
            <a:gd name="connsiteY2" fmla="*/ 5392 h 12055"/>
            <a:gd name="connsiteX3" fmla="*/ 441 w 10390"/>
            <a:gd name="connsiteY3" fmla="*/ 783 h 12055"/>
            <a:gd name="connsiteX4" fmla="*/ 6370 w 10390"/>
            <a:gd name="connsiteY4" fmla="*/ 0 h 120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390" h="12055">
              <a:moveTo>
                <a:pt x="10357" y="12055"/>
              </a:moveTo>
              <a:cubicBezTo>
                <a:pt x="10357" y="11671"/>
                <a:pt x="10703" y="8614"/>
                <a:pt x="9162" y="7504"/>
              </a:cubicBezTo>
              <a:cubicBezTo>
                <a:pt x="7621" y="6394"/>
                <a:pt x="2454" y="6543"/>
                <a:pt x="1112" y="5392"/>
              </a:cubicBezTo>
              <a:cubicBezTo>
                <a:pt x="-230" y="4240"/>
                <a:pt x="-230" y="1551"/>
                <a:pt x="441" y="783"/>
              </a:cubicBezTo>
              <a:cubicBezTo>
                <a:pt x="1861" y="409"/>
                <a:pt x="5028" y="0"/>
                <a:pt x="637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752475</xdr:colOff>
      <xdr:row>3</xdr:row>
      <xdr:rowOff>161925</xdr:rowOff>
    </xdr:from>
    <xdr:to>
      <xdr:col>6</xdr:col>
      <xdr:colOff>57150</xdr:colOff>
      <xdr:row>5</xdr:row>
      <xdr:rowOff>152400</xdr:rowOff>
    </xdr:to>
    <xdr:sp macro="" textlink="">
      <xdr:nvSpPr>
        <xdr:cNvPr id="2107" name="Text Box 380"/>
        <xdr:cNvSpPr txBox="1">
          <a:spLocks noChangeArrowheads="1"/>
        </xdr:cNvSpPr>
      </xdr:nvSpPr>
      <xdr:spPr bwMode="auto">
        <a:xfrm>
          <a:off x="3914775" y="685800"/>
          <a:ext cx="7620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0</xdr:colOff>
      <xdr:row>2</xdr:row>
      <xdr:rowOff>28575</xdr:rowOff>
    </xdr:from>
    <xdr:to>
      <xdr:col>6</xdr:col>
      <xdr:colOff>19050</xdr:colOff>
      <xdr:row>7</xdr:row>
      <xdr:rowOff>28575</xdr:rowOff>
    </xdr:to>
    <xdr:sp macro="" textlink="">
      <xdr:nvSpPr>
        <xdr:cNvPr id="2108" name="Line 381"/>
        <xdr:cNvSpPr>
          <a:spLocks noChangeShapeType="1"/>
        </xdr:cNvSpPr>
      </xdr:nvSpPr>
      <xdr:spPr bwMode="auto">
        <a:xfrm flipH="1" flipV="1">
          <a:off x="3933825" y="381000"/>
          <a:ext cx="19050" cy="8572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40066</xdr:colOff>
      <xdr:row>4</xdr:row>
      <xdr:rowOff>22969</xdr:rowOff>
    </xdr:from>
    <xdr:to>
      <xdr:col>6</xdr:col>
      <xdr:colOff>220831</xdr:colOff>
      <xdr:row>4</xdr:row>
      <xdr:rowOff>141013</xdr:rowOff>
    </xdr:to>
    <xdr:sp macro="" textlink="">
      <xdr:nvSpPr>
        <xdr:cNvPr id="2109" name="Line 725"/>
        <xdr:cNvSpPr>
          <a:spLocks noChangeShapeType="1"/>
        </xdr:cNvSpPr>
      </xdr:nvSpPr>
      <xdr:spPr bwMode="auto">
        <a:xfrm flipH="1" flipV="1">
          <a:off x="3973891" y="718294"/>
          <a:ext cx="180765" cy="11804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273640</xdr:colOff>
      <xdr:row>1</xdr:row>
      <xdr:rowOff>156320</xdr:rowOff>
    </xdr:from>
    <xdr:to>
      <xdr:col>4</xdr:col>
      <xdr:colOff>277268</xdr:colOff>
      <xdr:row>2</xdr:row>
      <xdr:rowOff>79981</xdr:rowOff>
    </xdr:to>
    <xdr:sp macro="" textlink="">
      <xdr:nvSpPr>
        <xdr:cNvPr id="2110" name="Text Box 972"/>
        <xdr:cNvSpPr txBox="1">
          <a:spLocks noChangeArrowheads="1"/>
        </xdr:cNvSpPr>
      </xdr:nvSpPr>
      <xdr:spPr bwMode="auto">
        <a:xfrm>
          <a:off x="1892890" y="337295"/>
          <a:ext cx="775153" cy="95111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27432" bIns="18288" anchor="t" upright="1"/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647700</xdr:colOff>
      <xdr:row>2</xdr:row>
      <xdr:rowOff>16916</xdr:rowOff>
    </xdr:from>
    <xdr:to>
      <xdr:col>3</xdr:col>
      <xdr:colOff>647700</xdr:colOff>
      <xdr:row>8</xdr:row>
      <xdr:rowOff>55016</xdr:rowOff>
    </xdr:to>
    <xdr:sp macro="" textlink="">
      <xdr:nvSpPr>
        <xdr:cNvPr id="2111" name="Line 184"/>
        <xdr:cNvSpPr>
          <a:spLocks noChangeShapeType="1"/>
        </xdr:cNvSpPr>
      </xdr:nvSpPr>
      <xdr:spPr bwMode="auto">
        <a:xfrm flipV="1">
          <a:off x="2266950" y="369341"/>
          <a:ext cx="0" cy="1066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447675</xdr:colOff>
      <xdr:row>4</xdr:row>
      <xdr:rowOff>57276</xdr:rowOff>
    </xdr:from>
    <xdr:ext cx="596382" cy="165173"/>
    <xdr:sp macro="" textlink="">
      <xdr:nvSpPr>
        <xdr:cNvPr id="2112" name="Text Box 39"/>
        <xdr:cNvSpPr txBox="1">
          <a:spLocks noChangeArrowheads="1"/>
        </xdr:cNvSpPr>
      </xdr:nvSpPr>
      <xdr:spPr bwMode="auto">
        <a:xfrm>
          <a:off x="2066925" y="752601"/>
          <a:ext cx="596382" cy="1651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歩道橋へ</a:t>
          </a:r>
        </a:p>
      </xdr:txBody>
    </xdr:sp>
    <xdr:clientData/>
  </xdr:oneCellAnchor>
  <xdr:twoCellAnchor>
    <xdr:from>
      <xdr:col>2</xdr:col>
      <xdr:colOff>762000</xdr:colOff>
      <xdr:row>3</xdr:row>
      <xdr:rowOff>28381</xdr:rowOff>
    </xdr:from>
    <xdr:to>
      <xdr:col>3</xdr:col>
      <xdr:colOff>400050</xdr:colOff>
      <xdr:row>3</xdr:row>
      <xdr:rowOff>85531</xdr:rowOff>
    </xdr:to>
    <xdr:sp macro="" textlink="">
      <xdr:nvSpPr>
        <xdr:cNvPr id="2113" name="Freeform 652"/>
        <xdr:cNvSpPr>
          <a:spLocks/>
        </xdr:cNvSpPr>
      </xdr:nvSpPr>
      <xdr:spPr bwMode="auto">
        <a:xfrm>
          <a:off x="1609725" y="552256"/>
          <a:ext cx="409575" cy="57150"/>
        </a:xfrm>
        <a:custGeom>
          <a:avLst/>
          <a:gdLst>
            <a:gd name="T0" fmla="*/ 2147483647 w 43"/>
            <a:gd name="T1" fmla="*/ 2147483647 h 6"/>
            <a:gd name="T2" fmla="*/ 2147483647 w 43"/>
            <a:gd name="T3" fmla="*/ 2147483647 h 6"/>
            <a:gd name="T4" fmla="*/ 2147483647 w 43"/>
            <a:gd name="T5" fmla="*/ 2147483647 h 6"/>
            <a:gd name="T6" fmla="*/ 2147483647 w 43"/>
            <a:gd name="T7" fmla="*/ 2147483647 h 6"/>
            <a:gd name="T8" fmla="*/ 0 w 43"/>
            <a:gd name="T9" fmla="*/ 0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3" h="6">
              <a:moveTo>
                <a:pt x="43" y="4"/>
              </a:moveTo>
              <a:cubicBezTo>
                <a:pt x="41" y="4"/>
                <a:pt x="36" y="5"/>
                <a:pt x="32" y="5"/>
              </a:cubicBezTo>
              <a:cubicBezTo>
                <a:pt x="29" y="5"/>
                <a:pt x="23" y="3"/>
                <a:pt x="19" y="3"/>
              </a:cubicBezTo>
              <a:cubicBezTo>
                <a:pt x="16" y="4"/>
                <a:pt x="15" y="6"/>
                <a:pt x="12" y="6"/>
              </a:cubicBezTo>
              <a:cubicBezTo>
                <a:pt x="9" y="6"/>
                <a:pt x="2" y="1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3</xdr:row>
      <xdr:rowOff>171450</xdr:rowOff>
    </xdr:from>
    <xdr:to>
      <xdr:col>4</xdr:col>
      <xdr:colOff>390525</xdr:colOff>
      <xdr:row>4</xdr:row>
      <xdr:rowOff>152400</xdr:rowOff>
    </xdr:to>
    <xdr:sp macro="" textlink="">
      <xdr:nvSpPr>
        <xdr:cNvPr id="2114" name="Freeform 657"/>
        <xdr:cNvSpPr>
          <a:spLocks/>
        </xdr:cNvSpPr>
      </xdr:nvSpPr>
      <xdr:spPr bwMode="auto">
        <a:xfrm>
          <a:off x="2524125" y="695325"/>
          <a:ext cx="257175" cy="152400"/>
        </a:xfrm>
        <a:custGeom>
          <a:avLst/>
          <a:gdLst>
            <a:gd name="T0" fmla="*/ 2147483647 w 30"/>
            <a:gd name="T1" fmla="*/ 2147483647 h 17"/>
            <a:gd name="T2" fmla="*/ 2147483647 w 30"/>
            <a:gd name="T3" fmla="*/ 2147483647 h 17"/>
            <a:gd name="T4" fmla="*/ 2147483647 w 30"/>
            <a:gd name="T5" fmla="*/ 2147483647 h 17"/>
            <a:gd name="T6" fmla="*/ 2147483647 w 30"/>
            <a:gd name="T7" fmla="*/ 2147483647 h 17"/>
            <a:gd name="T8" fmla="*/ 0 w 30"/>
            <a:gd name="T9" fmla="*/ 0 h 1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0" h="17">
              <a:moveTo>
                <a:pt x="30" y="17"/>
              </a:moveTo>
              <a:lnTo>
                <a:pt x="29" y="10"/>
              </a:lnTo>
              <a:lnTo>
                <a:pt x="9" y="10"/>
              </a:lnTo>
              <a:lnTo>
                <a:pt x="9" y="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762000</xdr:colOff>
      <xdr:row>2</xdr:row>
      <xdr:rowOff>76200</xdr:rowOff>
    </xdr:from>
    <xdr:to>
      <xdr:col>4</xdr:col>
      <xdr:colOff>19050</xdr:colOff>
      <xdr:row>4</xdr:row>
      <xdr:rowOff>57150</xdr:rowOff>
    </xdr:to>
    <xdr:sp macro="" textlink="">
      <xdr:nvSpPr>
        <xdr:cNvPr id="2115" name="Freeform 661"/>
        <xdr:cNvSpPr>
          <a:spLocks/>
        </xdr:cNvSpPr>
      </xdr:nvSpPr>
      <xdr:spPr bwMode="auto">
        <a:xfrm>
          <a:off x="2381250" y="428625"/>
          <a:ext cx="28575" cy="323850"/>
        </a:xfrm>
        <a:custGeom>
          <a:avLst/>
          <a:gdLst>
            <a:gd name="T0" fmla="*/ 2147483647 w 3"/>
            <a:gd name="T1" fmla="*/ 0 h 37"/>
            <a:gd name="T2" fmla="*/ 2147483647 w 3"/>
            <a:gd name="T3" fmla="*/ 2147483647 h 37"/>
            <a:gd name="T4" fmla="*/ 2147483647 w 3"/>
            <a:gd name="T5" fmla="*/ 2147483647 h 37"/>
            <a:gd name="T6" fmla="*/ 0 w 3"/>
            <a:gd name="T7" fmla="*/ 2147483647 h 3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37">
              <a:moveTo>
                <a:pt x="3" y="0"/>
              </a:moveTo>
              <a:lnTo>
                <a:pt x="3" y="8"/>
              </a:lnTo>
              <a:lnTo>
                <a:pt x="3" y="33"/>
              </a:lnTo>
              <a:lnTo>
                <a:pt x="0" y="37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95250</xdr:colOff>
      <xdr:row>3</xdr:row>
      <xdr:rowOff>19050</xdr:rowOff>
    </xdr:from>
    <xdr:to>
      <xdr:col>4</xdr:col>
      <xdr:colOff>142875</xdr:colOff>
      <xdr:row>4</xdr:row>
      <xdr:rowOff>66675</xdr:rowOff>
    </xdr:to>
    <xdr:sp macro="" textlink="">
      <xdr:nvSpPr>
        <xdr:cNvPr id="2116" name="Freeform 662"/>
        <xdr:cNvSpPr>
          <a:spLocks/>
        </xdr:cNvSpPr>
      </xdr:nvSpPr>
      <xdr:spPr bwMode="auto">
        <a:xfrm>
          <a:off x="2486025" y="542925"/>
          <a:ext cx="47625" cy="219075"/>
        </a:xfrm>
        <a:custGeom>
          <a:avLst/>
          <a:gdLst>
            <a:gd name="T0" fmla="*/ 1080202 w 10000"/>
            <a:gd name="T1" fmla="*/ 64639944 h 12681"/>
            <a:gd name="T2" fmla="*/ 0 w 10000"/>
            <a:gd name="T3" fmla="*/ 59180604 h 12681"/>
            <a:gd name="T4" fmla="*/ 82425 w 10000"/>
            <a:gd name="T5" fmla="*/ 0 h 1268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2681">
              <a:moveTo>
                <a:pt x="10000" y="12681"/>
              </a:moveTo>
              <a:lnTo>
                <a:pt x="0" y="11610"/>
              </a:lnTo>
              <a:cubicBezTo>
                <a:pt x="254" y="7740"/>
                <a:pt x="509" y="3870"/>
                <a:pt x="763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342900</xdr:colOff>
      <xdr:row>2</xdr:row>
      <xdr:rowOff>152400</xdr:rowOff>
    </xdr:from>
    <xdr:to>
      <xdr:col>3</xdr:col>
      <xdr:colOff>457200</xdr:colOff>
      <xdr:row>4</xdr:row>
      <xdr:rowOff>142875</xdr:rowOff>
    </xdr:to>
    <xdr:sp macro="" textlink="">
      <xdr:nvSpPr>
        <xdr:cNvPr id="2117" name="Freeform 663"/>
        <xdr:cNvSpPr>
          <a:spLocks/>
        </xdr:cNvSpPr>
      </xdr:nvSpPr>
      <xdr:spPr bwMode="auto">
        <a:xfrm>
          <a:off x="1962150" y="504825"/>
          <a:ext cx="114300" cy="333375"/>
        </a:xfrm>
        <a:custGeom>
          <a:avLst/>
          <a:gdLst>
            <a:gd name="T0" fmla="*/ 0 w 12"/>
            <a:gd name="T1" fmla="*/ 2147483647 h 41"/>
            <a:gd name="T2" fmla="*/ 0 w 12"/>
            <a:gd name="T3" fmla="*/ 2147483647 h 41"/>
            <a:gd name="T4" fmla="*/ 2147483647 w 12"/>
            <a:gd name="T5" fmla="*/ 2147483647 h 41"/>
            <a:gd name="T6" fmla="*/ 2147483647 w 12"/>
            <a:gd name="T7" fmla="*/ 0 h 41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2" h="41">
              <a:moveTo>
                <a:pt x="0" y="21"/>
              </a:moveTo>
              <a:lnTo>
                <a:pt x="0" y="41"/>
              </a:lnTo>
              <a:lnTo>
                <a:pt x="12" y="41"/>
              </a:lnTo>
              <a:lnTo>
                <a:pt x="1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28963</xdr:colOff>
      <xdr:row>3</xdr:row>
      <xdr:rowOff>113912</xdr:rowOff>
    </xdr:from>
    <xdr:to>
      <xdr:col>3</xdr:col>
      <xdr:colOff>381388</xdr:colOff>
      <xdr:row>3</xdr:row>
      <xdr:rowOff>142487</xdr:rowOff>
    </xdr:to>
    <xdr:sp macro="" textlink="">
      <xdr:nvSpPr>
        <xdr:cNvPr id="2118" name="Freeform 665"/>
        <xdr:cNvSpPr>
          <a:spLocks/>
        </xdr:cNvSpPr>
      </xdr:nvSpPr>
      <xdr:spPr bwMode="auto">
        <a:xfrm>
          <a:off x="1648213" y="637787"/>
          <a:ext cx="3524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6</xdr:row>
      <xdr:rowOff>114300</xdr:rowOff>
    </xdr:from>
    <xdr:to>
      <xdr:col>4</xdr:col>
      <xdr:colOff>95250</xdr:colOff>
      <xdr:row>6</xdr:row>
      <xdr:rowOff>123825</xdr:rowOff>
    </xdr:to>
    <xdr:sp macro="" textlink="">
      <xdr:nvSpPr>
        <xdr:cNvPr id="2119" name="Line 666"/>
        <xdr:cNvSpPr>
          <a:spLocks noChangeShapeType="1"/>
        </xdr:cNvSpPr>
      </xdr:nvSpPr>
      <xdr:spPr bwMode="auto">
        <a:xfrm>
          <a:off x="1657350" y="1152525"/>
          <a:ext cx="8286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2</xdr:row>
      <xdr:rowOff>95250</xdr:rowOff>
    </xdr:from>
    <xdr:to>
      <xdr:col>3</xdr:col>
      <xdr:colOff>400050</xdr:colOff>
      <xdr:row>3</xdr:row>
      <xdr:rowOff>66675</xdr:rowOff>
    </xdr:to>
    <xdr:sp macro="" textlink="">
      <xdr:nvSpPr>
        <xdr:cNvPr id="2120" name="Freeform 668"/>
        <xdr:cNvSpPr>
          <a:spLocks/>
        </xdr:cNvSpPr>
      </xdr:nvSpPr>
      <xdr:spPr bwMode="auto">
        <a:xfrm>
          <a:off x="1628775" y="447675"/>
          <a:ext cx="390525" cy="142875"/>
        </a:xfrm>
        <a:custGeom>
          <a:avLst/>
          <a:gdLst>
            <a:gd name="T0" fmla="*/ 2147483647 w 41"/>
            <a:gd name="T1" fmla="*/ 2147483647 h 15"/>
            <a:gd name="T2" fmla="*/ 2147483647 w 41"/>
            <a:gd name="T3" fmla="*/ 2147483647 h 15"/>
            <a:gd name="T4" fmla="*/ 2147483647 w 41"/>
            <a:gd name="T5" fmla="*/ 2147483647 h 15"/>
            <a:gd name="T6" fmla="*/ 2147483647 w 41"/>
            <a:gd name="T7" fmla="*/ 2147483647 h 15"/>
            <a:gd name="T8" fmla="*/ 0 w 41"/>
            <a:gd name="T9" fmla="*/ 0 h 1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1" h="15">
              <a:moveTo>
                <a:pt x="41" y="11"/>
              </a:moveTo>
              <a:cubicBezTo>
                <a:pt x="39" y="11"/>
                <a:pt x="34" y="12"/>
                <a:pt x="30" y="12"/>
              </a:cubicBezTo>
              <a:cubicBezTo>
                <a:pt x="27" y="12"/>
                <a:pt x="21" y="10"/>
                <a:pt x="17" y="10"/>
              </a:cubicBezTo>
              <a:cubicBezTo>
                <a:pt x="14" y="11"/>
                <a:pt x="13" y="15"/>
                <a:pt x="10" y="13"/>
              </a:cubicBezTo>
              <a:cubicBezTo>
                <a:pt x="7" y="11"/>
                <a:pt x="2" y="3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561975</xdr:colOff>
      <xdr:row>2</xdr:row>
      <xdr:rowOff>76200</xdr:rowOff>
    </xdr:from>
    <xdr:to>
      <xdr:col>3</xdr:col>
      <xdr:colOff>590550</xdr:colOff>
      <xdr:row>4</xdr:row>
      <xdr:rowOff>66675</xdr:rowOff>
    </xdr:to>
    <xdr:sp macro="" textlink="">
      <xdr:nvSpPr>
        <xdr:cNvPr id="2121" name="Freeform 670"/>
        <xdr:cNvSpPr>
          <a:spLocks/>
        </xdr:cNvSpPr>
      </xdr:nvSpPr>
      <xdr:spPr bwMode="auto">
        <a:xfrm>
          <a:off x="2181225" y="428625"/>
          <a:ext cx="28575" cy="333375"/>
        </a:xfrm>
        <a:custGeom>
          <a:avLst/>
          <a:gdLst>
            <a:gd name="T0" fmla="*/ 2147483647 w 3"/>
            <a:gd name="T1" fmla="*/ 0 h 42"/>
            <a:gd name="T2" fmla="*/ 2147483647 w 3"/>
            <a:gd name="T3" fmla="*/ 2147483647 h 42"/>
            <a:gd name="T4" fmla="*/ 2147483647 w 3"/>
            <a:gd name="T5" fmla="*/ 2147483647 h 42"/>
            <a:gd name="T6" fmla="*/ 0 w 3"/>
            <a:gd name="T7" fmla="*/ 2147483647 h 4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42">
              <a:moveTo>
                <a:pt x="3" y="0"/>
              </a:moveTo>
              <a:lnTo>
                <a:pt x="3" y="13"/>
              </a:lnTo>
              <a:lnTo>
                <a:pt x="3" y="38"/>
              </a:lnTo>
              <a:lnTo>
                <a:pt x="0" y="4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695325</xdr:colOff>
      <xdr:row>2</xdr:row>
      <xdr:rowOff>76200</xdr:rowOff>
    </xdr:from>
    <xdr:to>
      <xdr:col>3</xdr:col>
      <xdr:colOff>742950</xdr:colOff>
      <xdr:row>4</xdr:row>
      <xdr:rowOff>57150</xdr:rowOff>
    </xdr:to>
    <xdr:sp macro="" textlink="">
      <xdr:nvSpPr>
        <xdr:cNvPr id="2122" name="Freeform 671"/>
        <xdr:cNvSpPr>
          <a:spLocks/>
        </xdr:cNvSpPr>
      </xdr:nvSpPr>
      <xdr:spPr bwMode="auto">
        <a:xfrm>
          <a:off x="2314575" y="428625"/>
          <a:ext cx="47625" cy="323850"/>
        </a:xfrm>
        <a:custGeom>
          <a:avLst/>
          <a:gdLst>
            <a:gd name="T0" fmla="*/ 2147483647 w 5"/>
            <a:gd name="T1" fmla="*/ 2147483647 h 36"/>
            <a:gd name="T2" fmla="*/ 0 w 5"/>
            <a:gd name="T3" fmla="*/ 2147483647 h 36"/>
            <a:gd name="T4" fmla="*/ 0 w 5"/>
            <a:gd name="T5" fmla="*/ 2147483647 h 36"/>
            <a:gd name="T6" fmla="*/ 0 w 5"/>
            <a:gd name="T7" fmla="*/ 0 h 3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36">
              <a:moveTo>
                <a:pt x="5" y="36"/>
              </a:moveTo>
              <a:lnTo>
                <a:pt x="0" y="33"/>
              </a:lnTo>
              <a:lnTo>
                <a:pt x="0" y="8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142875</xdr:colOff>
      <xdr:row>3</xdr:row>
      <xdr:rowOff>9525</xdr:rowOff>
    </xdr:from>
    <xdr:to>
      <xdr:col>4</xdr:col>
      <xdr:colOff>647700</xdr:colOff>
      <xdr:row>3</xdr:row>
      <xdr:rowOff>38100</xdr:rowOff>
    </xdr:to>
    <xdr:sp macro="" textlink="">
      <xdr:nvSpPr>
        <xdr:cNvPr id="2123" name="Freeform 672"/>
        <xdr:cNvSpPr>
          <a:spLocks/>
        </xdr:cNvSpPr>
      </xdr:nvSpPr>
      <xdr:spPr bwMode="auto">
        <a:xfrm>
          <a:off x="2533650" y="533400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3</xdr:row>
      <xdr:rowOff>171450</xdr:rowOff>
    </xdr:from>
    <xdr:to>
      <xdr:col>4</xdr:col>
      <xdr:colOff>390525</xdr:colOff>
      <xdr:row>4</xdr:row>
      <xdr:rowOff>152400</xdr:rowOff>
    </xdr:to>
    <xdr:sp macro="" textlink="">
      <xdr:nvSpPr>
        <xdr:cNvPr id="2124" name="Freeform 673"/>
        <xdr:cNvSpPr>
          <a:spLocks/>
        </xdr:cNvSpPr>
      </xdr:nvSpPr>
      <xdr:spPr bwMode="auto">
        <a:xfrm>
          <a:off x="2524125" y="695325"/>
          <a:ext cx="257175" cy="152400"/>
        </a:xfrm>
        <a:custGeom>
          <a:avLst/>
          <a:gdLst>
            <a:gd name="T0" fmla="*/ 2147483647 w 30"/>
            <a:gd name="T1" fmla="*/ 2147483647 h 17"/>
            <a:gd name="T2" fmla="*/ 2147483647 w 30"/>
            <a:gd name="T3" fmla="*/ 2147483647 h 17"/>
            <a:gd name="T4" fmla="*/ 2147483647 w 30"/>
            <a:gd name="T5" fmla="*/ 2147483647 h 17"/>
            <a:gd name="T6" fmla="*/ 2147483647 w 30"/>
            <a:gd name="T7" fmla="*/ 2147483647 h 17"/>
            <a:gd name="T8" fmla="*/ 0 w 30"/>
            <a:gd name="T9" fmla="*/ 0 h 1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0" h="17">
              <a:moveTo>
                <a:pt x="30" y="17"/>
              </a:moveTo>
              <a:lnTo>
                <a:pt x="29" y="10"/>
              </a:lnTo>
              <a:lnTo>
                <a:pt x="9" y="10"/>
              </a:lnTo>
              <a:lnTo>
                <a:pt x="9" y="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333375</xdr:colOff>
      <xdr:row>3</xdr:row>
      <xdr:rowOff>171450</xdr:rowOff>
    </xdr:from>
    <xdr:to>
      <xdr:col>4</xdr:col>
      <xdr:colOff>190500</xdr:colOff>
      <xdr:row>3</xdr:row>
      <xdr:rowOff>171450</xdr:rowOff>
    </xdr:to>
    <xdr:sp macro="" textlink="">
      <xdr:nvSpPr>
        <xdr:cNvPr id="2125" name="Line 674"/>
        <xdr:cNvSpPr>
          <a:spLocks noChangeShapeType="1"/>
        </xdr:cNvSpPr>
      </xdr:nvSpPr>
      <xdr:spPr bwMode="auto">
        <a:xfrm>
          <a:off x="1952625" y="695325"/>
          <a:ext cx="628650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381000</xdr:colOff>
      <xdr:row>2</xdr:row>
      <xdr:rowOff>142875</xdr:rowOff>
    </xdr:from>
    <xdr:to>
      <xdr:col>3</xdr:col>
      <xdr:colOff>409575</xdr:colOff>
      <xdr:row>4</xdr:row>
      <xdr:rowOff>76200</xdr:rowOff>
    </xdr:to>
    <xdr:sp macro="" textlink="">
      <xdr:nvSpPr>
        <xdr:cNvPr id="2126" name="Freeform 675"/>
        <xdr:cNvSpPr>
          <a:spLocks/>
        </xdr:cNvSpPr>
      </xdr:nvSpPr>
      <xdr:spPr bwMode="auto">
        <a:xfrm>
          <a:off x="2000250" y="495300"/>
          <a:ext cx="28575" cy="276225"/>
        </a:xfrm>
        <a:custGeom>
          <a:avLst/>
          <a:gdLst>
            <a:gd name="T0" fmla="*/ 2147483647 w 3"/>
            <a:gd name="T1" fmla="*/ 0 h 30"/>
            <a:gd name="T2" fmla="*/ 2147483647 w 3"/>
            <a:gd name="T3" fmla="*/ 2147483647 h 30"/>
            <a:gd name="T4" fmla="*/ 2147483647 w 3"/>
            <a:gd name="T5" fmla="*/ 2147483647 h 30"/>
            <a:gd name="T6" fmla="*/ 0 w 3"/>
            <a:gd name="T7" fmla="*/ 2147483647 h 3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30">
              <a:moveTo>
                <a:pt x="3" y="0"/>
              </a:moveTo>
              <a:lnTo>
                <a:pt x="3" y="1"/>
              </a:lnTo>
              <a:lnTo>
                <a:pt x="3" y="26"/>
              </a:lnTo>
              <a:lnTo>
                <a:pt x="0" y="3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495300</xdr:colOff>
      <xdr:row>2</xdr:row>
      <xdr:rowOff>161925</xdr:rowOff>
    </xdr:from>
    <xdr:to>
      <xdr:col>3</xdr:col>
      <xdr:colOff>542925</xdr:colOff>
      <xdr:row>4</xdr:row>
      <xdr:rowOff>66675</xdr:rowOff>
    </xdr:to>
    <xdr:sp macro="" textlink="">
      <xdr:nvSpPr>
        <xdr:cNvPr id="2127" name="Freeform 676"/>
        <xdr:cNvSpPr>
          <a:spLocks/>
        </xdr:cNvSpPr>
      </xdr:nvSpPr>
      <xdr:spPr bwMode="auto">
        <a:xfrm>
          <a:off x="2114550" y="514350"/>
          <a:ext cx="47625" cy="247650"/>
        </a:xfrm>
        <a:custGeom>
          <a:avLst/>
          <a:gdLst>
            <a:gd name="T0" fmla="*/ 1080202 w 10000"/>
            <a:gd name="T1" fmla="*/ 153168674 h 10306"/>
            <a:gd name="T2" fmla="*/ 0 w 10000"/>
            <a:gd name="T3" fmla="*/ 136017701 h 10306"/>
            <a:gd name="T4" fmla="*/ 82425 w 10000"/>
            <a:gd name="T5" fmla="*/ 0 h 1030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0306">
              <a:moveTo>
                <a:pt x="10000" y="10306"/>
              </a:moveTo>
              <a:lnTo>
                <a:pt x="0" y="9152"/>
              </a:lnTo>
              <a:cubicBezTo>
                <a:pt x="254" y="6101"/>
                <a:pt x="509" y="3051"/>
                <a:pt x="763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180975</xdr:colOff>
      <xdr:row>6</xdr:row>
      <xdr:rowOff>53067</xdr:rowOff>
    </xdr:from>
    <xdr:ext cx="714375" cy="300595"/>
    <xdr:sp macro="" textlink="">
      <xdr:nvSpPr>
        <xdr:cNvPr id="2129" name="Text Box 860"/>
        <xdr:cNvSpPr txBox="1">
          <a:spLocks noChangeArrowheads="1"/>
        </xdr:cNvSpPr>
      </xdr:nvSpPr>
      <xdr:spPr bwMode="auto">
        <a:xfrm>
          <a:off x="2571750" y="1091292"/>
          <a:ext cx="714375" cy="30059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泉佐野　　　　　　りんくう公園</a:t>
          </a:r>
        </a:p>
      </xdr:txBody>
    </xdr:sp>
    <xdr:clientData/>
  </xdr:oneCellAnchor>
  <xdr:twoCellAnchor>
    <xdr:from>
      <xdr:col>4</xdr:col>
      <xdr:colOff>314325</xdr:colOff>
      <xdr:row>4</xdr:row>
      <xdr:rowOff>104775</xdr:rowOff>
    </xdr:from>
    <xdr:to>
      <xdr:col>4</xdr:col>
      <xdr:colOff>447675</xdr:colOff>
      <xdr:row>5</xdr:row>
      <xdr:rowOff>38100</xdr:rowOff>
    </xdr:to>
    <xdr:sp macro="" textlink="">
      <xdr:nvSpPr>
        <xdr:cNvPr id="2130" name="AutoShape 861"/>
        <xdr:cNvSpPr>
          <a:spLocks noChangeArrowheads="1"/>
        </xdr:cNvSpPr>
      </xdr:nvSpPr>
      <xdr:spPr bwMode="auto">
        <a:xfrm>
          <a:off x="2705100" y="800100"/>
          <a:ext cx="1333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103816</xdr:colOff>
      <xdr:row>5</xdr:row>
      <xdr:rowOff>49823</xdr:rowOff>
    </xdr:from>
    <xdr:ext cx="240772" cy="168508"/>
    <xdr:sp macro="" textlink="">
      <xdr:nvSpPr>
        <xdr:cNvPr id="2131" name="Text Box 863"/>
        <xdr:cNvSpPr txBox="1">
          <a:spLocks noChangeArrowheads="1"/>
        </xdr:cNvSpPr>
      </xdr:nvSpPr>
      <xdr:spPr bwMode="auto">
        <a:xfrm>
          <a:off x="2494591" y="916598"/>
          <a:ext cx="240772" cy="16850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oneCellAnchor>
    <xdr:from>
      <xdr:col>4</xdr:col>
      <xdr:colOff>168521</xdr:colOff>
      <xdr:row>5</xdr:row>
      <xdr:rowOff>58134</xdr:rowOff>
    </xdr:from>
    <xdr:ext cx="636680" cy="165173"/>
    <xdr:sp macro="" textlink="">
      <xdr:nvSpPr>
        <xdr:cNvPr id="2132" name="Text Box 972"/>
        <xdr:cNvSpPr txBox="1">
          <a:spLocks noChangeArrowheads="1"/>
        </xdr:cNvSpPr>
      </xdr:nvSpPr>
      <xdr:spPr bwMode="auto">
        <a:xfrm>
          <a:off x="2559296" y="924909"/>
          <a:ext cx="63668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2m </a:t>
          </a:r>
        </a:p>
      </xdr:txBody>
    </xdr:sp>
    <xdr:clientData/>
  </xdr:oneCellAnchor>
  <xdr:oneCellAnchor>
    <xdr:from>
      <xdr:col>4</xdr:col>
      <xdr:colOff>209356</xdr:colOff>
      <xdr:row>3</xdr:row>
      <xdr:rowOff>112961</xdr:rowOff>
    </xdr:from>
    <xdr:ext cx="326940" cy="167670"/>
    <xdr:sp macro="" textlink="">
      <xdr:nvSpPr>
        <xdr:cNvPr id="2133" name="Text Box 972"/>
        <xdr:cNvSpPr txBox="1">
          <a:spLocks noChangeArrowheads="1"/>
        </xdr:cNvSpPr>
      </xdr:nvSpPr>
      <xdr:spPr bwMode="auto">
        <a:xfrm>
          <a:off x="2600131" y="636836"/>
          <a:ext cx="326940" cy="1676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ｸｻﾘ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267702</xdr:colOff>
      <xdr:row>4</xdr:row>
      <xdr:rowOff>25065</xdr:rowOff>
    </xdr:from>
    <xdr:to>
      <xdr:col>4</xdr:col>
      <xdr:colOff>267702</xdr:colOff>
      <xdr:row>4</xdr:row>
      <xdr:rowOff>167940</xdr:rowOff>
    </xdr:to>
    <xdr:sp macro="" textlink="">
      <xdr:nvSpPr>
        <xdr:cNvPr id="2134" name="Line 674"/>
        <xdr:cNvSpPr>
          <a:spLocks noChangeShapeType="1"/>
        </xdr:cNvSpPr>
      </xdr:nvSpPr>
      <xdr:spPr bwMode="auto">
        <a:xfrm flipH="1">
          <a:off x="2658477" y="720390"/>
          <a:ext cx="0" cy="1428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218015</xdr:colOff>
      <xdr:row>1</xdr:row>
      <xdr:rowOff>156761</xdr:rowOff>
    </xdr:from>
    <xdr:ext cx="903608" cy="254942"/>
    <xdr:sp macro="" textlink="">
      <xdr:nvSpPr>
        <xdr:cNvPr id="2135" name="Text Box 972"/>
        <xdr:cNvSpPr txBox="1">
          <a:spLocks noChangeArrowheads="1"/>
        </xdr:cNvSpPr>
      </xdr:nvSpPr>
      <xdr:spPr bwMode="auto">
        <a:xfrm>
          <a:off x="1918908" y="326850"/>
          <a:ext cx="903608" cy="254942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900"/>
            <a:t> 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田尻ｽｶｲﾌﾞﾘｯｼﾞ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338.1m</a:t>
          </a:r>
        </a:p>
      </xdr:txBody>
    </xdr:sp>
    <xdr:clientData/>
  </xdr:oneCellAnchor>
  <xdr:twoCellAnchor>
    <xdr:from>
      <xdr:col>6</xdr:col>
      <xdr:colOff>80404</xdr:colOff>
      <xdr:row>4</xdr:row>
      <xdr:rowOff>170278</xdr:rowOff>
    </xdr:from>
    <xdr:to>
      <xdr:col>6</xdr:col>
      <xdr:colOff>127710</xdr:colOff>
      <xdr:row>7</xdr:row>
      <xdr:rowOff>70878</xdr:rowOff>
    </xdr:to>
    <xdr:sp macro="" textlink="">
      <xdr:nvSpPr>
        <xdr:cNvPr id="2136" name="Line 184"/>
        <xdr:cNvSpPr>
          <a:spLocks noChangeShapeType="1"/>
        </xdr:cNvSpPr>
      </xdr:nvSpPr>
      <xdr:spPr bwMode="auto">
        <a:xfrm flipV="1">
          <a:off x="4014229" y="865603"/>
          <a:ext cx="47306" cy="414950"/>
        </a:xfrm>
        <a:custGeom>
          <a:avLst/>
          <a:gdLst>
            <a:gd name="T0" fmla="*/ 0 w 43333"/>
            <a:gd name="T1" fmla="*/ 0 h 348995"/>
            <a:gd name="T2" fmla="*/ 51826 w 43333"/>
            <a:gd name="T3" fmla="*/ 357075 h 34899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43333" h="348995">
              <a:moveTo>
                <a:pt x="0" y="0"/>
              </a:moveTo>
              <a:cubicBezTo>
                <a:pt x="68835" y="105425"/>
                <a:pt x="32238" y="69065"/>
                <a:pt x="42905" y="34899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704850</xdr:colOff>
      <xdr:row>7</xdr:row>
      <xdr:rowOff>123825</xdr:rowOff>
    </xdr:from>
    <xdr:to>
      <xdr:col>2</xdr:col>
      <xdr:colOff>66675</xdr:colOff>
      <xdr:row>8</xdr:row>
      <xdr:rowOff>76200</xdr:rowOff>
    </xdr:to>
    <xdr:sp macro="" textlink="">
      <xdr:nvSpPr>
        <xdr:cNvPr id="2137" name="AutoShape 74"/>
        <xdr:cNvSpPr>
          <a:spLocks noChangeArrowheads="1"/>
        </xdr:cNvSpPr>
      </xdr:nvSpPr>
      <xdr:spPr bwMode="auto">
        <a:xfrm>
          <a:off x="781050" y="13335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2</xdr:col>
      <xdr:colOff>717696</xdr:colOff>
      <xdr:row>5</xdr:row>
      <xdr:rowOff>38597</xdr:rowOff>
    </xdr:from>
    <xdr:ext cx="415406" cy="267766"/>
    <xdr:sp macro="" textlink="">
      <xdr:nvSpPr>
        <xdr:cNvPr id="2138" name="Text Box 650"/>
        <xdr:cNvSpPr txBox="1">
          <a:spLocks noChangeArrowheads="1"/>
        </xdr:cNvSpPr>
      </xdr:nvSpPr>
      <xdr:spPr bwMode="auto">
        <a:xfrm>
          <a:off x="1565421" y="905372"/>
          <a:ext cx="415406" cy="267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ﾌｧﾐﾘｰﾏｰﾄ</a:t>
          </a:r>
        </a:p>
      </xdr:txBody>
    </xdr:sp>
    <xdr:clientData/>
  </xdr:oneCellAnchor>
  <xdr:twoCellAnchor>
    <xdr:from>
      <xdr:col>3</xdr:col>
      <xdr:colOff>341299</xdr:colOff>
      <xdr:row>5</xdr:row>
      <xdr:rowOff>29566</xdr:rowOff>
    </xdr:from>
    <xdr:to>
      <xdr:col>3</xdr:col>
      <xdr:colOff>586748</xdr:colOff>
      <xdr:row>6</xdr:row>
      <xdr:rowOff>71496</xdr:rowOff>
    </xdr:to>
    <xdr:sp macro="" textlink="">
      <xdr:nvSpPr>
        <xdr:cNvPr id="2139" name="六角形 2138"/>
        <xdr:cNvSpPr/>
      </xdr:nvSpPr>
      <xdr:spPr bwMode="auto">
        <a:xfrm>
          <a:off x="1960549" y="896341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683688</xdr:colOff>
      <xdr:row>5</xdr:row>
      <xdr:rowOff>77524</xdr:rowOff>
    </xdr:from>
    <xdr:to>
      <xdr:col>6</xdr:col>
      <xdr:colOff>161306</xdr:colOff>
      <xdr:row>6</xdr:row>
      <xdr:rowOff>105064</xdr:rowOff>
    </xdr:to>
    <xdr:sp macro="" textlink="">
      <xdr:nvSpPr>
        <xdr:cNvPr id="2140" name="六角形 2139"/>
        <xdr:cNvSpPr/>
      </xdr:nvSpPr>
      <xdr:spPr bwMode="auto">
        <a:xfrm>
          <a:off x="3845988" y="944299"/>
          <a:ext cx="249143" cy="19899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230663</xdr:colOff>
      <xdr:row>3</xdr:row>
      <xdr:rowOff>111837</xdr:rowOff>
    </xdr:from>
    <xdr:to>
      <xdr:col>5</xdr:col>
      <xdr:colOff>479005</xdr:colOff>
      <xdr:row>4</xdr:row>
      <xdr:rowOff>153767</xdr:rowOff>
    </xdr:to>
    <xdr:sp macro="" textlink="">
      <xdr:nvSpPr>
        <xdr:cNvPr id="2141" name="六角形 2140"/>
        <xdr:cNvSpPr/>
      </xdr:nvSpPr>
      <xdr:spPr bwMode="auto">
        <a:xfrm>
          <a:off x="3392963" y="635712"/>
          <a:ext cx="248342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250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685800</xdr:colOff>
      <xdr:row>6</xdr:row>
      <xdr:rowOff>89969</xdr:rowOff>
    </xdr:from>
    <xdr:ext cx="600075" cy="119582"/>
    <xdr:sp macro="" textlink="">
      <xdr:nvSpPr>
        <xdr:cNvPr id="2142" name="Text Box 849"/>
        <xdr:cNvSpPr txBox="1">
          <a:spLocks noChangeArrowheads="1"/>
        </xdr:cNvSpPr>
      </xdr:nvSpPr>
      <xdr:spPr bwMode="auto">
        <a:xfrm>
          <a:off x="2305050" y="1128194"/>
          <a:ext cx="600075" cy="11958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臨海南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号</a:t>
          </a:r>
        </a:p>
      </xdr:txBody>
    </xdr:sp>
    <xdr:clientData/>
  </xdr:oneCellAnchor>
  <xdr:twoCellAnchor>
    <xdr:from>
      <xdr:col>3</xdr:col>
      <xdr:colOff>581220</xdr:colOff>
      <xdr:row>6</xdr:row>
      <xdr:rowOff>66675</xdr:rowOff>
    </xdr:from>
    <xdr:to>
      <xdr:col>3</xdr:col>
      <xdr:colOff>719236</xdr:colOff>
      <xdr:row>7</xdr:row>
      <xdr:rowOff>30130</xdr:rowOff>
    </xdr:to>
    <xdr:sp macro="" textlink="">
      <xdr:nvSpPr>
        <xdr:cNvPr id="2143" name="Oval 862"/>
        <xdr:cNvSpPr>
          <a:spLocks noChangeArrowheads="1"/>
        </xdr:cNvSpPr>
      </xdr:nvSpPr>
      <xdr:spPr bwMode="auto">
        <a:xfrm>
          <a:off x="2200470" y="1104900"/>
          <a:ext cx="138016" cy="13490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718037</xdr:colOff>
      <xdr:row>7</xdr:row>
      <xdr:rowOff>16538</xdr:rowOff>
    </xdr:from>
    <xdr:to>
      <xdr:col>6</xdr:col>
      <xdr:colOff>102053</xdr:colOff>
      <xdr:row>7</xdr:row>
      <xdr:rowOff>149679</xdr:rowOff>
    </xdr:to>
    <xdr:sp macro="" textlink="">
      <xdr:nvSpPr>
        <xdr:cNvPr id="2144" name="Oval 383"/>
        <xdr:cNvSpPr>
          <a:spLocks noChangeArrowheads="1"/>
        </xdr:cNvSpPr>
      </xdr:nvSpPr>
      <xdr:spPr bwMode="auto">
        <a:xfrm>
          <a:off x="3956537" y="1207163"/>
          <a:ext cx="152820" cy="13314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183172</xdr:colOff>
      <xdr:row>1</xdr:row>
      <xdr:rowOff>161193</xdr:rowOff>
    </xdr:to>
    <xdr:sp macro="" textlink="">
      <xdr:nvSpPr>
        <xdr:cNvPr id="2145" name="六角形 2144"/>
        <xdr:cNvSpPr/>
      </xdr:nvSpPr>
      <xdr:spPr bwMode="auto">
        <a:xfrm>
          <a:off x="76200" y="180975"/>
          <a:ext cx="183172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749751</xdr:colOff>
      <xdr:row>1</xdr:row>
      <xdr:rowOff>20413</xdr:rowOff>
    </xdr:from>
    <xdr:to>
      <xdr:col>3</xdr:col>
      <xdr:colOff>119743</xdr:colOff>
      <xdr:row>1</xdr:row>
      <xdr:rowOff>168729</xdr:rowOff>
    </xdr:to>
    <xdr:sp macro="" textlink="">
      <xdr:nvSpPr>
        <xdr:cNvPr id="2146" name="六角形 2145"/>
        <xdr:cNvSpPr/>
      </xdr:nvSpPr>
      <xdr:spPr bwMode="auto">
        <a:xfrm>
          <a:off x="1597476" y="201388"/>
          <a:ext cx="141517" cy="148316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0</xdr:colOff>
      <xdr:row>1</xdr:row>
      <xdr:rowOff>13608</xdr:rowOff>
    </xdr:from>
    <xdr:to>
      <xdr:col>5</xdr:col>
      <xdr:colOff>170090</xdr:colOff>
      <xdr:row>1</xdr:row>
      <xdr:rowOff>142875</xdr:rowOff>
    </xdr:to>
    <xdr:sp macro="" textlink="">
      <xdr:nvSpPr>
        <xdr:cNvPr id="2147" name="六角形 2146"/>
        <xdr:cNvSpPr/>
      </xdr:nvSpPr>
      <xdr:spPr bwMode="auto">
        <a:xfrm>
          <a:off x="3238500" y="183697"/>
          <a:ext cx="170090" cy="129267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104908</xdr:colOff>
      <xdr:row>2</xdr:row>
      <xdr:rowOff>123961</xdr:rowOff>
    </xdr:from>
    <xdr:ext cx="169412" cy="333239"/>
    <xdr:sp macro="" textlink="">
      <xdr:nvSpPr>
        <xdr:cNvPr id="2148" name="Text Box 1300"/>
        <xdr:cNvSpPr txBox="1">
          <a:spLocks noChangeArrowheads="1"/>
        </xdr:cNvSpPr>
      </xdr:nvSpPr>
      <xdr:spPr bwMode="auto">
        <a:xfrm>
          <a:off x="4135888" y="478291"/>
          <a:ext cx="169412" cy="333239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85735</xdr:colOff>
      <xdr:row>4</xdr:row>
      <xdr:rowOff>130365</xdr:rowOff>
    </xdr:from>
    <xdr:to>
      <xdr:col>6</xdr:col>
      <xdr:colOff>494040</xdr:colOff>
      <xdr:row>5</xdr:row>
      <xdr:rowOff>147566</xdr:rowOff>
    </xdr:to>
    <xdr:sp macro="" textlink="">
      <xdr:nvSpPr>
        <xdr:cNvPr id="2149" name="Freeform 382"/>
        <xdr:cNvSpPr>
          <a:spLocks/>
        </xdr:cNvSpPr>
      </xdr:nvSpPr>
      <xdr:spPr bwMode="auto">
        <a:xfrm>
          <a:off x="4019560" y="825690"/>
          <a:ext cx="408305" cy="188651"/>
        </a:xfrm>
        <a:custGeom>
          <a:avLst/>
          <a:gdLst>
            <a:gd name="T0" fmla="*/ 2147483647 w 24"/>
            <a:gd name="T1" fmla="*/ 2147483647 h 21"/>
            <a:gd name="T2" fmla="*/ 2147483647 w 24"/>
            <a:gd name="T3" fmla="*/ 2147483647 h 21"/>
            <a:gd name="T4" fmla="*/ 2147483647 w 24"/>
            <a:gd name="T5" fmla="*/ 2147483647 h 21"/>
            <a:gd name="T6" fmla="*/ 0 w 24"/>
            <a:gd name="T7" fmla="*/ 0 h 21"/>
            <a:gd name="T8" fmla="*/ 0 60000 65536"/>
            <a:gd name="T9" fmla="*/ 0 60000 65536"/>
            <a:gd name="T10" fmla="*/ 0 60000 65536"/>
            <a:gd name="T11" fmla="*/ 0 60000 65536"/>
            <a:gd name="connsiteX0" fmla="*/ 417 w 9288"/>
            <a:gd name="connsiteY0" fmla="*/ 9524 h 9721"/>
            <a:gd name="connsiteX1" fmla="*/ 9167 w 9288"/>
            <a:gd name="connsiteY1" fmla="*/ 9048 h 9721"/>
            <a:gd name="connsiteX2" fmla="*/ 5099 w 9288"/>
            <a:gd name="connsiteY2" fmla="*/ 2604 h 9721"/>
            <a:gd name="connsiteX3" fmla="*/ 0 w 9288"/>
            <a:gd name="connsiteY3" fmla="*/ 0 h 9721"/>
            <a:gd name="connsiteX0" fmla="*/ 449 w 9870"/>
            <a:gd name="connsiteY0" fmla="*/ 9797 h 10186"/>
            <a:gd name="connsiteX1" fmla="*/ 9870 w 9870"/>
            <a:gd name="connsiteY1" fmla="*/ 9308 h 10186"/>
            <a:gd name="connsiteX2" fmla="*/ 0 w 9870"/>
            <a:gd name="connsiteY2" fmla="*/ 0 h 10186"/>
            <a:gd name="connsiteX0" fmla="*/ 0 w 18294"/>
            <a:gd name="connsiteY0" fmla="*/ 869 h 7746"/>
            <a:gd name="connsiteX1" fmla="*/ 9545 w 18294"/>
            <a:gd name="connsiteY1" fmla="*/ 389 h 7746"/>
            <a:gd name="connsiteX2" fmla="*/ 17934 w 18294"/>
            <a:gd name="connsiteY2" fmla="*/ 7451 h 7746"/>
            <a:gd name="connsiteX0" fmla="*/ 0 w 10004"/>
            <a:gd name="connsiteY0" fmla="*/ 562 h 9465"/>
            <a:gd name="connsiteX1" fmla="*/ 5313 w 10004"/>
            <a:gd name="connsiteY1" fmla="*/ 655 h 9465"/>
            <a:gd name="connsiteX2" fmla="*/ 9803 w 10004"/>
            <a:gd name="connsiteY2" fmla="*/ 9059 h 9465"/>
            <a:gd name="connsiteX0" fmla="*/ 0 w 9983"/>
            <a:gd name="connsiteY0" fmla="*/ 1150 h 10604"/>
            <a:gd name="connsiteX1" fmla="*/ 5311 w 9983"/>
            <a:gd name="connsiteY1" fmla="*/ 1248 h 10604"/>
            <a:gd name="connsiteX2" fmla="*/ 9799 w 9983"/>
            <a:gd name="connsiteY2" fmla="*/ 10127 h 10604"/>
            <a:gd name="connsiteX0" fmla="*/ 0 w 10006"/>
            <a:gd name="connsiteY0" fmla="*/ 68 h 8903"/>
            <a:gd name="connsiteX1" fmla="*/ 5320 w 10006"/>
            <a:gd name="connsiteY1" fmla="*/ 161 h 8903"/>
            <a:gd name="connsiteX2" fmla="*/ 9816 w 10006"/>
            <a:gd name="connsiteY2" fmla="*/ 8534 h 8903"/>
            <a:gd name="connsiteX0" fmla="*/ 0 w 9810"/>
            <a:gd name="connsiteY0" fmla="*/ 2982 h 12492"/>
            <a:gd name="connsiteX1" fmla="*/ 5317 w 9810"/>
            <a:gd name="connsiteY1" fmla="*/ 3087 h 12492"/>
            <a:gd name="connsiteX2" fmla="*/ 2543 w 9810"/>
            <a:gd name="connsiteY2" fmla="*/ 341 h 12492"/>
            <a:gd name="connsiteX3" fmla="*/ 9810 w 9810"/>
            <a:gd name="connsiteY3" fmla="*/ 12492 h 12492"/>
            <a:gd name="connsiteX0" fmla="*/ 0 w 10000"/>
            <a:gd name="connsiteY0" fmla="*/ 2429 h 10042"/>
            <a:gd name="connsiteX1" fmla="*/ 2592 w 10000"/>
            <a:gd name="connsiteY1" fmla="*/ 315 h 10042"/>
            <a:gd name="connsiteX2" fmla="*/ 10000 w 10000"/>
            <a:gd name="connsiteY2" fmla="*/ 10042 h 10042"/>
            <a:gd name="connsiteX0" fmla="*/ 0 w 10000"/>
            <a:gd name="connsiteY0" fmla="*/ 2114 h 9727"/>
            <a:gd name="connsiteX1" fmla="*/ 2592 w 10000"/>
            <a:gd name="connsiteY1" fmla="*/ 0 h 9727"/>
            <a:gd name="connsiteX2" fmla="*/ 10000 w 10000"/>
            <a:gd name="connsiteY2" fmla="*/ 9727 h 97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9727">
              <a:moveTo>
                <a:pt x="0" y="2114"/>
              </a:moveTo>
              <a:cubicBezTo>
                <a:pt x="540" y="1674"/>
                <a:pt x="1251" y="802"/>
                <a:pt x="2592" y="0"/>
              </a:cubicBezTo>
              <a:cubicBezTo>
                <a:pt x="3356" y="1254"/>
                <a:pt x="9286" y="8474"/>
                <a:pt x="10000" y="9727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104427</xdr:colOff>
      <xdr:row>4</xdr:row>
      <xdr:rowOff>165840</xdr:rowOff>
    </xdr:from>
    <xdr:to>
      <xdr:col>6</xdr:col>
      <xdr:colOff>305250</xdr:colOff>
      <xdr:row>7</xdr:row>
      <xdr:rowOff>124870</xdr:rowOff>
    </xdr:to>
    <xdr:sp macro="" textlink="">
      <xdr:nvSpPr>
        <xdr:cNvPr id="2150" name="AutoShape 1653"/>
        <xdr:cNvSpPr>
          <a:spLocks/>
        </xdr:cNvSpPr>
      </xdr:nvSpPr>
      <xdr:spPr bwMode="auto">
        <a:xfrm rot="1163971">
          <a:off x="4038252" y="861165"/>
          <a:ext cx="200823" cy="47338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6</xdr:col>
      <xdr:colOff>303870</xdr:colOff>
      <xdr:row>6</xdr:row>
      <xdr:rowOff>104358</xdr:rowOff>
    </xdr:from>
    <xdr:ext cx="341736" cy="120804"/>
    <xdr:sp macro="" textlink="">
      <xdr:nvSpPr>
        <xdr:cNvPr id="2151" name="Text Box 1563"/>
        <xdr:cNvSpPr txBox="1">
          <a:spLocks noChangeArrowheads="1"/>
        </xdr:cNvSpPr>
      </xdr:nvSpPr>
      <xdr:spPr bwMode="auto">
        <a:xfrm>
          <a:off x="4237695" y="1142583"/>
          <a:ext cx="341736" cy="120804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6</xdr:col>
      <xdr:colOff>120018</xdr:colOff>
      <xdr:row>8</xdr:row>
      <xdr:rowOff>7228</xdr:rowOff>
    </xdr:from>
    <xdr:to>
      <xdr:col>6</xdr:col>
      <xdr:colOff>287251</xdr:colOff>
      <xdr:row>8</xdr:row>
      <xdr:rowOff>127199</xdr:rowOff>
    </xdr:to>
    <xdr:sp macro="" textlink="">
      <xdr:nvSpPr>
        <xdr:cNvPr id="2152" name="六角形 2151"/>
        <xdr:cNvSpPr/>
      </xdr:nvSpPr>
      <xdr:spPr bwMode="auto">
        <a:xfrm>
          <a:off x="4127845" y="1370036"/>
          <a:ext cx="167233" cy="11997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461246</xdr:colOff>
      <xdr:row>4</xdr:row>
      <xdr:rowOff>62135</xdr:rowOff>
    </xdr:from>
    <xdr:to>
      <xdr:col>6</xdr:col>
      <xdr:colOff>709588</xdr:colOff>
      <xdr:row>5</xdr:row>
      <xdr:rowOff>104066</xdr:rowOff>
    </xdr:to>
    <xdr:sp macro="" textlink="">
      <xdr:nvSpPr>
        <xdr:cNvPr id="2153" name="六角形 2152"/>
        <xdr:cNvSpPr/>
      </xdr:nvSpPr>
      <xdr:spPr bwMode="auto">
        <a:xfrm>
          <a:off x="4469073" y="750866"/>
          <a:ext cx="248342" cy="2104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250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643312</xdr:colOff>
      <xdr:row>1</xdr:row>
      <xdr:rowOff>154310</xdr:rowOff>
    </xdr:from>
    <xdr:to>
      <xdr:col>5</xdr:col>
      <xdr:colOff>747631</xdr:colOff>
      <xdr:row>4</xdr:row>
      <xdr:rowOff>71837</xdr:rowOff>
    </xdr:to>
    <xdr:sp macro="" textlink="">
      <xdr:nvSpPr>
        <xdr:cNvPr id="2154" name="Line 1048"/>
        <xdr:cNvSpPr>
          <a:spLocks noChangeShapeType="1"/>
        </xdr:cNvSpPr>
      </xdr:nvSpPr>
      <xdr:spPr bwMode="auto">
        <a:xfrm>
          <a:off x="3805612" y="335285"/>
          <a:ext cx="104319" cy="431877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350648 w 350670"/>
            <a:gd name="connsiteY0" fmla="*/ 0 h 10523"/>
            <a:gd name="connsiteX1" fmla="*/ 23 w 350670"/>
            <a:gd name="connsiteY1" fmla="*/ 10523 h 10523"/>
            <a:gd name="connsiteX0" fmla="*/ 392768 w 392767"/>
            <a:gd name="connsiteY0" fmla="*/ 0 h 10523"/>
            <a:gd name="connsiteX1" fmla="*/ 42143 w 392767"/>
            <a:gd name="connsiteY1" fmla="*/ 10523 h 105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92767" h="10523">
              <a:moveTo>
                <a:pt x="392768" y="0"/>
              </a:moveTo>
              <a:cubicBezTo>
                <a:pt x="-174890" y="915"/>
                <a:pt x="38810" y="7190"/>
                <a:pt x="42143" y="1052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63869</xdr:colOff>
      <xdr:row>1</xdr:row>
      <xdr:rowOff>159644</xdr:rowOff>
    </xdr:from>
    <xdr:to>
      <xdr:col>6</xdr:col>
      <xdr:colOff>126749</xdr:colOff>
      <xdr:row>4</xdr:row>
      <xdr:rowOff>5298</xdr:rowOff>
    </xdr:to>
    <xdr:sp macro="" textlink="">
      <xdr:nvSpPr>
        <xdr:cNvPr id="2155" name="Line 1048"/>
        <xdr:cNvSpPr>
          <a:spLocks noChangeShapeType="1"/>
        </xdr:cNvSpPr>
      </xdr:nvSpPr>
      <xdr:spPr bwMode="auto">
        <a:xfrm>
          <a:off x="4094849" y="342524"/>
          <a:ext cx="62880" cy="360004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350648 w 350670"/>
            <a:gd name="connsiteY0" fmla="*/ 0 h 10588"/>
            <a:gd name="connsiteX1" fmla="*/ 23 w 350670"/>
            <a:gd name="connsiteY1" fmla="*/ 10588 h 10588"/>
            <a:gd name="connsiteX0" fmla="*/ 350625 w 365090"/>
            <a:gd name="connsiteY0" fmla="*/ 0 h 10588"/>
            <a:gd name="connsiteX1" fmla="*/ 0 w 365090"/>
            <a:gd name="connsiteY1" fmla="*/ 10588 h 10588"/>
            <a:gd name="connsiteX0" fmla="*/ 350625 w 356182"/>
            <a:gd name="connsiteY0" fmla="*/ 0 h 10588"/>
            <a:gd name="connsiteX1" fmla="*/ 0 w 356182"/>
            <a:gd name="connsiteY1" fmla="*/ 10588 h 10588"/>
            <a:gd name="connsiteX0" fmla="*/ 200365 w 270583"/>
            <a:gd name="connsiteY0" fmla="*/ 0 h 9738"/>
            <a:gd name="connsiteX1" fmla="*/ 0 w 270583"/>
            <a:gd name="connsiteY1" fmla="*/ 9738 h 9738"/>
            <a:gd name="connsiteX0" fmla="*/ 7405 w 13869"/>
            <a:gd name="connsiteY0" fmla="*/ 0 h 10000"/>
            <a:gd name="connsiteX1" fmla="*/ 0 w 13869"/>
            <a:gd name="connsiteY1" fmla="*/ 10000 h 10000"/>
            <a:gd name="connsiteX0" fmla="*/ 1111 w 10661"/>
            <a:gd name="connsiteY0" fmla="*/ 0 h 8993"/>
            <a:gd name="connsiteX1" fmla="*/ 0 w 10661"/>
            <a:gd name="connsiteY1" fmla="*/ 8993 h 8993"/>
            <a:gd name="connsiteX0" fmla="*/ 1042 w 8207"/>
            <a:gd name="connsiteY0" fmla="*/ 0 h 10000"/>
            <a:gd name="connsiteX1" fmla="*/ 0 w 8207"/>
            <a:gd name="connsiteY1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207" h="10000">
              <a:moveTo>
                <a:pt x="1042" y="0"/>
              </a:moveTo>
              <a:cubicBezTo>
                <a:pt x="9840" y="1044"/>
                <a:pt x="11692" y="6792"/>
                <a:pt x="0" y="10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225965</xdr:colOff>
      <xdr:row>4</xdr:row>
      <xdr:rowOff>29894</xdr:rowOff>
    </xdr:from>
    <xdr:to>
      <xdr:col>6</xdr:col>
      <xdr:colOff>363043</xdr:colOff>
      <xdr:row>4</xdr:row>
      <xdr:rowOff>160051</xdr:rowOff>
    </xdr:to>
    <xdr:sp macro="" textlink="">
      <xdr:nvSpPr>
        <xdr:cNvPr id="2157" name="六角形 2156"/>
        <xdr:cNvSpPr/>
      </xdr:nvSpPr>
      <xdr:spPr bwMode="auto">
        <a:xfrm>
          <a:off x="4250668" y="716943"/>
          <a:ext cx="137078" cy="130157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l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95250</xdr:colOff>
      <xdr:row>18</xdr:row>
      <xdr:rowOff>138480</xdr:rowOff>
    </xdr:from>
    <xdr:to>
      <xdr:col>6</xdr:col>
      <xdr:colOff>286615</xdr:colOff>
      <xdr:row>19</xdr:row>
      <xdr:rowOff>119430</xdr:rowOff>
    </xdr:to>
    <xdr:sp macro="" textlink="">
      <xdr:nvSpPr>
        <xdr:cNvPr id="2158" name="六角形 2157"/>
        <xdr:cNvSpPr/>
      </xdr:nvSpPr>
      <xdr:spPr bwMode="auto">
        <a:xfrm>
          <a:off x="4103077" y="3186480"/>
          <a:ext cx="191365" cy="14946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29797</xdr:colOff>
      <xdr:row>16</xdr:row>
      <xdr:rowOff>161190</xdr:rowOff>
    </xdr:from>
    <xdr:to>
      <xdr:col>7</xdr:col>
      <xdr:colOff>247539</xdr:colOff>
      <xdr:row>17</xdr:row>
      <xdr:rowOff>161190</xdr:rowOff>
    </xdr:to>
    <xdr:sp macro="" textlink="">
      <xdr:nvSpPr>
        <xdr:cNvPr id="2159" name="六角形 2158"/>
        <xdr:cNvSpPr/>
      </xdr:nvSpPr>
      <xdr:spPr bwMode="auto">
        <a:xfrm>
          <a:off x="4806951" y="2872152"/>
          <a:ext cx="217742" cy="16851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15</a:t>
          </a:r>
        </a:p>
      </xdr:txBody>
    </xdr:sp>
    <xdr:clientData/>
  </xdr:twoCellAnchor>
  <xdr:oneCellAnchor>
    <xdr:from>
      <xdr:col>6</xdr:col>
      <xdr:colOff>411131</xdr:colOff>
      <xdr:row>23</xdr:row>
      <xdr:rowOff>53800</xdr:rowOff>
    </xdr:from>
    <xdr:ext cx="341736" cy="120804"/>
    <xdr:sp macro="" textlink="">
      <xdr:nvSpPr>
        <xdr:cNvPr id="2163" name="Text Box 1563"/>
        <xdr:cNvSpPr txBox="1">
          <a:spLocks noChangeArrowheads="1"/>
        </xdr:cNvSpPr>
      </xdr:nvSpPr>
      <xdr:spPr bwMode="auto">
        <a:xfrm>
          <a:off x="4418435" y="3965854"/>
          <a:ext cx="341736" cy="120804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9</xdr:col>
      <xdr:colOff>489856</xdr:colOff>
      <xdr:row>17</xdr:row>
      <xdr:rowOff>122462</xdr:rowOff>
    </xdr:from>
    <xdr:to>
      <xdr:col>9</xdr:col>
      <xdr:colOff>691188</xdr:colOff>
      <xdr:row>24</xdr:row>
      <xdr:rowOff>54994</xdr:rowOff>
    </xdr:to>
    <xdr:sp macro="" textlink="">
      <xdr:nvSpPr>
        <xdr:cNvPr id="2166" name="Freeform 601"/>
        <xdr:cNvSpPr>
          <a:spLocks/>
        </xdr:cNvSpPr>
      </xdr:nvSpPr>
      <xdr:spPr bwMode="auto">
        <a:xfrm flipH="1">
          <a:off x="6803570" y="3013980"/>
          <a:ext cx="201332" cy="1123157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6766 w 7172"/>
            <a:gd name="connsiteY0" fmla="*/ 24519 h 24519"/>
            <a:gd name="connsiteX1" fmla="*/ 7172 w 7172"/>
            <a:gd name="connsiteY1" fmla="*/ 14519 h 24519"/>
            <a:gd name="connsiteX2" fmla="*/ 0 w 7172"/>
            <a:gd name="connsiteY2" fmla="*/ 0 h 24519"/>
            <a:gd name="connsiteX0" fmla="*/ 9434 w 10000"/>
            <a:gd name="connsiteY0" fmla="*/ 10000 h 10000"/>
            <a:gd name="connsiteX1" fmla="*/ 10000 w 10000"/>
            <a:gd name="connsiteY1" fmla="*/ 5922 h 10000"/>
            <a:gd name="connsiteX2" fmla="*/ 4435 w 10000"/>
            <a:gd name="connsiteY2" fmla="*/ 5922 h 10000"/>
            <a:gd name="connsiteX3" fmla="*/ 0 w 10000"/>
            <a:gd name="connsiteY3" fmla="*/ 0 h 10000"/>
            <a:gd name="connsiteX0" fmla="*/ 6477 w 7043"/>
            <a:gd name="connsiteY0" fmla="*/ 11065 h 11065"/>
            <a:gd name="connsiteX1" fmla="*/ 7043 w 7043"/>
            <a:gd name="connsiteY1" fmla="*/ 6987 h 11065"/>
            <a:gd name="connsiteX2" fmla="*/ 1478 w 7043"/>
            <a:gd name="connsiteY2" fmla="*/ 6987 h 11065"/>
            <a:gd name="connsiteX3" fmla="*/ 0 w 7043"/>
            <a:gd name="connsiteY3" fmla="*/ 0 h 11065"/>
            <a:gd name="connsiteX0" fmla="*/ 9196 w 10000"/>
            <a:gd name="connsiteY0" fmla="*/ 10000 h 10000"/>
            <a:gd name="connsiteX1" fmla="*/ 10000 w 10000"/>
            <a:gd name="connsiteY1" fmla="*/ 6315 h 10000"/>
            <a:gd name="connsiteX2" fmla="*/ 2099 w 10000"/>
            <a:gd name="connsiteY2" fmla="*/ 6315 h 10000"/>
            <a:gd name="connsiteX3" fmla="*/ 0 w 10000"/>
            <a:gd name="connsiteY3" fmla="*/ 0 h 10000"/>
            <a:gd name="connsiteX0" fmla="*/ 9196 w 10000"/>
            <a:gd name="connsiteY0" fmla="*/ 10000 h 10000"/>
            <a:gd name="connsiteX1" fmla="*/ 10000 w 10000"/>
            <a:gd name="connsiteY1" fmla="*/ 6315 h 10000"/>
            <a:gd name="connsiteX2" fmla="*/ 2099 w 10000"/>
            <a:gd name="connsiteY2" fmla="*/ 6315 h 10000"/>
            <a:gd name="connsiteX3" fmla="*/ 0 w 10000"/>
            <a:gd name="connsiteY3" fmla="*/ 0 h 10000"/>
            <a:gd name="connsiteX0" fmla="*/ 9196 w 10000"/>
            <a:gd name="connsiteY0" fmla="*/ 10000 h 10000"/>
            <a:gd name="connsiteX1" fmla="*/ 10000 w 10000"/>
            <a:gd name="connsiteY1" fmla="*/ 6315 h 10000"/>
            <a:gd name="connsiteX2" fmla="*/ 2099 w 10000"/>
            <a:gd name="connsiteY2" fmla="*/ 6315 h 10000"/>
            <a:gd name="connsiteX3" fmla="*/ 0 w 10000"/>
            <a:gd name="connsiteY3" fmla="*/ 0 h 10000"/>
            <a:gd name="connsiteX0" fmla="*/ 9445 w 10249"/>
            <a:gd name="connsiteY0" fmla="*/ 10000 h 10000"/>
            <a:gd name="connsiteX1" fmla="*/ 10249 w 10249"/>
            <a:gd name="connsiteY1" fmla="*/ 6315 h 10000"/>
            <a:gd name="connsiteX2" fmla="*/ 0 w 10249"/>
            <a:gd name="connsiteY2" fmla="*/ 6348 h 10000"/>
            <a:gd name="connsiteX3" fmla="*/ 249 w 10249"/>
            <a:gd name="connsiteY3" fmla="*/ 0 h 10000"/>
            <a:gd name="connsiteX0" fmla="*/ 9445 w 10249"/>
            <a:gd name="connsiteY0" fmla="*/ 10000 h 10000"/>
            <a:gd name="connsiteX1" fmla="*/ 10249 w 10249"/>
            <a:gd name="connsiteY1" fmla="*/ 6440 h 10000"/>
            <a:gd name="connsiteX2" fmla="*/ 0 w 10249"/>
            <a:gd name="connsiteY2" fmla="*/ 6348 h 10000"/>
            <a:gd name="connsiteX3" fmla="*/ 249 w 10249"/>
            <a:gd name="connsiteY3" fmla="*/ 0 h 10000"/>
            <a:gd name="connsiteX0" fmla="*/ 9445 w 10249"/>
            <a:gd name="connsiteY0" fmla="*/ 10000 h 10000"/>
            <a:gd name="connsiteX1" fmla="*/ 10249 w 10249"/>
            <a:gd name="connsiteY1" fmla="*/ 6377 h 10000"/>
            <a:gd name="connsiteX2" fmla="*/ 0 w 10249"/>
            <a:gd name="connsiteY2" fmla="*/ 6348 h 10000"/>
            <a:gd name="connsiteX3" fmla="*/ 249 w 10249"/>
            <a:gd name="connsiteY3" fmla="*/ 0 h 10000"/>
            <a:gd name="connsiteX0" fmla="*/ 11401 w 12205"/>
            <a:gd name="connsiteY0" fmla="*/ 13005 h 13005"/>
            <a:gd name="connsiteX1" fmla="*/ 12205 w 12205"/>
            <a:gd name="connsiteY1" fmla="*/ 9382 h 13005"/>
            <a:gd name="connsiteX2" fmla="*/ 1956 w 12205"/>
            <a:gd name="connsiteY2" fmla="*/ 9353 h 13005"/>
            <a:gd name="connsiteX3" fmla="*/ 0 w 12205"/>
            <a:gd name="connsiteY3" fmla="*/ 0 h 13005"/>
            <a:gd name="connsiteX0" fmla="*/ 11401 w 12205"/>
            <a:gd name="connsiteY0" fmla="*/ 13005 h 13005"/>
            <a:gd name="connsiteX1" fmla="*/ 12205 w 12205"/>
            <a:gd name="connsiteY1" fmla="*/ 9382 h 13005"/>
            <a:gd name="connsiteX2" fmla="*/ 1956 w 12205"/>
            <a:gd name="connsiteY2" fmla="*/ 9353 h 13005"/>
            <a:gd name="connsiteX3" fmla="*/ 0 w 12205"/>
            <a:gd name="connsiteY3" fmla="*/ 0 h 13005"/>
            <a:gd name="connsiteX0" fmla="*/ 11401 w 12205"/>
            <a:gd name="connsiteY0" fmla="*/ 13005 h 13005"/>
            <a:gd name="connsiteX1" fmla="*/ 12205 w 12205"/>
            <a:gd name="connsiteY1" fmla="*/ 9382 h 13005"/>
            <a:gd name="connsiteX2" fmla="*/ 1956 w 12205"/>
            <a:gd name="connsiteY2" fmla="*/ 9353 h 13005"/>
            <a:gd name="connsiteX3" fmla="*/ 4813 w 12205"/>
            <a:gd name="connsiteY3" fmla="*/ 4649 h 13005"/>
            <a:gd name="connsiteX4" fmla="*/ 0 w 12205"/>
            <a:gd name="connsiteY4" fmla="*/ 0 h 13005"/>
            <a:gd name="connsiteX0" fmla="*/ 11401 w 12205"/>
            <a:gd name="connsiteY0" fmla="*/ 13005 h 13005"/>
            <a:gd name="connsiteX1" fmla="*/ 12205 w 12205"/>
            <a:gd name="connsiteY1" fmla="*/ 9382 h 13005"/>
            <a:gd name="connsiteX2" fmla="*/ 1956 w 12205"/>
            <a:gd name="connsiteY2" fmla="*/ 9353 h 13005"/>
            <a:gd name="connsiteX3" fmla="*/ 2332 w 12205"/>
            <a:gd name="connsiteY3" fmla="*/ 4680 h 13005"/>
            <a:gd name="connsiteX4" fmla="*/ 0 w 12205"/>
            <a:gd name="connsiteY4" fmla="*/ 0 h 13005"/>
            <a:gd name="connsiteX0" fmla="*/ 11401 w 12205"/>
            <a:gd name="connsiteY0" fmla="*/ 13005 h 13005"/>
            <a:gd name="connsiteX1" fmla="*/ 12205 w 12205"/>
            <a:gd name="connsiteY1" fmla="*/ 9382 h 13005"/>
            <a:gd name="connsiteX2" fmla="*/ 1956 w 12205"/>
            <a:gd name="connsiteY2" fmla="*/ 9353 h 13005"/>
            <a:gd name="connsiteX3" fmla="*/ 2332 w 12205"/>
            <a:gd name="connsiteY3" fmla="*/ 4680 h 13005"/>
            <a:gd name="connsiteX4" fmla="*/ 0 w 12205"/>
            <a:gd name="connsiteY4" fmla="*/ 0 h 13005"/>
            <a:gd name="connsiteX0" fmla="*/ 11401 w 12205"/>
            <a:gd name="connsiteY0" fmla="*/ 13005 h 13005"/>
            <a:gd name="connsiteX1" fmla="*/ 12205 w 12205"/>
            <a:gd name="connsiteY1" fmla="*/ 9382 h 13005"/>
            <a:gd name="connsiteX2" fmla="*/ 1956 w 12205"/>
            <a:gd name="connsiteY2" fmla="*/ 9353 h 13005"/>
            <a:gd name="connsiteX3" fmla="*/ 2332 w 12205"/>
            <a:gd name="connsiteY3" fmla="*/ 5181 h 13005"/>
            <a:gd name="connsiteX4" fmla="*/ 0 w 12205"/>
            <a:gd name="connsiteY4" fmla="*/ 0 h 13005"/>
            <a:gd name="connsiteX0" fmla="*/ 11401 w 12205"/>
            <a:gd name="connsiteY0" fmla="*/ 13005 h 13005"/>
            <a:gd name="connsiteX1" fmla="*/ 12205 w 12205"/>
            <a:gd name="connsiteY1" fmla="*/ 9382 h 13005"/>
            <a:gd name="connsiteX2" fmla="*/ 1956 w 12205"/>
            <a:gd name="connsiteY2" fmla="*/ 9353 h 13005"/>
            <a:gd name="connsiteX3" fmla="*/ 2332 w 12205"/>
            <a:gd name="connsiteY3" fmla="*/ 5463 h 13005"/>
            <a:gd name="connsiteX4" fmla="*/ 0 w 12205"/>
            <a:gd name="connsiteY4" fmla="*/ 0 h 13005"/>
            <a:gd name="connsiteX0" fmla="*/ 11401 w 19097"/>
            <a:gd name="connsiteY0" fmla="*/ 13005 h 13005"/>
            <a:gd name="connsiteX1" fmla="*/ 12205 w 19097"/>
            <a:gd name="connsiteY1" fmla="*/ 9382 h 13005"/>
            <a:gd name="connsiteX2" fmla="*/ 1956 w 19097"/>
            <a:gd name="connsiteY2" fmla="*/ 9353 h 13005"/>
            <a:gd name="connsiteX3" fmla="*/ 11705 w 19097"/>
            <a:gd name="connsiteY3" fmla="*/ 5087 h 13005"/>
            <a:gd name="connsiteX4" fmla="*/ 0 w 19097"/>
            <a:gd name="connsiteY4" fmla="*/ 0 h 13005"/>
            <a:gd name="connsiteX0" fmla="*/ 11401 w 19097"/>
            <a:gd name="connsiteY0" fmla="*/ 13005 h 13005"/>
            <a:gd name="connsiteX1" fmla="*/ 12205 w 19097"/>
            <a:gd name="connsiteY1" fmla="*/ 9382 h 13005"/>
            <a:gd name="connsiteX2" fmla="*/ 1956 w 19097"/>
            <a:gd name="connsiteY2" fmla="*/ 9353 h 13005"/>
            <a:gd name="connsiteX3" fmla="*/ 11705 w 19097"/>
            <a:gd name="connsiteY3" fmla="*/ 5087 h 13005"/>
            <a:gd name="connsiteX4" fmla="*/ 0 w 19097"/>
            <a:gd name="connsiteY4" fmla="*/ 0 h 13005"/>
            <a:gd name="connsiteX0" fmla="*/ 11401 w 19097"/>
            <a:gd name="connsiteY0" fmla="*/ 13005 h 13005"/>
            <a:gd name="connsiteX1" fmla="*/ 12205 w 19097"/>
            <a:gd name="connsiteY1" fmla="*/ 9382 h 13005"/>
            <a:gd name="connsiteX2" fmla="*/ 1956 w 19097"/>
            <a:gd name="connsiteY2" fmla="*/ 9353 h 13005"/>
            <a:gd name="connsiteX3" fmla="*/ 11705 w 19097"/>
            <a:gd name="connsiteY3" fmla="*/ 5087 h 13005"/>
            <a:gd name="connsiteX4" fmla="*/ 0 w 19097"/>
            <a:gd name="connsiteY4" fmla="*/ 0 h 13005"/>
            <a:gd name="connsiteX0" fmla="*/ 11401 w 19562"/>
            <a:gd name="connsiteY0" fmla="*/ 13005 h 13005"/>
            <a:gd name="connsiteX1" fmla="*/ 12205 w 19562"/>
            <a:gd name="connsiteY1" fmla="*/ 9382 h 13005"/>
            <a:gd name="connsiteX2" fmla="*/ 1956 w 19562"/>
            <a:gd name="connsiteY2" fmla="*/ 9353 h 13005"/>
            <a:gd name="connsiteX3" fmla="*/ 12256 w 19562"/>
            <a:gd name="connsiteY3" fmla="*/ 4962 h 13005"/>
            <a:gd name="connsiteX4" fmla="*/ 0 w 19562"/>
            <a:gd name="connsiteY4" fmla="*/ 0 h 13005"/>
            <a:gd name="connsiteX0" fmla="*/ 11401 w 19562"/>
            <a:gd name="connsiteY0" fmla="*/ 13005 h 13005"/>
            <a:gd name="connsiteX1" fmla="*/ 12205 w 19562"/>
            <a:gd name="connsiteY1" fmla="*/ 9382 h 13005"/>
            <a:gd name="connsiteX2" fmla="*/ 1956 w 19562"/>
            <a:gd name="connsiteY2" fmla="*/ 9353 h 13005"/>
            <a:gd name="connsiteX3" fmla="*/ 12256 w 19562"/>
            <a:gd name="connsiteY3" fmla="*/ 4962 h 13005"/>
            <a:gd name="connsiteX4" fmla="*/ 0 w 19562"/>
            <a:gd name="connsiteY4" fmla="*/ 0 h 13005"/>
            <a:gd name="connsiteX0" fmla="*/ 11401 w 13448"/>
            <a:gd name="connsiteY0" fmla="*/ 13005 h 13005"/>
            <a:gd name="connsiteX1" fmla="*/ 12205 w 13448"/>
            <a:gd name="connsiteY1" fmla="*/ 9382 h 13005"/>
            <a:gd name="connsiteX2" fmla="*/ 1956 w 13448"/>
            <a:gd name="connsiteY2" fmla="*/ 9353 h 13005"/>
            <a:gd name="connsiteX3" fmla="*/ 12256 w 13448"/>
            <a:gd name="connsiteY3" fmla="*/ 4962 h 13005"/>
            <a:gd name="connsiteX4" fmla="*/ 0 w 13448"/>
            <a:gd name="connsiteY4" fmla="*/ 0 h 13005"/>
            <a:gd name="connsiteX0" fmla="*/ 24633 w 26216"/>
            <a:gd name="connsiteY0" fmla="*/ 13537 h 13537"/>
            <a:gd name="connsiteX1" fmla="*/ 25437 w 26216"/>
            <a:gd name="connsiteY1" fmla="*/ 9914 h 13537"/>
            <a:gd name="connsiteX2" fmla="*/ 15188 w 26216"/>
            <a:gd name="connsiteY2" fmla="*/ 9885 h 13537"/>
            <a:gd name="connsiteX3" fmla="*/ 25488 w 26216"/>
            <a:gd name="connsiteY3" fmla="*/ 5494 h 13537"/>
            <a:gd name="connsiteX4" fmla="*/ 0 w 26216"/>
            <a:gd name="connsiteY4" fmla="*/ 0 h 13537"/>
            <a:gd name="connsiteX0" fmla="*/ 19120 w 20844"/>
            <a:gd name="connsiteY0" fmla="*/ 12817 h 12817"/>
            <a:gd name="connsiteX1" fmla="*/ 19924 w 20844"/>
            <a:gd name="connsiteY1" fmla="*/ 9194 h 12817"/>
            <a:gd name="connsiteX2" fmla="*/ 9675 w 20844"/>
            <a:gd name="connsiteY2" fmla="*/ 9165 h 12817"/>
            <a:gd name="connsiteX3" fmla="*/ 19975 w 20844"/>
            <a:gd name="connsiteY3" fmla="*/ 4774 h 12817"/>
            <a:gd name="connsiteX4" fmla="*/ 0 w 20844"/>
            <a:gd name="connsiteY4" fmla="*/ 0 h 12817"/>
            <a:gd name="connsiteX0" fmla="*/ 19120 w 20953"/>
            <a:gd name="connsiteY0" fmla="*/ 12817 h 12817"/>
            <a:gd name="connsiteX1" fmla="*/ 19924 w 20953"/>
            <a:gd name="connsiteY1" fmla="*/ 9194 h 12817"/>
            <a:gd name="connsiteX2" fmla="*/ 9675 w 20953"/>
            <a:gd name="connsiteY2" fmla="*/ 9165 h 12817"/>
            <a:gd name="connsiteX3" fmla="*/ 19975 w 20953"/>
            <a:gd name="connsiteY3" fmla="*/ 4774 h 12817"/>
            <a:gd name="connsiteX4" fmla="*/ 0 w 20953"/>
            <a:gd name="connsiteY4" fmla="*/ 0 h 12817"/>
            <a:gd name="connsiteX0" fmla="*/ 19120 w 20953"/>
            <a:gd name="connsiteY0" fmla="*/ 12817 h 12817"/>
            <a:gd name="connsiteX1" fmla="*/ 19924 w 20953"/>
            <a:gd name="connsiteY1" fmla="*/ 9194 h 12817"/>
            <a:gd name="connsiteX2" fmla="*/ 9675 w 20953"/>
            <a:gd name="connsiteY2" fmla="*/ 9165 h 12817"/>
            <a:gd name="connsiteX3" fmla="*/ 19975 w 20953"/>
            <a:gd name="connsiteY3" fmla="*/ 4774 h 12817"/>
            <a:gd name="connsiteX4" fmla="*/ 0 w 20953"/>
            <a:gd name="connsiteY4" fmla="*/ 0 h 12817"/>
            <a:gd name="connsiteX0" fmla="*/ 19120 w 20953"/>
            <a:gd name="connsiteY0" fmla="*/ 12817 h 12817"/>
            <a:gd name="connsiteX1" fmla="*/ 19924 w 20953"/>
            <a:gd name="connsiteY1" fmla="*/ 9194 h 12817"/>
            <a:gd name="connsiteX2" fmla="*/ 9675 w 20953"/>
            <a:gd name="connsiteY2" fmla="*/ 9165 h 12817"/>
            <a:gd name="connsiteX3" fmla="*/ 19975 w 20953"/>
            <a:gd name="connsiteY3" fmla="*/ 4774 h 12817"/>
            <a:gd name="connsiteX4" fmla="*/ 0 w 20953"/>
            <a:gd name="connsiteY4" fmla="*/ 0 h 12817"/>
            <a:gd name="connsiteX0" fmla="*/ 19120 w 20953"/>
            <a:gd name="connsiteY0" fmla="*/ 12817 h 12817"/>
            <a:gd name="connsiteX1" fmla="*/ 19924 w 20953"/>
            <a:gd name="connsiteY1" fmla="*/ 9194 h 12817"/>
            <a:gd name="connsiteX2" fmla="*/ 9675 w 20953"/>
            <a:gd name="connsiteY2" fmla="*/ 9165 h 12817"/>
            <a:gd name="connsiteX3" fmla="*/ 19975 w 20953"/>
            <a:gd name="connsiteY3" fmla="*/ 4774 h 12817"/>
            <a:gd name="connsiteX4" fmla="*/ 0 w 20953"/>
            <a:gd name="connsiteY4" fmla="*/ 0 h 12817"/>
            <a:gd name="connsiteX0" fmla="*/ 19120 w 20953"/>
            <a:gd name="connsiteY0" fmla="*/ 12817 h 12817"/>
            <a:gd name="connsiteX1" fmla="*/ 19924 w 20953"/>
            <a:gd name="connsiteY1" fmla="*/ 9194 h 12817"/>
            <a:gd name="connsiteX2" fmla="*/ 9675 w 20953"/>
            <a:gd name="connsiteY2" fmla="*/ 9165 h 12817"/>
            <a:gd name="connsiteX3" fmla="*/ 19975 w 20953"/>
            <a:gd name="connsiteY3" fmla="*/ 4774 h 12817"/>
            <a:gd name="connsiteX4" fmla="*/ 0 w 20953"/>
            <a:gd name="connsiteY4" fmla="*/ 0 h 128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0953" h="12817">
              <a:moveTo>
                <a:pt x="19120" y="12817"/>
              </a:moveTo>
              <a:cubicBezTo>
                <a:pt x="19291" y="11895"/>
                <a:pt x="18956" y="10540"/>
                <a:pt x="19924" y="9194"/>
              </a:cubicBezTo>
              <a:lnTo>
                <a:pt x="9675" y="9165"/>
              </a:lnTo>
              <a:cubicBezTo>
                <a:pt x="3342" y="6148"/>
                <a:pt x="16717" y="6427"/>
                <a:pt x="19975" y="4774"/>
              </a:cubicBezTo>
              <a:cubicBezTo>
                <a:pt x="25714" y="1994"/>
                <a:pt x="4524" y="551"/>
                <a:pt x="0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476250</xdr:colOff>
      <xdr:row>3</xdr:row>
      <xdr:rowOff>36633</xdr:rowOff>
    </xdr:from>
    <xdr:to>
      <xdr:col>8</xdr:col>
      <xdr:colOff>14653</xdr:colOff>
      <xdr:row>5</xdr:row>
      <xdr:rowOff>58615</xdr:rowOff>
    </xdr:to>
    <xdr:sp macro="" textlink="">
      <xdr:nvSpPr>
        <xdr:cNvPr id="345" name="Line 72"/>
        <xdr:cNvSpPr>
          <a:spLocks noChangeShapeType="1"/>
        </xdr:cNvSpPr>
      </xdr:nvSpPr>
      <xdr:spPr bwMode="auto">
        <a:xfrm>
          <a:off x="5253404" y="556845"/>
          <a:ext cx="307730" cy="3590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7327</xdr:colOff>
      <xdr:row>5</xdr:row>
      <xdr:rowOff>146538</xdr:rowOff>
    </xdr:from>
    <xdr:to>
      <xdr:col>8</xdr:col>
      <xdr:colOff>7327</xdr:colOff>
      <xdr:row>8</xdr:row>
      <xdr:rowOff>95249</xdr:rowOff>
    </xdr:to>
    <xdr:sp macro="" textlink="">
      <xdr:nvSpPr>
        <xdr:cNvPr id="347" name="Line 120"/>
        <xdr:cNvSpPr>
          <a:spLocks noChangeShapeType="1"/>
        </xdr:cNvSpPr>
      </xdr:nvSpPr>
      <xdr:spPr bwMode="auto">
        <a:xfrm>
          <a:off x="5553808" y="1003788"/>
          <a:ext cx="0" cy="45426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682133</xdr:colOff>
      <xdr:row>4</xdr:row>
      <xdr:rowOff>122551</xdr:rowOff>
    </xdr:from>
    <xdr:to>
      <xdr:col>8</xdr:col>
      <xdr:colOff>101108</xdr:colOff>
      <xdr:row>5</xdr:row>
      <xdr:rowOff>122552</xdr:rowOff>
    </xdr:to>
    <xdr:sp macro="" textlink="">
      <xdr:nvSpPr>
        <xdr:cNvPr id="348" name="Oval 383"/>
        <xdr:cNvSpPr>
          <a:spLocks noChangeArrowheads="1"/>
        </xdr:cNvSpPr>
      </xdr:nvSpPr>
      <xdr:spPr bwMode="auto">
        <a:xfrm>
          <a:off x="5459287" y="811282"/>
          <a:ext cx="188302" cy="16852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197829</xdr:colOff>
      <xdr:row>7</xdr:row>
      <xdr:rowOff>29308</xdr:rowOff>
    </xdr:from>
    <xdr:to>
      <xdr:col>8</xdr:col>
      <xdr:colOff>446171</xdr:colOff>
      <xdr:row>8</xdr:row>
      <xdr:rowOff>71238</xdr:rowOff>
    </xdr:to>
    <xdr:sp macro="" textlink="">
      <xdr:nvSpPr>
        <xdr:cNvPr id="349" name="六角形 348"/>
        <xdr:cNvSpPr/>
      </xdr:nvSpPr>
      <xdr:spPr bwMode="auto">
        <a:xfrm>
          <a:off x="5744310" y="1223596"/>
          <a:ext cx="248342" cy="2104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250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248342</xdr:colOff>
      <xdr:row>4</xdr:row>
      <xdr:rowOff>41931</xdr:rowOff>
    </xdr:to>
    <xdr:sp macro="" textlink="">
      <xdr:nvSpPr>
        <xdr:cNvPr id="350" name="六角形 349"/>
        <xdr:cNvSpPr/>
      </xdr:nvSpPr>
      <xdr:spPr bwMode="auto">
        <a:xfrm>
          <a:off x="5546481" y="520212"/>
          <a:ext cx="248342" cy="2104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752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520217</xdr:colOff>
      <xdr:row>7</xdr:row>
      <xdr:rowOff>14653</xdr:rowOff>
    </xdr:from>
    <xdr:to>
      <xdr:col>7</xdr:col>
      <xdr:colOff>768559</xdr:colOff>
      <xdr:row>8</xdr:row>
      <xdr:rowOff>56583</xdr:rowOff>
    </xdr:to>
    <xdr:sp macro="" textlink="">
      <xdr:nvSpPr>
        <xdr:cNvPr id="351" name="六角形 350"/>
        <xdr:cNvSpPr/>
      </xdr:nvSpPr>
      <xdr:spPr bwMode="auto">
        <a:xfrm>
          <a:off x="5297371" y="1208941"/>
          <a:ext cx="248342" cy="2104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752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8104</xdr:colOff>
      <xdr:row>1</xdr:row>
      <xdr:rowOff>109900</xdr:rowOff>
    </xdr:from>
    <xdr:to>
      <xdr:col>8</xdr:col>
      <xdr:colOff>160099</xdr:colOff>
      <xdr:row>8</xdr:row>
      <xdr:rowOff>56794</xdr:rowOff>
    </xdr:to>
    <xdr:sp macro="" textlink="">
      <xdr:nvSpPr>
        <xdr:cNvPr id="344" name="Freeform 601"/>
        <xdr:cNvSpPr>
          <a:spLocks/>
        </xdr:cNvSpPr>
      </xdr:nvSpPr>
      <xdr:spPr bwMode="auto">
        <a:xfrm rot="-5400000" flipH="1">
          <a:off x="5067318" y="780340"/>
          <a:ext cx="1126529" cy="151995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  <a:gd name="connsiteX0" fmla="*/ 17240 w 17240"/>
            <a:gd name="connsiteY0" fmla="*/ 13423 h 13423"/>
            <a:gd name="connsiteX1" fmla="*/ 10000 w 17240"/>
            <a:gd name="connsiteY1" fmla="*/ 0 h 13423"/>
            <a:gd name="connsiteX2" fmla="*/ 0 w 17240"/>
            <a:gd name="connsiteY2" fmla="*/ 166 h 13423"/>
            <a:gd name="connsiteX0" fmla="*/ 17240 w 17240"/>
            <a:gd name="connsiteY0" fmla="*/ 13423 h 13423"/>
            <a:gd name="connsiteX1" fmla="*/ 10000 w 17240"/>
            <a:gd name="connsiteY1" fmla="*/ 0 h 13423"/>
            <a:gd name="connsiteX2" fmla="*/ 0 w 17240"/>
            <a:gd name="connsiteY2" fmla="*/ 166 h 13423"/>
            <a:gd name="connsiteX0" fmla="*/ 17707 w 17707"/>
            <a:gd name="connsiteY0" fmla="*/ 9858 h 9858"/>
            <a:gd name="connsiteX1" fmla="*/ 10000 w 17707"/>
            <a:gd name="connsiteY1" fmla="*/ 0 h 9858"/>
            <a:gd name="connsiteX2" fmla="*/ 0 w 17707"/>
            <a:gd name="connsiteY2" fmla="*/ 166 h 9858"/>
            <a:gd name="connsiteX0" fmla="*/ 10000 w 10000"/>
            <a:gd name="connsiteY0" fmla="*/ 10000 h 10308"/>
            <a:gd name="connsiteX1" fmla="*/ 5647 w 10000"/>
            <a:gd name="connsiteY1" fmla="*/ 0 h 10308"/>
            <a:gd name="connsiteX2" fmla="*/ 0 w 10000"/>
            <a:gd name="connsiteY2" fmla="*/ 168 h 10308"/>
            <a:gd name="connsiteX0" fmla="*/ 10000 w 10000"/>
            <a:gd name="connsiteY0" fmla="*/ 10000 h 10308"/>
            <a:gd name="connsiteX1" fmla="*/ 5647 w 10000"/>
            <a:gd name="connsiteY1" fmla="*/ 0 h 10308"/>
            <a:gd name="connsiteX2" fmla="*/ 0 w 10000"/>
            <a:gd name="connsiteY2" fmla="*/ 168 h 10308"/>
            <a:gd name="connsiteX0" fmla="*/ 10000 w 10000"/>
            <a:gd name="connsiteY0" fmla="*/ 9832 h 10159"/>
            <a:gd name="connsiteX1" fmla="*/ 5515 w 10000"/>
            <a:gd name="connsiteY1" fmla="*/ 435 h 10159"/>
            <a:gd name="connsiteX2" fmla="*/ 0 w 10000"/>
            <a:gd name="connsiteY2" fmla="*/ 0 h 10159"/>
            <a:gd name="connsiteX0" fmla="*/ 10132 w 10132"/>
            <a:gd name="connsiteY0" fmla="*/ 12243 h 12505"/>
            <a:gd name="connsiteX1" fmla="*/ 5515 w 10132"/>
            <a:gd name="connsiteY1" fmla="*/ 435 h 12505"/>
            <a:gd name="connsiteX2" fmla="*/ 0 w 10132"/>
            <a:gd name="connsiteY2" fmla="*/ 0 h 1250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132" h="12505">
              <a:moveTo>
                <a:pt x="10132" y="12243"/>
              </a:moveTo>
              <a:cubicBezTo>
                <a:pt x="5887" y="14287"/>
                <a:pt x="5477" y="3816"/>
                <a:pt x="5515" y="435"/>
              </a:cubicBezTo>
              <a:lnTo>
                <a:pt x="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85381</xdr:colOff>
      <xdr:row>6</xdr:row>
      <xdr:rowOff>5681</xdr:rowOff>
    </xdr:from>
    <xdr:to>
      <xdr:col>8</xdr:col>
      <xdr:colOff>216533</xdr:colOff>
      <xdr:row>6</xdr:row>
      <xdr:rowOff>133006</xdr:rowOff>
    </xdr:to>
    <xdr:sp macro="" textlink="">
      <xdr:nvSpPr>
        <xdr:cNvPr id="352" name="AutoShape 74"/>
        <xdr:cNvSpPr>
          <a:spLocks noChangeArrowheads="1"/>
        </xdr:cNvSpPr>
      </xdr:nvSpPr>
      <xdr:spPr bwMode="auto">
        <a:xfrm>
          <a:off x="5625432" y="1055375"/>
          <a:ext cx="131152" cy="1273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713481</xdr:colOff>
      <xdr:row>7</xdr:row>
      <xdr:rowOff>156796</xdr:rowOff>
    </xdr:from>
    <xdr:to>
      <xdr:col>6</xdr:col>
      <xdr:colOff>103881</xdr:colOff>
      <xdr:row>8</xdr:row>
      <xdr:rowOff>136158</xdr:rowOff>
    </xdr:to>
    <xdr:sp macro="" textlink="">
      <xdr:nvSpPr>
        <xdr:cNvPr id="1967" name="AutoShape 526"/>
        <xdr:cNvSpPr>
          <a:spLocks noChangeArrowheads="1"/>
        </xdr:cNvSpPr>
      </xdr:nvSpPr>
      <xdr:spPr bwMode="auto">
        <a:xfrm>
          <a:off x="3951981" y="1347421"/>
          <a:ext cx="159204" cy="14945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5</xdr:row>
      <xdr:rowOff>0</xdr:rowOff>
    </xdr:from>
    <xdr:ext cx="636680" cy="165173"/>
    <xdr:sp macro="" textlink="">
      <xdr:nvSpPr>
        <xdr:cNvPr id="353" name="Text Box 972"/>
        <xdr:cNvSpPr txBox="1">
          <a:spLocks noChangeArrowheads="1"/>
        </xdr:cNvSpPr>
      </xdr:nvSpPr>
      <xdr:spPr bwMode="auto">
        <a:xfrm>
          <a:off x="4777154" y="857250"/>
          <a:ext cx="63668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16m </a:t>
          </a:r>
        </a:p>
      </xdr:txBody>
    </xdr:sp>
    <xdr:clientData/>
  </xdr:oneCellAnchor>
  <xdr:twoCellAnchor>
    <xdr:from>
      <xdr:col>9</xdr:col>
      <xdr:colOff>659950</xdr:colOff>
      <xdr:row>4</xdr:row>
      <xdr:rowOff>135541</xdr:rowOff>
    </xdr:from>
    <xdr:to>
      <xdr:col>10</xdr:col>
      <xdr:colOff>136595</xdr:colOff>
      <xdr:row>8</xdr:row>
      <xdr:rowOff>95248</xdr:rowOff>
    </xdr:to>
    <xdr:sp macro="" textlink="">
      <xdr:nvSpPr>
        <xdr:cNvPr id="355" name="Line 120"/>
        <xdr:cNvSpPr>
          <a:spLocks noChangeShapeType="1"/>
        </xdr:cNvSpPr>
      </xdr:nvSpPr>
      <xdr:spPr bwMode="auto">
        <a:xfrm flipH="1">
          <a:off x="6973664" y="829505"/>
          <a:ext cx="245449" cy="640064"/>
        </a:xfrm>
        <a:custGeom>
          <a:avLst/>
          <a:gdLst>
            <a:gd name="connsiteX0" fmla="*/ 0 w 263762"/>
            <a:gd name="connsiteY0" fmla="*/ 0 h 337041"/>
            <a:gd name="connsiteX1" fmla="*/ 263762 w 263762"/>
            <a:gd name="connsiteY1" fmla="*/ 337041 h 337041"/>
            <a:gd name="connsiteX0" fmla="*/ 0 w 315050"/>
            <a:gd name="connsiteY0" fmla="*/ 0 h 402984"/>
            <a:gd name="connsiteX1" fmla="*/ 315050 w 315050"/>
            <a:gd name="connsiteY1" fmla="*/ 402984 h 402984"/>
            <a:gd name="connsiteX0" fmla="*/ 0 w 315050"/>
            <a:gd name="connsiteY0" fmla="*/ 0 h 402984"/>
            <a:gd name="connsiteX1" fmla="*/ 315050 w 315050"/>
            <a:gd name="connsiteY1" fmla="*/ 402984 h 402984"/>
            <a:gd name="connsiteX0" fmla="*/ 0 w 315050"/>
            <a:gd name="connsiteY0" fmla="*/ 0 h 454273"/>
            <a:gd name="connsiteX1" fmla="*/ 315050 w 315050"/>
            <a:gd name="connsiteY1" fmla="*/ 454273 h 454273"/>
            <a:gd name="connsiteX0" fmla="*/ 0 w 315050"/>
            <a:gd name="connsiteY0" fmla="*/ 0 h 454273"/>
            <a:gd name="connsiteX1" fmla="*/ 315050 w 315050"/>
            <a:gd name="connsiteY1" fmla="*/ 454273 h 454273"/>
            <a:gd name="connsiteX0" fmla="*/ 0 w 256435"/>
            <a:gd name="connsiteY0" fmla="*/ 0 h 490908"/>
            <a:gd name="connsiteX1" fmla="*/ 256435 w 256435"/>
            <a:gd name="connsiteY1" fmla="*/ 490908 h 490908"/>
            <a:gd name="connsiteX0" fmla="*/ 0 w 181126"/>
            <a:gd name="connsiteY0" fmla="*/ 0 h 501571"/>
            <a:gd name="connsiteX1" fmla="*/ 181126 w 181126"/>
            <a:gd name="connsiteY1" fmla="*/ 501571 h 5015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81126" h="501571">
              <a:moveTo>
                <a:pt x="0" y="0"/>
              </a:moveTo>
              <a:cubicBezTo>
                <a:pt x="141652" y="75712"/>
                <a:pt x="105417" y="279320"/>
                <a:pt x="181126" y="50157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264296</xdr:colOff>
      <xdr:row>6</xdr:row>
      <xdr:rowOff>102569</xdr:rowOff>
    </xdr:from>
    <xdr:to>
      <xdr:col>10</xdr:col>
      <xdr:colOff>512638</xdr:colOff>
      <xdr:row>7</xdr:row>
      <xdr:rowOff>144499</xdr:rowOff>
    </xdr:to>
    <xdr:sp macro="" textlink="">
      <xdr:nvSpPr>
        <xdr:cNvPr id="357" name="六角形 356"/>
        <xdr:cNvSpPr/>
      </xdr:nvSpPr>
      <xdr:spPr bwMode="auto">
        <a:xfrm>
          <a:off x="7346814" y="1136712"/>
          <a:ext cx="248342" cy="21201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752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101836</xdr:colOff>
      <xdr:row>1</xdr:row>
      <xdr:rowOff>159679</xdr:rowOff>
    </xdr:from>
    <xdr:to>
      <xdr:col>10</xdr:col>
      <xdr:colOff>248544</xdr:colOff>
      <xdr:row>8</xdr:row>
      <xdr:rowOff>11256</xdr:rowOff>
    </xdr:to>
    <xdr:sp macro="" textlink="">
      <xdr:nvSpPr>
        <xdr:cNvPr id="358" name="Freeform 601"/>
        <xdr:cNvSpPr>
          <a:spLocks/>
        </xdr:cNvSpPr>
      </xdr:nvSpPr>
      <xdr:spPr bwMode="auto">
        <a:xfrm rot="-5400000" flipH="1">
          <a:off x="6736607" y="791122"/>
          <a:ext cx="1042202" cy="146708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  <a:gd name="connsiteX0" fmla="*/ 17240 w 17240"/>
            <a:gd name="connsiteY0" fmla="*/ 13423 h 13423"/>
            <a:gd name="connsiteX1" fmla="*/ 10000 w 17240"/>
            <a:gd name="connsiteY1" fmla="*/ 0 h 13423"/>
            <a:gd name="connsiteX2" fmla="*/ 0 w 17240"/>
            <a:gd name="connsiteY2" fmla="*/ 166 h 13423"/>
            <a:gd name="connsiteX0" fmla="*/ 17240 w 17240"/>
            <a:gd name="connsiteY0" fmla="*/ 13423 h 13423"/>
            <a:gd name="connsiteX1" fmla="*/ 10000 w 17240"/>
            <a:gd name="connsiteY1" fmla="*/ 0 h 13423"/>
            <a:gd name="connsiteX2" fmla="*/ 0 w 17240"/>
            <a:gd name="connsiteY2" fmla="*/ 166 h 13423"/>
            <a:gd name="connsiteX0" fmla="*/ 17707 w 17707"/>
            <a:gd name="connsiteY0" fmla="*/ 9858 h 9858"/>
            <a:gd name="connsiteX1" fmla="*/ 10000 w 17707"/>
            <a:gd name="connsiteY1" fmla="*/ 0 h 9858"/>
            <a:gd name="connsiteX2" fmla="*/ 0 w 17707"/>
            <a:gd name="connsiteY2" fmla="*/ 166 h 9858"/>
            <a:gd name="connsiteX0" fmla="*/ 10000 w 10000"/>
            <a:gd name="connsiteY0" fmla="*/ 10000 h 10308"/>
            <a:gd name="connsiteX1" fmla="*/ 5647 w 10000"/>
            <a:gd name="connsiteY1" fmla="*/ 0 h 10308"/>
            <a:gd name="connsiteX2" fmla="*/ 0 w 10000"/>
            <a:gd name="connsiteY2" fmla="*/ 168 h 10308"/>
            <a:gd name="connsiteX0" fmla="*/ 10000 w 10000"/>
            <a:gd name="connsiteY0" fmla="*/ 10000 h 10308"/>
            <a:gd name="connsiteX1" fmla="*/ 5647 w 10000"/>
            <a:gd name="connsiteY1" fmla="*/ 0 h 10308"/>
            <a:gd name="connsiteX2" fmla="*/ 0 w 10000"/>
            <a:gd name="connsiteY2" fmla="*/ 168 h 10308"/>
            <a:gd name="connsiteX0" fmla="*/ 10000 w 10000"/>
            <a:gd name="connsiteY0" fmla="*/ 9832 h 10159"/>
            <a:gd name="connsiteX1" fmla="*/ 5515 w 10000"/>
            <a:gd name="connsiteY1" fmla="*/ 435 h 10159"/>
            <a:gd name="connsiteX2" fmla="*/ 0 w 10000"/>
            <a:gd name="connsiteY2" fmla="*/ 0 h 10159"/>
            <a:gd name="connsiteX0" fmla="*/ 10132 w 10132"/>
            <a:gd name="connsiteY0" fmla="*/ 12243 h 12505"/>
            <a:gd name="connsiteX1" fmla="*/ 5515 w 10132"/>
            <a:gd name="connsiteY1" fmla="*/ 435 h 12505"/>
            <a:gd name="connsiteX2" fmla="*/ 0 w 10132"/>
            <a:gd name="connsiteY2" fmla="*/ 0 h 12505"/>
            <a:gd name="connsiteX0" fmla="*/ 10132 w 10132"/>
            <a:gd name="connsiteY0" fmla="*/ 12243 h 12505"/>
            <a:gd name="connsiteX1" fmla="*/ 5515 w 10132"/>
            <a:gd name="connsiteY1" fmla="*/ 435 h 12505"/>
            <a:gd name="connsiteX2" fmla="*/ 0 w 10132"/>
            <a:gd name="connsiteY2" fmla="*/ 0 h 12505"/>
            <a:gd name="connsiteX0" fmla="*/ 10132 w 10132"/>
            <a:gd name="connsiteY0" fmla="*/ 12243 h 12505"/>
            <a:gd name="connsiteX1" fmla="*/ 5515 w 10132"/>
            <a:gd name="connsiteY1" fmla="*/ 435 h 12505"/>
            <a:gd name="connsiteX2" fmla="*/ 0 w 10132"/>
            <a:gd name="connsiteY2" fmla="*/ 0 h 12505"/>
            <a:gd name="connsiteX0" fmla="*/ 10374 w 10374"/>
            <a:gd name="connsiteY0" fmla="*/ 11808 h 12070"/>
            <a:gd name="connsiteX1" fmla="*/ 5757 w 10374"/>
            <a:gd name="connsiteY1" fmla="*/ 0 h 12070"/>
            <a:gd name="connsiteX2" fmla="*/ 0 w 10374"/>
            <a:gd name="connsiteY2" fmla="*/ 7961 h 12070"/>
            <a:gd name="connsiteX0" fmla="*/ 9283 w 9283"/>
            <a:gd name="connsiteY0" fmla="*/ 11808 h 12070"/>
            <a:gd name="connsiteX1" fmla="*/ 4666 w 9283"/>
            <a:gd name="connsiteY1" fmla="*/ 0 h 12070"/>
            <a:gd name="connsiteX2" fmla="*/ 0 w 9283"/>
            <a:gd name="connsiteY2" fmla="*/ 7961 h 120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283" h="12070">
              <a:moveTo>
                <a:pt x="9283" y="11808"/>
              </a:moveTo>
              <a:cubicBezTo>
                <a:pt x="5038" y="13852"/>
                <a:pt x="4628" y="3381"/>
                <a:pt x="4666" y="0"/>
              </a:cubicBezTo>
              <a:cubicBezTo>
                <a:pt x="2343" y="13289"/>
                <a:pt x="1838" y="8106"/>
                <a:pt x="0" y="7961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154387</xdr:colOff>
      <xdr:row>5</xdr:row>
      <xdr:rowOff>117224</xdr:rowOff>
    </xdr:from>
    <xdr:to>
      <xdr:col>10</xdr:col>
      <xdr:colOff>285539</xdr:colOff>
      <xdr:row>6</xdr:row>
      <xdr:rowOff>68030</xdr:rowOff>
    </xdr:to>
    <xdr:sp macro="" textlink="">
      <xdr:nvSpPr>
        <xdr:cNvPr id="359" name="AutoShape 74"/>
        <xdr:cNvSpPr>
          <a:spLocks noChangeArrowheads="1"/>
        </xdr:cNvSpPr>
      </xdr:nvSpPr>
      <xdr:spPr bwMode="auto">
        <a:xfrm>
          <a:off x="7236905" y="981278"/>
          <a:ext cx="131152" cy="12089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54996</xdr:colOff>
      <xdr:row>4</xdr:row>
      <xdr:rowOff>117748</xdr:rowOff>
    </xdr:from>
    <xdr:ext cx="636680" cy="165173"/>
    <xdr:sp macro="" textlink="">
      <xdr:nvSpPr>
        <xdr:cNvPr id="360" name="Text Box 972"/>
        <xdr:cNvSpPr txBox="1">
          <a:spLocks noChangeArrowheads="1"/>
        </xdr:cNvSpPr>
      </xdr:nvSpPr>
      <xdr:spPr bwMode="auto">
        <a:xfrm>
          <a:off x="7137514" y="811712"/>
          <a:ext cx="63668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25m </a:t>
          </a:r>
        </a:p>
      </xdr:txBody>
    </xdr:sp>
    <xdr:clientData/>
  </xdr:oneCellAnchor>
  <xdr:twoCellAnchor>
    <xdr:from>
      <xdr:col>10</xdr:col>
      <xdr:colOff>145498</xdr:colOff>
      <xdr:row>3</xdr:row>
      <xdr:rowOff>7325</xdr:rowOff>
    </xdr:from>
    <xdr:to>
      <xdr:col>10</xdr:col>
      <xdr:colOff>393840</xdr:colOff>
      <xdr:row>4</xdr:row>
      <xdr:rowOff>49256</xdr:rowOff>
    </xdr:to>
    <xdr:sp macro="" textlink="">
      <xdr:nvSpPr>
        <xdr:cNvPr id="361" name="六角形 360"/>
        <xdr:cNvSpPr/>
      </xdr:nvSpPr>
      <xdr:spPr bwMode="auto">
        <a:xfrm>
          <a:off x="7228016" y="531200"/>
          <a:ext cx="248342" cy="21202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752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9</xdr:col>
      <xdr:colOff>56544</xdr:colOff>
      <xdr:row>4</xdr:row>
      <xdr:rowOff>146014</xdr:rowOff>
    </xdr:from>
    <xdr:to>
      <xdr:col>9</xdr:col>
      <xdr:colOff>361344</xdr:colOff>
      <xdr:row>6</xdr:row>
      <xdr:rowOff>102730</xdr:rowOff>
    </xdr:to>
    <xdr:grpSp>
      <xdr:nvGrpSpPr>
        <xdr:cNvPr id="362" name="Group 6672"/>
        <xdr:cNvGrpSpPr>
          <a:grpSpLocks/>
        </xdr:cNvGrpSpPr>
      </xdr:nvGrpSpPr>
      <xdr:grpSpPr bwMode="auto">
        <a:xfrm>
          <a:off x="6370258" y="826371"/>
          <a:ext cx="304800" cy="296895"/>
          <a:chOff x="536" y="109"/>
          <a:chExt cx="46" cy="44"/>
        </a:xfrm>
      </xdr:grpSpPr>
      <xdr:pic>
        <xdr:nvPicPr>
          <xdr:cNvPr id="36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64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２６</a:t>
            </a:r>
          </a:p>
        </xdr:txBody>
      </xdr:sp>
    </xdr:grpSp>
    <xdr:clientData/>
  </xdr:twoCellAnchor>
  <xdr:twoCellAnchor>
    <xdr:from>
      <xdr:col>10</xdr:col>
      <xdr:colOff>1773</xdr:colOff>
      <xdr:row>4</xdr:row>
      <xdr:rowOff>77013</xdr:rowOff>
    </xdr:from>
    <xdr:to>
      <xdr:col>10</xdr:col>
      <xdr:colOff>189552</xdr:colOff>
      <xdr:row>5</xdr:row>
      <xdr:rowOff>77014</xdr:rowOff>
    </xdr:to>
    <xdr:sp macro="" textlink="">
      <xdr:nvSpPr>
        <xdr:cNvPr id="356" name="Oval 383"/>
        <xdr:cNvSpPr>
          <a:spLocks noChangeArrowheads="1"/>
        </xdr:cNvSpPr>
      </xdr:nvSpPr>
      <xdr:spPr bwMode="auto">
        <a:xfrm>
          <a:off x="7084291" y="770977"/>
          <a:ext cx="187779" cy="17009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153861</xdr:colOff>
      <xdr:row>12</xdr:row>
      <xdr:rowOff>73267</xdr:rowOff>
    </xdr:from>
    <xdr:to>
      <xdr:col>1</xdr:col>
      <xdr:colOff>564168</xdr:colOff>
      <xdr:row>14</xdr:row>
      <xdr:rowOff>102576</xdr:rowOff>
    </xdr:to>
    <xdr:sp macro="" textlink="">
      <xdr:nvSpPr>
        <xdr:cNvPr id="365" name="Line 72"/>
        <xdr:cNvSpPr>
          <a:spLocks noChangeShapeType="1"/>
        </xdr:cNvSpPr>
      </xdr:nvSpPr>
      <xdr:spPr bwMode="auto">
        <a:xfrm>
          <a:off x="315053" y="2110152"/>
          <a:ext cx="410307" cy="366347"/>
        </a:xfrm>
        <a:custGeom>
          <a:avLst/>
          <a:gdLst>
            <a:gd name="connsiteX0" fmla="*/ 0 w 307730"/>
            <a:gd name="connsiteY0" fmla="*/ 0 h 359020"/>
            <a:gd name="connsiteX1" fmla="*/ 307730 w 307730"/>
            <a:gd name="connsiteY1" fmla="*/ 359020 h 359020"/>
            <a:gd name="connsiteX0" fmla="*/ 0 w 439614"/>
            <a:gd name="connsiteY0" fmla="*/ 0 h 344366"/>
            <a:gd name="connsiteX1" fmla="*/ 439614 w 439614"/>
            <a:gd name="connsiteY1" fmla="*/ 344366 h 344366"/>
            <a:gd name="connsiteX0" fmla="*/ 0 w 439614"/>
            <a:gd name="connsiteY0" fmla="*/ 0 h 344366"/>
            <a:gd name="connsiteX1" fmla="*/ 439614 w 439614"/>
            <a:gd name="connsiteY1" fmla="*/ 344366 h 344366"/>
            <a:gd name="connsiteX0" fmla="*/ 0 w 410307"/>
            <a:gd name="connsiteY0" fmla="*/ 0 h 366347"/>
            <a:gd name="connsiteX1" fmla="*/ 410307 w 410307"/>
            <a:gd name="connsiteY1" fmla="*/ 366347 h 366347"/>
            <a:gd name="connsiteX0" fmla="*/ 0 w 410307"/>
            <a:gd name="connsiteY0" fmla="*/ 0 h 366347"/>
            <a:gd name="connsiteX1" fmla="*/ 410307 w 410307"/>
            <a:gd name="connsiteY1" fmla="*/ 366347 h 3663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10307" h="366347">
              <a:moveTo>
                <a:pt x="0" y="0"/>
              </a:moveTo>
              <a:cubicBezTo>
                <a:pt x="505557" y="9769"/>
                <a:pt x="344365" y="136770"/>
                <a:pt x="410307" y="36634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542917</xdr:colOff>
      <xdr:row>12</xdr:row>
      <xdr:rowOff>5317</xdr:rowOff>
    </xdr:from>
    <xdr:to>
      <xdr:col>1</xdr:col>
      <xdr:colOff>731219</xdr:colOff>
      <xdr:row>13</xdr:row>
      <xdr:rowOff>5318</xdr:rowOff>
    </xdr:to>
    <xdr:sp macro="" textlink="">
      <xdr:nvSpPr>
        <xdr:cNvPr id="366" name="Oval 383"/>
        <xdr:cNvSpPr>
          <a:spLocks noChangeArrowheads="1"/>
        </xdr:cNvSpPr>
      </xdr:nvSpPr>
      <xdr:spPr bwMode="auto">
        <a:xfrm>
          <a:off x="704109" y="2042202"/>
          <a:ext cx="188302" cy="16852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558329</xdr:colOff>
      <xdr:row>12</xdr:row>
      <xdr:rowOff>85624</xdr:rowOff>
    </xdr:from>
    <xdr:to>
      <xdr:col>2</xdr:col>
      <xdr:colOff>630906</xdr:colOff>
      <xdr:row>16</xdr:row>
      <xdr:rowOff>108041</xdr:rowOff>
    </xdr:to>
    <xdr:sp macro="" textlink="">
      <xdr:nvSpPr>
        <xdr:cNvPr id="367" name="Freeform 601"/>
        <xdr:cNvSpPr>
          <a:spLocks/>
        </xdr:cNvSpPr>
      </xdr:nvSpPr>
      <xdr:spPr bwMode="auto">
        <a:xfrm rot="-5400000" flipH="1">
          <a:off x="792226" y="2049804"/>
          <a:ext cx="696494" cy="841904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  <a:gd name="connsiteX0" fmla="*/ 17240 w 17240"/>
            <a:gd name="connsiteY0" fmla="*/ 13423 h 13423"/>
            <a:gd name="connsiteX1" fmla="*/ 10000 w 17240"/>
            <a:gd name="connsiteY1" fmla="*/ 0 h 13423"/>
            <a:gd name="connsiteX2" fmla="*/ 0 w 17240"/>
            <a:gd name="connsiteY2" fmla="*/ 166 h 13423"/>
            <a:gd name="connsiteX0" fmla="*/ 17240 w 17240"/>
            <a:gd name="connsiteY0" fmla="*/ 13423 h 13423"/>
            <a:gd name="connsiteX1" fmla="*/ 10000 w 17240"/>
            <a:gd name="connsiteY1" fmla="*/ 0 h 13423"/>
            <a:gd name="connsiteX2" fmla="*/ 0 w 17240"/>
            <a:gd name="connsiteY2" fmla="*/ 166 h 13423"/>
            <a:gd name="connsiteX0" fmla="*/ 17707 w 17707"/>
            <a:gd name="connsiteY0" fmla="*/ 9858 h 9858"/>
            <a:gd name="connsiteX1" fmla="*/ 10000 w 17707"/>
            <a:gd name="connsiteY1" fmla="*/ 0 h 9858"/>
            <a:gd name="connsiteX2" fmla="*/ 0 w 17707"/>
            <a:gd name="connsiteY2" fmla="*/ 166 h 9858"/>
            <a:gd name="connsiteX0" fmla="*/ 10000 w 10000"/>
            <a:gd name="connsiteY0" fmla="*/ 10000 h 10308"/>
            <a:gd name="connsiteX1" fmla="*/ 5647 w 10000"/>
            <a:gd name="connsiteY1" fmla="*/ 0 h 10308"/>
            <a:gd name="connsiteX2" fmla="*/ 0 w 10000"/>
            <a:gd name="connsiteY2" fmla="*/ 168 h 10308"/>
            <a:gd name="connsiteX0" fmla="*/ 10000 w 10000"/>
            <a:gd name="connsiteY0" fmla="*/ 10000 h 10308"/>
            <a:gd name="connsiteX1" fmla="*/ 5647 w 10000"/>
            <a:gd name="connsiteY1" fmla="*/ 0 h 10308"/>
            <a:gd name="connsiteX2" fmla="*/ 0 w 10000"/>
            <a:gd name="connsiteY2" fmla="*/ 168 h 10308"/>
            <a:gd name="connsiteX0" fmla="*/ 10000 w 10000"/>
            <a:gd name="connsiteY0" fmla="*/ 9832 h 10159"/>
            <a:gd name="connsiteX1" fmla="*/ 5515 w 10000"/>
            <a:gd name="connsiteY1" fmla="*/ 435 h 10159"/>
            <a:gd name="connsiteX2" fmla="*/ 0 w 10000"/>
            <a:gd name="connsiteY2" fmla="*/ 0 h 10159"/>
            <a:gd name="connsiteX0" fmla="*/ 10132 w 10132"/>
            <a:gd name="connsiteY0" fmla="*/ 12243 h 12505"/>
            <a:gd name="connsiteX1" fmla="*/ 5515 w 10132"/>
            <a:gd name="connsiteY1" fmla="*/ 435 h 12505"/>
            <a:gd name="connsiteX2" fmla="*/ 0 w 10132"/>
            <a:gd name="connsiteY2" fmla="*/ 0 h 12505"/>
            <a:gd name="connsiteX0" fmla="*/ 4620 w 4620"/>
            <a:gd name="connsiteY0" fmla="*/ 11808 h 58640"/>
            <a:gd name="connsiteX1" fmla="*/ 3 w 4620"/>
            <a:gd name="connsiteY1" fmla="*/ 0 h 58640"/>
            <a:gd name="connsiteX2" fmla="*/ 89 w 4620"/>
            <a:gd name="connsiteY2" fmla="*/ 58640 h 58640"/>
            <a:gd name="connsiteX0" fmla="*/ 11423 w 11423"/>
            <a:gd name="connsiteY0" fmla="*/ 0 h 11481"/>
            <a:gd name="connsiteX1" fmla="*/ 3 w 11423"/>
            <a:gd name="connsiteY1" fmla="*/ 1481 h 11481"/>
            <a:gd name="connsiteX2" fmla="*/ 190 w 11423"/>
            <a:gd name="connsiteY2" fmla="*/ 11481 h 11481"/>
            <a:gd name="connsiteX0" fmla="*/ 11234 w 11234"/>
            <a:gd name="connsiteY0" fmla="*/ 0 h 11481"/>
            <a:gd name="connsiteX1" fmla="*/ 3808 w 11234"/>
            <a:gd name="connsiteY1" fmla="*/ 5901 h 11481"/>
            <a:gd name="connsiteX2" fmla="*/ 1 w 11234"/>
            <a:gd name="connsiteY2" fmla="*/ 11481 h 11481"/>
            <a:gd name="connsiteX0" fmla="*/ 11234 w 11234"/>
            <a:gd name="connsiteY0" fmla="*/ 0 h 11481"/>
            <a:gd name="connsiteX1" fmla="*/ 3808 w 11234"/>
            <a:gd name="connsiteY1" fmla="*/ 5901 h 11481"/>
            <a:gd name="connsiteX2" fmla="*/ 1 w 11234"/>
            <a:gd name="connsiteY2" fmla="*/ 11481 h 11481"/>
            <a:gd name="connsiteX0" fmla="*/ 12133 w 12133"/>
            <a:gd name="connsiteY0" fmla="*/ 121 h 11602"/>
            <a:gd name="connsiteX1" fmla="*/ 0 w 12133"/>
            <a:gd name="connsiteY1" fmla="*/ 1499 h 11602"/>
            <a:gd name="connsiteX2" fmla="*/ 900 w 12133"/>
            <a:gd name="connsiteY2" fmla="*/ 11602 h 11602"/>
            <a:gd name="connsiteX0" fmla="*/ 12133 w 12133"/>
            <a:gd name="connsiteY0" fmla="*/ 121 h 11705"/>
            <a:gd name="connsiteX1" fmla="*/ 0 w 12133"/>
            <a:gd name="connsiteY1" fmla="*/ 1499 h 11705"/>
            <a:gd name="connsiteX2" fmla="*/ 44 w 12133"/>
            <a:gd name="connsiteY2" fmla="*/ 11705 h 11705"/>
            <a:gd name="connsiteX0" fmla="*/ 13559 w 13559"/>
            <a:gd name="connsiteY0" fmla="*/ 22 h 11812"/>
            <a:gd name="connsiteX1" fmla="*/ 0 w 13559"/>
            <a:gd name="connsiteY1" fmla="*/ 1606 h 11812"/>
            <a:gd name="connsiteX2" fmla="*/ 44 w 13559"/>
            <a:gd name="connsiteY2" fmla="*/ 11812 h 1181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559" h="11812">
              <a:moveTo>
                <a:pt x="13559" y="22"/>
              </a:moveTo>
              <a:cubicBezTo>
                <a:pt x="4371" y="370"/>
                <a:pt x="1915" y="-901"/>
                <a:pt x="0" y="1606"/>
              </a:cubicBezTo>
              <a:cubicBezTo>
                <a:pt x="63" y="4939"/>
                <a:pt x="-19" y="8479"/>
                <a:pt x="44" y="11812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505552</xdr:colOff>
      <xdr:row>13</xdr:row>
      <xdr:rowOff>73266</xdr:rowOff>
    </xdr:from>
    <xdr:to>
      <xdr:col>1</xdr:col>
      <xdr:colOff>636704</xdr:colOff>
      <xdr:row>14</xdr:row>
      <xdr:rowOff>25642</xdr:rowOff>
    </xdr:to>
    <xdr:sp macro="" textlink="">
      <xdr:nvSpPr>
        <xdr:cNvPr id="368" name="AutoShape 74"/>
        <xdr:cNvSpPr>
          <a:spLocks noChangeArrowheads="1"/>
        </xdr:cNvSpPr>
      </xdr:nvSpPr>
      <xdr:spPr bwMode="auto">
        <a:xfrm>
          <a:off x="666744" y="2278670"/>
          <a:ext cx="131152" cy="12089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219802</xdr:colOff>
      <xdr:row>12</xdr:row>
      <xdr:rowOff>87920</xdr:rowOff>
    </xdr:from>
    <xdr:to>
      <xdr:col>2</xdr:col>
      <xdr:colOff>267427</xdr:colOff>
      <xdr:row>12</xdr:row>
      <xdr:rowOff>87920</xdr:rowOff>
    </xdr:to>
    <xdr:sp macro="" textlink="">
      <xdr:nvSpPr>
        <xdr:cNvPr id="369" name="Line 120"/>
        <xdr:cNvSpPr>
          <a:spLocks noChangeShapeType="1"/>
        </xdr:cNvSpPr>
      </xdr:nvSpPr>
      <xdr:spPr bwMode="auto">
        <a:xfrm>
          <a:off x="380994" y="2124805"/>
          <a:ext cx="816952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586152</xdr:colOff>
      <xdr:row>12</xdr:row>
      <xdr:rowOff>161190</xdr:rowOff>
    </xdr:from>
    <xdr:to>
      <xdr:col>1</xdr:col>
      <xdr:colOff>690471</xdr:colOff>
      <xdr:row>15</xdr:row>
      <xdr:rowOff>78718</xdr:rowOff>
    </xdr:to>
    <xdr:sp macro="" textlink="">
      <xdr:nvSpPr>
        <xdr:cNvPr id="370" name="Line 1048"/>
        <xdr:cNvSpPr>
          <a:spLocks noChangeShapeType="1"/>
        </xdr:cNvSpPr>
      </xdr:nvSpPr>
      <xdr:spPr bwMode="auto">
        <a:xfrm>
          <a:off x="747344" y="2198075"/>
          <a:ext cx="104319" cy="423085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350648 w 350670"/>
            <a:gd name="connsiteY0" fmla="*/ 0 h 10523"/>
            <a:gd name="connsiteX1" fmla="*/ 23 w 350670"/>
            <a:gd name="connsiteY1" fmla="*/ 10523 h 10523"/>
            <a:gd name="connsiteX0" fmla="*/ 392768 w 392767"/>
            <a:gd name="connsiteY0" fmla="*/ 0 h 10523"/>
            <a:gd name="connsiteX1" fmla="*/ 42143 w 392767"/>
            <a:gd name="connsiteY1" fmla="*/ 10523 h 105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92767" h="10523">
              <a:moveTo>
                <a:pt x="392768" y="0"/>
              </a:moveTo>
              <a:cubicBezTo>
                <a:pt x="-174890" y="915"/>
                <a:pt x="38810" y="7190"/>
                <a:pt x="42143" y="1052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520216</xdr:colOff>
      <xdr:row>14</xdr:row>
      <xdr:rowOff>51288</xdr:rowOff>
    </xdr:from>
    <xdr:to>
      <xdr:col>1</xdr:col>
      <xdr:colOff>630115</xdr:colOff>
      <xdr:row>15</xdr:row>
      <xdr:rowOff>21981</xdr:rowOff>
    </xdr:to>
    <xdr:sp macro="" textlink="">
      <xdr:nvSpPr>
        <xdr:cNvPr id="388" name="Text Box 1620"/>
        <xdr:cNvSpPr txBox="1">
          <a:spLocks noChangeArrowheads="1"/>
        </xdr:cNvSpPr>
      </xdr:nvSpPr>
      <xdr:spPr bwMode="auto">
        <a:xfrm>
          <a:off x="681408" y="2425211"/>
          <a:ext cx="109899" cy="139212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92631</xdr:colOff>
      <xdr:row>14</xdr:row>
      <xdr:rowOff>75882</xdr:rowOff>
    </xdr:from>
    <xdr:to>
      <xdr:col>2</xdr:col>
      <xdr:colOff>717009</xdr:colOff>
      <xdr:row>14</xdr:row>
      <xdr:rowOff>145504</xdr:rowOff>
    </xdr:to>
    <xdr:grpSp>
      <xdr:nvGrpSpPr>
        <xdr:cNvPr id="371" name="グループ化 370"/>
        <xdr:cNvGrpSpPr/>
      </xdr:nvGrpSpPr>
      <xdr:grpSpPr>
        <a:xfrm rot="5400000">
          <a:off x="917697" y="1795352"/>
          <a:ext cx="69622" cy="1393181"/>
          <a:chOff x="1261220" y="847582"/>
          <a:chExt cx="69622" cy="1381072"/>
        </a:xfrm>
      </xdr:grpSpPr>
      <xdr:grpSp>
        <xdr:nvGrpSpPr>
          <xdr:cNvPr id="372" name="Group 802"/>
          <xdr:cNvGrpSpPr>
            <a:grpSpLocks/>
          </xdr:cNvGrpSpPr>
        </xdr:nvGrpSpPr>
        <xdr:grpSpPr bwMode="auto">
          <a:xfrm>
            <a:off x="1261220" y="847582"/>
            <a:ext cx="69622" cy="1381072"/>
            <a:chOff x="1729" y="1694"/>
            <a:chExt cx="21" cy="146"/>
          </a:xfrm>
        </xdr:grpSpPr>
        <xdr:sp macro="" textlink="">
          <xdr:nvSpPr>
            <xdr:cNvPr id="375" name="Line 803"/>
            <xdr:cNvSpPr>
              <a:spLocks noChangeShapeType="1"/>
            </xdr:cNvSpPr>
          </xdr:nvSpPr>
          <xdr:spPr bwMode="auto">
            <a:xfrm>
              <a:off x="1738" y="1694"/>
              <a:ext cx="0" cy="146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76" name="Line 804"/>
            <xdr:cNvSpPr>
              <a:spLocks noChangeShapeType="1"/>
            </xdr:cNvSpPr>
          </xdr:nvSpPr>
          <xdr:spPr bwMode="auto">
            <a:xfrm flipV="1">
              <a:off x="1729" y="1694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77" name="Line 805"/>
            <xdr:cNvSpPr>
              <a:spLocks noChangeShapeType="1"/>
            </xdr:cNvSpPr>
          </xdr:nvSpPr>
          <xdr:spPr bwMode="auto">
            <a:xfrm flipV="1">
              <a:off x="1729" y="1705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78" name="Line 806"/>
            <xdr:cNvSpPr>
              <a:spLocks noChangeShapeType="1"/>
            </xdr:cNvSpPr>
          </xdr:nvSpPr>
          <xdr:spPr bwMode="auto">
            <a:xfrm flipV="1">
              <a:off x="1729" y="1719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79" name="Line 807"/>
            <xdr:cNvSpPr>
              <a:spLocks noChangeShapeType="1"/>
            </xdr:cNvSpPr>
          </xdr:nvSpPr>
          <xdr:spPr bwMode="auto">
            <a:xfrm flipV="1">
              <a:off x="1730" y="1740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80" name="Line 808"/>
            <xdr:cNvSpPr>
              <a:spLocks noChangeShapeType="1"/>
            </xdr:cNvSpPr>
          </xdr:nvSpPr>
          <xdr:spPr bwMode="auto">
            <a:xfrm flipV="1">
              <a:off x="1730" y="1765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81" name="Line 809"/>
            <xdr:cNvSpPr>
              <a:spLocks noChangeShapeType="1"/>
            </xdr:cNvSpPr>
          </xdr:nvSpPr>
          <xdr:spPr bwMode="auto">
            <a:xfrm flipV="1">
              <a:off x="1730" y="1776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82" name="Line 810"/>
            <xdr:cNvSpPr>
              <a:spLocks noChangeShapeType="1"/>
            </xdr:cNvSpPr>
          </xdr:nvSpPr>
          <xdr:spPr bwMode="auto">
            <a:xfrm flipV="1">
              <a:off x="1729" y="1729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83" name="Line 811"/>
            <xdr:cNvSpPr>
              <a:spLocks noChangeShapeType="1"/>
            </xdr:cNvSpPr>
          </xdr:nvSpPr>
          <xdr:spPr bwMode="auto">
            <a:xfrm flipV="1">
              <a:off x="1730" y="1753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84" name="Line 812"/>
            <xdr:cNvSpPr>
              <a:spLocks noChangeShapeType="1"/>
            </xdr:cNvSpPr>
          </xdr:nvSpPr>
          <xdr:spPr bwMode="auto">
            <a:xfrm flipV="1">
              <a:off x="1729" y="1787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85" name="Line 813"/>
            <xdr:cNvSpPr>
              <a:spLocks noChangeShapeType="1"/>
            </xdr:cNvSpPr>
          </xdr:nvSpPr>
          <xdr:spPr bwMode="auto">
            <a:xfrm flipV="1">
              <a:off x="1730" y="1799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86" name="Line 814"/>
            <xdr:cNvSpPr>
              <a:spLocks noChangeShapeType="1"/>
            </xdr:cNvSpPr>
          </xdr:nvSpPr>
          <xdr:spPr bwMode="auto">
            <a:xfrm flipV="1">
              <a:off x="1730" y="1810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87" name="Line 815"/>
            <xdr:cNvSpPr>
              <a:spLocks noChangeShapeType="1"/>
            </xdr:cNvSpPr>
          </xdr:nvSpPr>
          <xdr:spPr bwMode="auto">
            <a:xfrm flipV="1">
              <a:off x="1729" y="1836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373" name="Line 813"/>
          <xdr:cNvSpPr>
            <a:spLocks noChangeShapeType="1"/>
          </xdr:cNvSpPr>
        </xdr:nvSpPr>
        <xdr:spPr bwMode="auto">
          <a:xfrm flipV="1">
            <a:off x="1261698" y="2026482"/>
            <a:ext cx="6630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74" name="Line 814"/>
          <xdr:cNvSpPr>
            <a:spLocks noChangeShapeType="1"/>
          </xdr:cNvSpPr>
        </xdr:nvSpPr>
        <xdr:spPr bwMode="auto">
          <a:xfrm flipV="1">
            <a:off x="1261698" y="2114111"/>
            <a:ext cx="6630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</xdr:col>
      <xdr:colOff>710719</xdr:colOff>
      <xdr:row>14</xdr:row>
      <xdr:rowOff>14655</xdr:rowOff>
    </xdr:from>
    <xdr:ext cx="527531" cy="197826"/>
    <xdr:sp macro="" textlink="">
      <xdr:nvSpPr>
        <xdr:cNvPr id="389" name="Text Box 849"/>
        <xdr:cNvSpPr txBox="1">
          <a:spLocks noChangeArrowheads="1"/>
        </xdr:cNvSpPr>
      </xdr:nvSpPr>
      <xdr:spPr bwMode="auto">
        <a:xfrm>
          <a:off x="871911" y="2388578"/>
          <a:ext cx="527531" cy="197826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深日町駅</a:t>
          </a:r>
        </a:p>
      </xdr:txBody>
    </xdr:sp>
    <xdr:clientData/>
  </xdr:oneCellAnchor>
  <xdr:twoCellAnchor>
    <xdr:from>
      <xdr:col>1</xdr:col>
      <xdr:colOff>490909</xdr:colOff>
      <xdr:row>15</xdr:row>
      <xdr:rowOff>51289</xdr:rowOff>
    </xdr:from>
    <xdr:to>
      <xdr:col>1</xdr:col>
      <xdr:colOff>640134</xdr:colOff>
      <xdr:row>16</xdr:row>
      <xdr:rowOff>28819</xdr:rowOff>
    </xdr:to>
    <xdr:sp macro="" textlink="">
      <xdr:nvSpPr>
        <xdr:cNvPr id="390" name="Oval 140"/>
        <xdr:cNvSpPr>
          <a:spLocks noChangeArrowheads="1"/>
        </xdr:cNvSpPr>
      </xdr:nvSpPr>
      <xdr:spPr bwMode="auto">
        <a:xfrm>
          <a:off x="652101" y="2593731"/>
          <a:ext cx="149225" cy="1460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oneCellAnchor>
    <xdr:from>
      <xdr:col>1</xdr:col>
      <xdr:colOff>578825</xdr:colOff>
      <xdr:row>11</xdr:row>
      <xdr:rowOff>29308</xdr:rowOff>
    </xdr:from>
    <xdr:ext cx="509088" cy="155648"/>
    <xdr:sp macro="" textlink="">
      <xdr:nvSpPr>
        <xdr:cNvPr id="392" name="Text Box 1620"/>
        <xdr:cNvSpPr txBox="1">
          <a:spLocks noChangeArrowheads="1"/>
        </xdr:cNvSpPr>
      </xdr:nvSpPr>
      <xdr:spPr bwMode="auto">
        <a:xfrm>
          <a:off x="740017" y="1897673"/>
          <a:ext cx="509088" cy="155648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加太→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深日港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51289</xdr:colOff>
      <xdr:row>11</xdr:row>
      <xdr:rowOff>21981</xdr:rowOff>
    </xdr:from>
    <xdr:ext cx="509088" cy="155648"/>
    <xdr:sp macro="" textlink="">
      <xdr:nvSpPr>
        <xdr:cNvPr id="393" name="Text Box 1620"/>
        <xdr:cNvSpPr txBox="1">
          <a:spLocks noChangeArrowheads="1"/>
        </xdr:cNvSpPr>
      </xdr:nvSpPr>
      <xdr:spPr bwMode="auto">
        <a:xfrm>
          <a:off x="212481" y="1890346"/>
          <a:ext cx="509088" cy="155648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←和歌山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234452</xdr:colOff>
      <xdr:row>15</xdr:row>
      <xdr:rowOff>51284</xdr:rowOff>
    </xdr:from>
    <xdr:to>
      <xdr:col>1</xdr:col>
      <xdr:colOff>482794</xdr:colOff>
      <xdr:row>16</xdr:row>
      <xdr:rowOff>93214</xdr:rowOff>
    </xdr:to>
    <xdr:sp macro="" textlink="">
      <xdr:nvSpPr>
        <xdr:cNvPr id="394" name="六角形 393"/>
        <xdr:cNvSpPr/>
      </xdr:nvSpPr>
      <xdr:spPr bwMode="auto">
        <a:xfrm>
          <a:off x="395644" y="2593726"/>
          <a:ext cx="248342" cy="2104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752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161194</xdr:colOff>
      <xdr:row>12</xdr:row>
      <xdr:rowOff>21979</xdr:rowOff>
    </xdr:from>
    <xdr:to>
      <xdr:col>2</xdr:col>
      <xdr:colOff>408139</xdr:colOff>
      <xdr:row>13</xdr:row>
      <xdr:rowOff>49519</xdr:rowOff>
    </xdr:to>
    <xdr:sp macro="" textlink="">
      <xdr:nvSpPr>
        <xdr:cNvPr id="398" name="六角形 397"/>
        <xdr:cNvSpPr/>
      </xdr:nvSpPr>
      <xdr:spPr bwMode="auto">
        <a:xfrm>
          <a:off x="1091713" y="2058864"/>
          <a:ext cx="246945" cy="19605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102578</xdr:colOff>
      <xdr:row>12</xdr:row>
      <xdr:rowOff>0</xdr:rowOff>
    </xdr:from>
    <xdr:to>
      <xdr:col>1</xdr:col>
      <xdr:colOff>350920</xdr:colOff>
      <xdr:row>13</xdr:row>
      <xdr:rowOff>41931</xdr:rowOff>
    </xdr:to>
    <xdr:sp macro="" textlink="">
      <xdr:nvSpPr>
        <xdr:cNvPr id="399" name="六角形 398"/>
        <xdr:cNvSpPr/>
      </xdr:nvSpPr>
      <xdr:spPr bwMode="auto">
        <a:xfrm>
          <a:off x="263770" y="2036885"/>
          <a:ext cx="248342" cy="2104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752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109902</xdr:colOff>
      <xdr:row>12</xdr:row>
      <xdr:rowOff>113548</xdr:rowOff>
    </xdr:from>
    <xdr:ext cx="424199" cy="293414"/>
    <xdr:sp macro="" textlink="">
      <xdr:nvSpPr>
        <xdr:cNvPr id="400" name="Text Box 972"/>
        <xdr:cNvSpPr txBox="1">
          <a:spLocks noChangeArrowheads="1"/>
        </xdr:cNvSpPr>
      </xdr:nvSpPr>
      <xdr:spPr bwMode="auto">
        <a:xfrm>
          <a:off x="271094" y="2150433"/>
          <a:ext cx="424199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5m </a:t>
          </a:r>
        </a:p>
      </xdr:txBody>
    </xdr:sp>
    <xdr:clientData/>
  </xdr:oneCellAnchor>
  <xdr:twoCellAnchor>
    <xdr:from>
      <xdr:col>4</xdr:col>
      <xdr:colOff>143180</xdr:colOff>
      <xdr:row>10</xdr:row>
      <xdr:rowOff>131881</xdr:rowOff>
    </xdr:from>
    <xdr:to>
      <xdr:col>4</xdr:col>
      <xdr:colOff>143180</xdr:colOff>
      <xdr:row>13</xdr:row>
      <xdr:rowOff>33893</xdr:rowOff>
    </xdr:to>
    <xdr:sp macro="" textlink="">
      <xdr:nvSpPr>
        <xdr:cNvPr id="401" name="Line 73"/>
        <xdr:cNvSpPr>
          <a:spLocks noChangeShapeType="1"/>
        </xdr:cNvSpPr>
      </xdr:nvSpPr>
      <xdr:spPr bwMode="auto">
        <a:xfrm flipV="1">
          <a:off x="2612353" y="1831727"/>
          <a:ext cx="0" cy="40757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564467</xdr:colOff>
      <xdr:row>12</xdr:row>
      <xdr:rowOff>94706</xdr:rowOff>
    </xdr:from>
    <xdr:to>
      <xdr:col>4</xdr:col>
      <xdr:colOff>109966</xdr:colOff>
      <xdr:row>13</xdr:row>
      <xdr:rowOff>125209</xdr:rowOff>
    </xdr:to>
    <xdr:grpSp>
      <xdr:nvGrpSpPr>
        <xdr:cNvPr id="402" name="グループ化 401"/>
        <xdr:cNvGrpSpPr/>
      </xdr:nvGrpSpPr>
      <xdr:grpSpPr>
        <a:xfrm rot="600000">
          <a:off x="2265360" y="2135777"/>
          <a:ext cx="314302" cy="200593"/>
          <a:chOff x="2231352" y="4981575"/>
          <a:chExt cx="314826" cy="199022"/>
        </a:xfrm>
      </xdr:grpSpPr>
      <xdr:sp macro="" textlink="">
        <xdr:nvSpPr>
          <xdr:cNvPr id="403" name="Freeform 342"/>
          <xdr:cNvSpPr>
            <a:spLocks/>
          </xdr:cNvSpPr>
        </xdr:nvSpPr>
        <xdr:spPr bwMode="auto">
          <a:xfrm>
            <a:off x="2231352" y="4981575"/>
            <a:ext cx="295275" cy="38100"/>
          </a:xfrm>
          <a:custGeom>
            <a:avLst/>
            <a:gdLst>
              <a:gd name="T0" fmla="*/ 0 w 31"/>
              <a:gd name="T1" fmla="*/ 0 h 4"/>
              <a:gd name="T2" fmla="*/ 2147483647 w 31"/>
              <a:gd name="T3" fmla="*/ 2147483647 h 4"/>
              <a:gd name="T4" fmla="*/ 2147483647 w 31"/>
              <a:gd name="T5" fmla="*/ 2147483647 h 4"/>
              <a:gd name="T6" fmla="*/ 2147483647 w 31"/>
              <a:gd name="T7" fmla="*/ 0 h 4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31" h="4">
                <a:moveTo>
                  <a:pt x="0" y="0"/>
                </a:moveTo>
                <a:lnTo>
                  <a:pt x="5" y="4"/>
                </a:lnTo>
                <a:lnTo>
                  <a:pt x="28" y="4"/>
                </a:lnTo>
                <a:lnTo>
                  <a:pt x="31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04" name="Freeform 343"/>
          <xdr:cNvSpPr>
            <a:spLocks/>
          </xdr:cNvSpPr>
        </xdr:nvSpPr>
        <xdr:spPr bwMode="auto">
          <a:xfrm rot="10800000">
            <a:off x="2250402" y="5142497"/>
            <a:ext cx="295776" cy="38100"/>
          </a:xfrm>
          <a:custGeom>
            <a:avLst/>
            <a:gdLst>
              <a:gd name="T0" fmla="*/ 0 w 31"/>
              <a:gd name="T1" fmla="*/ 0 h 4"/>
              <a:gd name="T2" fmla="*/ 2147483647 w 31"/>
              <a:gd name="T3" fmla="*/ 2147483647 h 4"/>
              <a:gd name="T4" fmla="*/ 2147483647 w 31"/>
              <a:gd name="T5" fmla="*/ 2147483647 h 4"/>
              <a:gd name="T6" fmla="*/ 2147483647 w 31"/>
              <a:gd name="T7" fmla="*/ 0 h 4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31" h="4">
                <a:moveTo>
                  <a:pt x="0" y="0"/>
                </a:moveTo>
                <a:lnTo>
                  <a:pt x="5" y="4"/>
                </a:lnTo>
                <a:lnTo>
                  <a:pt x="28" y="4"/>
                </a:lnTo>
                <a:lnTo>
                  <a:pt x="31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405288</xdr:colOff>
      <xdr:row>12</xdr:row>
      <xdr:rowOff>123998</xdr:rowOff>
    </xdr:from>
    <xdr:to>
      <xdr:col>4</xdr:col>
      <xdr:colOff>143181</xdr:colOff>
      <xdr:row>16</xdr:row>
      <xdr:rowOff>68259</xdr:rowOff>
    </xdr:to>
    <xdr:sp macro="" textlink="">
      <xdr:nvSpPr>
        <xdr:cNvPr id="405" name="Freeform 344"/>
        <xdr:cNvSpPr>
          <a:spLocks/>
        </xdr:cNvSpPr>
      </xdr:nvSpPr>
      <xdr:spPr bwMode="auto">
        <a:xfrm>
          <a:off x="2105134" y="2160883"/>
          <a:ext cx="507220" cy="618338"/>
        </a:xfrm>
        <a:custGeom>
          <a:avLst/>
          <a:gdLst>
            <a:gd name="T0" fmla="*/ 2147483647 w 82"/>
            <a:gd name="T1" fmla="*/ 2147483647 h 38"/>
            <a:gd name="T2" fmla="*/ 2147483647 w 82"/>
            <a:gd name="T3" fmla="*/ 2147483647 h 38"/>
            <a:gd name="T4" fmla="*/ 2147483647 w 82"/>
            <a:gd name="T5" fmla="*/ 0 h 38"/>
            <a:gd name="T6" fmla="*/ 0 w 82"/>
            <a:gd name="T7" fmla="*/ 2147483647 h 38"/>
            <a:gd name="T8" fmla="*/ 0 60000 65536"/>
            <a:gd name="T9" fmla="*/ 0 60000 65536"/>
            <a:gd name="T10" fmla="*/ 0 60000 65536"/>
            <a:gd name="T11" fmla="*/ 0 60000 65536"/>
            <a:gd name="connsiteX0" fmla="*/ 10524 w 10524"/>
            <a:gd name="connsiteY0" fmla="*/ 10000 h 10000"/>
            <a:gd name="connsiteX1" fmla="*/ 10524 w 10524"/>
            <a:gd name="connsiteY1" fmla="*/ 263 h 10000"/>
            <a:gd name="connsiteX2" fmla="*/ 5158 w 10524"/>
            <a:gd name="connsiteY2" fmla="*/ 0 h 10000"/>
            <a:gd name="connsiteX3" fmla="*/ 0 w 10524"/>
            <a:gd name="connsiteY3" fmla="*/ 4136 h 10000"/>
            <a:gd name="connsiteX0" fmla="*/ 10524 w 10524"/>
            <a:gd name="connsiteY0" fmla="*/ 14735 h 14735"/>
            <a:gd name="connsiteX1" fmla="*/ 10524 w 10524"/>
            <a:gd name="connsiteY1" fmla="*/ 263 h 14735"/>
            <a:gd name="connsiteX2" fmla="*/ 5158 w 10524"/>
            <a:gd name="connsiteY2" fmla="*/ 0 h 14735"/>
            <a:gd name="connsiteX3" fmla="*/ 0 w 10524"/>
            <a:gd name="connsiteY3" fmla="*/ 4136 h 14735"/>
            <a:gd name="connsiteX0" fmla="*/ 11101 w 11101"/>
            <a:gd name="connsiteY0" fmla="*/ 14735 h 14735"/>
            <a:gd name="connsiteX1" fmla="*/ 11101 w 11101"/>
            <a:gd name="connsiteY1" fmla="*/ 263 h 14735"/>
            <a:gd name="connsiteX2" fmla="*/ 5735 w 11101"/>
            <a:gd name="connsiteY2" fmla="*/ 0 h 14735"/>
            <a:gd name="connsiteX3" fmla="*/ 0 w 11101"/>
            <a:gd name="connsiteY3" fmla="*/ 4832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5366 w 5366"/>
            <a:gd name="connsiteY0" fmla="*/ 14735 h 14735"/>
            <a:gd name="connsiteX1" fmla="*/ 5366 w 5366"/>
            <a:gd name="connsiteY1" fmla="*/ 263 h 14735"/>
            <a:gd name="connsiteX2" fmla="*/ 0 w 5366"/>
            <a:gd name="connsiteY2" fmla="*/ 0 h 14735"/>
            <a:gd name="connsiteX0" fmla="*/ 12097 w 12097"/>
            <a:gd name="connsiteY0" fmla="*/ 11658 h 11658"/>
            <a:gd name="connsiteX1" fmla="*/ 12097 w 12097"/>
            <a:gd name="connsiteY1" fmla="*/ 1836 h 11658"/>
            <a:gd name="connsiteX2" fmla="*/ 0 w 12097"/>
            <a:gd name="connsiteY2" fmla="*/ 0 h 116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097" h="11658">
              <a:moveTo>
                <a:pt x="12097" y="11658"/>
              </a:moveTo>
              <a:lnTo>
                <a:pt x="12097" y="1836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72333</xdr:colOff>
      <xdr:row>14</xdr:row>
      <xdr:rowOff>41252</xdr:rowOff>
    </xdr:from>
    <xdr:to>
      <xdr:col>4</xdr:col>
      <xdr:colOff>208064</xdr:colOff>
      <xdr:row>14</xdr:row>
      <xdr:rowOff>154550</xdr:rowOff>
    </xdr:to>
    <xdr:sp macro="" textlink="">
      <xdr:nvSpPr>
        <xdr:cNvPr id="406" name="AutoShape 341"/>
        <xdr:cNvSpPr>
          <a:spLocks noChangeArrowheads="1"/>
        </xdr:cNvSpPr>
      </xdr:nvSpPr>
      <xdr:spPr bwMode="auto">
        <a:xfrm>
          <a:off x="2541506" y="2415175"/>
          <a:ext cx="135731" cy="11329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205156</xdr:colOff>
      <xdr:row>13</xdr:row>
      <xdr:rowOff>65939</xdr:rowOff>
    </xdr:from>
    <xdr:to>
      <xdr:col>4</xdr:col>
      <xdr:colOff>608137</xdr:colOff>
      <xdr:row>13</xdr:row>
      <xdr:rowOff>117231</xdr:rowOff>
    </xdr:to>
    <xdr:sp macro="" textlink="">
      <xdr:nvSpPr>
        <xdr:cNvPr id="408" name="Line 120"/>
        <xdr:cNvSpPr>
          <a:spLocks noChangeShapeType="1"/>
        </xdr:cNvSpPr>
      </xdr:nvSpPr>
      <xdr:spPr bwMode="auto">
        <a:xfrm>
          <a:off x="2674329" y="2271343"/>
          <a:ext cx="402981" cy="5129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190500</xdr:colOff>
      <xdr:row>11</xdr:row>
      <xdr:rowOff>109904</xdr:rowOff>
    </xdr:from>
    <xdr:to>
      <xdr:col>4</xdr:col>
      <xdr:colOff>359023</xdr:colOff>
      <xdr:row>13</xdr:row>
      <xdr:rowOff>21980</xdr:rowOff>
    </xdr:to>
    <xdr:sp macro="" textlink="">
      <xdr:nvSpPr>
        <xdr:cNvPr id="409" name="Line 73"/>
        <xdr:cNvSpPr>
          <a:spLocks noChangeShapeType="1"/>
        </xdr:cNvSpPr>
      </xdr:nvSpPr>
      <xdr:spPr bwMode="auto">
        <a:xfrm flipV="1">
          <a:off x="2659673" y="1978269"/>
          <a:ext cx="168523" cy="24911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175848</xdr:colOff>
      <xdr:row>15</xdr:row>
      <xdr:rowOff>0</xdr:rowOff>
    </xdr:from>
    <xdr:to>
      <xdr:col>4</xdr:col>
      <xdr:colOff>422793</xdr:colOff>
      <xdr:row>16</xdr:row>
      <xdr:rowOff>27539</xdr:rowOff>
    </xdr:to>
    <xdr:sp macro="" textlink="">
      <xdr:nvSpPr>
        <xdr:cNvPr id="410" name="六角形 409"/>
        <xdr:cNvSpPr/>
      </xdr:nvSpPr>
      <xdr:spPr bwMode="auto">
        <a:xfrm>
          <a:off x="2645021" y="2542442"/>
          <a:ext cx="246945" cy="19605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337042</xdr:colOff>
      <xdr:row>11</xdr:row>
      <xdr:rowOff>21981</xdr:rowOff>
    </xdr:from>
    <xdr:to>
      <xdr:col>3</xdr:col>
      <xdr:colOff>583987</xdr:colOff>
      <xdr:row>12</xdr:row>
      <xdr:rowOff>49520</xdr:rowOff>
    </xdr:to>
    <xdr:sp macro="" textlink="">
      <xdr:nvSpPr>
        <xdr:cNvPr id="411" name="六角形 410"/>
        <xdr:cNvSpPr/>
      </xdr:nvSpPr>
      <xdr:spPr bwMode="auto">
        <a:xfrm>
          <a:off x="2036888" y="1890346"/>
          <a:ext cx="246945" cy="19605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3</xdr:col>
      <xdr:colOff>388331</xdr:colOff>
      <xdr:row>14</xdr:row>
      <xdr:rowOff>0</xdr:rowOff>
    </xdr:from>
    <xdr:ext cx="509088" cy="155648"/>
    <xdr:sp macro="" textlink="">
      <xdr:nvSpPr>
        <xdr:cNvPr id="412" name="Text Box 1620"/>
        <xdr:cNvSpPr txBox="1">
          <a:spLocks noChangeArrowheads="1"/>
        </xdr:cNvSpPr>
      </xdr:nvSpPr>
      <xdr:spPr bwMode="auto">
        <a:xfrm>
          <a:off x="2088177" y="2373923"/>
          <a:ext cx="509088" cy="155648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←加太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139213</xdr:colOff>
      <xdr:row>14</xdr:row>
      <xdr:rowOff>102576</xdr:rowOff>
    </xdr:from>
    <xdr:ext cx="424962" cy="146875"/>
    <xdr:sp macro="" textlink="">
      <xdr:nvSpPr>
        <xdr:cNvPr id="413" name="Text Box 972"/>
        <xdr:cNvSpPr txBox="1">
          <a:spLocks noChangeArrowheads="1"/>
        </xdr:cNvSpPr>
      </xdr:nvSpPr>
      <xdr:spPr bwMode="auto">
        <a:xfrm>
          <a:off x="3377713" y="2476499"/>
          <a:ext cx="424962" cy="14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2m </a:t>
          </a:r>
        </a:p>
      </xdr:txBody>
    </xdr:sp>
    <xdr:clientData/>
  </xdr:oneCellAnchor>
  <xdr:oneCellAnchor>
    <xdr:from>
      <xdr:col>5</xdr:col>
      <xdr:colOff>155959</xdr:colOff>
      <xdr:row>13</xdr:row>
      <xdr:rowOff>1569</xdr:rowOff>
    </xdr:from>
    <xdr:ext cx="527531" cy="197826"/>
    <xdr:sp macro="" textlink="">
      <xdr:nvSpPr>
        <xdr:cNvPr id="414" name="Text Box 849"/>
        <xdr:cNvSpPr txBox="1">
          <a:spLocks noChangeArrowheads="1"/>
        </xdr:cNvSpPr>
      </xdr:nvSpPr>
      <xdr:spPr bwMode="auto">
        <a:xfrm>
          <a:off x="3394459" y="2212730"/>
          <a:ext cx="527531" cy="197826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和歌山県</a:t>
          </a:r>
        </a:p>
      </xdr:txBody>
    </xdr:sp>
    <xdr:clientData/>
  </xdr:oneCellAnchor>
  <xdr:oneCellAnchor>
    <xdr:from>
      <xdr:col>6</xdr:col>
      <xdr:colOff>4</xdr:colOff>
      <xdr:row>10</xdr:row>
      <xdr:rowOff>153866</xdr:rowOff>
    </xdr:from>
    <xdr:ext cx="183172" cy="578826"/>
    <xdr:sp macro="" textlink="">
      <xdr:nvSpPr>
        <xdr:cNvPr id="415" name="Text Box 849"/>
        <xdr:cNvSpPr txBox="1">
          <a:spLocks noChangeArrowheads="1"/>
        </xdr:cNvSpPr>
      </xdr:nvSpPr>
      <xdr:spPr bwMode="auto">
        <a:xfrm>
          <a:off x="4007831" y="1853712"/>
          <a:ext cx="183172" cy="578826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vert="eaVert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魚類供養塔</a:t>
          </a:r>
        </a:p>
      </xdr:txBody>
    </xdr:sp>
    <xdr:clientData/>
  </xdr:oneCellAnchor>
  <xdr:twoCellAnchor editAs="oneCell">
    <xdr:from>
      <xdr:col>6</xdr:col>
      <xdr:colOff>43962</xdr:colOff>
      <xdr:row>15</xdr:row>
      <xdr:rowOff>14654</xdr:rowOff>
    </xdr:from>
    <xdr:to>
      <xdr:col>6</xdr:col>
      <xdr:colOff>562167</xdr:colOff>
      <xdr:row>16</xdr:row>
      <xdr:rowOff>114381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10800000">
          <a:off x="4051789" y="2557096"/>
          <a:ext cx="518205" cy="268247"/>
        </a:xfrm>
        <a:prstGeom prst="rect">
          <a:avLst/>
        </a:prstGeom>
      </xdr:spPr>
    </xdr:pic>
    <xdr:clientData/>
  </xdr:twoCellAnchor>
  <xdr:twoCellAnchor>
    <xdr:from>
      <xdr:col>5</xdr:col>
      <xdr:colOff>760534</xdr:colOff>
      <xdr:row>11</xdr:row>
      <xdr:rowOff>95246</xdr:rowOff>
    </xdr:from>
    <xdr:to>
      <xdr:col>5</xdr:col>
      <xdr:colOff>760534</xdr:colOff>
      <xdr:row>16</xdr:row>
      <xdr:rowOff>57145</xdr:rowOff>
    </xdr:to>
    <xdr:sp macro="" textlink="">
      <xdr:nvSpPr>
        <xdr:cNvPr id="417" name="Line 201"/>
        <xdr:cNvSpPr>
          <a:spLocks noChangeShapeType="1"/>
        </xdr:cNvSpPr>
      </xdr:nvSpPr>
      <xdr:spPr bwMode="auto">
        <a:xfrm flipV="1">
          <a:off x="3999034" y="1963611"/>
          <a:ext cx="0" cy="804496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696057</xdr:colOff>
      <xdr:row>14</xdr:row>
      <xdr:rowOff>89800</xdr:rowOff>
    </xdr:from>
    <xdr:to>
      <xdr:col>6</xdr:col>
      <xdr:colOff>57882</xdr:colOff>
      <xdr:row>15</xdr:row>
      <xdr:rowOff>42176</xdr:rowOff>
    </xdr:to>
    <xdr:sp macro="" textlink="">
      <xdr:nvSpPr>
        <xdr:cNvPr id="418" name="AutoShape 74"/>
        <xdr:cNvSpPr>
          <a:spLocks noChangeArrowheads="1"/>
        </xdr:cNvSpPr>
      </xdr:nvSpPr>
      <xdr:spPr bwMode="auto">
        <a:xfrm>
          <a:off x="3934557" y="2484657"/>
          <a:ext cx="130629" cy="12246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337038</xdr:colOff>
      <xdr:row>12</xdr:row>
      <xdr:rowOff>161193</xdr:rowOff>
    </xdr:from>
    <xdr:ext cx="424962" cy="146875"/>
    <xdr:sp macro="" textlink="">
      <xdr:nvSpPr>
        <xdr:cNvPr id="416" name="Text Box 972"/>
        <xdr:cNvSpPr txBox="1">
          <a:spLocks noChangeArrowheads="1"/>
        </xdr:cNvSpPr>
      </xdr:nvSpPr>
      <xdr:spPr bwMode="auto">
        <a:xfrm>
          <a:off x="4344865" y="2198078"/>
          <a:ext cx="424962" cy="14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4.5km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249118</xdr:colOff>
      <xdr:row>11</xdr:row>
      <xdr:rowOff>131885</xdr:rowOff>
    </xdr:from>
    <xdr:to>
      <xdr:col>6</xdr:col>
      <xdr:colOff>439615</xdr:colOff>
      <xdr:row>12</xdr:row>
      <xdr:rowOff>117230</xdr:rowOff>
    </xdr:to>
    <xdr:sp macro="" textlink="">
      <xdr:nvSpPr>
        <xdr:cNvPr id="422" name="六角形 421"/>
        <xdr:cNvSpPr/>
      </xdr:nvSpPr>
      <xdr:spPr bwMode="auto">
        <a:xfrm>
          <a:off x="4256945" y="2000250"/>
          <a:ext cx="190497" cy="15386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twoCellAnchor>
    <xdr:from>
      <xdr:col>6</xdr:col>
      <xdr:colOff>168610</xdr:colOff>
      <xdr:row>12</xdr:row>
      <xdr:rowOff>89828</xdr:rowOff>
    </xdr:from>
    <xdr:to>
      <xdr:col>6</xdr:col>
      <xdr:colOff>315934</xdr:colOff>
      <xdr:row>14</xdr:row>
      <xdr:rowOff>63885</xdr:rowOff>
    </xdr:to>
    <xdr:sp macro="" textlink="">
      <xdr:nvSpPr>
        <xdr:cNvPr id="423" name="Line 2254"/>
        <xdr:cNvSpPr>
          <a:spLocks noChangeShapeType="1"/>
        </xdr:cNvSpPr>
      </xdr:nvSpPr>
      <xdr:spPr bwMode="auto">
        <a:xfrm rot="9269890" flipH="1">
          <a:off x="4176437" y="2126713"/>
          <a:ext cx="147324" cy="311095"/>
        </a:xfrm>
        <a:custGeom>
          <a:avLst/>
          <a:gdLst>
            <a:gd name="connsiteX0" fmla="*/ 0 w 745984"/>
            <a:gd name="connsiteY0" fmla="*/ 0 h 400385"/>
            <a:gd name="connsiteX1" fmla="*/ 745984 w 745984"/>
            <a:gd name="connsiteY1" fmla="*/ 400385 h 400385"/>
            <a:gd name="connsiteX0" fmla="*/ 0 w 745984"/>
            <a:gd name="connsiteY0" fmla="*/ 0 h 400385"/>
            <a:gd name="connsiteX1" fmla="*/ 741769 w 745984"/>
            <a:gd name="connsiteY1" fmla="*/ 29500 h 400385"/>
            <a:gd name="connsiteX2" fmla="*/ 745984 w 745984"/>
            <a:gd name="connsiteY2" fmla="*/ 400385 h 400385"/>
            <a:gd name="connsiteX0" fmla="*/ 0 w 745984"/>
            <a:gd name="connsiteY0" fmla="*/ 0 h 400385"/>
            <a:gd name="connsiteX1" fmla="*/ 741769 w 745984"/>
            <a:gd name="connsiteY1" fmla="*/ 29500 h 400385"/>
            <a:gd name="connsiteX2" fmla="*/ 745984 w 745984"/>
            <a:gd name="connsiteY2" fmla="*/ 400385 h 400385"/>
            <a:gd name="connsiteX0" fmla="*/ 0 w 745984"/>
            <a:gd name="connsiteY0" fmla="*/ 0 h 400385"/>
            <a:gd name="connsiteX1" fmla="*/ 741769 w 745984"/>
            <a:gd name="connsiteY1" fmla="*/ 29500 h 400385"/>
            <a:gd name="connsiteX2" fmla="*/ 745984 w 745984"/>
            <a:gd name="connsiteY2" fmla="*/ 400385 h 400385"/>
            <a:gd name="connsiteX0" fmla="*/ 0 w 745984"/>
            <a:gd name="connsiteY0" fmla="*/ 0 h 400385"/>
            <a:gd name="connsiteX1" fmla="*/ 741769 w 745984"/>
            <a:gd name="connsiteY1" fmla="*/ 29500 h 400385"/>
            <a:gd name="connsiteX2" fmla="*/ 745984 w 745984"/>
            <a:gd name="connsiteY2" fmla="*/ 400385 h 400385"/>
            <a:gd name="connsiteX0" fmla="*/ 0 w 745984"/>
            <a:gd name="connsiteY0" fmla="*/ 0 h 400385"/>
            <a:gd name="connsiteX1" fmla="*/ 741769 w 745984"/>
            <a:gd name="connsiteY1" fmla="*/ 29500 h 400385"/>
            <a:gd name="connsiteX2" fmla="*/ 745984 w 745984"/>
            <a:gd name="connsiteY2" fmla="*/ 400385 h 400385"/>
            <a:gd name="connsiteX0" fmla="*/ 0 w 741769"/>
            <a:gd name="connsiteY0" fmla="*/ 0 h 387741"/>
            <a:gd name="connsiteX1" fmla="*/ 741769 w 741769"/>
            <a:gd name="connsiteY1" fmla="*/ 29500 h 387741"/>
            <a:gd name="connsiteX2" fmla="*/ 733340 w 741769"/>
            <a:gd name="connsiteY2" fmla="*/ 387741 h 387741"/>
            <a:gd name="connsiteX0" fmla="*/ 0 w 741769"/>
            <a:gd name="connsiteY0" fmla="*/ 0 h 387741"/>
            <a:gd name="connsiteX1" fmla="*/ 741769 w 741769"/>
            <a:gd name="connsiteY1" fmla="*/ 12641 h 387741"/>
            <a:gd name="connsiteX2" fmla="*/ 733340 w 741769"/>
            <a:gd name="connsiteY2" fmla="*/ 387741 h 387741"/>
            <a:gd name="connsiteX0" fmla="*/ 0 w 741769"/>
            <a:gd name="connsiteY0" fmla="*/ 0 h 387741"/>
            <a:gd name="connsiteX1" fmla="*/ 741769 w 741769"/>
            <a:gd name="connsiteY1" fmla="*/ 12641 h 387741"/>
            <a:gd name="connsiteX2" fmla="*/ 733340 w 741769"/>
            <a:gd name="connsiteY2" fmla="*/ 387741 h 387741"/>
            <a:gd name="connsiteX0" fmla="*/ 0 w 741769"/>
            <a:gd name="connsiteY0" fmla="*/ 0 h 387741"/>
            <a:gd name="connsiteX1" fmla="*/ 741769 w 741769"/>
            <a:gd name="connsiteY1" fmla="*/ 12641 h 387741"/>
            <a:gd name="connsiteX2" fmla="*/ 733340 w 741769"/>
            <a:gd name="connsiteY2" fmla="*/ 387741 h 387741"/>
            <a:gd name="connsiteX0" fmla="*/ 0 w 741769"/>
            <a:gd name="connsiteY0" fmla="*/ 0 h 387741"/>
            <a:gd name="connsiteX1" fmla="*/ 741769 w 741769"/>
            <a:gd name="connsiteY1" fmla="*/ 12641 h 387741"/>
            <a:gd name="connsiteX2" fmla="*/ 733340 w 741769"/>
            <a:gd name="connsiteY2" fmla="*/ 387741 h 387741"/>
            <a:gd name="connsiteX0" fmla="*/ 9105 w 9105"/>
            <a:gd name="connsiteY0" fmla="*/ 1 h 375101"/>
            <a:gd name="connsiteX1" fmla="*/ 676 w 9105"/>
            <a:gd name="connsiteY1" fmla="*/ 375101 h 375101"/>
            <a:gd name="connsiteX0" fmla="*/ 303931 w 303931"/>
            <a:gd name="connsiteY0" fmla="*/ 0 h 26729"/>
            <a:gd name="connsiteX1" fmla="*/ 162 w 303931"/>
            <a:gd name="connsiteY1" fmla="*/ 26729 h 26729"/>
            <a:gd name="connsiteX2" fmla="*/ 294673 w 303931"/>
            <a:gd name="connsiteY2" fmla="*/ 10000 h 26729"/>
            <a:gd name="connsiteX0" fmla="*/ 963802 w 963802"/>
            <a:gd name="connsiteY0" fmla="*/ 21937 h 22120"/>
            <a:gd name="connsiteX1" fmla="*/ 162 w 963802"/>
            <a:gd name="connsiteY1" fmla="*/ 17700 h 22120"/>
            <a:gd name="connsiteX2" fmla="*/ 294673 w 963802"/>
            <a:gd name="connsiteY2" fmla="*/ 971 h 22120"/>
            <a:gd name="connsiteX0" fmla="*/ 669130 w 669130"/>
            <a:gd name="connsiteY0" fmla="*/ 22107 h 22231"/>
            <a:gd name="connsiteX1" fmla="*/ 195070 w 669130"/>
            <a:gd name="connsiteY1" fmla="*/ 13955 h 22231"/>
            <a:gd name="connsiteX2" fmla="*/ 1 w 669130"/>
            <a:gd name="connsiteY2" fmla="*/ 1141 h 22231"/>
            <a:gd name="connsiteX0" fmla="*/ 1009709 w 1009709"/>
            <a:gd name="connsiteY0" fmla="*/ 8519 h 8643"/>
            <a:gd name="connsiteX1" fmla="*/ 535649 w 1009709"/>
            <a:gd name="connsiteY1" fmla="*/ 367 h 8643"/>
            <a:gd name="connsiteX2" fmla="*/ 0 w 1009709"/>
            <a:gd name="connsiteY2" fmla="*/ 4638 h 8643"/>
            <a:gd name="connsiteX0" fmla="*/ 10000 w 10000"/>
            <a:gd name="connsiteY0" fmla="*/ 9654 h 9798"/>
            <a:gd name="connsiteX1" fmla="*/ 5305 w 10000"/>
            <a:gd name="connsiteY1" fmla="*/ 222 h 9798"/>
            <a:gd name="connsiteX2" fmla="*/ 0 w 10000"/>
            <a:gd name="connsiteY2" fmla="*/ 5163 h 9798"/>
            <a:gd name="connsiteX0" fmla="*/ 10000 w 10000"/>
            <a:gd name="connsiteY0" fmla="*/ 10029 h 10168"/>
            <a:gd name="connsiteX1" fmla="*/ 5305 w 10000"/>
            <a:gd name="connsiteY1" fmla="*/ 403 h 10168"/>
            <a:gd name="connsiteX2" fmla="*/ 0 w 10000"/>
            <a:gd name="connsiteY2" fmla="*/ 5445 h 10168"/>
            <a:gd name="connsiteX0" fmla="*/ 10000 w 10000"/>
            <a:gd name="connsiteY0" fmla="*/ 9675 h 9928"/>
            <a:gd name="connsiteX1" fmla="*/ 5305 w 10000"/>
            <a:gd name="connsiteY1" fmla="*/ 49 h 9928"/>
            <a:gd name="connsiteX2" fmla="*/ 0 w 10000"/>
            <a:gd name="connsiteY2" fmla="*/ 5091 h 9928"/>
            <a:gd name="connsiteX0" fmla="*/ 10000 w 10000"/>
            <a:gd name="connsiteY0" fmla="*/ 9733 h 9988"/>
            <a:gd name="connsiteX1" fmla="*/ 5305 w 10000"/>
            <a:gd name="connsiteY1" fmla="*/ 37 h 9988"/>
            <a:gd name="connsiteX2" fmla="*/ 0 w 10000"/>
            <a:gd name="connsiteY2" fmla="*/ 5116 h 9988"/>
            <a:gd name="connsiteX0" fmla="*/ 12319 w 12319"/>
            <a:gd name="connsiteY0" fmla="*/ 7626 h 7963"/>
            <a:gd name="connsiteX1" fmla="*/ 5305 w 12319"/>
            <a:gd name="connsiteY1" fmla="*/ 37 h 7963"/>
            <a:gd name="connsiteX2" fmla="*/ 0 w 12319"/>
            <a:gd name="connsiteY2" fmla="*/ 5122 h 7963"/>
            <a:gd name="connsiteX0" fmla="*/ 10000 w 10000"/>
            <a:gd name="connsiteY0" fmla="*/ 9577 h 11193"/>
            <a:gd name="connsiteX1" fmla="*/ 4306 w 10000"/>
            <a:gd name="connsiteY1" fmla="*/ 46 h 11193"/>
            <a:gd name="connsiteX2" fmla="*/ 0 w 10000"/>
            <a:gd name="connsiteY2" fmla="*/ 6432 h 11193"/>
            <a:gd name="connsiteX0" fmla="*/ 10000 w 10000"/>
            <a:gd name="connsiteY0" fmla="*/ 9577 h 11381"/>
            <a:gd name="connsiteX1" fmla="*/ 4306 w 10000"/>
            <a:gd name="connsiteY1" fmla="*/ 46 h 11381"/>
            <a:gd name="connsiteX2" fmla="*/ 0 w 10000"/>
            <a:gd name="connsiteY2" fmla="*/ 6432 h 11381"/>
            <a:gd name="connsiteX0" fmla="*/ 8781 w 8781"/>
            <a:gd name="connsiteY0" fmla="*/ 13865 h 15270"/>
            <a:gd name="connsiteX1" fmla="*/ 4306 w 8781"/>
            <a:gd name="connsiteY1" fmla="*/ 46 h 15270"/>
            <a:gd name="connsiteX2" fmla="*/ 0 w 8781"/>
            <a:gd name="connsiteY2" fmla="*/ 6432 h 15270"/>
            <a:gd name="connsiteX0" fmla="*/ 10000 w 10000"/>
            <a:gd name="connsiteY0" fmla="*/ 9080 h 9080"/>
            <a:gd name="connsiteX1" fmla="*/ 4904 w 10000"/>
            <a:gd name="connsiteY1" fmla="*/ 30 h 9080"/>
            <a:gd name="connsiteX2" fmla="*/ 0 w 10000"/>
            <a:gd name="connsiteY2" fmla="*/ 4212 h 9080"/>
            <a:gd name="connsiteX0" fmla="*/ 10000 w 10000"/>
            <a:gd name="connsiteY0" fmla="*/ 10679 h 10679"/>
            <a:gd name="connsiteX1" fmla="*/ 4904 w 10000"/>
            <a:gd name="connsiteY1" fmla="*/ 712 h 10679"/>
            <a:gd name="connsiteX2" fmla="*/ 0 w 10000"/>
            <a:gd name="connsiteY2" fmla="*/ 5318 h 10679"/>
            <a:gd name="connsiteX0" fmla="*/ 11607 w 11607"/>
            <a:gd name="connsiteY0" fmla="*/ 11223 h 11223"/>
            <a:gd name="connsiteX1" fmla="*/ 6511 w 11607"/>
            <a:gd name="connsiteY1" fmla="*/ 1256 h 11223"/>
            <a:gd name="connsiteX2" fmla="*/ 0 w 11607"/>
            <a:gd name="connsiteY2" fmla="*/ 4647 h 11223"/>
            <a:gd name="connsiteX0" fmla="*/ 11607 w 11607"/>
            <a:gd name="connsiteY0" fmla="*/ 10465 h 10465"/>
            <a:gd name="connsiteX1" fmla="*/ 6511 w 11607"/>
            <a:gd name="connsiteY1" fmla="*/ 498 h 10465"/>
            <a:gd name="connsiteX2" fmla="*/ 0 w 11607"/>
            <a:gd name="connsiteY2" fmla="*/ 3889 h 10465"/>
            <a:gd name="connsiteX0" fmla="*/ 11631 w 11631"/>
            <a:gd name="connsiteY0" fmla="*/ 12404 h 12404"/>
            <a:gd name="connsiteX1" fmla="*/ 6535 w 11631"/>
            <a:gd name="connsiteY1" fmla="*/ 2437 h 12404"/>
            <a:gd name="connsiteX2" fmla="*/ 0 w 11631"/>
            <a:gd name="connsiteY2" fmla="*/ 2408 h 12404"/>
            <a:gd name="connsiteX0" fmla="*/ 11631 w 11631"/>
            <a:gd name="connsiteY0" fmla="*/ 11085 h 11085"/>
            <a:gd name="connsiteX1" fmla="*/ 6535 w 11631"/>
            <a:gd name="connsiteY1" fmla="*/ 1118 h 11085"/>
            <a:gd name="connsiteX2" fmla="*/ 0 w 11631"/>
            <a:gd name="connsiteY2" fmla="*/ 1089 h 11085"/>
            <a:gd name="connsiteX0" fmla="*/ 11631 w 11631"/>
            <a:gd name="connsiteY0" fmla="*/ 11085 h 11085"/>
            <a:gd name="connsiteX1" fmla="*/ 6535 w 11631"/>
            <a:gd name="connsiteY1" fmla="*/ 1118 h 11085"/>
            <a:gd name="connsiteX2" fmla="*/ 0 w 11631"/>
            <a:gd name="connsiteY2" fmla="*/ 1089 h 11085"/>
            <a:gd name="connsiteX0" fmla="*/ 11631 w 11631"/>
            <a:gd name="connsiteY0" fmla="*/ 11085 h 11085"/>
            <a:gd name="connsiteX1" fmla="*/ 6535 w 11631"/>
            <a:gd name="connsiteY1" fmla="*/ 1118 h 11085"/>
            <a:gd name="connsiteX2" fmla="*/ 0 w 11631"/>
            <a:gd name="connsiteY2" fmla="*/ 1089 h 11085"/>
            <a:gd name="connsiteX0" fmla="*/ 11886 w 11886"/>
            <a:gd name="connsiteY0" fmla="*/ 10370 h 10370"/>
            <a:gd name="connsiteX1" fmla="*/ 6535 w 11886"/>
            <a:gd name="connsiteY1" fmla="*/ 1118 h 10370"/>
            <a:gd name="connsiteX2" fmla="*/ 0 w 11886"/>
            <a:gd name="connsiteY2" fmla="*/ 1089 h 10370"/>
            <a:gd name="connsiteX0" fmla="*/ 11886 w 11886"/>
            <a:gd name="connsiteY0" fmla="*/ 10370 h 11076"/>
            <a:gd name="connsiteX1" fmla="*/ 5824 w 11886"/>
            <a:gd name="connsiteY1" fmla="*/ 10653 h 11076"/>
            <a:gd name="connsiteX2" fmla="*/ 6535 w 11886"/>
            <a:gd name="connsiteY2" fmla="*/ 1118 h 11076"/>
            <a:gd name="connsiteX3" fmla="*/ 0 w 11886"/>
            <a:gd name="connsiteY3" fmla="*/ 1089 h 11076"/>
            <a:gd name="connsiteX0" fmla="*/ 11886 w 11886"/>
            <a:gd name="connsiteY0" fmla="*/ 9788 h 10494"/>
            <a:gd name="connsiteX1" fmla="*/ 5824 w 11886"/>
            <a:gd name="connsiteY1" fmla="*/ 10071 h 10494"/>
            <a:gd name="connsiteX2" fmla="*/ 3033 w 11886"/>
            <a:gd name="connsiteY2" fmla="*/ 4543 h 10494"/>
            <a:gd name="connsiteX3" fmla="*/ 0 w 11886"/>
            <a:gd name="connsiteY3" fmla="*/ 507 h 10494"/>
            <a:gd name="connsiteX0" fmla="*/ 11886 w 11886"/>
            <a:gd name="connsiteY0" fmla="*/ 9281 h 9987"/>
            <a:gd name="connsiteX1" fmla="*/ 5824 w 11886"/>
            <a:gd name="connsiteY1" fmla="*/ 9564 h 9987"/>
            <a:gd name="connsiteX2" fmla="*/ 3033 w 11886"/>
            <a:gd name="connsiteY2" fmla="*/ 4036 h 9987"/>
            <a:gd name="connsiteX3" fmla="*/ 0 w 11886"/>
            <a:gd name="connsiteY3" fmla="*/ 0 h 9987"/>
            <a:gd name="connsiteX0" fmla="*/ 10000 w 10000"/>
            <a:gd name="connsiteY0" fmla="*/ 9293 h 10000"/>
            <a:gd name="connsiteX1" fmla="*/ 4900 w 10000"/>
            <a:gd name="connsiteY1" fmla="*/ 9576 h 10000"/>
            <a:gd name="connsiteX2" fmla="*/ 2079 w 10000"/>
            <a:gd name="connsiteY2" fmla="*/ 5873 h 10000"/>
            <a:gd name="connsiteX3" fmla="*/ 0 w 10000"/>
            <a:gd name="connsiteY3" fmla="*/ 0 h 10000"/>
            <a:gd name="connsiteX0" fmla="*/ 39 w 6739"/>
            <a:gd name="connsiteY0" fmla="*/ 15082 h 15082"/>
            <a:gd name="connsiteX1" fmla="*/ 6690 w 6739"/>
            <a:gd name="connsiteY1" fmla="*/ 9576 h 15082"/>
            <a:gd name="connsiteX2" fmla="*/ 3869 w 6739"/>
            <a:gd name="connsiteY2" fmla="*/ 5873 h 15082"/>
            <a:gd name="connsiteX3" fmla="*/ 1790 w 6739"/>
            <a:gd name="connsiteY3" fmla="*/ 0 h 15082"/>
            <a:gd name="connsiteX0" fmla="*/ 58 w 10000"/>
            <a:gd name="connsiteY0" fmla="*/ 10000 h 10000"/>
            <a:gd name="connsiteX1" fmla="*/ 9927 w 10000"/>
            <a:gd name="connsiteY1" fmla="*/ 6349 h 10000"/>
            <a:gd name="connsiteX2" fmla="*/ 5741 w 10000"/>
            <a:gd name="connsiteY2" fmla="*/ 3894 h 10000"/>
            <a:gd name="connsiteX3" fmla="*/ 2656 w 10000"/>
            <a:gd name="connsiteY3" fmla="*/ 0 h 10000"/>
            <a:gd name="connsiteX0" fmla="*/ 194 w 10063"/>
            <a:gd name="connsiteY0" fmla="*/ 10000 h 10000"/>
            <a:gd name="connsiteX1" fmla="*/ 10063 w 10063"/>
            <a:gd name="connsiteY1" fmla="*/ 6349 h 10000"/>
            <a:gd name="connsiteX2" fmla="*/ 5877 w 10063"/>
            <a:gd name="connsiteY2" fmla="*/ 3894 h 10000"/>
            <a:gd name="connsiteX3" fmla="*/ 2792 w 10063"/>
            <a:gd name="connsiteY3" fmla="*/ 0 h 10000"/>
            <a:gd name="connsiteX0" fmla="*/ 17330 w 17330"/>
            <a:gd name="connsiteY0" fmla="*/ 17083 h 17083"/>
            <a:gd name="connsiteX1" fmla="*/ 7271 w 17330"/>
            <a:gd name="connsiteY1" fmla="*/ 6349 h 17083"/>
            <a:gd name="connsiteX2" fmla="*/ 3085 w 17330"/>
            <a:gd name="connsiteY2" fmla="*/ 3894 h 17083"/>
            <a:gd name="connsiteX3" fmla="*/ 0 w 17330"/>
            <a:gd name="connsiteY3" fmla="*/ 0 h 17083"/>
            <a:gd name="connsiteX0" fmla="*/ 18043 w 18043"/>
            <a:gd name="connsiteY0" fmla="*/ 17083 h 17083"/>
            <a:gd name="connsiteX1" fmla="*/ 1716 w 18043"/>
            <a:gd name="connsiteY1" fmla="*/ 11296 h 17083"/>
            <a:gd name="connsiteX2" fmla="*/ 3798 w 18043"/>
            <a:gd name="connsiteY2" fmla="*/ 3894 h 17083"/>
            <a:gd name="connsiteX3" fmla="*/ 713 w 18043"/>
            <a:gd name="connsiteY3" fmla="*/ 0 h 17083"/>
            <a:gd name="connsiteX0" fmla="*/ 18164 w 18164"/>
            <a:gd name="connsiteY0" fmla="*/ 13138 h 13138"/>
            <a:gd name="connsiteX1" fmla="*/ 1709 w 18164"/>
            <a:gd name="connsiteY1" fmla="*/ 11296 h 13138"/>
            <a:gd name="connsiteX2" fmla="*/ 3791 w 18164"/>
            <a:gd name="connsiteY2" fmla="*/ 3894 h 13138"/>
            <a:gd name="connsiteX3" fmla="*/ 706 w 18164"/>
            <a:gd name="connsiteY3" fmla="*/ 0 h 13138"/>
            <a:gd name="connsiteX0" fmla="*/ 18351 w 18351"/>
            <a:gd name="connsiteY0" fmla="*/ 13138 h 13801"/>
            <a:gd name="connsiteX1" fmla="*/ 1896 w 18351"/>
            <a:gd name="connsiteY1" fmla="*/ 11296 h 13801"/>
            <a:gd name="connsiteX2" fmla="*/ 3978 w 18351"/>
            <a:gd name="connsiteY2" fmla="*/ 3894 h 13801"/>
            <a:gd name="connsiteX3" fmla="*/ 893 w 18351"/>
            <a:gd name="connsiteY3" fmla="*/ 0 h 13801"/>
            <a:gd name="connsiteX0" fmla="*/ 17878 w 17878"/>
            <a:gd name="connsiteY0" fmla="*/ 13138 h 13568"/>
            <a:gd name="connsiteX1" fmla="*/ 1423 w 17878"/>
            <a:gd name="connsiteY1" fmla="*/ 11296 h 13568"/>
            <a:gd name="connsiteX2" fmla="*/ 3505 w 17878"/>
            <a:gd name="connsiteY2" fmla="*/ 3894 h 13568"/>
            <a:gd name="connsiteX3" fmla="*/ 420 w 17878"/>
            <a:gd name="connsiteY3" fmla="*/ 0 h 13568"/>
            <a:gd name="connsiteX0" fmla="*/ 17878 w 17878"/>
            <a:gd name="connsiteY0" fmla="*/ 13138 h 13568"/>
            <a:gd name="connsiteX1" fmla="*/ 1423 w 17878"/>
            <a:gd name="connsiteY1" fmla="*/ 11296 h 13568"/>
            <a:gd name="connsiteX2" fmla="*/ 3505 w 17878"/>
            <a:gd name="connsiteY2" fmla="*/ 3894 h 13568"/>
            <a:gd name="connsiteX3" fmla="*/ 420 w 17878"/>
            <a:gd name="connsiteY3" fmla="*/ 0 h 13568"/>
            <a:gd name="connsiteX0" fmla="*/ 17472 w 17472"/>
            <a:gd name="connsiteY0" fmla="*/ 13138 h 13485"/>
            <a:gd name="connsiteX1" fmla="*/ 1017 w 17472"/>
            <a:gd name="connsiteY1" fmla="*/ 11296 h 13485"/>
            <a:gd name="connsiteX2" fmla="*/ 3099 w 17472"/>
            <a:gd name="connsiteY2" fmla="*/ 3894 h 13485"/>
            <a:gd name="connsiteX3" fmla="*/ 14 w 17472"/>
            <a:gd name="connsiteY3" fmla="*/ 0 h 13485"/>
            <a:gd name="connsiteX0" fmla="*/ 17564 w 17564"/>
            <a:gd name="connsiteY0" fmla="*/ 13138 h 15580"/>
            <a:gd name="connsiteX1" fmla="*/ 1109 w 17564"/>
            <a:gd name="connsiteY1" fmla="*/ 11296 h 15580"/>
            <a:gd name="connsiteX2" fmla="*/ 3191 w 17564"/>
            <a:gd name="connsiteY2" fmla="*/ 3894 h 15580"/>
            <a:gd name="connsiteX3" fmla="*/ 106 w 17564"/>
            <a:gd name="connsiteY3" fmla="*/ 0 h 15580"/>
            <a:gd name="connsiteX0" fmla="*/ 17564 w 17564"/>
            <a:gd name="connsiteY0" fmla="*/ 13138 h 15580"/>
            <a:gd name="connsiteX1" fmla="*/ 1109 w 17564"/>
            <a:gd name="connsiteY1" fmla="*/ 11296 h 15580"/>
            <a:gd name="connsiteX2" fmla="*/ 4386 w 17564"/>
            <a:gd name="connsiteY2" fmla="*/ 2822 h 15580"/>
            <a:gd name="connsiteX3" fmla="*/ 106 w 17564"/>
            <a:gd name="connsiteY3" fmla="*/ 0 h 15580"/>
            <a:gd name="connsiteX0" fmla="*/ 17564 w 17564"/>
            <a:gd name="connsiteY0" fmla="*/ 13138 h 15580"/>
            <a:gd name="connsiteX1" fmla="*/ 1109 w 17564"/>
            <a:gd name="connsiteY1" fmla="*/ 11296 h 15580"/>
            <a:gd name="connsiteX2" fmla="*/ 4386 w 17564"/>
            <a:gd name="connsiteY2" fmla="*/ 2822 h 15580"/>
            <a:gd name="connsiteX3" fmla="*/ 106 w 17564"/>
            <a:gd name="connsiteY3" fmla="*/ 0 h 15580"/>
            <a:gd name="connsiteX0" fmla="*/ 17564 w 17564"/>
            <a:gd name="connsiteY0" fmla="*/ 13138 h 15580"/>
            <a:gd name="connsiteX1" fmla="*/ 1109 w 17564"/>
            <a:gd name="connsiteY1" fmla="*/ 11296 h 15580"/>
            <a:gd name="connsiteX2" fmla="*/ 4386 w 17564"/>
            <a:gd name="connsiteY2" fmla="*/ 2822 h 15580"/>
            <a:gd name="connsiteX3" fmla="*/ 106 w 17564"/>
            <a:gd name="connsiteY3" fmla="*/ 0 h 15580"/>
            <a:gd name="connsiteX0" fmla="*/ 17564 w 17564"/>
            <a:gd name="connsiteY0" fmla="*/ 13138 h 15580"/>
            <a:gd name="connsiteX1" fmla="*/ 1109 w 17564"/>
            <a:gd name="connsiteY1" fmla="*/ 11296 h 15580"/>
            <a:gd name="connsiteX2" fmla="*/ 3676 w 17564"/>
            <a:gd name="connsiteY2" fmla="*/ 5125 h 15580"/>
            <a:gd name="connsiteX3" fmla="*/ 106 w 17564"/>
            <a:gd name="connsiteY3" fmla="*/ 0 h 15580"/>
            <a:gd name="connsiteX0" fmla="*/ 17564 w 17564"/>
            <a:gd name="connsiteY0" fmla="*/ 13138 h 15580"/>
            <a:gd name="connsiteX1" fmla="*/ 1109 w 17564"/>
            <a:gd name="connsiteY1" fmla="*/ 11296 h 15580"/>
            <a:gd name="connsiteX2" fmla="*/ 3676 w 17564"/>
            <a:gd name="connsiteY2" fmla="*/ 5125 h 15580"/>
            <a:gd name="connsiteX3" fmla="*/ 106 w 17564"/>
            <a:gd name="connsiteY3" fmla="*/ 0 h 15580"/>
            <a:gd name="connsiteX0" fmla="*/ 17564 w 17564"/>
            <a:gd name="connsiteY0" fmla="*/ 13138 h 15580"/>
            <a:gd name="connsiteX1" fmla="*/ 1109 w 17564"/>
            <a:gd name="connsiteY1" fmla="*/ 11296 h 15580"/>
            <a:gd name="connsiteX2" fmla="*/ 3676 w 17564"/>
            <a:gd name="connsiteY2" fmla="*/ 5125 h 15580"/>
            <a:gd name="connsiteX3" fmla="*/ 106 w 17564"/>
            <a:gd name="connsiteY3" fmla="*/ 0 h 15580"/>
            <a:gd name="connsiteX0" fmla="*/ 17458 w 17458"/>
            <a:gd name="connsiteY0" fmla="*/ 13138 h 15449"/>
            <a:gd name="connsiteX1" fmla="*/ 1003 w 17458"/>
            <a:gd name="connsiteY1" fmla="*/ 11296 h 15449"/>
            <a:gd name="connsiteX2" fmla="*/ 3570 w 17458"/>
            <a:gd name="connsiteY2" fmla="*/ 5125 h 15449"/>
            <a:gd name="connsiteX3" fmla="*/ 0 w 17458"/>
            <a:gd name="connsiteY3" fmla="*/ 0 h 15449"/>
            <a:gd name="connsiteX0" fmla="*/ 17458 w 17458"/>
            <a:gd name="connsiteY0" fmla="*/ 13138 h 15449"/>
            <a:gd name="connsiteX1" fmla="*/ 1003 w 17458"/>
            <a:gd name="connsiteY1" fmla="*/ 11296 h 15449"/>
            <a:gd name="connsiteX2" fmla="*/ 5484 w 17458"/>
            <a:gd name="connsiteY2" fmla="*/ 7142 h 15449"/>
            <a:gd name="connsiteX3" fmla="*/ 3570 w 17458"/>
            <a:gd name="connsiteY3" fmla="*/ 5125 h 15449"/>
            <a:gd name="connsiteX4" fmla="*/ 0 w 17458"/>
            <a:gd name="connsiteY4" fmla="*/ 0 h 15449"/>
            <a:gd name="connsiteX0" fmla="*/ 17458 w 17458"/>
            <a:gd name="connsiteY0" fmla="*/ 13138 h 15449"/>
            <a:gd name="connsiteX1" fmla="*/ 1003 w 17458"/>
            <a:gd name="connsiteY1" fmla="*/ 11296 h 15449"/>
            <a:gd name="connsiteX2" fmla="*/ 6461 w 17458"/>
            <a:gd name="connsiteY2" fmla="*/ 8789 h 15449"/>
            <a:gd name="connsiteX3" fmla="*/ 3570 w 17458"/>
            <a:gd name="connsiteY3" fmla="*/ 5125 h 15449"/>
            <a:gd name="connsiteX4" fmla="*/ 0 w 17458"/>
            <a:gd name="connsiteY4" fmla="*/ 0 h 15449"/>
            <a:gd name="connsiteX0" fmla="*/ 17458 w 17458"/>
            <a:gd name="connsiteY0" fmla="*/ 13138 h 15449"/>
            <a:gd name="connsiteX1" fmla="*/ 1003 w 17458"/>
            <a:gd name="connsiteY1" fmla="*/ 11296 h 15449"/>
            <a:gd name="connsiteX2" fmla="*/ 3570 w 17458"/>
            <a:gd name="connsiteY2" fmla="*/ 5125 h 15449"/>
            <a:gd name="connsiteX3" fmla="*/ 0 w 17458"/>
            <a:gd name="connsiteY3" fmla="*/ 0 h 15449"/>
            <a:gd name="connsiteX0" fmla="*/ 17458 w 17458"/>
            <a:gd name="connsiteY0" fmla="*/ 13138 h 15449"/>
            <a:gd name="connsiteX1" fmla="*/ 1003 w 17458"/>
            <a:gd name="connsiteY1" fmla="*/ 11296 h 15449"/>
            <a:gd name="connsiteX2" fmla="*/ 5734 w 17458"/>
            <a:gd name="connsiteY2" fmla="*/ 6788 h 15449"/>
            <a:gd name="connsiteX3" fmla="*/ 0 w 17458"/>
            <a:gd name="connsiteY3" fmla="*/ 0 h 15449"/>
            <a:gd name="connsiteX0" fmla="*/ 17458 w 17458"/>
            <a:gd name="connsiteY0" fmla="*/ 13138 h 15449"/>
            <a:gd name="connsiteX1" fmla="*/ 1003 w 17458"/>
            <a:gd name="connsiteY1" fmla="*/ 11296 h 15449"/>
            <a:gd name="connsiteX2" fmla="*/ 5734 w 17458"/>
            <a:gd name="connsiteY2" fmla="*/ 6788 h 15449"/>
            <a:gd name="connsiteX3" fmla="*/ 0 w 17458"/>
            <a:gd name="connsiteY3" fmla="*/ 0 h 15449"/>
            <a:gd name="connsiteX0" fmla="*/ 17458 w 17458"/>
            <a:gd name="connsiteY0" fmla="*/ 13138 h 17284"/>
            <a:gd name="connsiteX1" fmla="*/ 1003 w 17458"/>
            <a:gd name="connsiteY1" fmla="*/ 11296 h 17284"/>
            <a:gd name="connsiteX2" fmla="*/ 5734 w 17458"/>
            <a:gd name="connsiteY2" fmla="*/ 6788 h 17284"/>
            <a:gd name="connsiteX3" fmla="*/ 0 w 17458"/>
            <a:gd name="connsiteY3" fmla="*/ 0 h 17284"/>
            <a:gd name="connsiteX0" fmla="*/ 17458 w 17458"/>
            <a:gd name="connsiteY0" fmla="*/ 13138 h 15393"/>
            <a:gd name="connsiteX1" fmla="*/ 1003 w 17458"/>
            <a:gd name="connsiteY1" fmla="*/ 11296 h 15393"/>
            <a:gd name="connsiteX2" fmla="*/ 5734 w 17458"/>
            <a:gd name="connsiteY2" fmla="*/ 6788 h 15393"/>
            <a:gd name="connsiteX3" fmla="*/ 0 w 17458"/>
            <a:gd name="connsiteY3" fmla="*/ 0 h 15393"/>
            <a:gd name="connsiteX0" fmla="*/ 17458 w 17458"/>
            <a:gd name="connsiteY0" fmla="*/ 13138 h 15393"/>
            <a:gd name="connsiteX1" fmla="*/ 1003 w 17458"/>
            <a:gd name="connsiteY1" fmla="*/ 11296 h 15393"/>
            <a:gd name="connsiteX2" fmla="*/ 5734 w 17458"/>
            <a:gd name="connsiteY2" fmla="*/ 6788 h 15393"/>
            <a:gd name="connsiteX3" fmla="*/ 0 w 17458"/>
            <a:gd name="connsiteY3" fmla="*/ 0 h 15393"/>
            <a:gd name="connsiteX0" fmla="*/ 17458 w 17458"/>
            <a:gd name="connsiteY0" fmla="*/ 13138 h 15393"/>
            <a:gd name="connsiteX1" fmla="*/ 1003 w 17458"/>
            <a:gd name="connsiteY1" fmla="*/ 11296 h 15393"/>
            <a:gd name="connsiteX2" fmla="*/ 3668 w 17458"/>
            <a:gd name="connsiteY2" fmla="*/ 5262 h 15393"/>
            <a:gd name="connsiteX3" fmla="*/ 0 w 17458"/>
            <a:gd name="connsiteY3" fmla="*/ 0 h 15393"/>
            <a:gd name="connsiteX0" fmla="*/ 17458 w 17458"/>
            <a:gd name="connsiteY0" fmla="*/ 13138 h 15393"/>
            <a:gd name="connsiteX1" fmla="*/ 1003 w 17458"/>
            <a:gd name="connsiteY1" fmla="*/ 11296 h 15393"/>
            <a:gd name="connsiteX2" fmla="*/ 3668 w 17458"/>
            <a:gd name="connsiteY2" fmla="*/ 5262 h 15393"/>
            <a:gd name="connsiteX3" fmla="*/ 0 w 17458"/>
            <a:gd name="connsiteY3" fmla="*/ 0 h 15393"/>
            <a:gd name="connsiteX0" fmla="*/ 17458 w 17458"/>
            <a:gd name="connsiteY0" fmla="*/ 13138 h 15393"/>
            <a:gd name="connsiteX1" fmla="*/ 1003 w 17458"/>
            <a:gd name="connsiteY1" fmla="*/ 11296 h 15393"/>
            <a:gd name="connsiteX2" fmla="*/ 3172 w 17458"/>
            <a:gd name="connsiteY2" fmla="*/ 5391 h 15393"/>
            <a:gd name="connsiteX3" fmla="*/ 0 w 17458"/>
            <a:gd name="connsiteY3" fmla="*/ 0 h 15393"/>
            <a:gd name="connsiteX0" fmla="*/ 17458 w 17458"/>
            <a:gd name="connsiteY0" fmla="*/ 13138 h 15393"/>
            <a:gd name="connsiteX1" fmla="*/ 1003 w 17458"/>
            <a:gd name="connsiteY1" fmla="*/ 11296 h 15393"/>
            <a:gd name="connsiteX2" fmla="*/ 3172 w 17458"/>
            <a:gd name="connsiteY2" fmla="*/ 5391 h 15393"/>
            <a:gd name="connsiteX3" fmla="*/ 0 w 17458"/>
            <a:gd name="connsiteY3" fmla="*/ 0 h 15393"/>
            <a:gd name="connsiteX0" fmla="*/ 17458 w 17458"/>
            <a:gd name="connsiteY0" fmla="*/ 13138 h 15393"/>
            <a:gd name="connsiteX1" fmla="*/ 1003 w 17458"/>
            <a:gd name="connsiteY1" fmla="*/ 11296 h 15393"/>
            <a:gd name="connsiteX2" fmla="*/ 3172 w 17458"/>
            <a:gd name="connsiteY2" fmla="*/ 5391 h 15393"/>
            <a:gd name="connsiteX3" fmla="*/ 0 w 17458"/>
            <a:gd name="connsiteY3" fmla="*/ 0 h 15393"/>
            <a:gd name="connsiteX0" fmla="*/ 17796 w 17796"/>
            <a:gd name="connsiteY0" fmla="*/ 13138 h 15484"/>
            <a:gd name="connsiteX1" fmla="*/ 640 w 17796"/>
            <a:gd name="connsiteY1" fmla="*/ 12511 h 15484"/>
            <a:gd name="connsiteX2" fmla="*/ 3510 w 17796"/>
            <a:gd name="connsiteY2" fmla="*/ 5391 h 15484"/>
            <a:gd name="connsiteX3" fmla="*/ 338 w 17796"/>
            <a:gd name="connsiteY3" fmla="*/ 0 h 15484"/>
            <a:gd name="connsiteX0" fmla="*/ 17910 w 17910"/>
            <a:gd name="connsiteY0" fmla="*/ 13138 h 16723"/>
            <a:gd name="connsiteX1" fmla="*/ 754 w 17910"/>
            <a:gd name="connsiteY1" fmla="*/ 12511 h 16723"/>
            <a:gd name="connsiteX2" fmla="*/ 3624 w 17910"/>
            <a:gd name="connsiteY2" fmla="*/ 5391 h 16723"/>
            <a:gd name="connsiteX3" fmla="*/ 452 w 17910"/>
            <a:gd name="connsiteY3" fmla="*/ 0 h 16723"/>
            <a:gd name="connsiteX0" fmla="*/ 17566 w 17566"/>
            <a:gd name="connsiteY0" fmla="*/ 13138 h 17298"/>
            <a:gd name="connsiteX1" fmla="*/ 410 w 17566"/>
            <a:gd name="connsiteY1" fmla="*/ 12511 h 17298"/>
            <a:gd name="connsiteX2" fmla="*/ 3280 w 17566"/>
            <a:gd name="connsiteY2" fmla="*/ 5391 h 17298"/>
            <a:gd name="connsiteX3" fmla="*/ 108 w 17566"/>
            <a:gd name="connsiteY3" fmla="*/ 0 h 17298"/>
            <a:gd name="connsiteX0" fmla="*/ 17458 w 17458"/>
            <a:gd name="connsiteY0" fmla="*/ 13138 h 17001"/>
            <a:gd name="connsiteX1" fmla="*/ 302 w 17458"/>
            <a:gd name="connsiteY1" fmla="*/ 12511 h 17001"/>
            <a:gd name="connsiteX2" fmla="*/ 3172 w 17458"/>
            <a:gd name="connsiteY2" fmla="*/ 5391 h 17001"/>
            <a:gd name="connsiteX3" fmla="*/ 0 w 17458"/>
            <a:gd name="connsiteY3" fmla="*/ 0 h 17001"/>
            <a:gd name="connsiteX0" fmla="*/ 17458 w 17458"/>
            <a:gd name="connsiteY0" fmla="*/ 13138 h 16920"/>
            <a:gd name="connsiteX1" fmla="*/ 302 w 17458"/>
            <a:gd name="connsiteY1" fmla="*/ 12511 h 16920"/>
            <a:gd name="connsiteX2" fmla="*/ 3172 w 17458"/>
            <a:gd name="connsiteY2" fmla="*/ 5391 h 16920"/>
            <a:gd name="connsiteX3" fmla="*/ 0 w 17458"/>
            <a:gd name="connsiteY3" fmla="*/ 0 h 16920"/>
            <a:gd name="connsiteX0" fmla="*/ 17458 w 17458"/>
            <a:gd name="connsiteY0" fmla="*/ 13138 h 16920"/>
            <a:gd name="connsiteX1" fmla="*/ 302 w 17458"/>
            <a:gd name="connsiteY1" fmla="*/ 12511 h 16920"/>
            <a:gd name="connsiteX2" fmla="*/ 3172 w 17458"/>
            <a:gd name="connsiteY2" fmla="*/ 5391 h 16920"/>
            <a:gd name="connsiteX3" fmla="*/ 0 w 17458"/>
            <a:gd name="connsiteY3" fmla="*/ 0 h 16920"/>
            <a:gd name="connsiteX0" fmla="*/ 17458 w 17458"/>
            <a:gd name="connsiteY0" fmla="*/ 13138 h 19166"/>
            <a:gd name="connsiteX1" fmla="*/ 302 w 17458"/>
            <a:gd name="connsiteY1" fmla="*/ 12511 h 19166"/>
            <a:gd name="connsiteX2" fmla="*/ 3172 w 17458"/>
            <a:gd name="connsiteY2" fmla="*/ 5391 h 19166"/>
            <a:gd name="connsiteX3" fmla="*/ 0 w 17458"/>
            <a:gd name="connsiteY3" fmla="*/ 0 h 19166"/>
            <a:gd name="connsiteX0" fmla="*/ 17458 w 17458"/>
            <a:gd name="connsiteY0" fmla="*/ 13138 h 17417"/>
            <a:gd name="connsiteX1" fmla="*/ 302 w 17458"/>
            <a:gd name="connsiteY1" fmla="*/ 12511 h 17417"/>
            <a:gd name="connsiteX2" fmla="*/ 3172 w 17458"/>
            <a:gd name="connsiteY2" fmla="*/ 5391 h 17417"/>
            <a:gd name="connsiteX3" fmla="*/ 0 w 17458"/>
            <a:gd name="connsiteY3" fmla="*/ 0 h 17417"/>
            <a:gd name="connsiteX0" fmla="*/ 17458 w 17458"/>
            <a:gd name="connsiteY0" fmla="*/ 13138 h 16357"/>
            <a:gd name="connsiteX1" fmla="*/ 302 w 17458"/>
            <a:gd name="connsiteY1" fmla="*/ 12511 h 16357"/>
            <a:gd name="connsiteX2" fmla="*/ 3172 w 17458"/>
            <a:gd name="connsiteY2" fmla="*/ 5391 h 16357"/>
            <a:gd name="connsiteX3" fmla="*/ 0 w 17458"/>
            <a:gd name="connsiteY3" fmla="*/ 0 h 16357"/>
            <a:gd name="connsiteX0" fmla="*/ 17458 w 17458"/>
            <a:gd name="connsiteY0" fmla="*/ 13138 h 18141"/>
            <a:gd name="connsiteX1" fmla="*/ 302 w 17458"/>
            <a:gd name="connsiteY1" fmla="*/ 12511 h 18141"/>
            <a:gd name="connsiteX2" fmla="*/ 3172 w 17458"/>
            <a:gd name="connsiteY2" fmla="*/ 5391 h 18141"/>
            <a:gd name="connsiteX3" fmla="*/ 0 w 17458"/>
            <a:gd name="connsiteY3" fmla="*/ 0 h 18141"/>
            <a:gd name="connsiteX0" fmla="*/ 17458 w 17458"/>
            <a:gd name="connsiteY0" fmla="*/ 13138 h 17906"/>
            <a:gd name="connsiteX1" fmla="*/ 302 w 17458"/>
            <a:gd name="connsiteY1" fmla="*/ 12511 h 17906"/>
            <a:gd name="connsiteX2" fmla="*/ 3172 w 17458"/>
            <a:gd name="connsiteY2" fmla="*/ 5391 h 17906"/>
            <a:gd name="connsiteX3" fmla="*/ 0 w 17458"/>
            <a:gd name="connsiteY3" fmla="*/ 0 h 17906"/>
            <a:gd name="connsiteX0" fmla="*/ 17458 w 17458"/>
            <a:gd name="connsiteY0" fmla="*/ 13138 h 17409"/>
            <a:gd name="connsiteX1" fmla="*/ 7753 w 17458"/>
            <a:gd name="connsiteY1" fmla="*/ 8125 h 17409"/>
            <a:gd name="connsiteX2" fmla="*/ 3172 w 17458"/>
            <a:gd name="connsiteY2" fmla="*/ 5391 h 17409"/>
            <a:gd name="connsiteX3" fmla="*/ 0 w 17458"/>
            <a:gd name="connsiteY3" fmla="*/ 0 h 17409"/>
            <a:gd name="connsiteX0" fmla="*/ 17458 w 17458"/>
            <a:gd name="connsiteY0" fmla="*/ 13138 h 18495"/>
            <a:gd name="connsiteX1" fmla="*/ 7753 w 17458"/>
            <a:gd name="connsiteY1" fmla="*/ 8125 h 18495"/>
            <a:gd name="connsiteX2" fmla="*/ 3172 w 17458"/>
            <a:gd name="connsiteY2" fmla="*/ 5391 h 18495"/>
            <a:gd name="connsiteX3" fmla="*/ 0 w 17458"/>
            <a:gd name="connsiteY3" fmla="*/ 0 h 18495"/>
            <a:gd name="connsiteX0" fmla="*/ 17458 w 17458"/>
            <a:gd name="connsiteY0" fmla="*/ 13138 h 18009"/>
            <a:gd name="connsiteX1" fmla="*/ 6492 w 17458"/>
            <a:gd name="connsiteY1" fmla="*/ 4705 h 18009"/>
            <a:gd name="connsiteX2" fmla="*/ 3172 w 17458"/>
            <a:gd name="connsiteY2" fmla="*/ 5391 h 18009"/>
            <a:gd name="connsiteX3" fmla="*/ 0 w 17458"/>
            <a:gd name="connsiteY3" fmla="*/ 0 h 18009"/>
            <a:gd name="connsiteX0" fmla="*/ 17458 w 17458"/>
            <a:gd name="connsiteY0" fmla="*/ 13138 h 18009"/>
            <a:gd name="connsiteX1" fmla="*/ 6492 w 17458"/>
            <a:gd name="connsiteY1" fmla="*/ 4705 h 18009"/>
            <a:gd name="connsiteX2" fmla="*/ 3172 w 17458"/>
            <a:gd name="connsiteY2" fmla="*/ 5391 h 18009"/>
            <a:gd name="connsiteX3" fmla="*/ 0 w 17458"/>
            <a:gd name="connsiteY3" fmla="*/ 0 h 18009"/>
            <a:gd name="connsiteX0" fmla="*/ 17458 w 17458"/>
            <a:gd name="connsiteY0" fmla="*/ 13138 h 17656"/>
            <a:gd name="connsiteX1" fmla="*/ 6492 w 17458"/>
            <a:gd name="connsiteY1" fmla="*/ 4705 h 17656"/>
            <a:gd name="connsiteX2" fmla="*/ 3172 w 17458"/>
            <a:gd name="connsiteY2" fmla="*/ 5391 h 17656"/>
            <a:gd name="connsiteX3" fmla="*/ 0 w 17458"/>
            <a:gd name="connsiteY3" fmla="*/ 0 h 17656"/>
            <a:gd name="connsiteX0" fmla="*/ 17458 w 17458"/>
            <a:gd name="connsiteY0" fmla="*/ 13138 h 17656"/>
            <a:gd name="connsiteX1" fmla="*/ 6492 w 17458"/>
            <a:gd name="connsiteY1" fmla="*/ 4705 h 17656"/>
            <a:gd name="connsiteX2" fmla="*/ 3172 w 17458"/>
            <a:gd name="connsiteY2" fmla="*/ 5391 h 17656"/>
            <a:gd name="connsiteX3" fmla="*/ 0 w 17458"/>
            <a:gd name="connsiteY3" fmla="*/ 0 h 17656"/>
            <a:gd name="connsiteX0" fmla="*/ 17458 w 17458"/>
            <a:gd name="connsiteY0" fmla="*/ 13138 h 17656"/>
            <a:gd name="connsiteX1" fmla="*/ 6492 w 17458"/>
            <a:gd name="connsiteY1" fmla="*/ 4705 h 17656"/>
            <a:gd name="connsiteX2" fmla="*/ 3172 w 17458"/>
            <a:gd name="connsiteY2" fmla="*/ 5391 h 17656"/>
            <a:gd name="connsiteX3" fmla="*/ 0 w 17458"/>
            <a:gd name="connsiteY3" fmla="*/ 0 h 17656"/>
            <a:gd name="connsiteX0" fmla="*/ 17458 w 17458"/>
            <a:gd name="connsiteY0" fmla="*/ 13138 h 17656"/>
            <a:gd name="connsiteX1" fmla="*/ 6492 w 17458"/>
            <a:gd name="connsiteY1" fmla="*/ 4705 h 17656"/>
            <a:gd name="connsiteX2" fmla="*/ 3172 w 17458"/>
            <a:gd name="connsiteY2" fmla="*/ 5391 h 17656"/>
            <a:gd name="connsiteX3" fmla="*/ 0 w 17458"/>
            <a:gd name="connsiteY3" fmla="*/ 0 h 17656"/>
            <a:gd name="connsiteX0" fmla="*/ 17458 w 17458"/>
            <a:gd name="connsiteY0" fmla="*/ 13138 h 17334"/>
            <a:gd name="connsiteX1" fmla="*/ 6492 w 17458"/>
            <a:gd name="connsiteY1" fmla="*/ 4705 h 17334"/>
            <a:gd name="connsiteX2" fmla="*/ 3172 w 17458"/>
            <a:gd name="connsiteY2" fmla="*/ 5391 h 17334"/>
            <a:gd name="connsiteX3" fmla="*/ 0 w 17458"/>
            <a:gd name="connsiteY3" fmla="*/ 0 h 17334"/>
            <a:gd name="connsiteX0" fmla="*/ 17458 w 17458"/>
            <a:gd name="connsiteY0" fmla="*/ 13138 h 16429"/>
            <a:gd name="connsiteX1" fmla="*/ 6492 w 17458"/>
            <a:gd name="connsiteY1" fmla="*/ 4705 h 16429"/>
            <a:gd name="connsiteX2" fmla="*/ 3172 w 17458"/>
            <a:gd name="connsiteY2" fmla="*/ 5391 h 16429"/>
            <a:gd name="connsiteX3" fmla="*/ 0 w 17458"/>
            <a:gd name="connsiteY3" fmla="*/ 0 h 16429"/>
            <a:gd name="connsiteX0" fmla="*/ 17458 w 17458"/>
            <a:gd name="connsiteY0" fmla="*/ 13138 h 15872"/>
            <a:gd name="connsiteX1" fmla="*/ 6492 w 17458"/>
            <a:gd name="connsiteY1" fmla="*/ 4705 h 15872"/>
            <a:gd name="connsiteX2" fmla="*/ 3172 w 17458"/>
            <a:gd name="connsiteY2" fmla="*/ 5391 h 15872"/>
            <a:gd name="connsiteX3" fmla="*/ 0 w 17458"/>
            <a:gd name="connsiteY3" fmla="*/ 0 h 15872"/>
            <a:gd name="connsiteX0" fmla="*/ 16321 w 16321"/>
            <a:gd name="connsiteY0" fmla="*/ 14932 h 17524"/>
            <a:gd name="connsiteX1" fmla="*/ 6492 w 16321"/>
            <a:gd name="connsiteY1" fmla="*/ 4705 h 17524"/>
            <a:gd name="connsiteX2" fmla="*/ 3172 w 16321"/>
            <a:gd name="connsiteY2" fmla="*/ 5391 h 17524"/>
            <a:gd name="connsiteX3" fmla="*/ 0 w 16321"/>
            <a:gd name="connsiteY3" fmla="*/ 0 h 17524"/>
            <a:gd name="connsiteX0" fmla="*/ 17583 w 17583"/>
            <a:gd name="connsiteY0" fmla="*/ 13721 h 16407"/>
            <a:gd name="connsiteX1" fmla="*/ 6492 w 17583"/>
            <a:gd name="connsiteY1" fmla="*/ 4705 h 16407"/>
            <a:gd name="connsiteX2" fmla="*/ 3172 w 17583"/>
            <a:gd name="connsiteY2" fmla="*/ 5391 h 16407"/>
            <a:gd name="connsiteX3" fmla="*/ 0 w 17583"/>
            <a:gd name="connsiteY3" fmla="*/ 0 h 16407"/>
            <a:gd name="connsiteX0" fmla="*/ 17583 w 17583"/>
            <a:gd name="connsiteY0" fmla="*/ 13721 h 16259"/>
            <a:gd name="connsiteX1" fmla="*/ 6492 w 17583"/>
            <a:gd name="connsiteY1" fmla="*/ 4705 h 16259"/>
            <a:gd name="connsiteX2" fmla="*/ 3172 w 17583"/>
            <a:gd name="connsiteY2" fmla="*/ 5391 h 16259"/>
            <a:gd name="connsiteX3" fmla="*/ 0 w 17583"/>
            <a:gd name="connsiteY3" fmla="*/ 0 h 16259"/>
            <a:gd name="connsiteX0" fmla="*/ 11741 w 11741"/>
            <a:gd name="connsiteY0" fmla="*/ 11773 h 14461"/>
            <a:gd name="connsiteX1" fmla="*/ 6492 w 11741"/>
            <a:gd name="connsiteY1" fmla="*/ 4705 h 14461"/>
            <a:gd name="connsiteX2" fmla="*/ 3172 w 11741"/>
            <a:gd name="connsiteY2" fmla="*/ 5391 h 14461"/>
            <a:gd name="connsiteX3" fmla="*/ 0 w 11741"/>
            <a:gd name="connsiteY3" fmla="*/ 0 h 14461"/>
            <a:gd name="connsiteX0" fmla="*/ 11741 w 11741"/>
            <a:gd name="connsiteY0" fmla="*/ 11773 h 11773"/>
            <a:gd name="connsiteX1" fmla="*/ 6492 w 11741"/>
            <a:gd name="connsiteY1" fmla="*/ 4705 h 11773"/>
            <a:gd name="connsiteX2" fmla="*/ 3172 w 11741"/>
            <a:gd name="connsiteY2" fmla="*/ 5391 h 11773"/>
            <a:gd name="connsiteX3" fmla="*/ 0 w 11741"/>
            <a:gd name="connsiteY3" fmla="*/ 0 h 11773"/>
            <a:gd name="connsiteX0" fmla="*/ 11313 w 11313"/>
            <a:gd name="connsiteY0" fmla="*/ 14199 h 14199"/>
            <a:gd name="connsiteX1" fmla="*/ 6492 w 11313"/>
            <a:gd name="connsiteY1" fmla="*/ 4705 h 14199"/>
            <a:gd name="connsiteX2" fmla="*/ 3172 w 11313"/>
            <a:gd name="connsiteY2" fmla="*/ 5391 h 14199"/>
            <a:gd name="connsiteX3" fmla="*/ 0 w 11313"/>
            <a:gd name="connsiteY3" fmla="*/ 0 h 14199"/>
            <a:gd name="connsiteX0" fmla="*/ 11313 w 11313"/>
            <a:gd name="connsiteY0" fmla="*/ 14199 h 14199"/>
            <a:gd name="connsiteX1" fmla="*/ 6492 w 11313"/>
            <a:gd name="connsiteY1" fmla="*/ 4705 h 14199"/>
            <a:gd name="connsiteX2" fmla="*/ 3172 w 11313"/>
            <a:gd name="connsiteY2" fmla="*/ 5391 h 14199"/>
            <a:gd name="connsiteX3" fmla="*/ 0 w 11313"/>
            <a:gd name="connsiteY3" fmla="*/ 0 h 14199"/>
            <a:gd name="connsiteX0" fmla="*/ 12017 w 12017"/>
            <a:gd name="connsiteY0" fmla="*/ 15220 h 15220"/>
            <a:gd name="connsiteX1" fmla="*/ 7196 w 12017"/>
            <a:gd name="connsiteY1" fmla="*/ 5726 h 15220"/>
            <a:gd name="connsiteX2" fmla="*/ 3876 w 12017"/>
            <a:gd name="connsiteY2" fmla="*/ 6412 h 15220"/>
            <a:gd name="connsiteX3" fmla="*/ 0 w 12017"/>
            <a:gd name="connsiteY3" fmla="*/ 0 h 15220"/>
            <a:gd name="connsiteX0" fmla="*/ 12017 w 12017"/>
            <a:gd name="connsiteY0" fmla="*/ 15220 h 15220"/>
            <a:gd name="connsiteX1" fmla="*/ 7196 w 12017"/>
            <a:gd name="connsiteY1" fmla="*/ 5726 h 15220"/>
            <a:gd name="connsiteX2" fmla="*/ 3876 w 12017"/>
            <a:gd name="connsiteY2" fmla="*/ 6412 h 15220"/>
            <a:gd name="connsiteX3" fmla="*/ 0 w 12017"/>
            <a:gd name="connsiteY3" fmla="*/ 0 h 15220"/>
            <a:gd name="connsiteX0" fmla="*/ 12017 w 12017"/>
            <a:gd name="connsiteY0" fmla="*/ 15220 h 15220"/>
            <a:gd name="connsiteX1" fmla="*/ 7196 w 12017"/>
            <a:gd name="connsiteY1" fmla="*/ 5726 h 15220"/>
            <a:gd name="connsiteX2" fmla="*/ 3876 w 12017"/>
            <a:gd name="connsiteY2" fmla="*/ 6412 h 15220"/>
            <a:gd name="connsiteX3" fmla="*/ 0 w 12017"/>
            <a:gd name="connsiteY3" fmla="*/ 0 h 15220"/>
            <a:gd name="connsiteX0" fmla="*/ 12017 w 12017"/>
            <a:gd name="connsiteY0" fmla="*/ 15220 h 15220"/>
            <a:gd name="connsiteX1" fmla="*/ 7196 w 12017"/>
            <a:gd name="connsiteY1" fmla="*/ 5726 h 15220"/>
            <a:gd name="connsiteX2" fmla="*/ 3876 w 12017"/>
            <a:gd name="connsiteY2" fmla="*/ 6412 h 15220"/>
            <a:gd name="connsiteX3" fmla="*/ 0 w 12017"/>
            <a:gd name="connsiteY3" fmla="*/ 0 h 15220"/>
            <a:gd name="connsiteX0" fmla="*/ 12017 w 12017"/>
            <a:gd name="connsiteY0" fmla="*/ 15220 h 15220"/>
            <a:gd name="connsiteX1" fmla="*/ 7196 w 12017"/>
            <a:gd name="connsiteY1" fmla="*/ 5726 h 15220"/>
            <a:gd name="connsiteX2" fmla="*/ 3876 w 12017"/>
            <a:gd name="connsiteY2" fmla="*/ 6412 h 15220"/>
            <a:gd name="connsiteX3" fmla="*/ 0 w 12017"/>
            <a:gd name="connsiteY3" fmla="*/ 0 h 15220"/>
            <a:gd name="connsiteX0" fmla="*/ 12017 w 12017"/>
            <a:gd name="connsiteY0" fmla="*/ 15220 h 15220"/>
            <a:gd name="connsiteX1" fmla="*/ 7196 w 12017"/>
            <a:gd name="connsiteY1" fmla="*/ 5726 h 15220"/>
            <a:gd name="connsiteX2" fmla="*/ 3876 w 12017"/>
            <a:gd name="connsiteY2" fmla="*/ 6412 h 15220"/>
            <a:gd name="connsiteX3" fmla="*/ 0 w 12017"/>
            <a:gd name="connsiteY3" fmla="*/ 0 h 15220"/>
            <a:gd name="connsiteX0" fmla="*/ 12017 w 12017"/>
            <a:gd name="connsiteY0" fmla="*/ 15220 h 15220"/>
            <a:gd name="connsiteX1" fmla="*/ 7196 w 12017"/>
            <a:gd name="connsiteY1" fmla="*/ 5726 h 15220"/>
            <a:gd name="connsiteX2" fmla="*/ 3876 w 12017"/>
            <a:gd name="connsiteY2" fmla="*/ 6412 h 15220"/>
            <a:gd name="connsiteX3" fmla="*/ 0 w 12017"/>
            <a:gd name="connsiteY3" fmla="*/ 0 h 152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017" h="15220">
              <a:moveTo>
                <a:pt x="12017" y="15220"/>
              </a:moveTo>
              <a:cubicBezTo>
                <a:pt x="-2165" y="11644"/>
                <a:pt x="851" y="-925"/>
                <a:pt x="7196" y="5726"/>
              </a:cubicBezTo>
              <a:cubicBezTo>
                <a:pt x="9630" y="8696"/>
                <a:pt x="6992" y="11479"/>
                <a:pt x="3876" y="6412"/>
              </a:cubicBezTo>
              <a:cubicBezTo>
                <a:pt x="2027" y="2828"/>
                <a:pt x="1806" y="3091"/>
                <a:pt x="0" y="0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stealth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118273</xdr:colOff>
      <xdr:row>14</xdr:row>
      <xdr:rowOff>21979</xdr:rowOff>
    </xdr:from>
    <xdr:to>
      <xdr:col>7</xdr:col>
      <xdr:colOff>308770</xdr:colOff>
      <xdr:row>15</xdr:row>
      <xdr:rowOff>7325</xdr:rowOff>
    </xdr:to>
    <xdr:sp macro="" textlink="">
      <xdr:nvSpPr>
        <xdr:cNvPr id="424" name="六角形 423"/>
        <xdr:cNvSpPr/>
      </xdr:nvSpPr>
      <xdr:spPr bwMode="auto">
        <a:xfrm>
          <a:off x="4894380" y="2416836"/>
          <a:ext cx="190497" cy="15543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twoCellAnchor>
    <xdr:from>
      <xdr:col>4</xdr:col>
      <xdr:colOff>79184</xdr:colOff>
      <xdr:row>12</xdr:row>
      <xdr:rowOff>154787</xdr:rowOff>
    </xdr:from>
    <xdr:to>
      <xdr:col>4</xdr:col>
      <xdr:colOff>212534</xdr:colOff>
      <xdr:row>13</xdr:row>
      <xdr:rowOff>128140</xdr:rowOff>
    </xdr:to>
    <xdr:sp macro="" textlink="">
      <xdr:nvSpPr>
        <xdr:cNvPr id="407" name="Oval 420"/>
        <xdr:cNvSpPr>
          <a:spLocks noChangeArrowheads="1"/>
        </xdr:cNvSpPr>
      </xdr:nvSpPr>
      <xdr:spPr bwMode="auto">
        <a:xfrm>
          <a:off x="2556484" y="2227875"/>
          <a:ext cx="133350" cy="14544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718401</xdr:colOff>
      <xdr:row>10</xdr:row>
      <xdr:rowOff>144085</xdr:rowOff>
    </xdr:from>
    <xdr:to>
      <xdr:col>9</xdr:col>
      <xdr:colOff>718401</xdr:colOff>
      <xdr:row>13</xdr:row>
      <xdr:rowOff>46097</xdr:rowOff>
    </xdr:to>
    <xdr:sp macro="" textlink="">
      <xdr:nvSpPr>
        <xdr:cNvPr id="420" name="Line 73"/>
        <xdr:cNvSpPr>
          <a:spLocks noChangeShapeType="1"/>
        </xdr:cNvSpPr>
      </xdr:nvSpPr>
      <xdr:spPr bwMode="auto">
        <a:xfrm flipV="1">
          <a:off x="7057729" y="1872993"/>
          <a:ext cx="0" cy="41828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654405</xdr:colOff>
      <xdr:row>12</xdr:row>
      <xdr:rowOff>166991</xdr:rowOff>
    </xdr:from>
    <xdr:to>
      <xdr:col>10</xdr:col>
      <xdr:colOff>15350</xdr:colOff>
      <xdr:row>13</xdr:row>
      <xdr:rowOff>140344</xdr:rowOff>
    </xdr:to>
    <xdr:sp macro="" textlink="">
      <xdr:nvSpPr>
        <xdr:cNvPr id="426" name="Oval 420"/>
        <xdr:cNvSpPr>
          <a:spLocks noChangeArrowheads="1"/>
        </xdr:cNvSpPr>
      </xdr:nvSpPr>
      <xdr:spPr bwMode="auto">
        <a:xfrm>
          <a:off x="6993733" y="2240079"/>
          <a:ext cx="133350" cy="14544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726404</xdr:colOff>
      <xdr:row>11</xdr:row>
      <xdr:rowOff>12051</xdr:rowOff>
    </xdr:from>
    <xdr:to>
      <xdr:col>10</xdr:col>
      <xdr:colOff>300144</xdr:colOff>
      <xdr:row>16</xdr:row>
      <xdr:rowOff>76460</xdr:rowOff>
    </xdr:to>
    <xdr:sp macro="" textlink="">
      <xdr:nvSpPr>
        <xdr:cNvPr id="421" name="Freeform 344"/>
        <xdr:cNvSpPr>
          <a:spLocks/>
        </xdr:cNvSpPr>
      </xdr:nvSpPr>
      <xdr:spPr bwMode="auto">
        <a:xfrm flipH="1">
          <a:off x="7065732" y="1913049"/>
          <a:ext cx="346145" cy="924861"/>
        </a:xfrm>
        <a:custGeom>
          <a:avLst/>
          <a:gdLst>
            <a:gd name="T0" fmla="*/ 2147483647 w 82"/>
            <a:gd name="T1" fmla="*/ 2147483647 h 38"/>
            <a:gd name="T2" fmla="*/ 2147483647 w 82"/>
            <a:gd name="T3" fmla="*/ 2147483647 h 38"/>
            <a:gd name="T4" fmla="*/ 2147483647 w 82"/>
            <a:gd name="T5" fmla="*/ 0 h 38"/>
            <a:gd name="T6" fmla="*/ 0 w 82"/>
            <a:gd name="T7" fmla="*/ 2147483647 h 38"/>
            <a:gd name="T8" fmla="*/ 0 60000 65536"/>
            <a:gd name="T9" fmla="*/ 0 60000 65536"/>
            <a:gd name="T10" fmla="*/ 0 60000 65536"/>
            <a:gd name="T11" fmla="*/ 0 60000 65536"/>
            <a:gd name="connsiteX0" fmla="*/ 10524 w 10524"/>
            <a:gd name="connsiteY0" fmla="*/ 10000 h 10000"/>
            <a:gd name="connsiteX1" fmla="*/ 10524 w 10524"/>
            <a:gd name="connsiteY1" fmla="*/ 263 h 10000"/>
            <a:gd name="connsiteX2" fmla="*/ 5158 w 10524"/>
            <a:gd name="connsiteY2" fmla="*/ 0 h 10000"/>
            <a:gd name="connsiteX3" fmla="*/ 0 w 10524"/>
            <a:gd name="connsiteY3" fmla="*/ 4136 h 10000"/>
            <a:gd name="connsiteX0" fmla="*/ 10524 w 10524"/>
            <a:gd name="connsiteY0" fmla="*/ 14735 h 14735"/>
            <a:gd name="connsiteX1" fmla="*/ 10524 w 10524"/>
            <a:gd name="connsiteY1" fmla="*/ 263 h 14735"/>
            <a:gd name="connsiteX2" fmla="*/ 5158 w 10524"/>
            <a:gd name="connsiteY2" fmla="*/ 0 h 14735"/>
            <a:gd name="connsiteX3" fmla="*/ 0 w 10524"/>
            <a:gd name="connsiteY3" fmla="*/ 4136 h 14735"/>
            <a:gd name="connsiteX0" fmla="*/ 11101 w 11101"/>
            <a:gd name="connsiteY0" fmla="*/ 14735 h 14735"/>
            <a:gd name="connsiteX1" fmla="*/ 11101 w 11101"/>
            <a:gd name="connsiteY1" fmla="*/ 263 h 14735"/>
            <a:gd name="connsiteX2" fmla="*/ 5735 w 11101"/>
            <a:gd name="connsiteY2" fmla="*/ 0 h 14735"/>
            <a:gd name="connsiteX3" fmla="*/ 0 w 11101"/>
            <a:gd name="connsiteY3" fmla="*/ 4832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5366 w 5366"/>
            <a:gd name="connsiteY0" fmla="*/ 14735 h 14735"/>
            <a:gd name="connsiteX1" fmla="*/ 5366 w 5366"/>
            <a:gd name="connsiteY1" fmla="*/ 263 h 14735"/>
            <a:gd name="connsiteX2" fmla="*/ 0 w 5366"/>
            <a:gd name="connsiteY2" fmla="*/ 0 h 14735"/>
            <a:gd name="connsiteX0" fmla="*/ 12097 w 12097"/>
            <a:gd name="connsiteY0" fmla="*/ 11658 h 11658"/>
            <a:gd name="connsiteX1" fmla="*/ 12097 w 12097"/>
            <a:gd name="connsiteY1" fmla="*/ 1836 h 11658"/>
            <a:gd name="connsiteX2" fmla="*/ 0 w 12097"/>
            <a:gd name="connsiteY2" fmla="*/ 0 h 11658"/>
            <a:gd name="connsiteX0" fmla="*/ 9515 w 9515"/>
            <a:gd name="connsiteY0" fmla="*/ 16303 h 16303"/>
            <a:gd name="connsiteX1" fmla="*/ 9515 w 9515"/>
            <a:gd name="connsiteY1" fmla="*/ 6481 h 16303"/>
            <a:gd name="connsiteX2" fmla="*/ 0 w 9515"/>
            <a:gd name="connsiteY2" fmla="*/ 0 h 16303"/>
            <a:gd name="connsiteX0" fmla="*/ 10000 w 10000"/>
            <a:gd name="connsiteY0" fmla="*/ 10000 h 10000"/>
            <a:gd name="connsiteX1" fmla="*/ 10000 w 10000"/>
            <a:gd name="connsiteY1" fmla="*/ 3975 h 10000"/>
            <a:gd name="connsiteX2" fmla="*/ 0 w 10000"/>
            <a:gd name="connsiteY2" fmla="*/ 0 h 10000"/>
            <a:gd name="connsiteX0" fmla="*/ 8693 w 8693"/>
            <a:gd name="connsiteY0" fmla="*/ 10452 h 10452"/>
            <a:gd name="connsiteX1" fmla="*/ 8693 w 8693"/>
            <a:gd name="connsiteY1" fmla="*/ 4427 h 10452"/>
            <a:gd name="connsiteX2" fmla="*/ 0 w 8693"/>
            <a:gd name="connsiteY2" fmla="*/ 0 h 10452"/>
            <a:gd name="connsiteX0" fmla="*/ 10000 w 10000"/>
            <a:gd name="connsiteY0" fmla="*/ 10000 h 10000"/>
            <a:gd name="connsiteX1" fmla="*/ 10000 w 10000"/>
            <a:gd name="connsiteY1" fmla="*/ 4236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lnTo>
                <a:pt x="10000" y="4236"/>
              </a:lnTo>
              <a:cubicBezTo>
                <a:pt x="5125" y="3877"/>
                <a:pt x="6725" y="3387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659561</xdr:colOff>
      <xdr:row>14</xdr:row>
      <xdr:rowOff>53456</xdr:rowOff>
    </xdr:from>
    <xdr:to>
      <xdr:col>10</xdr:col>
      <xdr:colOff>22887</xdr:colOff>
      <xdr:row>14</xdr:row>
      <xdr:rowOff>166754</xdr:rowOff>
    </xdr:to>
    <xdr:sp macro="" textlink="">
      <xdr:nvSpPr>
        <xdr:cNvPr id="425" name="AutoShape 341"/>
        <xdr:cNvSpPr>
          <a:spLocks noChangeArrowheads="1"/>
        </xdr:cNvSpPr>
      </xdr:nvSpPr>
      <xdr:spPr bwMode="auto">
        <a:xfrm>
          <a:off x="6998889" y="2470725"/>
          <a:ext cx="135731" cy="11329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14</xdr:row>
      <xdr:rowOff>172090</xdr:rowOff>
    </xdr:from>
    <xdr:to>
      <xdr:col>10</xdr:col>
      <xdr:colOff>190497</xdr:colOff>
      <xdr:row>15</xdr:row>
      <xdr:rowOff>157436</xdr:rowOff>
    </xdr:to>
    <xdr:sp macro="" textlink="">
      <xdr:nvSpPr>
        <xdr:cNvPr id="427" name="六角形 426"/>
        <xdr:cNvSpPr/>
      </xdr:nvSpPr>
      <xdr:spPr bwMode="auto">
        <a:xfrm>
          <a:off x="7111733" y="2589359"/>
          <a:ext cx="190497" cy="15743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twoCellAnchor>
    <xdr:from>
      <xdr:col>10</xdr:col>
      <xdr:colOff>204102</xdr:colOff>
      <xdr:row>11</xdr:row>
      <xdr:rowOff>172090</xdr:rowOff>
    </xdr:from>
    <xdr:to>
      <xdr:col>10</xdr:col>
      <xdr:colOff>394599</xdr:colOff>
      <xdr:row>12</xdr:row>
      <xdr:rowOff>157436</xdr:rowOff>
    </xdr:to>
    <xdr:sp macro="" textlink="">
      <xdr:nvSpPr>
        <xdr:cNvPr id="428" name="六角形 427"/>
        <xdr:cNvSpPr/>
      </xdr:nvSpPr>
      <xdr:spPr bwMode="auto">
        <a:xfrm>
          <a:off x="7315835" y="2073088"/>
          <a:ext cx="190497" cy="15743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twoCellAnchor>
    <xdr:from>
      <xdr:col>2</xdr:col>
      <xdr:colOff>522484</xdr:colOff>
      <xdr:row>28</xdr:row>
      <xdr:rowOff>96860</xdr:rowOff>
    </xdr:from>
    <xdr:to>
      <xdr:col>2</xdr:col>
      <xdr:colOff>732030</xdr:colOff>
      <xdr:row>29</xdr:row>
      <xdr:rowOff>81195</xdr:rowOff>
    </xdr:to>
    <xdr:sp macro="" textlink="">
      <xdr:nvSpPr>
        <xdr:cNvPr id="429" name="Line 75"/>
        <xdr:cNvSpPr>
          <a:spLocks noChangeShapeType="1"/>
        </xdr:cNvSpPr>
      </xdr:nvSpPr>
      <xdr:spPr bwMode="auto">
        <a:xfrm flipV="1">
          <a:off x="1455345" y="4918278"/>
          <a:ext cx="209546" cy="15617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582657</xdr:colOff>
      <xdr:row>17</xdr:row>
      <xdr:rowOff>133778</xdr:rowOff>
    </xdr:from>
    <xdr:to>
      <xdr:col>1</xdr:col>
      <xdr:colOff>599326</xdr:colOff>
      <xdr:row>20</xdr:row>
      <xdr:rowOff>166160</xdr:rowOff>
    </xdr:to>
    <xdr:sp macro="" textlink="">
      <xdr:nvSpPr>
        <xdr:cNvPr id="430" name="Line 73"/>
        <xdr:cNvSpPr>
          <a:spLocks noChangeShapeType="1"/>
        </xdr:cNvSpPr>
      </xdr:nvSpPr>
      <xdr:spPr bwMode="auto">
        <a:xfrm flipV="1">
          <a:off x="743191" y="3055491"/>
          <a:ext cx="16669" cy="54609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586676</xdr:colOff>
      <xdr:row>20</xdr:row>
      <xdr:rowOff>7999</xdr:rowOff>
    </xdr:from>
    <xdr:to>
      <xdr:col>2</xdr:col>
      <xdr:colOff>392192</xdr:colOff>
      <xdr:row>24</xdr:row>
      <xdr:rowOff>116459</xdr:rowOff>
    </xdr:to>
    <xdr:sp macro="" textlink="">
      <xdr:nvSpPr>
        <xdr:cNvPr id="432" name="Freeform 344"/>
        <xdr:cNvSpPr>
          <a:spLocks/>
        </xdr:cNvSpPr>
      </xdr:nvSpPr>
      <xdr:spPr bwMode="auto">
        <a:xfrm flipH="1">
          <a:off x="746760" y="3457810"/>
          <a:ext cx="577921" cy="796821"/>
        </a:xfrm>
        <a:custGeom>
          <a:avLst/>
          <a:gdLst>
            <a:gd name="T0" fmla="*/ 2147483647 w 82"/>
            <a:gd name="T1" fmla="*/ 2147483647 h 38"/>
            <a:gd name="T2" fmla="*/ 2147483647 w 82"/>
            <a:gd name="T3" fmla="*/ 2147483647 h 38"/>
            <a:gd name="T4" fmla="*/ 2147483647 w 82"/>
            <a:gd name="T5" fmla="*/ 0 h 38"/>
            <a:gd name="T6" fmla="*/ 0 w 82"/>
            <a:gd name="T7" fmla="*/ 2147483647 h 38"/>
            <a:gd name="T8" fmla="*/ 0 60000 65536"/>
            <a:gd name="T9" fmla="*/ 0 60000 65536"/>
            <a:gd name="T10" fmla="*/ 0 60000 65536"/>
            <a:gd name="T11" fmla="*/ 0 60000 65536"/>
            <a:gd name="connsiteX0" fmla="*/ 10524 w 10524"/>
            <a:gd name="connsiteY0" fmla="*/ 10000 h 10000"/>
            <a:gd name="connsiteX1" fmla="*/ 10524 w 10524"/>
            <a:gd name="connsiteY1" fmla="*/ 263 h 10000"/>
            <a:gd name="connsiteX2" fmla="*/ 5158 w 10524"/>
            <a:gd name="connsiteY2" fmla="*/ 0 h 10000"/>
            <a:gd name="connsiteX3" fmla="*/ 0 w 10524"/>
            <a:gd name="connsiteY3" fmla="*/ 4136 h 10000"/>
            <a:gd name="connsiteX0" fmla="*/ 10524 w 10524"/>
            <a:gd name="connsiteY0" fmla="*/ 14735 h 14735"/>
            <a:gd name="connsiteX1" fmla="*/ 10524 w 10524"/>
            <a:gd name="connsiteY1" fmla="*/ 263 h 14735"/>
            <a:gd name="connsiteX2" fmla="*/ 5158 w 10524"/>
            <a:gd name="connsiteY2" fmla="*/ 0 h 14735"/>
            <a:gd name="connsiteX3" fmla="*/ 0 w 10524"/>
            <a:gd name="connsiteY3" fmla="*/ 4136 h 14735"/>
            <a:gd name="connsiteX0" fmla="*/ 11101 w 11101"/>
            <a:gd name="connsiteY0" fmla="*/ 14735 h 14735"/>
            <a:gd name="connsiteX1" fmla="*/ 11101 w 11101"/>
            <a:gd name="connsiteY1" fmla="*/ 263 h 14735"/>
            <a:gd name="connsiteX2" fmla="*/ 5735 w 11101"/>
            <a:gd name="connsiteY2" fmla="*/ 0 h 14735"/>
            <a:gd name="connsiteX3" fmla="*/ 0 w 11101"/>
            <a:gd name="connsiteY3" fmla="*/ 4832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5366 w 5366"/>
            <a:gd name="connsiteY0" fmla="*/ 14735 h 14735"/>
            <a:gd name="connsiteX1" fmla="*/ 5366 w 5366"/>
            <a:gd name="connsiteY1" fmla="*/ 263 h 14735"/>
            <a:gd name="connsiteX2" fmla="*/ 0 w 5366"/>
            <a:gd name="connsiteY2" fmla="*/ 0 h 14735"/>
            <a:gd name="connsiteX0" fmla="*/ 12097 w 12097"/>
            <a:gd name="connsiteY0" fmla="*/ 11658 h 11658"/>
            <a:gd name="connsiteX1" fmla="*/ 12097 w 12097"/>
            <a:gd name="connsiteY1" fmla="*/ 1836 h 11658"/>
            <a:gd name="connsiteX2" fmla="*/ 0 w 12097"/>
            <a:gd name="connsiteY2" fmla="*/ 0 h 11658"/>
            <a:gd name="connsiteX0" fmla="*/ 9515 w 9515"/>
            <a:gd name="connsiteY0" fmla="*/ 16303 h 16303"/>
            <a:gd name="connsiteX1" fmla="*/ 9515 w 9515"/>
            <a:gd name="connsiteY1" fmla="*/ 6481 h 16303"/>
            <a:gd name="connsiteX2" fmla="*/ 0 w 9515"/>
            <a:gd name="connsiteY2" fmla="*/ 0 h 16303"/>
            <a:gd name="connsiteX0" fmla="*/ 10000 w 10000"/>
            <a:gd name="connsiteY0" fmla="*/ 10000 h 10000"/>
            <a:gd name="connsiteX1" fmla="*/ 10000 w 10000"/>
            <a:gd name="connsiteY1" fmla="*/ 3975 h 10000"/>
            <a:gd name="connsiteX2" fmla="*/ 0 w 10000"/>
            <a:gd name="connsiteY2" fmla="*/ 0 h 10000"/>
            <a:gd name="connsiteX0" fmla="*/ 8693 w 8693"/>
            <a:gd name="connsiteY0" fmla="*/ 10452 h 10452"/>
            <a:gd name="connsiteX1" fmla="*/ 8693 w 8693"/>
            <a:gd name="connsiteY1" fmla="*/ 4427 h 10452"/>
            <a:gd name="connsiteX2" fmla="*/ 0 w 8693"/>
            <a:gd name="connsiteY2" fmla="*/ 0 h 10452"/>
            <a:gd name="connsiteX0" fmla="*/ 10000 w 10000"/>
            <a:gd name="connsiteY0" fmla="*/ 10000 h 10000"/>
            <a:gd name="connsiteX1" fmla="*/ 10000 w 10000"/>
            <a:gd name="connsiteY1" fmla="*/ 4236 h 10000"/>
            <a:gd name="connsiteX2" fmla="*/ 0 w 10000"/>
            <a:gd name="connsiteY2" fmla="*/ 0 h 10000"/>
            <a:gd name="connsiteX0" fmla="*/ 12312 w 12312"/>
            <a:gd name="connsiteY0" fmla="*/ 7404 h 7404"/>
            <a:gd name="connsiteX1" fmla="*/ 12312 w 12312"/>
            <a:gd name="connsiteY1" fmla="*/ 1640 h 7404"/>
            <a:gd name="connsiteX2" fmla="*/ 0 w 12312"/>
            <a:gd name="connsiteY2" fmla="*/ 0 h 7404"/>
            <a:gd name="connsiteX0" fmla="*/ 10000 w 10000"/>
            <a:gd name="connsiteY0" fmla="*/ 10000 h 10000"/>
            <a:gd name="connsiteX1" fmla="*/ 10000 w 10000"/>
            <a:gd name="connsiteY1" fmla="*/ 2215 h 10000"/>
            <a:gd name="connsiteX2" fmla="*/ 0 w 10000"/>
            <a:gd name="connsiteY2" fmla="*/ 0 h 10000"/>
            <a:gd name="connsiteX0" fmla="*/ 10000 w 10000"/>
            <a:gd name="connsiteY0" fmla="*/ 9532 h 9532"/>
            <a:gd name="connsiteX1" fmla="*/ 10000 w 10000"/>
            <a:gd name="connsiteY1" fmla="*/ 1747 h 9532"/>
            <a:gd name="connsiteX2" fmla="*/ 0 w 10000"/>
            <a:gd name="connsiteY2" fmla="*/ 0 h 9532"/>
            <a:gd name="connsiteX0" fmla="*/ 10000 w 10000"/>
            <a:gd name="connsiteY0" fmla="*/ 10000 h 10000"/>
            <a:gd name="connsiteX1" fmla="*/ 10000 w 10000"/>
            <a:gd name="connsiteY1" fmla="*/ 1833 h 10000"/>
            <a:gd name="connsiteX2" fmla="*/ 0 w 10000"/>
            <a:gd name="connsiteY2" fmla="*/ 0 h 10000"/>
            <a:gd name="connsiteX0" fmla="*/ 13771 w 13771"/>
            <a:gd name="connsiteY0" fmla="*/ 10848 h 10848"/>
            <a:gd name="connsiteX1" fmla="*/ 13771 w 13771"/>
            <a:gd name="connsiteY1" fmla="*/ 2681 h 10848"/>
            <a:gd name="connsiteX2" fmla="*/ 0 w 13771"/>
            <a:gd name="connsiteY2" fmla="*/ 0 h 10848"/>
            <a:gd name="connsiteX0" fmla="*/ 13964 w 13964"/>
            <a:gd name="connsiteY0" fmla="*/ 12059 h 12059"/>
            <a:gd name="connsiteX1" fmla="*/ 13771 w 13964"/>
            <a:gd name="connsiteY1" fmla="*/ 2681 h 12059"/>
            <a:gd name="connsiteX2" fmla="*/ 0 w 13964"/>
            <a:gd name="connsiteY2" fmla="*/ 0 h 12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964" h="12059">
              <a:moveTo>
                <a:pt x="13964" y="12059"/>
              </a:moveTo>
              <a:cubicBezTo>
                <a:pt x="13900" y="8933"/>
                <a:pt x="13835" y="5807"/>
                <a:pt x="13771" y="2681"/>
              </a:cubicBezTo>
              <a:cubicBezTo>
                <a:pt x="9811" y="2172"/>
                <a:pt x="6965" y="1366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527820</xdr:colOff>
      <xdr:row>21</xdr:row>
      <xdr:rowOff>141504</xdr:rowOff>
    </xdr:from>
    <xdr:to>
      <xdr:col>1</xdr:col>
      <xdr:colOff>663551</xdr:colOff>
      <xdr:row>22</xdr:row>
      <xdr:rowOff>82711</xdr:rowOff>
    </xdr:to>
    <xdr:sp macro="" textlink="">
      <xdr:nvSpPr>
        <xdr:cNvPr id="433" name="AutoShape 341"/>
        <xdr:cNvSpPr>
          <a:spLocks noChangeArrowheads="1"/>
        </xdr:cNvSpPr>
      </xdr:nvSpPr>
      <xdr:spPr bwMode="auto">
        <a:xfrm>
          <a:off x="687904" y="3763405"/>
          <a:ext cx="135731" cy="11329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364506</xdr:colOff>
      <xdr:row>23</xdr:row>
      <xdr:rowOff>120058</xdr:rowOff>
    </xdr:from>
    <xdr:to>
      <xdr:col>1</xdr:col>
      <xdr:colOff>555003</xdr:colOff>
      <xdr:row>24</xdr:row>
      <xdr:rowOff>105404</xdr:rowOff>
    </xdr:to>
    <xdr:sp macro="" textlink="">
      <xdr:nvSpPr>
        <xdr:cNvPr id="434" name="六角形 433"/>
        <xdr:cNvSpPr/>
      </xdr:nvSpPr>
      <xdr:spPr bwMode="auto">
        <a:xfrm>
          <a:off x="524590" y="4086140"/>
          <a:ext cx="190497" cy="15743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twoCellAnchor>
    <xdr:from>
      <xdr:col>1</xdr:col>
      <xdr:colOff>383562</xdr:colOff>
      <xdr:row>17</xdr:row>
      <xdr:rowOff>104016</xdr:rowOff>
    </xdr:from>
    <xdr:to>
      <xdr:col>1</xdr:col>
      <xdr:colOff>572216</xdr:colOff>
      <xdr:row>18</xdr:row>
      <xdr:rowOff>89361</xdr:rowOff>
    </xdr:to>
    <xdr:sp macro="" textlink="">
      <xdr:nvSpPr>
        <xdr:cNvPr id="435" name="六角形 434"/>
        <xdr:cNvSpPr/>
      </xdr:nvSpPr>
      <xdr:spPr bwMode="auto">
        <a:xfrm>
          <a:off x="544096" y="3025729"/>
          <a:ext cx="188654" cy="1565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twoCellAnchor>
    <xdr:from>
      <xdr:col>1</xdr:col>
      <xdr:colOff>36020</xdr:colOff>
      <xdr:row>21</xdr:row>
      <xdr:rowOff>32018</xdr:rowOff>
    </xdr:from>
    <xdr:to>
      <xdr:col>1</xdr:col>
      <xdr:colOff>548289</xdr:colOff>
      <xdr:row>21</xdr:row>
      <xdr:rowOff>144078</xdr:rowOff>
    </xdr:to>
    <xdr:sp macro="" textlink="">
      <xdr:nvSpPr>
        <xdr:cNvPr id="436" name="Line 73"/>
        <xdr:cNvSpPr>
          <a:spLocks noChangeShapeType="1"/>
        </xdr:cNvSpPr>
      </xdr:nvSpPr>
      <xdr:spPr bwMode="auto">
        <a:xfrm flipV="1">
          <a:off x="196104" y="3653919"/>
          <a:ext cx="512269" cy="1120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518662</xdr:colOff>
      <xdr:row>20</xdr:row>
      <xdr:rowOff>114964</xdr:rowOff>
    </xdr:from>
    <xdr:to>
      <xdr:col>1</xdr:col>
      <xdr:colOff>652012</xdr:colOff>
      <xdr:row>21</xdr:row>
      <xdr:rowOff>88318</xdr:rowOff>
    </xdr:to>
    <xdr:sp macro="" textlink="">
      <xdr:nvSpPr>
        <xdr:cNvPr id="431" name="Oval 420"/>
        <xdr:cNvSpPr>
          <a:spLocks noChangeArrowheads="1"/>
        </xdr:cNvSpPr>
      </xdr:nvSpPr>
      <xdr:spPr bwMode="auto">
        <a:xfrm>
          <a:off x="678746" y="3564775"/>
          <a:ext cx="133350" cy="14544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390011</xdr:colOff>
      <xdr:row>19</xdr:row>
      <xdr:rowOff>13420</xdr:rowOff>
    </xdr:from>
    <xdr:to>
      <xdr:col>1</xdr:col>
      <xdr:colOff>445709</xdr:colOff>
      <xdr:row>25</xdr:row>
      <xdr:rowOff>98304</xdr:rowOff>
    </xdr:to>
    <xdr:grpSp>
      <xdr:nvGrpSpPr>
        <xdr:cNvPr id="440" name="グループ化 439"/>
        <xdr:cNvGrpSpPr/>
      </xdr:nvGrpSpPr>
      <xdr:grpSpPr>
        <a:xfrm rot="8400000">
          <a:off x="553297" y="3245116"/>
          <a:ext cx="55698" cy="1105420"/>
          <a:chOff x="1261220" y="847582"/>
          <a:chExt cx="69622" cy="1381072"/>
        </a:xfrm>
      </xdr:grpSpPr>
      <xdr:grpSp>
        <xdr:nvGrpSpPr>
          <xdr:cNvPr id="441" name="Group 802"/>
          <xdr:cNvGrpSpPr>
            <a:grpSpLocks/>
          </xdr:cNvGrpSpPr>
        </xdr:nvGrpSpPr>
        <xdr:grpSpPr bwMode="auto">
          <a:xfrm>
            <a:off x="1261220" y="847582"/>
            <a:ext cx="69622" cy="1381072"/>
            <a:chOff x="1729" y="1694"/>
            <a:chExt cx="21" cy="146"/>
          </a:xfrm>
        </xdr:grpSpPr>
        <xdr:sp macro="" textlink="">
          <xdr:nvSpPr>
            <xdr:cNvPr id="444" name="Line 803"/>
            <xdr:cNvSpPr>
              <a:spLocks noChangeShapeType="1"/>
            </xdr:cNvSpPr>
          </xdr:nvSpPr>
          <xdr:spPr bwMode="auto">
            <a:xfrm>
              <a:off x="1738" y="1694"/>
              <a:ext cx="0" cy="146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45" name="Line 804"/>
            <xdr:cNvSpPr>
              <a:spLocks noChangeShapeType="1"/>
            </xdr:cNvSpPr>
          </xdr:nvSpPr>
          <xdr:spPr bwMode="auto">
            <a:xfrm flipV="1">
              <a:off x="1729" y="1694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46" name="Line 805"/>
            <xdr:cNvSpPr>
              <a:spLocks noChangeShapeType="1"/>
            </xdr:cNvSpPr>
          </xdr:nvSpPr>
          <xdr:spPr bwMode="auto">
            <a:xfrm flipV="1">
              <a:off x="1729" y="1705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47" name="Line 806"/>
            <xdr:cNvSpPr>
              <a:spLocks noChangeShapeType="1"/>
            </xdr:cNvSpPr>
          </xdr:nvSpPr>
          <xdr:spPr bwMode="auto">
            <a:xfrm flipV="1">
              <a:off x="1729" y="1719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48" name="Line 807"/>
            <xdr:cNvSpPr>
              <a:spLocks noChangeShapeType="1"/>
            </xdr:cNvSpPr>
          </xdr:nvSpPr>
          <xdr:spPr bwMode="auto">
            <a:xfrm flipV="1">
              <a:off x="1730" y="1740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50" name="Line 808"/>
            <xdr:cNvSpPr>
              <a:spLocks noChangeShapeType="1"/>
            </xdr:cNvSpPr>
          </xdr:nvSpPr>
          <xdr:spPr bwMode="auto">
            <a:xfrm flipV="1">
              <a:off x="1730" y="1765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51" name="Line 809"/>
            <xdr:cNvSpPr>
              <a:spLocks noChangeShapeType="1"/>
            </xdr:cNvSpPr>
          </xdr:nvSpPr>
          <xdr:spPr bwMode="auto">
            <a:xfrm flipV="1">
              <a:off x="1730" y="1776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52" name="Line 810"/>
            <xdr:cNvSpPr>
              <a:spLocks noChangeShapeType="1"/>
            </xdr:cNvSpPr>
          </xdr:nvSpPr>
          <xdr:spPr bwMode="auto">
            <a:xfrm flipV="1">
              <a:off x="1729" y="1729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54" name="Line 811"/>
            <xdr:cNvSpPr>
              <a:spLocks noChangeShapeType="1"/>
            </xdr:cNvSpPr>
          </xdr:nvSpPr>
          <xdr:spPr bwMode="auto">
            <a:xfrm flipV="1">
              <a:off x="1730" y="1753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55" name="Line 812"/>
            <xdr:cNvSpPr>
              <a:spLocks noChangeShapeType="1"/>
            </xdr:cNvSpPr>
          </xdr:nvSpPr>
          <xdr:spPr bwMode="auto">
            <a:xfrm flipV="1">
              <a:off x="1729" y="1787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56" name="Line 813"/>
            <xdr:cNvSpPr>
              <a:spLocks noChangeShapeType="1"/>
            </xdr:cNvSpPr>
          </xdr:nvSpPr>
          <xdr:spPr bwMode="auto">
            <a:xfrm flipV="1">
              <a:off x="1730" y="1799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57" name="Line 814"/>
            <xdr:cNvSpPr>
              <a:spLocks noChangeShapeType="1"/>
            </xdr:cNvSpPr>
          </xdr:nvSpPr>
          <xdr:spPr bwMode="auto">
            <a:xfrm flipV="1">
              <a:off x="1730" y="1810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58" name="Line 815"/>
            <xdr:cNvSpPr>
              <a:spLocks noChangeShapeType="1"/>
            </xdr:cNvSpPr>
          </xdr:nvSpPr>
          <xdr:spPr bwMode="auto">
            <a:xfrm flipV="1">
              <a:off x="1729" y="1836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442" name="Line 813"/>
          <xdr:cNvSpPr>
            <a:spLocks noChangeShapeType="1"/>
          </xdr:cNvSpPr>
        </xdr:nvSpPr>
        <xdr:spPr bwMode="auto">
          <a:xfrm flipV="1">
            <a:off x="1261698" y="2026482"/>
            <a:ext cx="6630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43" name="Line 814"/>
          <xdr:cNvSpPr>
            <a:spLocks noChangeShapeType="1"/>
          </xdr:cNvSpPr>
        </xdr:nvSpPr>
        <xdr:spPr bwMode="auto">
          <a:xfrm flipV="1">
            <a:off x="1261698" y="2114111"/>
            <a:ext cx="6630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</xdr:col>
      <xdr:colOff>352176</xdr:colOff>
      <xdr:row>20</xdr:row>
      <xdr:rowOff>60034</xdr:rowOff>
    </xdr:from>
    <xdr:to>
      <xdr:col>2</xdr:col>
      <xdr:colOff>600518</xdr:colOff>
      <xdr:row>21</xdr:row>
      <xdr:rowOff>101966</xdr:rowOff>
    </xdr:to>
    <xdr:sp macro="" textlink="">
      <xdr:nvSpPr>
        <xdr:cNvPr id="459" name="六角形 458"/>
        <xdr:cNvSpPr/>
      </xdr:nvSpPr>
      <xdr:spPr bwMode="auto">
        <a:xfrm>
          <a:off x="1284665" y="3509845"/>
          <a:ext cx="248342" cy="21402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752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501438</xdr:colOff>
      <xdr:row>19</xdr:row>
      <xdr:rowOff>71246</xdr:rowOff>
    </xdr:from>
    <xdr:ext cx="372341" cy="250005"/>
    <xdr:sp macro="" textlink="">
      <xdr:nvSpPr>
        <xdr:cNvPr id="461" name="Text Box 1416"/>
        <xdr:cNvSpPr txBox="1">
          <a:spLocks noChangeArrowheads="1"/>
        </xdr:cNvSpPr>
      </xdr:nvSpPr>
      <xdr:spPr bwMode="auto">
        <a:xfrm>
          <a:off x="661972" y="3335431"/>
          <a:ext cx="372341" cy="250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ﾃﾞｲ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ﾘｰ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672310</xdr:colOff>
      <xdr:row>23</xdr:row>
      <xdr:rowOff>16008</xdr:rowOff>
    </xdr:from>
    <xdr:ext cx="272424" cy="159531"/>
    <xdr:sp macro="" textlink="">
      <xdr:nvSpPr>
        <xdr:cNvPr id="462" name="Text Box 1300"/>
        <xdr:cNvSpPr txBox="1">
          <a:spLocks noChangeArrowheads="1"/>
        </xdr:cNvSpPr>
      </xdr:nvSpPr>
      <xdr:spPr bwMode="auto">
        <a:xfrm>
          <a:off x="832844" y="3965137"/>
          <a:ext cx="272424" cy="159531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599115</xdr:colOff>
      <xdr:row>21</xdr:row>
      <xdr:rowOff>22815</xdr:rowOff>
    </xdr:from>
    <xdr:to>
      <xdr:col>2</xdr:col>
      <xdr:colOff>163286</xdr:colOff>
      <xdr:row>23</xdr:row>
      <xdr:rowOff>61232</xdr:rowOff>
    </xdr:to>
    <xdr:sp macro="" textlink="">
      <xdr:nvSpPr>
        <xdr:cNvPr id="463" name="AutoShape 1653"/>
        <xdr:cNvSpPr>
          <a:spLocks/>
        </xdr:cNvSpPr>
      </xdr:nvSpPr>
      <xdr:spPr bwMode="auto">
        <a:xfrm>
          <a:off x="762401" y="3594690"/>
          <a:ext cx="332974" cy="378596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2</xdr:col>
      <xdr:colOff>111503</xdr:colOff>
      <xdr:row>21</xdr:row>
      <xdr:rowOff>110690</xdr:rowOff>
    </xdr:from>
    <xdr:ext cx="395844" cy="193515"/>
    <xdr:sp macro="" textlink="">
      <xdr:nvSpPr>
        <xdr:cNvPr id="464" name="Text Box 1563"/>
        <xdr:cNvSpPr txBox="1">
          <a:spLocks noChangeArrowheads="1"/>
        </xdr:cNvSpPr>
      </xdr:nvSpPr>
      <xdr:spPr bwMode="auto">
        <a:xfrm>
          <a:off x="1043592" y="3682565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</xdr:col>
      <xdr:colOff>766546</xdr:colOff>
      <xdr:row>18</xdr:row>
      <xdr:rowOff>122759</xdr:rowOff>
    </xdr:from>
    <xdr:ext cx="540284" cy="299724"/>
    <xdr:sp macro="" textlink="">
      <xdr:nvSpPr>
        <xdr:cNvPr id="466" name="Text Box 1620"/>
        <xdr:cNvSpPr txBox="1">
          <a:spLocks noChangeArrowheads="1"/>
        </xdr:cNvSpPr>
      </xdr:nvSpPr>
      <xdr:spPr bwMode="auto">
        <a:xfrm>
          <a:off x="929832" y="3184366"/>
          <a:ext cx="540284" cy="29972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田辺→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海南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212106</xdr:colOff>
      <xdr:row>20</xdr:row>
      <xdr:rowOff>60030</xdr:rowOff>
    </xdr:from>
    <xdr:to>
      <xdr:col>1</xdr:col>
      <xdr:colOff>460448</xdr:colOff>
      <xdr:row>21</xdr:row>
      <xdr:rowOff>101962</xdr:rowOff>
    </xdr:to>
    <xdr:sp macro="" textlink="">
      <xdr:nvSpPr>
        <xdr:cNvPr id="467" name="六角形 466"/>
        <xdr:cNvSpPr/>
      </xdr:nvSpPr>
      <xdr:spPr bwMode="auto">
        <a:xfrm>
          <a:off x="372190" y="3509841"/>
          <a:ext cx="248342" cy="21402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752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678704</xdr:colOff>
      <xdr:row>18</xdr:row>
      <xdr:rowOff>161387</xdr:rowOff>
    </xdr:from>
    <xdr:to>
      <xdr:col>3</xdr:col>
      <xdr:colOff>678704</xdr:colOff>
      <xdr:row>21</xdr:row>
      <xdr:rowOff>63399</xdr:rowOff>
    </xdr:to>
    <xdr:sp macro="" textlink="">
      <xdr:nvSpPr>
        <xdr:cNvPr id="468" name="Line 73"/>
        <xdr:cNvSpPr>
          <a:spLocks noChangeShapeType="1"/>
        </xdr:cNvSpPr>
      </xdr:nvSpPr>
      <xdr:spPr bwMode="auto">
        <a:xfrm flipV="1">
          <a:off x="2378550" y="3209387"/>
          <a:ext cx="0" cy="40757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682722</xdr:colOff>
      <xdr:row>21</xdr:row>
      <xdr:rowOff>127429</xdr:rowOff>
    </xdr:from>
    <xdr:to>
      <xdr:col>4</xdr:col>
      <xdr:colOff>480253</xdr:colOff>
      <xdr:row>24</xdr:row>
      <xdr:rowOff>147372</xdr:rowOff>
    </xdr:to>
    <xdr:sp macro="" textlink="">
      <xdr:nvSpPr>
        <xdr:cNvPr id="469" name="Freeform 344"/>
        <xdr:cNvSpPr>
          <a:spLocks/>
        </xdr:cNvSpPr>
      </xdr:nvSpPr>
      <xdr:spPr bwMode="auto">
        <a:xfrm flipH="1">
          <a:off x="2383615" y="3699304"/>
          <a:ext cx="566334" cy="530211"/>
        </a:xfrm>
        <a:custGeom>
          <a:avLst/>
          <a:gdLst>
            <a:gd name="T0" fmla="*/ 2147483647 w 82"/>
            <a:gd name="T1" fmla="*/ 2147483647 h 38"/>
            <a:gd name="T2" fmla="*/ 2147483647 w 82"/>
            <a:gd name="T3" fmla="*/ 2147483647 h 38"/>
            <a:gd name="T4" fmla="*/ 2147483647 w 82"/>
            <a:gd name="T5" fmla="*/ 0 h 38"/>
            <a:gd name="T6" fmla="*/ 0 w 82"/>
            <a:gd name="T7" fmla="*/ 2147483647 h 38"/>
            <a:gd name="T8" fmla="*/ 0 60000 65536"/>
            <a:gd name="T9" fmla="*/ 0 60000 65536"/>
            <a:gd name="T10" fmla="*/ 0 60000 65536"/>
            <a:gd name="T11" fmla="*/ 0 60000 65536"/>
            <a:gd name="connsiteX0" fmla="*/ 10524 w 10524"/>
            <a:gd name="connsiteY0" fmla="*/ 10000 h 10000"/>
            <a:gd name="connsiteX1" fmla="*/ 10524 w 10524"/>
            <a:gd name="connsiteY1" fmla="*/ 263 h 10000"/>
            <a:gd name="connsiteX2" fmla="*/ 5158 w 10524"/>
            <a:gd name="connsiteY2" fmla="*/ 0 h 10000"/>
            <a:gd name="connsiteX3" fmla="*/ 0 w 10524"/>
            <a:gd name="connsiteY3" fmla="*/ 4136 h 10000"/>
            <a:gd name="connsiteX0" fmla="*/ 10524 w 10524"/>
            <a:gd name="connsiteY0" fmla="*/ 14735 h 14735"/>
            <a:gd name="connsiteX1" fmla="*/ 10524 w 10524"/>
            <a:gd name="connsiteY1" fmla="*/ 263 h 14735"/>
            <a:gd name="connsiteX2" fmla="*/ 5158 w 10524"/>
            <a:gd name="connsiteY2" fmla="*/ 0 h 14735"/>
            <a:gd name="connsiteX3" fmla="*/ 0 w 10524"/>
            <a:gd name="connsiteY3" fmla="*/ 4136 h 14735"/>
            <a:gd name="connsiteX0" fmla="*/ 11101 w 11101"/>
            <a:gd name="connsiteY0" fmla="*/ 14735 h 14735"/>
            <a:gd name="connsiteX1" fmla="*/ 11101 w 11101"/>
            <a:gd name="connsiteY1" fmla="*/ 263 h 14735"/>
            <a:gd name="connsiteX2" fmla="*/ 5735 w 11101"/>
            <a:gd name="connsiteY2" fmla="*/ 0 h 14735"/>
            <a:gd name="connsiteX3" fmla="*/ 0 w 11101"/>
            <a:gd name="connsiteY3" fmla="*/ 4832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5366 w 5366"/>
            <a:gd name="connsiteY0" fmla="*/ 14735 h 14735"/>
            <a:gd name="connsiteX1" fmla="*/ 5366 w 5366"/>
            <a:gd name="connsiteY1" fmla="*/ 263 h 14735"/>
            <a:gd name="connsiteX2" fmla="*/ 0 w 5366"/>
            <a:gd name="connsiteY2" fmla="*/ 0 h 14735"/>
            <a:gd name="connsiteX0" fmla="*/ 12097 w 12097"/>
            <a:gd name="connsiteY0" fmla="*/ 11658 h 11658"/>
            <a:gd name="connsiteX1" fmla="*/ 12097 w 12097"/>
            <a:gd name="connsiteY1" fmla="*/ 1836 h 11658"/>
            <a:gd name="connsiteX2" fmla="*/ 0 w 12097"/>
            <a:gd name="connsiteY2" fmla="*/ 0 h 11658"/>
            <a:gd name="connsiteX0" fmla="*/ 9515 w 9515"/>
            <a:gd name="connsiteY0" fmla="*/ 16303 h 16303"/>
            <a:gd name="connsiteX1" fmla="*/ 9515 w 9515"/>
            <a:gd name="connsiteY1" fmla="*/ 6481 h 16303"/>
            <a:gd name="connsiteX2" fmla="*/ 0 w 9515"/>
            <a:gd name="connsiteY2" fmla="*/ 0 h 16303"/>
            <a:gd name="connsiteX0" fmla="*/ 10000 w 10000"/>
            <a:gd name="connsiteY0" fmla="*/ 10000 h 10000"/>
            <a:gd name="connsiteX1" fmla="*/ 10000 w 10000"/>
            <a:gd name="connsiteY1" fmla="*/ 3975 h 10000"/>
            <a:gd name="connsiteX2" fmla="*/ 0 w 10000"/>
            <a:gd name="connsiteY2" fmla="*/ 0 h 10000"/>
            <a:gd name="connsiteX0" fmla="*/ 8693 w 8693"/>
            <a:gd name="connsiteY0" fmla="*/ 10452 h 10452"/>
            <a:gd name="connsiteX1" fmla="*/ 8693 w 8693"/>
            <a:gd name="connsiteY1" fmla="*/ 4427 h 10452"/>
            <a:gd name="connsiteX2" fmla="*/ 0 w 8693"/>
            <a:gd name="connsiteY2" fmla="*/ 0 h 10452"/>
            <a:gd name="connsiteX0" fmla="*/ 10000 w 10000"/>
            <a:gd name="connsiteY0" fmla="*/ 10000 h 10000"/>
            <a:gd name="connsiteX1" fmla="*/ 10000 w 10000"/>
            <a:gd name="connsiteY1" fmla="*/ 4236 h 10000"/>
            <a:gd name="connsiteX2" fmla="*/ 0 w 10000"/>
            <a:gd name="connsiteY2" fmla="*/ 0 h 10000"/>
            <a:gd name="connsiteX0" fmla="*/ 12312 w 12312"/>
            <a:gd name="connsiteY0" fmla="*/ 7404 h 7404"/>
            <a:gd name="connsiteX1" fmla="*/ 12312 w 12312"/>
            <a:gd name="connsiteY1" fmla="*/ 1640 h 7404"/>
            <a:gd name="connsiteX2" fmla="*/ 0 w 12312"/>
            <a:gd name="connsiteY2" fmla="*/ 0 h 7404"/>
            <a:gd name="connsiteX0" fmla="*/ 10000 w 10000"/>
            <a:gd name="connsiteY0" fmla="*/ 10000 h 10000"/>
            <a:gd name="connsiteX1" fmla="*/ 10000 w 10000"/>
            <a:gd name="connsiteY1" fmla="*/ 2215 h 10000"/>
            <a:gd name="connsiteX2" fmla="*/ 0 w 10000"/>
            <a:gd name="connsiteY2" fmla="*/ 0 h 10000"/>
            <a:gd name="connsiteX0" fmla="*/ 10000 w 10000"/>
            <a:gd name="connsiteY0" fmla="*/ 9532 h 9532"/>
            <a:gd name="connsiteX1" fmla="*/ 10000 w 10000"/>
            <a:gd name="connsiteY1" fmla="*/ 1747 h 9532"/>
            <a:gd name="connsiteX2" fmla="*/ 0 w 10000"/>
            <a:gd name="connsiteY2" fmla="*/ 0 h 9532"/>
            <a:gd name="connsiteX0" fmla="*/ 10000 w 10000"/>
            <a:gd name="connsiteY0" fmla="*/ 10000 h 10000"/>
            <a:gd name="connsiteX1" fmla="*/ 10000 w 10000"/>
            <a:gd name="connsiteY1" fmla="*/ 1833 h 10000"/>
            <a:gd name="connsiteX2" fmla="*/ 0 w 10000"/>
            <a:gd name="connsiteY2" fmla="*/ 0 h 10000"/>
            <a:gd name="connsiteX0" fmla="*/ 13771 w 13771"/>
            <a:gd name="connsiteY0" fmla="*/ 10848 h 10848"/>
            <a:gd name="connsiteX1" fmla="*/ 13771 w 13771"/>
            <a:gd name="connsiteY1" fmla="*/ 2681 h 10848"/>
            <a:gd name="connsiteX2" fmla="*/ 0 w 13771"/>
            <a:gd name="connsiteY2" fmla="*/ 0 h 10848"/>
            <a:gd name="connsiteX0" fmla="*/ 13964 w 13964"/>
            <a:gd name="connsiteY0" fmla="*/ 12059 h 12059"/>
            <a:gd name="connsiteX1" fmla="*/ 13771 w 13964"/>
            <a:gd name="connsiteY1" fmla="*/ 2681 h 12059"/>
            <a:gd name="connsiteX2" fmla="*/ 0 w 13964"/>
            <a:gd name="connsiteY2" fmla="*/ 0 h 12059"/>
            <a:gd name="connsiteX0" fmla="*/ 13964 w 13964"/>
            <a:gd name="connsiteY0" fmla="*/ 9772 h 9772"/>
            <a:gd name="connsiteX1" fmla="*/ 13771 w 13964"/>
            <a:gd name="connsiteY1" fmla="*/ 394 h 9772"/>
            <a:gd name="connsiteX2" fmla="*/ 0 w 13964"/>
            <a:gd name="connsiteY2" fmla="*/ 0 h 9772"/>
            <a:gd name="connsiteX0" fmla="*/ 10000 w 10000"/>
            <a:gd name="connsiteY0" fmla="*/ 10000 h 10000"/>
            <a:gd name="connsiteX1" fmla="*/ 9862 w 10000"/>
            <a:gd name="connsiteY1" fmla="*/ 403 h 10000"/>
            <a:gd name="connsiteX2" fmla="*/ 0 w 10000"/>
            <a:gd name="connsiteY2" fmla="*/ 0 h 10000"/>
            <a:gd name="connsiteX0" fmla="*/ 10000 w 10000"/>
            <a:gd name="connsiteY0" fmla="*/ 9796 h 9796"/>
            <a:gd name="connsiteX1" fmla="*/ 9862 w 10000"/>
            <a:gd name="connsiteY1" fmla="*/ 199 h 9796"/>
            <a:gd name="connsiteX2" fmla="*/ 0 w 10000"/>
            <a:gd name="connsiteY2" fmla="*/ 176 h 9796"/>
            <a:gd name="connsiteX0" fmla="*/ 10000 w 10000"/>
            <a:gd name="connsiteY0" fmla="*/ 9916 h 9916"/>
            <a:gd name="connsiteX1" fmla="*/ 9862 w 10000"/>
            <a:gd name="connsiteY1" fmla="*/ 119 h 9916"/>
            <a:gd name="connsiteX2" fmla="*/ 0 w 10000"/>
            <a:gd name="connsiteY2" fmla="*/ 96 h 9916"/>
            <a:gd name="connsiteX0" fmla="*/ 10000 w 10000"/>
            <a:gd name="connsiteY0" fmla="*/ 9903 h 9903"/>
            <a:gd name="connsiteX1" fmla="*/ 9862 w 10000"/>
            <a:gd name="connsiteY1" fmla="*/ 23 h 9903"/>
            <a:gd name="connsiteX2" fmla="*/ 0 w 10000"/>
            <a:gd name="connsiteY2" fmla="*/ 0 h 99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9903">
              <a:moveTo>
                <a:pt x="10000" y="9903"/>
              </a:moveTo>
              <a:lnTo>
                <a:pt x="9862" y="23"/>
              </a:lnTo>
              <a:cubicBezTo>
                <a:pt x="5692" y="138"/>
                <a:pt x="5971" y="202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623866</xdr:colOff>
      <xdr:row>22</xdr:row>
      <xdr:rowOff>66755</xdr:rowOff>
    </xdr:from>
    <xdr:to>
      <xdr:col>3</xdr:col>
      <xdr:colOff>759597</xdr:colOff>
      <xdr:row>23</xdr:row>
      <xdr:rowOff>11534</xdr:rowOff>
    </xdr:to>
    <xdr:sp macro="" textlink="">
      <xdr:nvSpPr>
        <xdr:cNvPr id="470" name="AutoShape 341"/>
        <xdr:cNvSpPr>
          <a:spLocks noChangeArrowheads="1"/>
        </xdr:cNvSpPr>
      </xdr:nvSpPr>
      <xdr:spPr bwMode="auto">
        <a:xfrm>
          <a:off x="2323712" y="3788832"/>
          <a:ext cx="135731" cy="11329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120063</xdr:colOff>
      <xdr:row>21</xdr:row>
      <xdr:rowOff>107351</xdr:rowOff>
    </xdr:from>
    <xdr:to>
      <xdr:col>3</xdr:col>
      <xdr:colOff>620326</xdr:colOff>
      <xdr:row>21</xdr:row>
      <xdr:rowOff>119358</xdr:rowOff>
    </xdr:to>
    <xdr:sp macro="" textlink="">
      <xdr:nvSpPr>
        <xdr:cNvPr id="471" name="Line 73"/>
        <xdr:cNvSpPr>
          <a:spLocks noChangeShapeType="1"/>
        </xdr:cNvSpPr>
      </xdr:nvSpPr>
      <xdr:spPr bwMode="auto">
        <a:xfrm>
          <a:off x="1820956" y="3679226"/>
          <a:ext cx="500263" cy="1200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614708</xdr:colOff>
      <xdr:row>21</xdr:row>
      <xdr:rowOff>49792</xdr:rowOff>
    </xdr:from>
    <xdr:to>
      <xdr:col>3</xdr:col>
      <xdr:colOff>748058</xdr:colOff>
      <xdr:row>22</xdr:row>
      <xdr:rowOff>21577</xdr:rowOff>
    </xdr:to>
    <xdr:sp macro="" textlink="">
      <xdr:nvSpPr>
        <xdr:cNvPr id="472" name="Oval 420"/>
        <xdr:cNvSpPr>
          <a:spLocks noChangeArrowheads="1"/>
        </xdr:cNvSpPr>
      </xdr:nvSpPr>
      <xdr:spPr bwMode="auto">
        <a:xfrm>
          <a:off x="2315601" y="3621667"/>
          <a:ext cx="133350" cy="1418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764767</xdr:colOff>
      <xdr:row>19</xdr:row>
      <xdr:rowOff>142037</xdr:rowOff>
    </xdr:from>
    <xdr:ext cx="540284" cy="299724"/>
    <xdr:sp macro="" textlink="">
      <xdr:nvSpPr>
        <xdr:cNvPr id="491" name="Text Box 1620"/>
        <xdr:cNvSpPr txBox="1">
          <a:spLocks noChangeArrowheads="1"/>
        </xdr:cNvSpPr>
      </xdr:nvSpPr>
      <xdr:spPr bwMode="auto">
        <a:xfrm>
          <a:off x="2465660" y="3373733"/>
          <a:ext cx="540284" cy="29972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和歌山本港→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和歌山北港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556281</xdr:colOff>
      <xdr:row>18</xdr:row>
      <xdr:rowOff>161387</xdr:rowOff>
    </xdr:from>
    <xdr:to>
      <xdr:col>4</xdr:col>
      <xdr:colOff>47590</xdr:colOff>
      <xdr:row>21</xdr:row>
      <xdr:rowOff>6727</xdr:rowOff>
    </xdr:to>
    <xdr:grpSp>
      <xdr:nvGrpSpPr>
        <xdr:cNvPr id="492" name="Group 405"/>
        <xdr:cNvGrpSpPr>
          <a:grpSpLocks/>
        </xdr:cNvGrpSpPr>
      </xdr:nvGrpSpPr>
      <xdr:grpSpPr bwMode="auto">
        <a:xfrm>
          <a:off x="2257174" y="3222994"/>
          <a:ext cx="260112" cy="355608"/>
          <a:chOff x="719" y="99"/>
          <a:chExt cx="22" cy="13"/>
        </a:xfrm>
      </xdr:grpSpPr>
      <xdr:sp macro="" textlink="">
        <xdr:nvSpPr>
          <xdr:cNvPr id="493" name="Freeform 406"/>
          <xdr:cNvSpPr>
            <a:spLocks/>
          </xdr:cNvSpPr>
        </xdr:nvSpPr>
        <xdr:spPr bwMode="auto">
          <a:xfrm>
            <a:off x="719" y="99"/>
            <a:ext cx="3" cy="13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8000 w 8000"/>
              <a:gd name="connsiteY0" fmla="*/ 0 h 8913"/>
              <a:gd name="connsiteX1" fmla="*/ 8000 w 8000"/>
              <a:gd name="connsiteY1" fmla="*/ 7609 h 8913"/>
              <a:gd name="connsiteX2" fmla="*/ 0 w 8000"/>
              <a:gd name="connsiteY2" fmla="*/ 8913 h 89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00" h="8913">
                <a:moveTo>
                  <a:pt x="8000" y="0"/>
                </a:moveTo>
                <a:lnTo>
                  <a:pt x="8000" y="7609"/>
                </a:lnTo>
                <a:lnTo>
                  <a:pt x="0" y="8913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94" name="Freeform 407"/>
          <xdr:cNvSpPr>
            <a:spLocks/>
          </xdr:cNvSpPr>
        </xdr:nvSpPr>
        <xdr:spPr bwMode="auto">
          <a:xfrm flipH="1" flipV="1">
            <a:off x="736" y="99"/>
            <a:ext cx="5" cy="13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10000"/>
              <a:gd name="connsiteY0" fmla="*/ 0 h 8696"/>
              <a:gd name="connsiteX1" fmla="*/ 10000 w 10000"/>
              <a:gd name="connsiteY1" fmla="*/ 1087 h 8696"/>
              <a:gd name="connsiteX2" fmla="*/ 10000 w 10000"/>
              <a:gd name="connsiteY2" fmla="*/ 8696 h 869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8696">
                <a:moveTo>
                  <a:pt x="0" y="0"/>
                </a:moveTo>
                <a:lnTo>
                  <a:pt x="10000" y="1087"/>
                </a:lnTo>
                <a:lnTo>
                  <a:pt x="10000" y="869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</xdr:col>
      <xdr:colOff>716377</xdr:colOff>
      <xdr:row>23</xdr:row>
      <xdr:rowOff>65330</xdr:rowOff>
    </xdr:from>
    <xdr:to>
      <xdr:col>4</xdr:col>
      <xdr:colOff>192314</xdr:colOff>
      <xdr:row>24</xdr:row>
      <xdr:rowOff>107262</xdr:rowOff>
    </xdr:to>
    <xdr:sp macro="" textlink="">
      <xdr:nvSpPr>
        <xdr:cNvPr id="496" name="六角形 495"/>
        <xdr:cNvSpPr/>
      </xdr:nvSpPr>
      <xdr:spPr bwMode="auto">
        <a:xfrm>
          <a:off x="2416223" y="3955926"/>
          <a:ext cx="245264" cy="21045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752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712375</xdr:colOff>
      <xdr:row>18</xdr:row>
      <xdr:rowOff>44027</xdr:rowOff>
    </xdr:from>
    <xdr:to>
      <xdr:col>4</xdr:col>
      <xdr:colOff>188312</xdr:colOff>
      <xdr:row>19</xdr:row>
      <xdr:rowOff>85958</xdr:rowOff>
    </xdr:to>
    <xdr:sp macro="" textlink="">
      <xdr:nvSpPr>
        <xdr:cNvPr id="497" name="六角形 496"/>
        <xdr:cNvSpPr/>
      </xdr:nvSpPr>
      <xdr:spPr bwMode="auto">
        <a:xfrm>
          <a:off x="2417270" y="3149657"/>
          <a:ext cx="248342" cy="21402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752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4002</xdr:colOff>
      <xdr:row>21</xdr:row>
      <xdr:rowOff>155379</xdr:rowOff>
    </xdr:from>
    <xdr:ext cx="272424" cy="159531"/>
    <xdr:sp macro="" textlink="">
      <xdr:nvSpPr>
        <xdr:cNvPr id="498" name="Text Box 1300"/>
        <xdr:cNvSpPr txBox="1">
          <a:spLocks noChangeArrowheads="1"/>
        </xdr:cNvSpPr>
      </xdr:nvSpPr>
      <xdr:spPr bwMode="auto">
        <a:xfrm>
          <a:off x="2473698" y="3727254"/>
          <a:ext cx="272424" cy="159531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紀の川右岸線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696057</xdr:colOff>
      <xdr:row>18</xdr:row>
      <xdr:rowOff>102577</xdr:rowOff>
    </xdr:from>
    <xdr:to>
      <xdr:col>5</xdr:col>
      <xdr:colOff>703384</xdr:colOff>
      <xdr:row>22</xdr:row>
      <xdr:rowOff>58614</xdr:rowOff>
    </xdr:to>
    <xdr:sp macro="" textlink="">
      <xdr:nvSpPr>
        <xdr:cNvPr id="473" name="Line 73"/>
        <xdr:cNvSpPr>
          <a:spLocks noChangeShapeType="1"/>
        </xdr:cNvSpPr>
      </xdr:nvSpPr>
      <xdr:spPr bwMode="auto">
        <a:xfrm flipH="1" flipV="1">
          <a:off x="3953607" y="3200107"/>
          <a:ext cx="7327" cy="64183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241788</xdr:colOff>
      <xdr:row>22</xdr:row>
      <xdr:rowOff>87922</xdr:rowOff>
    </xdr:from>
    <xdr:to>
      <xdr:col>6</xdr:col>
      <xdr:colOff>307731</xdr:colOff>
      <xdr:row>24</xdr:row>
      <xdr:rowOff>139211</xdr:rowOff>
    </xdr:to>
    <xdr:sp macro="" textlink="">
      <xdr:nvSpPr>
        <xdr:cNvPr id="476" name="Line 73"/>
        <xdr:cNvSpPr>
          <a:spLocks noChangeShapeType="1"/>
        </xdr:cNvSpPr>
      </xdr:nvSpPr>
      <xdr:spPr bwMode="auto">
        <a:xfrm flipH="1" flipV="1">
          <a:off x="4249615" y="3809999"/>
          <a:ext cx="65943" cy="38832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83742</xdr:colOff>
      <xdr:row>19</xdr:row>
      <xdr:rowOff>27272</xdr:rowOff>
    </xdr:from>
    <xdr:to>
      <xdr:col>5</xdr:col>
      <xdr:colOff>278857</xdr:colOff>
      <xdr:row>20</xdr:row>
      <xdr:rowOff>26092</xdr:rowOff>
    </xdr:to>
    <xdr:sp macro="" textlink="">
      <xdr:nvSpPr>
        <xdr:cNvPr id="484" name="六角形 483"/>
        <xdr:cNvSpPr/>
      </xdr:nvSpPr>
      <xdr:spPr bwMode="auto">
        <a:xfrm>
          <a:off x="3329762" y="3310890"/>
          <a:ext cx="195115" cy="17114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48356</xdr:colOff>
      <xdr:row>21</xdr:row>
      <xdr:rowOff>34290</xdr:rowOff>
    </xdr:from>
    <xdr:to>
      <xdr:col>5</xdr:col>
      <xdr:colOff>634512</xdr:colOff>
      <xdr:row>24</xdr:row>
      <xdr:rowOff>63598</xdr:rowOff>
    </xdr:to>
    <xdr:grpSp>
      <xdr:nvGrpSpPr>
        <xdr:cNvPr id="3" name="グループ化 2"/>
        <xdr:cNvGrpSpPr/>
      </xdr:nvGrpSpPr>
      <xdr:grpSpPr>
        <a:xfrm>
          <a:off x="3286856" y="3606165"/>
          <a:ext cx="586156" cy="539576"/>
          <a:chOff x="3286856" y="3608070"/>
          <a:chExt cx="586156" cy="543658"/>
        </a:xfrm>
      </xdr:grpSpPr>
      <xdr:sp macro="" textlink="">
        <xdr:nvSpPr>
          <xdr:cNvPr id="486" name="Text Box 1563"/>
          <xdr:cNvSpPr txBox="1">
            <a:spLocks noChangeArrowheads="1"/>
          </xdr:cNvSpPr>
        </xdr:nvSpPr>
        <xdr:spPr bwMode="auto">
          <a:xfrm>
            <a:off x="3286856" y="3608070"/>
            <a:ext cx="586156" cy="543658"/>
          </a:xfrm>
          <a:prstGeom prst="rect">
            <a:avLst/>
          </a:prstGeom>
          <a:solidFill>
            <a:srgbClr val="0000FF"/>
          </a:solidFill>
          <a:ln>
            <a:noFill/>
          </a:ln>
          <a:extLst/>
        </xdr:spPr>
        <xdr:txBody>
          <a:bodyPr vertOverflow="clip" horzOverflow="clip" wrap="square" lIns="27432" tIns="18288" rIns="0" bIns="0" anchor="t" upright="1">
            <a:noAutofit/>
          </a:bodyPr>
          <a:lstStyle/>
          <a:p>
            <a:pPr algn="l" rtl="0">
              <a:lnSpc>
                <a:spcPts val="900"/>
              </a:lnSpc>
              <a:defRPr sz="1000"/>
            </a:pPr>
            <a:r>
              <a:rPr lang="ja-JP" altLang="en-US" sz="800" b="1" i="0" u="none" strike="noStrike" baseline="0">
                <a:solidFill>
                  <a:schemeClr val="bg1"/>
                </a:solidFill>
                <a:latin typeface="+mj-ea"/>
                <a:ea typeface="+mj-ea"/>
              </a:rPr>
              <a:t>　　北港</a:t>
            </a:r>
            <a:endParaRPr lang="en-US" altLang="ja-JP" sz="800" b="1" i="0" u="none" strike="noStrike" baseline="0">
              <a:solidFill>
                <a:schemeClr val="bg1"/>
              </a:solidFill>
              <a:latin typeface="+mj-ea"/>
              <a:ea typeface="+mj-ea"/>
            </a:endParaRPr>
          </a:p>
          <a:p>
            <a:pPr algn="l" rtl="0">
              <a:lnSpc>
                <a:spcPts val="900"/>
              </a:lnSpc>
              <a:defRPr sz="1000"/>
            </a:pPr>
            <a:r>
              <a:rPr lang="ja-JP" altLang="en-US" sz="800" b="1" i="0" u="none" strike="noStrike" baseline="0">
                <a:solidFill>
                  <a:schemeClr val="bg1"/>
                </a:solidFill>
                <a:latin typeface="+mj-ea"/>
                <a:ea typeface="+mj-ea"/>
              </a:rPr>
              <a:t>本港　</a:t>
            </a:r>
            <a:r>
              <a:rPr lang="ja-JP" altLang="en-US" sz="800" b="1" i="0" u="none" strike="noStrike" baseline="0">
                <a:solidFill>
                  <a:schemeClr val="bg1"/>
                </a:solidFill>
                <a:latin typeface="HGP平成角ｺﾞｼｯｸ体W9" pitchFamily="50" charset="-128"/>
                <a:ea typeface="HGP平成角ｺﾞｼｯｸ体W9" pitchFamily="50" charset="-128"/>
              </a:rPr>
              <a:t> </a:t>
            </a:r>
            <a:endParaRPr lang="en-US" altLang="ja-JP" sz="800" b="1" i="0" u="none" strike="noStrike" baseline="0">
              <a:solidFill>
                <a:schemeClr val="bg1"/>
              </a:solidFill>
              <a:latin typeface="HGP平成角ｺﾞｼｯｸ体W9" pitchFamily="50" charset="-128"/>
              <a:ea typeface="HGP平成角ｺﾞｼｯｸ体W9" pitchFamily="50" charset="-128"/>
            </a:endParaRPr>
          </a:p>
        </xdr:txBody>
      </xdr:sp>
      <xdr:sp macro="" textlink="">
        <xdr:nvSpPr>
          <xdr:cNvPr id="499" name="Line 73"/>
          <xdr:cNvSpPr>
            <a:spLocks noChangeShapeType="1"/>
          </xdr:cNvSpPr>
        </xdr:nvSpPr>
        <xdr:spPr bwMode="auto">
          <a:xfrm flipV="1">
            <a:off x="3584640" y="3960636"/>
            <a:ext cx="2622" cy="174173"/>
          </a:xfrm>
          <a:prstGeom prst="line">
            <a:avLst/>
          </a:prstGeom>
          <a:noFill/>
          <a:ln w="38100">
            <a:solidFill>
              <a:schemeClr val="bg1"/>
            </a:solidFill>
            <a:prstDash val="solid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00" name="Line 73"/>
          <xdr:cNvSpPr>
            <a:spLocks noChangeShapeType="1"/>
          </xdr:cNvSpPr>
        </xdr:nvSpPr>
        <xdr:spPr bwMode="auto">
          <a:xfrm rot="120000" flipH="1" flipV="1">
            <a:off x="3579642" y="3754314"/>
            <a:ext cx="5568" cy="105216"/>
          </a:xfrm>
          <a:prstGeom prst="line">
            <a:avLst/>
          </a:prstGeom>
          <a:noFill/>
          <a:ln w="38100">
            <a:solidFill>
              <a:schemeClr val="bg1"/>
            </a:solidFill>
            <a:prstDash val="solid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02" name="Line 73"/>
          <xdr:cNvSpPr>
            <a:spLocks noChangeShapeType="1"/>
          </xdr:cNvSpPr>
        </xdr:nvSpPr>
        <xdr:spPr bwMode="auto">
          <a:xfrm rot="5400000" flipH="1" flipV="1">
            <a:off x="3567477" y="3644997"/>
            <a:ext cx="1320" cy="537066"/>
          </a:xfrm>
          <a:prstGeom prst="line">
            <a:avLst/>
          </a:prstGeom>
          <a:noFill/>
          <a:ln w="38100">
            <a:solidFill>
              <a:schemeClr val="bg1"/>
            </a:solidFill>
            <a:prstDash val="solid"/>
            <a:round/>
            <a:headEnd type="triangle" w="sm" len="sm"/>
            <a:tailEnd type="none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04" name="Line 73"/>
          <xdr:cNvSpPr>
            <a:spLocks noChangeShapeType="1"/>
          </xdr:cNvSpPr>
        </xdr:nvSpPr>
        <xdr:spPr bwMode="auto">
          <a:xfrm rot="5400000" flipV="1">
            <a:off x="3658332" y="3951702"/>
            <a:ext cx="1172" cy="157384"/>
          </a:xfrm>
          <a:prstGeom prst="line">
            <a:avLst/>
          </a:prstGeom>
          <a:noFill/>
          <a:ln w="38100">
            <a:solidFill>
              <a:schemeClr val="bg1"/>
            </a:solidFill>
            <a:prstDash val="solid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05" name="Line 73"/>
          <xdr:cNvSpPr>
            <a:spLocks noChangeShapeType="1"/>
          </xdr:cNvSpPr>
        </xdr:nvSpPr>
        <xdr:spPr bwMode="auto">
          <a:xfrm flipH="1" flipV="1">
            <a:off x="3736436" y="3904078"/>
            <a:ext cx="0" cy="218344"/>
          </a:xfrm>
          <a:prstGeom prst="line">
            <a:avLst/>
          </a:prstGeom>
          <a:noFill/>
          <a:ln w="38100">
            <a:solidFill>
              <a:schemeClr val="bg1"/>
            </a:solidFill>
            <a:prstDash val="solid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506" name="Group 405"/>
          <xdr:cNvGrpSpPr>
            <a:grpSpLocks/>
          </xdr:cNvGrpSpPr>
        </xdr:nvGrpSpPr>
        <xdr:grpSpPr bwMode="auto">
          <a:xfrm rot="5400000">
            <a:off x="3351627" y="3839308"/>
            <a:ext cx="165001" cy="157384"/>
            <a:chOff x="718" y="97"/>
            <a:chExt cx="23" cy="15"/>
          </a:xfrm>
        </xdr:grpSpPr>
        <xdr:sp macro="" textlink="">
          <xdr:nvSpPr>
            <xdr:cNvPr id="507" name="Freeform 406"/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15875" cap="flat" cmpd="sng">
              <a:solidFill>
                <a:schemeClr val="bg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08" name="Freeform 407"/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15875" cap="flat" cmpd="sng">
              <a:solidFill>
                <a:schemeClr val="bg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5</xdr:col>
      <xdr:colOff>693420</xdr:colOff>
      <xdr:row>19</xdr:row>
      <xdr:rowOff>66285</xdr:rowOff>
    </xdr:from>
    <xdr:to>
      <xdr:col>5</xdr:col>
      <xdr:colOff>701893</xdr:colOff>
      <xdr:row>20</xdr:row>
      <xdr:rowOff>102869</xdr:rowOff>
    </xdr:to>
    <xdr:sp macro="" textlink="">
      <xdr:nvSpPr>
        <xdr:cNvPr id="509" name="Line 73"/>
        <xdr:cNvSpPr>
          <a:spLocks noChangeShapeType="1"/>
        </xdr:cNvSpPr>
      </xdr:nvSpPr>
      <xdr:spPr bwMode="auto">
        <a:xfrm flipV="1">
          <a:off x="3950970" y="3335265"/>
          <a:ext cx="8473" cy="208034"/>
        </a:xfrm>
        <a:prstGeom prst="line">
          <a:avLst/>
        </a:prstGeom>
        <a:noFill/>
        <a:ln w="50800">
          <a:solidFill>
            <a:schemeClr val="bg1"/>
          </a:solidFill>
          <a:prstDash val="solid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294223</xdr:colOff>
      <xdr:row>19</xdr:row>
      <xdr:rowOff>27308</xdr:rowOff>
    </xdr:from>
    <xdr:to>
      <xdr:col>6</xdr:col>
      <xdr:colOff>322354</xdr:colOff>
      <xdr:row>24</xdr:row>
      <xdr:rowOff>120500</xdr:rowOff>
    </xdr:to>
    <xdr:sp macro="" textlink="">
      <xdr:nvSpPr>
        <xdr:cNvPr id="474" name="Freeform 344"/>
        <xdr:cNvSpPr>
          <a:spLocks/>
        </xdr:cNvSpPr>
      </xdr:nvSpPr>
      <xdr:spPr bwMode="auto">
        <a:xfrm flipH="1">
          <a:off x="3532723" y="3243827"/>
          <a:ext cx="797458" cy="935788"/>
        </a:xfrm>
        <a:custGeom>
          <a:avLst/>
          <a:gdLst>
            <a:gd name="T0" fmla="*/ 2147483647 w 82"/>
            <a:gd name="T1" fmla="*/ 2147483647 h 38"/>
            <a:gd name="T2" fmla="*/ 2147483647 w 82"/>
            <a:gd name="T3" fmla="*/ 2147483647 h 38"/>
            <a:gd name="T4" fmla="*/ 2147483647 w 82"/>
            <a:gd name="T5" fmla="*/ 0 h 38"/>
            <a:gd name="T6" fmla="*/ 0 w 82"/>
            <a:gd name="T7" fmla="*/ 2147483647 h 38"/>
            <a:gd name="T8" fmla="*/ 0 60000 65536"/>
            <a:gd name="T9" fmla="*/ 0 60000 65536"/>
            <a:gd name="T10" fmla="*/ 0 60000 65536"/>
            <a:gd name="T11" fmla="*/ 0 60000 65536"/>
            <a:gd name="connsiteX0" fmla="*/ 10524 w 10524"/>
            <a:gd name="connsiteY0" fmla="*/ 10000 h 10000"/>
            <a:gd name="connsiteX1" fmla="*/ 10524 w 10524"/>
            <a:gd name="connsiteY1" fmla="*/ 263 h 10000"/>
            <a:gd name="connsiteX2" fmla="*/ 5158 w 10524"/>
            <a:gd name="connsiteY2" fmla="*/ 0 h 10000"/>
            <a:gd name="connsiteX3" fmla="*/ 0 w 10524"/>
            <a:gd name="connsiteY3" fmla="*/ 4136 h 10000"/>
            <a:gd name="connsiteX0" fmla="*/ 10524 w 10524"/>
            <a:gd name="connsiteY0" fmla="*/ 14735 h 14735"/>
            <a:gd name="connsiteX1" fmla="*/ 10524 w 10524"/>
            <a:gd name="connsiteY1" fmla="*/ 263 h 14735"/>
            <a:gd name="connsiteX2" fmla="*/ 5158 w 10524"/>
            <a:gd name="connsiteY2" fmla="*/ 0 h 14735"/>
            <a:gd name="connsiteX3" fmla="*/ 0 w 10524"/>
            <a:gd name="connsiteY3" fmla="*/ 4136 h 14735"/>
            <a:gd name="connsiteX0" fmla="*/ 11101 w 11101"/>
            <a:gd name="connsiteY0" fmla="*/ 14735 h 14735"/>
            <a:gd name="connsiteX1" fmla="*/ 11101 w 11101"/>
            <a:gd name="connsiteY1" fmla="*/ 263 h 14735"/>
            <a:gd name="connsiteX2" fmla="*/ 5735 w 11101"/>
            <a:gd name="connsiteY2" fmla="*/ 0 h 14735"/>
            <a:gd name="connsiteX3" fmla="*/ 0 w 11101"/>
            <a:gd name="connsiteY3" fmla="*/ 4832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5366 w 5366"/>
            <a:gd name="connsiteY0" fmla="*/ 14735 h 14735"/>
            <a:gd name="connsiteX1" fmla="*/ 5366 w 5366"/>
            <a:gd name="connsiteY1" fmla="*/ 263 h 14735"/>
            <a:gd name="connsiteX2" fmla="*/ 0 w 5366"/>
            <a:gd name="connsiteY2" fmla="*/ 0 h 14735"/>
            <a:gd name="connsiteX0" fmla="*/ 12097 w 12097"/>
            <a:gd name="connsiteY0" fmla="*/ 11658 h 11658"/>
            <a:gd name="connsiteX1" fmla="*/ 12097 w 12097"/>
            <a:gd name="connsiteY1" fmla="*/ 1836 h 11658"/>
            <a:gd name="connsiteX2" fmla="*/ 0 w 12097"/>
            <a:gd name="connsiteY2" fmla="*/ 0 h 11658"/>
            <a:gd name="connsiteX0" fmla="*/ 9515 w 9515"/>
            <a:gd name="connsiteY0" fmla="*/ 16303 h 16303"/>
            <a:gd name="connsiteX1" fmla="*/ 9515 w 9515"/>
            <a:gd name="connsiteY1" fmla="*/ 6481 h 16303"/>
            <a:gd name="connsiteX2" fmla="*/ 0 w 9515"/>
            <a:gd name="connsiteY2" fmla="*/ 0 h 16303"/>
            <a:gd name="connsiteX0" fmla="*/ 10000 w 10000"/>
            <a:gd name="connsiteY0" fmla="*/ 10000 h 10000"/>
            <a:gd name="connsiteX1" fmla="*/ 10000 w 10000"/>
            <a:gd name="connsiteY1" fmla="*/ 3975 h 10000"/>
            <a:gd name="connsiteX2" fmla="*/ 0 w 10000"/>
            <a:gd name="connsiteY2" fmla="*/ 0 h 10000"/>
            <a:gd name="connsiteX0" fmla="*/ 8693 w 8693"/>
            <a:gd name="connsiteY0" fmla="*/ 10452 h 10452"/>
            <a:gd name="connsiteX1" fmla="*/ 8693 w 8693"/>
            <a:gd name="connsiteY1" fmla="*/ 4427 h 10452"/>
            <a:gd name="connsiteX2" fmla="*/ 0 w 8693"/>
            <a:gd name="connsiteY2" fmla="*/ 0 h 10452"/>
            <a:gd name="connsiteX0" fmla="*/ 10000 w 10000"/>
            <a:gd name="connsiteY0" fmla="*/ 10000 h 10000"/>
            <a:gd name="connsiteX1" fmla="*/ 10000 w 10000"/>
            <a:gd name="connsiteY1" fmla="*/ 4236 h 10000"/>
            <a:gd name="connsiteX2" fmla="*/ 0 w 10000"/>
            <a:gd name="connsiteY2" fmla="*/ 0 h 10000"/>
            <a:gd name="connsiteX0" fmla="*/ 12312 w 12312"/>
            <a:gd name="connsiteY0" fmla="*/ 7404 h 7404"/>
            <a:gd name="connsiteX1" fmla="*/ 12312 w 12312"/>
            <a:gd name="connsiteY1" fmla="*/ 1640 h 7404"/>
            <a:gd name="connsiteX2" fmla="*/ 0 w 12312"/>
            <a:gd name="connsiteY2" fmla="*/ 0 h 7404"/>
            <a:gd name="connsiteX0" fmla="*/ 10000 w 10000"/>
            <a:gd name="connsiteY0" fmla="*/ 10000 h 10000"/>
            <a:gd name="connsiteX1" fmla="*/ 10000 w 10000"/>
            <a:gd name="connsiteY1" fmla="*/ 2215 h 10000"/>
            <a:gd name="connsiteX2" fmla="*/ 0 w 10000"/>
            <a:gd name="connsiteY2" fmla="*/ 0 h 10000"/>
            <a:gd name="connsiteX0" fmla="*/ 10000 w 10000"/>
            <a:gd name="connsiteY0" fmla="*/ 9532 h 9532"/>
            <a:gd name="connsiteX1" fmla="*/ 10000 w 10000"/>
            <a:gd name="connsiteY1" fmla="*/ 1747 h 9532"/>
            <a:gd name="connsiteX2" fmla="*/ 0 w 10000"/>
            <a:gd name="connsiteY2" fmla="*/ 0 h 9532"/>
            <a:gd name="connsiteX0" fmla="*/ 10000 w 10000"/>
            <a:gd name="connsiteY0" fmla="*/ 10000 h 10000"/>
            <a:gd name="connsiteX1" fmla="*/ 10000 w 10000"/>
            <a:gd name="connsiteY1" fmla="*/ 1833 h 10000"/>
            <a:gd name="connsiteX2" fmla="*/ 0 w 10000"/>
            <a:gd name="connsiteY2" fmla="*/ 0 h 10000"/>
            <a:gd name="connsiteX0" fmla="*/ 13771 w 13771"/>
            <a:gd name="connsiteY0" fmla="*/ 10848 h 10848"/>
            <a:gd name="connsiteX1" fmla="*/ 13771 w 13771"/>
            <a:gd name="connsiteY1" fmla="*/ 2681 h 10848"/>
            <a:gd name="connsiteX2" fmla="*/ 0 w 13771"/>
            <a:gd name="connsiteY2" fmla="*/ 0 h 10848"/>
            <a:gd name="connsiteX0" fmla="*/ 13964 w 13964"/>
            <a:gd name="connsiteY0" fmla="*/ 12059 h 12059"/>
            <a:gd name="connsiteX1" fmla="*/ 13771 w 13964"/>
            <a:gd name="connsiteY1" fmla="*/ 2681 h 12059"/>
            <a:gd name="connsiteX2" fmla="*/ 0 w 13964"/>
            <a:gd name="connsiteY2" fmla="*/ 0 h 12059"/>
            <a:gd name="connsiteX0" fmla="*/ 13964 w 13964"/>
            <a:gd name="connsiteY0" fmla="*/ 9772 h 9772"/>
            <a:gd name="connsiteX1" fmla="*/ 13771 w 13964"/>
            <a:gd name="connsiteY1" fmla="*/ 394 h 9772"/>
            <a:gd name="connsiteX2" fmla="*/ 0 w 13964"/>
            <a:gd name="connsiteY2" fmla="*/ 0 h 9772"/>
            <a:gd name="connsiteX0" fmla="*/ 10000 w 10000"/>
            <a:gd name="connsiteY0" fmla="*/ 10000 h 10000"/>
            <a:gd name="connsiteX1" fmla="*/ 9862 w 10000"/>
            <a:gd name="connsiteY1" fmla="*/ 403 h 10000"/>
            <a:gd name="connsiteX2" fmla="*/ 0 w 10000"/>
            <a:gd name="connsiteY2" fmla="*/ 0 h 10000"/>
            <a:gd name="connsiteX0" fmla="*/ 10000 w 10000"/>
            <a:gd name="connsiteY0" fmla="*/ 9796 h 9796"/>
            <a:gd name="connsiteX1" fmla="*/ 9862 w 10000"/>
            <a:gd name="connsiteY1" fmla="*/ 199 h 9796"/>
            <a:gd name="connsiteX2" fmla="*/ 0 w 10000"/>
            <a:gd name="connsiteY2" fmla="*/ 176 h 9796"/>
            <a:gd name="connsiteX0" fmla="*/ 10000 w 10000"/>
            <a:gd name="connsiteY0" fmla="*/ 9916 h 9916"/>
            <a:gd name="connsiteX1" fmla="*/ 9862 w 10000"/>
            <a:gd name="connsiteY1" fmla="*/ 119 h 9916"/>
            <a:gd name="connsiteX2" fmla="*/ 0 w 10000"/>
            <a:gd name="connsiteY2" fmla="*/ 96 h 9916"/>
            <a:gd name="connsiteX0" fmla="*/ 10000 w 10000"/>
            <a:gd name="connsiteY0" fmla="*/ 9903 h 9903"/>
            <a:gd name="connsiteX1" fmla="*/ 9862 w 10000"/>
            <a:gd name="connsiteY1" fmla="*/ 23 h 9903"/>
            <a:gd name="connsiteX2" fmla="*/ 0 w 10000"/>
            <a:gd name="connsiteY2" fmla="*/ 0 h 9903"/>
            <a:gd name="connsiteX0" fmla="*/ 7673 w 7673"/>
            <a:gd name="connsiteY0" fmla="*/ 17529 h 17529"/>
            <a:gd name="connsiteX1" fmla="*/ 7535 w 7673"/>
            <a:gd name="connsiteY1" fmla="*/ 7552 h 17529"/>
            <a:gd name="connsiteX2" fmla="*/ 0 w 7673"/>
            <a:gd name="connsiteY2" fmla="*/ 0 h 17529"/>
            <a:gd name="connsiteX0" fmla="*/ 10000 w 10000"/>
            <a:gd name="connsiteY0" fmla="*/ 10000 h 10000"/>
            <a:gd name="connsiteX1" fmla="*/ 9820 w 10000"/>
            <a:gd name="connsiteY1" fmla="*/ 4308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9820 w 10000"/>
            <a:gd name="connsiteY1" fmla="*/ 4308 h 10000"/>
            <a:gd name="connsiteX2" fmla="*/ 0 w 10000"/>
            <a:gd name="connsiteY2" fmla="*/ 0 h 10000"/>
            <a:gd name="connsiteX0" fmla="*/ 1256 w 10522"/>
            <a:gd name="connsiteY0" fmla="*/ 10000 h 10000"/>
            <a:gd name="connsiteX1" fmla="*/ 1076 w 10522"/>
            <a:gd name="connsiteY1" fmla="*/ 4308 h 10000"/>
            <a:gd name="connsiteX2" fmla="*/ 10291 w 10522"/>
            <a:gd name="connsiteY2" fmla="*/ 0 h 10000"/>
            <a:gd name="connsiteX0" fmla="*/ 3834 w 12869"/>
            <a:gd name="connsiteY0" fmla="*/ 10123 h 10123"/>
            <a:gd name="connsiteX1" fmla="*/ 3654 w 12869"/>
            <a:gd name="connsiteY1" fmla="*/ 4431 h 10123"/>
            <a:gd name="connsiteX2" fmla="*/ 12869 w 12869"/>
            <a:gd name="connsiteY2" fmla="*/ 123 h 10123"/>
            <a:gd name="connsiteX0" fmla="*/ 8627 w 17662"/>
            <a:gd name="connsiteY0" fmla="*/ 10000 h 10000"/>
            <a:gd name="connsiteX1" fmla="*/ 8447 w 17662"/>
            <a:gd name="connsiteY1" fmla="*/ 4308 h 10000"/>
            <a:gd name="connsiteX2" fmla="*/ 170 w 17662"/>
            <a:gd name="connsiteY2" fmla="*/ 420 h 10000"/>
            <a:gd name="connsiteX3" fmla="*/ 17662 w 17662"/>
            <a:gd name="connsiteY3" fmla="*/ 0 h 10000"/>
            <a:gd name="connsiteX0" fmla="*/ 9258 w 18293"/>
            <a:gd name="connsiteY0" fmla="*/ 10000 h 10000"/>
            <a:gd name="connsiteX1" fmla="*/ 9078 w 18293"/>
            <a:gd name="connsiteY1" fmla="*/ 4308 h 10000"/>
            <a:gd name="connsiteX2" fmla="*/ 2822 w 18293"/>
            <a:gd name="connsiteY2" fmla="*/ 3761 h 10000"/>
            <a:gd name="connsiteX3" fmla="*/ 801 w 18293"/>
            <a:gd name="connsiteY3" fmla="*/ 420 h 10000"/>
            <a:gd name="connsiteX4" fmla="*/ 18293 w 18293"/>
            <a:gd name="connsiteY4" fmla="*/ 0 h 10000"/>
            <a:gd name="connsiteX0" fmla="*/ 9354 w 18389"/>
            <a:gd name="connsiteY0" fmla="*/ 10000 h 10000"/>
            <a:gd name="connsiteX1" fmla="*/ 9174 w 18389"/>
            <a:gd name="connsiteY1" fmla="*/ 4308 h 10000"/>
            <a:gd name="connsiteX2" fmla="*/ 2413 w 18389"/>
            <a:gd name="connsiteY2" fmla="*/ 4000 h 10000"/>
            <a:gd name="connsiteX3" fmla="*/ 897 w 18389"/>
            <a:gd name="connsiteY3" fmla="*/ 420 h 10000"/>
            <a:gd name="connsiteX4" fmla="*/ 18389 w 18389"/>
            <a:gd name="connsiteY4" fmla="*/ 0 h 10000"/>
            <a:gd name="connsiteX0" fmla="*/ 9354 w 18389"/>
            <a:gd name="connsiteY0" fmla="*/ 10000 h 10000"/>
            <a:gd name="connsiteX1" fmla="*/ 9174 w 18389"/>
            <a:gd name="connsiteY1" fmla="*/ 4308 h 10000"/>
            <a:gd name="connsiteX2" fmla="*/ 2413 w 18389"/>
            <a:gd name="connsiteY2" fmla="*/ 4000 h 10000"/>
            <a:gd name="connsiteX3" fmla="*/ 897 w 18389"/>
            <a:gd name="connsiteY3" fmla="*/ 420 h 10000"/>
            <a:gd name="connsiteX4" fmla="*/ 18389 w 18389"/>
            <a:gd name="connsiteY4" fmla="*/ 0 h 10000"/>
            <a:gd name="connsiteX0" fmla="*/ 9354 w 18389"/>
            <a:gd name="connsiteY0" fmla="*/ 10000 h 10000"/>
            <a:gd name="connsiteX1" fmla="*/ 9174 w 18389"/>
            <a:gd name="connsiteY1" fmla="*/ 4308 h 10000"/>
            <a:gd name="connsiteX2" fmla="*/ 2413 w 18389"/>
            <a:gd name="connsiteY2" fmla="*/ 4000 h 10000"/>
            <a:gd name="connsiteX3" fmla="*/ 897 w 18389"/>
            <a:gd name="connsiteY3" fmla="*/ 420 h 10000"/>
            <a:gd name="connsiteX4" fmla="*/ 18389 w 18389"/>
            <a:gd name="connsiteY4" fmla="*/ 0 h 10000"/>
            <a:gd name="connsiteX0" fmla="*/ 9491 w 18526"/>
            <a:gd name="connsiteY0" fmla="*/ 10000 h 10000"/>
            <a:gd name="connsiteX1" fmla="*/ 9311 w 18526"/>
            <a:gd name="connsiteY1" fmla="*/ 4308 h 10000"/>
            <a:gd name="connsiteX2" fmla="*/ 2550 w 18526"/>
            <a:gd name="connsiteY2" fmla="*/ 4000 h 10000"/>
            <a:gd name="connsiteX3" fmla="*/ 1034 w 18526"/>
            <a:gd name="connsiteY3" fmla="*/ 420 h 10000"/>
            <a:gd name="connsiteX4" fmla="*/ 18526 w 18526"/>
            <a:gd name="connsiteY4" fmla="*/ 0 h 10000"/>
            <a:gd name="connsiteX0" fmla="*/ 8743 w 17778"/>
            <a:gd name="connsiteY0" fmla="*/ 10000 h 10000"/>
            <a:gd name="connsiteX1" fmla="*/ 8563 w 17778"/>
            <a:gd name="connsiteY1" fmla="*/ 4308 h 10000"/>
            <a:gd name="connsiteX2" fmla="*/ 1802 w 17778"/>
            <a:gd name="connsiteY2" fmla="*/ 4000 h 10000"/>
            <a:gd name="connsiteX3" fmla="*/ 286 w 17778"/>
            <a:gd name="connsiteY3" fmla="*/ 420 h 10000"/>
            <a:gd name="connsiteX4" fmla="*/ 17778 w 17778"/>
            <a:gd name="connsiteY4" fmla="*/ 0 h 10000"/>
            <a:gd name="connsiteX0" fmla="*/ 9443 w 18478"/>
            <a:gd name="connsiteY0" fmla="*/ 10031 h 10031"/>
            <a:gd name="connsiteX1" fmla="*/ 9263 w 18478"/>
            <a:gd name="connsiteY1" fmla="*/ 4339 h 10031"/>
            <a:gd name="connsiteX2" fmla="*/ 2502 w 18478"/>
            <a:gd name="connsiteY2" fmla="*/ 4031 h 10031"/>
            <a:gd name="connsiteX3" fmla="*/ 144 w 18478"/>
            <a:gd name="connsiteY3" fmla="*/ 371 h 10031"/>
            <a:gd name="connsiteX4" fmla="*/ 18478 w 18478"/>
            <a:gd name="connsiteY4" fmla="*/ 31 h 10031"/>
            <a:gd name="connsiteX0" fmla="*/ 9299 w 18334"/>
            <a:gd name="connsiteY0" fmla="*/ 10031 h 10031"/>
            <a:gd name="connsiteX1" fmla="*/ 9119 w 18334"/>
            <a:gd name="connsiteY1" fmla="*/ 4339 h 10031"/>
            <a:gd name="connsiteX2" fmla="*/ 2358 w 18334"/>
            <a:gd name="connsiteY2" fmla="*/ 4031 h 10031"/>
            <a:gd name="connsiteX3" fmla="*/ 0 w 18334"/>
            <a:gd name="connsiteY3" fmla="*/ 371 h 10031"/>
            <a:gd name="connsiteX4" fmla="*/ 18334 w 18334"/>
            <a:gd name="connsiteY4" fmla="*/ 31 h 10031"/>
            <a:gd name="connsiteX0" fmla="*/ 9299 w 19513"/>
            <a:gd name="connsiteY0" fmla="*/ 10954 h 10954"/>
            <a:gd name="connsiteX1" fmla="*/ 9119 w 19513"/>
            <a:gd name="connsiteY1" fmla="*/ 5262 h 10954"/>
            <a:gd name="connsiteX2" fmla="*/ 2358 w 19513"/>
            <a:gd name="connsiteY2" fmla="*/ 4954 h 10954"/>
            <a:gd name="connsiteX3" fmla="*/ 0 w 19513"/>
            <a:gd name="connsiteY3" fmla="*/ 1294 h 10954"/>
            <a:gd name="connsiteX4" fmla="*/ 19513 w 19513"/>
            <a:gd name="connsiteY4" fmla="*/ 0 h 10954"/>
            <a:gd name="connsiteX0" fmla="*/ 9299 w 19513"/>
            <a:gd name="connsiteY0" fmla="*/ 10954 h 10954"/>
            <a:gd name="connsiteX1" fmla="*/ 9119 w 19513"/>
            <a:gd name="connsiteY1" fmla="*/ 5262 h 10954"/>
            <a:gd name="connsiteX2" fmla="*/ 2358 w 19513"/>
            <a:gd name="connsiteY2" fmla="*/ 4954 h 10954"/>
            <a:gd name="connsiteX3" fmla="*/ 0 w 19513"/>
            <a:gd name="connsiteY3" fmla="*/ 1294 h 10954"/>
            <a:gd name="connsiteX4" fmla="*/ 19513 w 19513"/>
            <a:gd name="connsiteY4" fmla="*/ 0 h 10954"/>
            <a:gd name="connsiteX0" fmla="*/ 8962 w 19513"/>
            <a:gd name="connsiteY0" fmla="*/ 9602 h 9602"/>
            <a:gd name="connsiteX1" fmla="*/ 9119 w 19513"/>
            <a:gd name="connsiteY1" fmla="*/ 5262 h 9602"/>
            <a:gd name="connsiteX2" fmla="*/ 2358 w 19513"/>
            <a:gd name="connsiteY2" fmla="*/ 4954 h 9602"/>
            <a:gd name="connsiteX3" fmla="*/ 0 w 19513"/>
            <a:gd name="connsiteY3" fmla="*/ 1294 h 9602"/>
            <a:gd name="connsiteX4" fmla="*/ 19513 w 19513"/>
            <a:gd name="connsiteY4" fmla="*/ 0 h 9602"/>
            <a:gd name="connsiteX0" fmla="*/ 4593 w 9396"/>
            <a:gd name="connsiteY0" fmla="*/ 10580 h 10580"/>
            <a:gd name="connsiteX1" fmla="*/ 4673 w 9396"/>
            <a:gd name="connsiteY1" fmla="*/ 6060 h 10580"/>
            <a:gd name="connsiteX2" fmla="*/ 1208 w 9396"/>
            <a:gd name="connsiteY2" fmla="*/ 5739 h 10580"/>
            <a:gd name="connsiteX3" fmla="*/ 0 w 9396"/>
            <a:gd name="connsiteY3" fmla="*/ 1928 h 10580"/>
            <a:gd name="connsiteX4" fmla="*/ 9396 w 9396"/>
            <a:gd name="connsiteY4" fmla="*/ 0 h 10580"/>
            <a:gd name="connsiteX0" fmla="*/ 4888 w 10000"/>
            <a:gd name="connsiteY0" fmla="*/ 10000 h 10000"/>
            <a:gd name="connsiteX1" fmla="*/ 4973 w 10000"/>
            <a:gd name="connsiteY1" fmla="*/ 5728 h 10000"/>
            <a:gd name="connsiteX2" fmla="*/ 1286 w 10000"/>
            <a:gd name="connsiteY2" fmla="*/ 5424 h 10000"/>
            <a:gd name="connsiteX3" fmla="*/ 0 w 10000"/>
            <a:gd name="connsiteY3" fmla="*/ 1822 h 10000"/>
            <a:gd name="connsiteX4" fmla="*/ 10000 w 10000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10000">
              <a:moveTo>
                <a:pt x="4888" y="10000"/>
              </a:moveTo>
              <a:cubicBezTo>
                <a:pt x="4916" y="8576"/>
                <a:pt x="4946" y="7152"/>
                <a:pt x="4973" y="5728"/>
              </a:cubicBezTo>
              <a:cubicBezTo>
                <a:pt x="3225" y="5436"/>
                <a:pt x="2589" y="5593"/>
                <a:pt x="1286" y="5424"/>
              </a:cubicBezTo>
              <a:cubicBezTo>
                <a:pt x="166" y="3064"/>
                <a:pt x="369" y="3249"/>
                <a:pt x="0" y="1822"/>
              </a:cubicBezTo>
              <a:cubicBezTo>
                <a:pt x="838" y="1115"/>
                <a:pt x="4520" y="2157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390893</xdr:colOff>
      <xdr:row>19</xdr:row>
      <xdr:rowOff>34704</xdr:rowOff>
    </xdr:from>
    <xdr:to>
      <xdr:col>6</xdr:col>
      <xdr:colOff>172646</xdr:colOff>
      <xdr:row>20</xdr:row>
      <xdr:rowOff>100962</xdr:rowOff>
    </xdr:to>
    <xdr:grpSp>
      <xdr:nvGrpSpPr>
        <xdr:cNvPr id="481" name="Group 405"/>
        <xdr:cNvGrpSpPr>
          <a:grpSpLocks/>
        </xdr:cNvGrpSpPr>
      </xdr:nvGrpSpPr>
      <xdr:grpSpPr bwMode="auto">
        <a:xfrm rot="16801378">
          <a:off x="3786498" y="3109295"/>
          <a:ext cx="236348" cy="550557"/>
          <a:chOff x="719" y="95"/>
          <a:chExt cx="22" cy="17"/>
        </a:xfrm>
      </xdr:grpSpPr>
      <xdr:sp macro="" textlink="">
        <xdr:nvSpPr>
          <xdr:cNvPr id="482" name="Freeform 406"/>
          <xdr:cNvSpPr>
            <a:spLocks/>
          </xdr:cNvSpPr>
        </xdr:nvSpPr>
        <xdr:spPr bwMode="auto">
          <a:xfrm>
            <a:off x="719" y="95"/>
            <a:ext cx="10" cy="17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8000 w 8000"/>
              <a:gd name="connsiteY0" fmla="*/ 0 h 8913"/>
              <a:gd name="connsiteX1" fmla="*/ 8000 w 8000"/>
              <a:gd name="connsiteY1" fmla="*/ 7609 h 8913"/>
              <a:gd name="connsiteX2" fmla="*/ 0 w 8000"/>
              <a:gd name="connsiteY2" fmla="*/ 8913 h 8913"/>
              <a:gd name="connsiteX0" fmla="*/ 29876 w 29876"/>
              <a:gd name="connsiteY0" fmla="*/ 0 h 11726"/>
              <a:gd name="connsiteX1" fmla="*/ 10000 w 29876"/>
              <a:gd name="connsiteY1" fmla="*/ 10263 h 11726"/>
              <a:gd name="connsiteX2" fmla="*/ 0 w 29876"/>
              <a:gd name="connsiteY2" fmla="*/ 11726 h 11726"/>
              <a:gd name="connsiteX0" fmla="*/ 29876 w 29876"/>
              <a:gd name="connsiteY0" fmla="*/ 0 h 11726"/>
              <a:gd name="connsiteX1" fmla="*/ 10000 w 29876"/>
              <a:gd name="connsiteY1" fmla="*/ 10263 h 11726"/>
              <a:gd name="connsiteX2" fmla="*/ 0 w 29876"/>
              <a:gd name="connsiteY2" fmla="*/ 11726 h 11726"/>
              <a:gd name="connsiteX0" fmla="*/ 25807 w 25807"/>
              <a:gd name="connsiteY0" fmla="*/ 0 h 11948"/>
              <a:gd name="connsiteX1" fmla="*/ 10000 w 25807"/>
              <a:gd name="connsiteY1" fmla="*/ 10485 h 11948"/>
              <a:gd name="connsiteX2" fmla="*/ 0 w 25807"/>
              <a:gd name="connsiteY2" fmla="*/ 11948 h 11948"/>
              <a:gd name="connsiteX0" fmla="*/ 25807 w 25807"/>
              <a:gd name="connsiteY0" fmla="*/ 0 h 11948"/>
              <a:gd name="connsiteX1" fmla="*/ 10000 w 25807"/>
              <a:gd name="connsiteY1" fmla="*/ 10485 h 11948"/>
              <a:gd name="connsiteX2" fmla="*/ 0 w 25807"/>
              <a:gd name="connsiteY2" fmla="*/ 11948 h 11948"/>
              <a:gd name="connsiteX0" fmla="*/ 25807 w 25807"/>
              <a:gd name="connsiteY0" fmla="*/ 0 h 11948"/>
              <a:gd name="connsiteX1" fmla="*/ 14746 w 25807"/>
              <a:gd name="connsiteY1" fmla="*/ 11077 h 11948"/>
              <a:gd name="connsiteX2" fmla="*/ 0 w 25807"/>
              <a:gd name="connsiteY2" fmla="*/ 11948 h 11948"/>
              <a:gd name="connsiteX0" fmla="*/ 25807 w 25807"/>
              <a:gd name="connsiteY0" fmla="*/ 0 h 11948"/>
              <a:gd name="connsiteX1" fmla="*/ 14746 w 25807"/>
              <a:gd name="connsiteY1" fmla="*/ 11077 h 11948"/>
              <a:gd name="connsiteX2" fmla="*/ 0 w 25807"/>
              <a:gd name="connsiteY2" fmla="*/ 11948 h 11948"/>
              <a:gd name="connsiteX0" fmla="*/ 32392 w 32392"/>
              <a:gd name="connsiteY0" fmla="*/ 0 h 13175"/>
              <a:gd name="connsiteX1" fmla="*/ 14746 w 32392"/>
              <a:gd name="connsiteY1" fmla="*/ 12304 h 13175"/>
              <a:gd name="connsiteX2" fmla="*/ 0 w 32392"/>
              <a:gd name="connsiteY2" fmla="*/ 13175 h 131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2392" h="13175">
                <a:moveTo>
                  <a:pt x="32392" y="0"/>
                </a:moveTo>
                <a:cubicBezTo>
                  <a:pt x="16471" y="4672"/>
                  <a:pt x="14056" y="8705"/>
                  <a:pt x="14746" y="12304"/>
                </a:cubicBezTo>
                <a:lnTo>
                  <a:pt x="0" y="13175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83" name="Freeform 407"/>
          <xdr:cNvSpPr>
            <a:spLocks/>
          </xdr:cNvSpPr>
        </xdr:nvSpPr>
        <xdr:spPr bwMode="auto">
          <a:xfrm flipH="1" flipV="1">
            <a:off x="735" y="97"/>
            <a:ext cx="6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10000"/>
              <a:gd name="connsiteY0" fmla="*/ 0 h 8696"/>
              <a:gd name="connsiteX1" fmla="*/ 10000 w 10000"/>
              <a:gd name="connsiteY1" fmla="*/ 1087 h 8696"/>
              <a:gd name="connsiteX2" fmla="*/ 10000 w 10000"/>
              <a:gd name="connsiteY2" fmla="*/ 8696 h 8696"/>
              <a:gd name="connsiteX0" fmla="*/ 0 w 12052"/>
              <a:gd name="connsiteY0" fmla="*/ 0 h 10000"/>
              <a:gd name="connsiteX1" fmla="*/ 10000 w 12052"/>
              <a:gd name="connsiteY1" fmla="*/ 1250 h 10000"/>
              <a:gd name="connsiteX2" fmla="*/ 10000 w 12052"/>
              <a:gd name="connsiteY2" fmla="*/ 10000 h 10000"/>
              <a:gd name="connsiteX0" fmla="*/ 0 w 11353"/>
              <a:gd name="connsiteY0" fmla="*/ 0 h 10182"/>
              <a:gd name="connsiteX1" fmla="*/ 10000 w 11353"/>
              <a:gd name="connsiteY1" fmla="*/ 1250 h 10182"/>
              <a:gd name="connsiteX2" fmla="*/ 5938 w 11353"/>
              <a:gd name="connsiteY2" fmla="*/ 10182 h 10182"/>
              <a:gd name="connsiteX0" fmla="*/ 0 w 11891"/>
              <a:gd name="connsiteY0" fmla="*/ 0 h 10182"/>
              <a:gd name="connsiteX1" fmla="*/ 10000 w 11891"/>
              <a:gd name="connsiteY1" fmla="*/ 1250 h 10182"/>
              <a:gd name="connsiteX2" fmla="*/ 5938 w 11891"/>
              <a:gd name="connsiteY2" fmla="*/ 10182 h 10182"/>
              <a:gd name="connsiteX0" fmla="*/ 0 w 11517"/>
              <a:gd name="connsiteY0" fmla="*/ 0 h 11161"/>
              <a:gd name="connsiteX1" fmla="*/ 10000 w 11517"/>
              <a:gd name="connsiteY1" fmla="*/ 1250 h 11161"/>
              <a:gd name="connsiteX2" fmla="*/ 3714 w 11517"/>
              <a:gd name="connsiteY2" fmla="*/ 11161 h 11161"/>
              <a:gd name="connsiteX0" fmla="*/ 0 w 11639"/>
              <a:gd name="connsiteY0" fmla="*/ 0 h 11802"/>
              <a:gd name="connsiteX1" fmla="*/ 10000 w 11639"/>
              <a:gd name="connsiteY1" fmla="*/ 1250 h 11802"/>
              <a:gd name="connsiteX2" fmla="*/ 4539 w 11639"/>
              <a:gd name="connsiteY2" fmla="*/ 11802 h 1180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1639" h="11802">
                <a:moveTo>
                  <a:pt x="0" y="0"/>
                </a:moveTo>
                <a:lnTo>
                  <a:pt x="10000" y="1250"/>
                </a:lnTo>
                <a:cubicBezTo>
                  <a:pt x="14619" y="5430"/>
                  <a:pt x="8405" y="9255"/>
                  <a:pt x="4539" y="11802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635689</xdr:colOff>
      <xdr:row>22</xdr:row>
      <xdr:rowOff>136287</xdr:rowOff>
    </xdr:from>
    <xdr:to>
      <xdr:col>6</xdr:col>
      <xdr:colOff>2093</xdr:colOff>
      <xdr:row>23</xdr:row>
      <xdr:rowOff>81066</xdr:rowOff>
    </xdr:to>
    <xdr:sp macro="" textlink="">
      <xdr:nvSpPr>
        <xdr:cNvPr id="475" name="AutoShape 341"/>
        <xdr:cNvSpPr>
          <a:spLocks noChangeArrowheads="1"/>
        </xdr:cNvSpPr>
      </xdr:nvSpPr>
      <xdr:spPr bwMode="auto">
        <a:xfrm>
          <a:off x="3874189" y="3878251"/>
          <a:ext cx="135208" cy="11486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256453</xdr:colOff>
      <xdr:row>19</xdr:row>
      <xdr:rowOff>124557</xdr:rowOff>
    </xdr:from>
    <xdr:to>
      <xdr:col>6</xdr:col>
      <xdr:colOff>389803</xdr:colOff>
      <xdr:row>20</xdr:row>
      <xdr:rowOff>97912</xdr:rowOff>
    </xdr:to>
    <xdr:sp macro="" textlink="">
      <xdr:nvSpPr>
        <xdr:cNvPr id="479" name="Oval 420"/>
        <xdr:cNvSpPr>
          <a:spLocks noChangeArrowheads="1"/>
        </xdr:cNvSpPr>
      </xdr:nvSpPr>
      <xdr:spPr bwMode="auto">
        <a:xfrm>
          <a:off x="4264280" y="3341076"/>
          <a:ext cx="133350" cy="1418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142957</xdr:colOff>
      <xdr:row>21</xdr:row>
      <xdr:rowOff>118152</xdr:rowOff>
    </xdr:from>
    <xdr:to>
      <xdr:col>6</xdr:col>
      <xdr:colOff>276307</xdr:colOff>
      <xdr:row>22</xdr:row>
      <xdr:rowOff>91507</xdr:rowOff>
    </xdr:to>
    <xdr:sp macro="" textlink="">
      <xdr:nvSpPr>
        <xdr:cNvPr id="477" name="Oval 420"/>
        <xdr:cNvSpPr>
          <a:spLocks noChangeArrowheads="1"/>
        </xdr:cNvSpPr>
      </xdr:nvSpPr>
      <xdr:spPr bwMode="auto">
        <a:xfrm>
          <a:off x="4150784" y="3671710"/>
          <a:ext cx="133350" cy="1418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5</xdr:col>
      <xdr:colOff>43272</xdr:colOff>
      <xdr:row>20</xdr:row>
      <xdr:rowOff>68579</xdr:rowOff>
    </xdr:from>
    <xdr:ext cx="857576" cy="103747"/>
    <xdr:sp macro="" textlink="">
      <xdr:nvSpPr>
        <xdr:cNvPr id="510" name="Text Box 1300"/>
        <xdr:cNvSpPr txBox="1">
          <a:spLocks noChangeArrowheads="1"/>
        </xdr:cNvSpPr>
      </xdr:nvSpPr>
      <xdr:spPr bwMode="auto">
        <a:xfrm>
          <a:off x="3281772" y="3470365"/>
          <a:ext cx="857576" cy="103747"/>
        </a:xfrm>
        <a:prstGeom prst="rect">
          <a:avLst/>
        </a:prstGeom>
        <a:solidFill>
          <a:schemeClr val="bg1">
            <a:alpha val="49000"/>
          </a:schemeClr>
        </a:solidFill>
        <a:ln>
          <a:noFill/>
        </a:ln>
        <a:extLst/>
      </xdr:spPr>
      <xdr:txBody>
        <a:bodyPr vertOverflow="overflow" horzOverflow="overflow" vert="horz" wrap="none" lIns="27432" tIns="18288" rIns="0" bIns="0" anchor="ctr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紀の川河口大橋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12039</xdr:colOff>
      <xdr:row>20</xdr:row>
      <xdr:rowOff>144016</xdr:rowOff>
    </xdr:from>
    <xdr:to>
      <xdr:col>6</xdr:col>
      <xdr:colOff>561914</xdr:colOff>
      <xdr:row>23</xdr:row>
      <xdr:rowOff>118766</xdr:rowOff>
    </xdr:to>
    <xdr:sp macro="" textlink="">
      <xdr:nvSpPr>
        <xdr:cNvPr id="2160" name="AutoShape 1653"/>
        <xdr:cNvSpPr>
          <a:spLocks/>
        </xdr:cNvSpPr>
      </xdr:nvSpPr>
      <xdr:spPr bwMode="auto">
        <a:xfrm rot="2880000">
          <a:off x="4073407" y="3554058"/>
          <a:ext cx="489100" cy="549875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583436</xdr:colOff>
      <xdr:row>19</xdr:row>
      <xdr:rowOff>19973</xdr:rowOff>
    </xdr:from>
    <xdr:to>
      <xdr:col>8</xdr:col>
      <xdr:colOff>362137</xdr:colOff>
      <xdr:row>21</xdr:row>
      <xdr:rowOff>132847</xdr:rowOff>
    </xdr:to>
    <xdr:sp macro="" textlink="">
      <xdr:nvSpPr>
        <xdr:cNvPr id="512" name="Freeform 344"/>
        <xdr:cNvSpPr>
          <a:spLocks/>
        </xdr:cNvSpPr>
      </xdr:nvSpPr>
      <xdr:spPr bwMode="auto">
        <a:xfrm flipH="1">
          <a:off x="5371002" y="3303591"/>
          <a:ext cx="549474" cy="457529"/>
        </a:xfrm>
        <a:custGeom>
          <a:avLst/>
          <a:gdLst>
            <a:gd name="T0" fmla="*/ 2147483647 w 82"/>
            <a:gd name="T1" fmla="*/ 2147483647 h 38"/>
            <a:gd name="T2" fmla="*/ 2147483647 w 82"/>
            <a:gd name="T3" fmla="*/ 2147483647 h 38"/>
            <a:gd name="T4" fmla="*/ 2147483647 w 82"/>
            <a:gd name="T5" fmla="*/ 0 h 38"/>
            <a:gd name="T6" fmla="*/ 0 w 82"/>
            <a:gd name="T7" fmla="*/ 2147483647 h 38"/>
            <a:gd name="T8" fmla="*/ 0 60000 65536"/>
            <a:gd name="T9" fmla="*/ 0 60000 65536"/>
            <a:gd name="T10" fmla="*/ 0 60000 65536"/>
            <a:gd name="T11" fmla="*/ 0 60000 65536"/>
            <a:gd name="connsiteX0" fmla="*/ 10524 w 10524"/>
            <a:gd name="connsiteY0" fmla="*/ 10000 h 10000"/>
            <a:gd name="connsiteX1" fmla="*/ 10524 w 10524"/>
            <a:gd name="connsiteY1" fmla="*/ 263 h 10000"/>
            <a:gd name="connsiteX2" fmla="*/ 5158 w 10524"/>
            <a:gd name="connsiteY2" fmla="*/ 0 h 10000"/>
            <a:gd name="connsiteX3" fmla="*/ 0 w 10524"/>
            <a:gd name="connsiteY3" fmla="*/ 4136 h 10000"/>
            <a:gd name="connsiteX0" fmla="*/ 10524 w 10524"/>
            <a:gd name="connsiteY0" fmla="*/ 14735 h 14735"/>
            <a:gd name="connsiteX1" fmla="*/ 10524 w 10524"/>
            <a:gd name="connsiteY1" fmla="*/ 263 h 14735"/>
            <a:gd name="connsiteX2" fmla="*/ 5158 w 10524"/>
            <a:gd name="connsiteY2" fmla="*/ 0 h 14735"/>
            <a:gd name="connsiteX3" fmla="*/ 0 w 10524"/>
            <a:gd name="connsiteY3" fmla="*/ 4136 h 14735"/>
            <a:gd name="connsiteX0" fmla="*/ 11101 w 11101"/>
            <a:gd name="connsiteY0" fmla="*/ 14735 h 14735"/>
            <a:gd name="connsiteX1" fmla="*/ 11101 w 11101"/>
            <a:gd name="connsiteY1" fmla="*/ 263 h 14735"/>
            <a:gd name="connsiteX2" fmla="*/ 5735 w 11101"/>
            <a:gd name="connsiteY2" fmla="*/ 0 h 14735"/>
            <a:gd name="connsiteX3" fmla="*/ 0 w 11101"/>
            <a:gd name="connsiteY3" fmla="*/ 4832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5366 w 5366"/>
            <a:gd name="connsiteY0" fmla="*/ 14735 h 14735"/>
            <a:gd name="connsiteX1" fmla="*/ 5366 w 5366"/>
            <a:gd name="connsiteY1" fmla="*/ 263 h 14735"/>
            <a:gd name="connsiteX2" fmla="*/ 0 w 5366"/>
            <a:gd name="connsiteY2" fmla="*/ 0 h 14735"/>
            <a:gd name="connsiteX0" fmla="*/ 12097 w 12097"/>
            <a:gd name="connsiteY0" fmla="*/ 11658 h 11658"/>
            <a:gd name="connsiteX1" fmla="*/ 12097 w 12097"/>
            <a:gd name="connsiteY1" fmla="*/ 1836 h 11658"/>
            <a:gd name="connsiteX2" fmla="*/ 0 w 12097"/>
            <a:gd name="connsiteY2" fmla="*/ 0 h 11658"/>
            <a:gd name="connsiteX0" fmla="*/ 9515 w 9515"/>
            <a:gd name="connsiteY0" fmla="*/ 16303 h 16303"/>
            <a:gd name="connsiteX1" fmla="*/ 9515 w 9515"/>
            <a:gd name="connsiteY1" fmla="*/ 6481 h 16303"/>
            <a:gd name="connsiteX2" fmla="*/ 0 w 9515"/>
            <a:gd name="connsiteY2" fmla="*/ 0 h 16303"/>
            <a:gd name="connsiteX0" fmla="*/ 10000 w 10000"/>
            <a:gd name="connsiteY0" fmla="*/ 10000 h 10000"/>
            <a:gd name="connsiteX1" fmla="*/ 10000 w 10000"/>
            <a:gd name="connsiteY1" fmla="*/ 3975 h 10000"/>
            <a:gd name="connsiteX2" fmla="*/ 0 w 10000"/>
            <a:gd name="connsiteY2" fmla="*/ 0 h 10000"/>
            <a:gd name="connsiteX0" fmla="*/ 8693 w 8693"/>
            <a:gd name="connsiteY0" fmla="*/ 10452 h 10452"/>
            <a:gd name="connsiteX1" fmla="*/ 8693 w 8693"/>
            <a:gd name="connsiteY1" fmla="*/ 4427 h 10452"/>
            <a:gd name="connsiteX2" fmla="*/ 0 w 8693"/>
            <a:gd name="connsiteY2" fmla="*/ 0 h 10452"/>
            <a:gd name="connsiteX0" fmla="*/ 10000 w 10000"/>
            <a:gd name="connsiteY0" fmla="*/ 10000 h 10000"/>
            <a:gd name="connsiteX1" fmla="*/ 10000 w 10000"/>
            <a:gd name="connsiteY1" fmla="*/ 4236 h 10000"/>
            <a:gd name="connsiteX2" fmla="*/ 0 w 10000"/>
            <a:gd name="connsiteY2" fmla="*/ 0 h 10000"/>
            <a:gd name="connsiteX0" fmla="*/ 12312 w 12312"/>
            <a:gd name="connsiteY0" fmla="*/ 7404 h 7404"/>
            <a:gd name="connsiteX1" fmla="*/ 12312 w 12312"/>
            <a:gd name="connsiteY1" fmla="*/ 1640 h 7404"/>
            <a:gd name="connsiteX2" fmla="*/ 0 w 12312"/>
            <a:gd name="connsiteY2" fmla="*/ 0 h 7404"/>
            <a:gd name="connsiteX0" fmla="*/ 10000 w 10000"/>
            <a:gd name="connsiteY0" fmla="*/ 10000 h 10000"/>
            <a:gd name="connsiteX1" fmla="*/ 10000 w 10000"/>
            <a:gd name="connsiteY1" fmla="*/ 2215 h 10000"/>
            <a:gd name="connsiteX2" fmla="*/ 0 w 10000"/>
            <a:gd name="connsiteY2" fmla="*/ 0 h 10000"/>
            <a:gd name="connsiteX0" fmla="*/ 10000 w 10000"/>
            <a:gd name="connsiteY0" fmla="*/ 9532 h 9532"/>
            <a:gd name="connsiteX1" fmla="*/ 10000 w 10000"/>
            <a:gd name="connsiteY1" fmla="*/ 1747 h 9532"/>
            <a:gd name="connsiteX2" fmla="*/ 0 w 10000"/>
            <a:gd name="connsiteY2" fmla="*/ 0 h 9532"/>
            <a:gd name="connsiteX0" fmla="*/ 10000 w 10000"/>
            <a:gd name="connsiteY0" fmla="*/ 10000 h 10000"/>
            <a:gd name="connsiteX1" fmla="*/ 10000 w 10000"/>
            <a:gd name="connsiteY1" fmla="*/ 1833 h 10000"/>
            <a:gd name="connsiteX2" fmla="*/ 0 w 10000"/>
            <a:gd name="connsiteY2" fmla="*/ 0 h 10000"/>
            <a:gd name="connsiteX0" fmla="*/ 13771 w 13771"/>
            <a:gd name="connsiteY0" fmla="*/ 10848 h 10848"/>
            <a:gd name="connsiteX1" fmla="*/ 13771 w 13771"/>
            <a:gd name="connsiteY1" fmla="*/ 2681 h 10848"/>
            <a:gd name="connsiteX2" fmla="*/ 0 w 13771"/>
            <a:gd name="connsiteY2" fmla="*/ 0 h 10848"/>
            <a:gd name="connsiteX0" fmla="*/ 13964 w 13964"/>
            <a:gd name="connsiteY0" fmla="*/ 12059 h 12059"/>
            <a:gd name="connsiteX1" fmla="*/ 13771 w 13964"/>
            <a:gd name="connsiteY1" fmla="*/ 2681 h 12059"/>
            <a:gd name="connsiteX2" fmla="*/ 0 w 13964"/>
            <a:gd name="connsiteY2" fmla="*/ 0 h 12059"/>
            <a:gd name="connsiteX0" fmla="*/ 13964 w 13964"/>
            <a:gd name="connsiteY0" fmla="*/ 9772 h 9772"/>
            <a:gd name="connsiteX1" fmla="*/ 13771 w 13964"/>
            <a:gd name="connsiteY1" fmla="*/ 394 h 9772"/>
            <a:gd name="connsiteX2" fmla="*/ 0 w 13964"/>
            <a:gd name="connsiteY2" fmla="*/ 0 h 9772"/>
            <a:gd name="connsiteX0" fmla="*/ 10000 w 10000"/>
            <a:gd name="connsiteY0" fmla="*/ 10000 h 10000"/>
            <a:gd name="connsiteX1" fmla="*/ 9862 w 10000"/>
            <a:gd name="connsiteY1" fmla="*/ 403 h 10000"/>
            <a:gd name="connsiteX2" fmla="*/ 0 w 10000"/>
            <a:gd name="connsiteY2" fmla="*/ 0 h 10000"/>
            <a:gd name="connsiteX0" fmla="*/ 10000 w 10000"/>
            <a:gd name="connsiteY0" fmla="*/ 9796 h 9796"/>
            <a:gd name="connsiteX1" fmla="*/ 9862 w 10000"/>
            <a:gd name="connsiteY1" fmla="*/ 199 h 9796"/>
            <a:gd name="connsiteX2" fmla="*/ 0 w 10000"/>
            <a:gd name="connsiteY2" fmla="*/ 176 h 9796"/>
            <a:gd name="connsiteX0" fmla="*/ 10000 w 10000"/>
            <a:gd name="connsiteY0" fmla="*/ 9916 h 9916"/>
            <a:gd name="connsiteX1" fmla="*/ 9862 w 10000"/>
            <a:gd name="connsiteY1" fmla="*/ 119 h 9916"/>
            <a:gd name="connsiteX2" fmla="*/ 0 w 10000"/>
            <a:gd name="connsiteY2" fmla="*/ 96 h 9916"/>
            <a:gd name="connsiteX0" fmla="*/ 10000 w 10000"/>
            <a:gd name="connsiteY0" fmla="*/ 9903 h 9903"/>
            <a:gd name="connsiteX1" fmla="*/ 9862 w 10000"/>
            <a:gd name="connsiteY1" fmla="*/ 23 h 9903"/>
            <a:gd name="connsiteX2" fmla="*/ 0 w 10000"/>
            <a:gd name="connsiteY2" fmla="*/ 0 h 9903"/>
            <a:gd name="connsiteX0" fmla="*/ 7673 w 7673"/>
            <a:gd name="connsiteY0" fmla="*/ 17529 h 17529"/>
            <a:gd name="connsiteX1" fmla="*/ 7535 w 7673"/>
            <a:gd name="connsiteY1" fmla="*/ 7552 h 17529"/>
            <a:gd name="connsiteX2" fmla="*/ 0 w 7673"/>
            <a:gd name="connsiteY2" fmla="*/ 0 h 17529"/>
            <a:gd name="connsiteX0" fmla="*/ 10000 w 10000"/>
            <a:gd name="connsiteY0" fmla="*/ 10000 h 10000"/>
            <a:gd name="connsiteX1" fmla="*/ 9820 w 10000"/>
            <a:gd name="connsiteY1" fmla="*/ 4308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9820 w 10000"/>
            <a:gd name="connsiteY1" fmla="*/ 4308 h 10000"/>
            <a:gd name="connsiteX2" fmla="*/ 0 w 10000"/>
            <a:gd name="connsiteY2" fmla="*/ 0 h 10000"/>
            <a:gd name="connsiteX0" fmla="*/ 1256 w 10522"/>
            <a:gd name="connsiteY0" fmla="*/ 10000 h 10000"/>
            <a:gd name="connsiteX1" fmla="*/ 1076 w 10522"/>
            <a:gd name="connsiteY1" fmla="*/ 4308 h 10000"/>
            <a:gd name="connsiteX2" fmla="*/ 10291 w 10522"/>
            <a:gd name="connsiteY2" fmla="*/ 0 h 10000"/>
            <a:gd name="connsiteX0" fmla="*/ 3834 w 12869"/>
            <a:gd name="connsiteY0" fmla="*/ 10123 h 10123"/>
            <a:gd name="connsiteX1" fmla="*/ 3654 w 12869"/>
            <a:gd name="connsiteY1" fmla="*/ 4431 h 10123"/>
            <a:gd name="connsiteX2" fmla="*/ 12869 w 12869"/>
            <a:gd name="connsiteY2" fmla="*/ 123 h 10123"/>
            <a:gd name="connsiteX0" fmla="*/ 8627 w 17662"/>
            <a:gd name="connsiteY0" fmla="*/ 10000 h 10000"/>
            <a:gd name="connsiteX1" fmla="*/ 8447 w 17662"/>
            <a:gd name="connsiteY1" fmla="*/ 4308 h 10000"/>
            <a:gd name="connsiteX2" fmla="*/ 170 w 17662"/>
            <a:gd name="connsiteY2" fmla="*/ 420 h 10000"/>
            <a:gd name="connsiteX3" fmla="*/ 17662 w 17662"/>
            <a:gd name="connsiteY3" fmla="*/ 0 h 10000"/>
            <a:gd name="connsiteX0" fmla="*/ 9258 w 18293"/>
            <a:gd name="connsiteY0" fmla="*/ 10000 h 10000"/>
            <a:gd name="connsiteX1" fmla="*/ 9078 w 18293"/>
            <a:gd name="connsiteY1" fmla="*/ 4308 h 10000"/>
            <a:gd name="connsiteX2" fmla="*/ 2822 w 18293"/>
            <a:gd name="connsiteY2" fmla="*/ 3761 h 10000"/>
            <a:gd name="connsiteX3" fmla="*/ 801 w 18293"/>
            <a:gd name="connsiteY3" fmla="*/ 420 h 10000"/>
            <a:gd name="connsiteX4" fmla="*/ 18293 w 18293"/>
            <a:gd name="connsiteY4" fmla="*/ 0 h 10000"/>
            <a:gd name="connsiteX0" fmla="*/ 9354 w 18389"/>
            <a:gd name="connsiteY0" fmla="*/ 10000 h 10000"/>
            <a:gd name="connsiteX1" fmla="*/ 9174 w 18389"/>
            <a:gd name="connsiteY1" fmla="*/ 4308 h 10000"/>
            <a:gd name="connsiteX2" fmla="*/ 2413 w 18389"/>
            <a:gd name="connsiteY2" fmla="*/ 4000 h 10000"/>
            <a:gd name="connsiteX3" fmla="*/ 897 w 18389"/>
            <a:gd name="connsiteY3" fmla="*/ 420 h 10000"/>
            <a:gd name="connsiteX4" fmla="*/ 18389 w 18389"/>
            <a:gd name="connsiteY4" fmla="*/ 0 h 10000"/>
            <a:gd name="connsiteX0" fmla="*/ 9354 w 18389"/>
            <a:gd name="connsiteY0" fmla="*/ 10000 h 10000"/>
            <a:gd name="connsiteX1" fmla="*/ 9174 w 18389"/>
            <a:gd name="connsiteY1" fmla="*/ 4308 h 10000"/>
            <a:gd name="connsiteX2" fmla="*/ 2413 w 18389"/>
            <a:gd name="connsiteY2" fmla="*/ 4000 h 10000"/>
            <a:gd name="connsiteX3" fmla="*/ 897 w 18389"/>
            <a:gd name="connsiteY3" fmla="*/ 420 h 10000"/>
            <a:gd name="connsiteX4" fmla="*/ 18389 w 18389"/>
            <a:gd name="connsiteY4" fmla="*/ 0 h 10000"/>
            <a:gd name="connsiteX0" fmla="*/ 9354 w 18389"/>
            <a:gd name="connsiteY0" fmla="*/ 10000 h 10000"/>
            <a:gd name="connsiteX1" fmla="*/ 9174 w 18389"/>
            <a:gd name="connsiteY1" fmla="*/ 4308 h 10000"/>
            <a:gd name="connsiteX2" fmla="*/ 2413 w 18389"/>
            <a:gd name="connsiteY2" fmla="*/ 4000 h 10000"/>
            <a:gd name="connsiteX3" fmla="*/ 897 w 18389"/>
            <a:gd name="connsiteY3" fmla="*/ 420 h 10000"/>
            <a:gd name="connsiteX4" fmla="*/ 18389 w 18389"/>
            <a:gd name="connsiteY4" fmla="*/ 0 h 10000"/>
            <a:gd name="connsiteX0" fmla="*/ 9491 w 18526"/>
            <a:gd name="connsiteY0" fmla="*/ 10000 h 10000"/>
            <a:gd name="connsiteX1" fmla="*/ 9311 w 18526"/>
            <a:gd name="connsiteY1" fmla="*/ 4308 h 10000"/>
            <a:gd name="connsiteX2" fmla="*/ 2550 w 18526"/>
            <a:gd name="connsiteY2" fmla="*/ 4000 h 10000"/>
            <a:gd name="connsiteX3" fmla="*/ 1034 w 18526"/>
            <a:gd name="connsiteY3" fmla="*/ 420 h 10000"/>
            <a:gd name="connsiteX4" fmla="*/ 18526 w 18526"/>
            <a:gd name="connsiteY4" fmla="*/ 0 h 10000"/>
            <a:gd name="connsiteX0" fmla="*/ 8743 w 17778"/>
            <a:gd name="connsiteY0" fmla="*/ 10000 h 10000"/>
            <a:gd name="connsiteX1" fmla="*/ 8563 w 17778"/>
            <a:gd name="connsiteY1" fmla="*/ 4308 h 10000"/>
            <a:gd name="connsiteX2" fmla="*/ 1802 w 17778"/>
            <a:gd name="connsiteY2" fmla="*/ 4000 h 10000"/>
            <a:gd name="connsiteX3" fmla="*/ 286 w 17778"/>
            <a:gd name="connsiteY3" fmla="*/ 420 h 10000"/>
            <a:gd name="connsiteX4" fmla="*/ 17778 w 17778"/>
            <a:gd name="connsiteY4" fmla="*/ 0 h 10000"/>
            <a:gd name="connsiteX0" fmla="*/ 9443 w 18478"/>
            <a:gd name="connsiteY0" fmla="*/ 10031 h 10031"/>
            <a:gd name="connsiteX1" fmla="*/ 9263 w 18478"/>
            <a:gd name="connsiteY1" fmla="*/ 4339 h 10031"/>
            <a:gd name="connsiteX2" fmla="*/ 2502 w 18478"/>
            <a:gd name="connsiteY2" fmla="*/ 4031 h 10031"/>
            <a:gd name="connsiteX3" fmla="*/ 144 w 18478"/>
            <a:gd name="connsiteY3" fmla="*/ 371 h 10031"/>
            <a:gd name="connsiteX4" fmla="*/ 18478 w 18478"/>
            <a:gd name="connsiteY4" fmla="*/ 31 h 10031"/>
            <a:gd name="connsiteX0" fmla="*/ 9299 w 18334"/>
            <a:gd name="connsiteY0" fmla="*/ 10031 h 10031"/>
            <a:gd name="connsiteX1" fmla="*/ 9119 w 18334"/>
            <a:gd name="connsiteY1" fmla="*/ 4339 h 10031"/>
            <a:gd name="connsiteX2" fmla="*/ 2358 w 18334"/>
            <a:gd name="connsiteY2" fmla="*/ 4031 h 10031"/>
            <a:gd name="connsiteX3" fmla="*/ 0 w 18334"/>
            <a:gd name="connsiteY3" fmla="*/ 371 h 10031"/>
            <a:gd name="connsiteX4" fmla="*/ 18334 w 18334"/>
            <a:gd name="connsiteY4" fmla="*/ 31 h 10031"/>
            <a:gd name="connsiteX0" fmla="*/ 9299 w 19513"/>
            <a:gd name="connsiteY0" fmla="*/ 10954 h 10954"/>
            <a:gd name="connsiteX1" fmla="*/ 9119 w 19513"/>
            <a:gd name="connsiteY1" fmla="*/ 5262 h 10954"/>
            <a:gd name="connsiteX2" fmla="*/ 2358 w 19513"/>
            <a:gd name="connsiteY2" fmla="*/ 4954 h 10954"/>
            <a:gd name="connsiteX3" fmla="*/ 0 w 19513"/>
            <a:gd name="connsiteY3" fmla="*/ 1294 h 10954"/>
            <a:gd name="connsiteX4" fmla="*/ 19513 w 19513"/>
            <a:gd name="connsiteY4" fmla="*/ 0 h 10954"/>
            <a:gd name="connsiteX0" fmla="*/ 9299 w 19513"/>
            <a:gd name="connsiteY0" fmla="*/ 10954 h 10954"/>
            <a:gd name="connsiteX1" fmla="*/ 9119 w 19513"/>
            <a:gd name="connsiteY1" fmla="*/ 5262 h 10954"/>
            <a:gd name="connsiteX2" fmla="*/ 2358 w 19513"/>
            <a:gd name="connsiteY2" fmla="*/ 4954 h 10954"/>
            <a:gd name="connsiteX3" fmla="*/ 0 w 19513"/>
            <a:gd name="connsiteY3" fmla="*/ 1294 h 10954"/>
            <a:gd name="connsiteX4" fmla="*/ 19513 w 19513"/>
            <a:gd name="connsiteY4" fmla="*/ 0 h 10954"/>
            <a:gd name="connsiteX0" fmla="*/ 8962 w 19513"/>
            <a:gd name="connsiteY0" fmla="*/ 9602 h 9602"/>
            <a:gd name="connsiteX1" fmla="*/ 9119 w 19513"/>
            <a:gd name="connsiteY1" fmla="*/ 5262 h 9602"/>
            <a:gd name="connsiteX2" fmla="*/ 2358 w 19513"/>
            <a:gd name="connsiteY2" fmla="*/ 4954 h 9602"/>
            <a:gd name="connsiteX3" fmla="*/ 0 w 19513"/>
            <a:gd name="connsiteY3" fmla="*/ 1294 h 9602"/>
            <a:gd name="connsiteX4" fmla="*/ 19513 w 19513"/>
            <a:gd name="connsiteY4" fmla="*/ 0 h 9602"/>
            <a:gd name="connsiteX0" fmla="*/ 4593 w 9396"/>
            <a:gd name="connsiteY0" fmla="*/ 10580 h 10580"/>
            <a:gd name="connsiteX1" fmla="*/ 4673 w 9396"/>
            <a:gd name="connsiteY1" fmla="*/ 6060 h 10580"/>
            <a:gd name="connsiteX2" fmla="*/ 1208 w 9396"/>
            <a:gd name="connsiteY2" fmla="*/ 5739 h 10580"/>
            <a:gd name="connsiteX3" fmla="*/ 0 w 9396"/>
            <a:gd name="connsiteY3" fmla="*/ 1928 h 10580"/>
            <a:gd name="connsiteX4" fmla="*/ 9396 w 9396"/>
            <a:gd name="connsiteY4" fmla="*/ 0 h 10580"/>
            <a:gd name="connsiteX0" fmla="*/ 4888 w 10000"/>
            <a:gd name="connsiteY0" fmla="*/ 10000 h 10000"/>
            <a:gd name="connsiteX1" fmla="*/ 4973 w 10000"/>
            <a:gd name="connsiteY1" fmla="*/ 5728 h 10000"/>
            <a:gd name="connsiteX2" fmla="*/ 1286 w 10000"/>
            <a:gd name="connsiteY2" fmla="*/ 5424 h 10000"/>
            <a:gd name="connsiteX3" fmla="*/ 0 w 10000"/>
            <a:gd name="connsiteY3" fmla="*/ 1822 h 10000"/>
            <a:gd name="connsiteX4" fmla="*/ 10000 w 10000"/>
            <a:gd name="connsiteY4" fmla="*/ 0 h 10000"/>
            <a:gd name="connsiteX0" fmla="*/ 4888 w 10000"/>
            <a:gd name="connsiteY0" fmla="*/ 10000 h 10000"/>
            <a:gd name="connsiteX1" fmla="*/ 4973 w 10000"/>
            <a:gd name="connsiteY1" fmla="*/ 5728 h 10000"/>
            <a:gd name="connsiteX2" fmla="*/ 2379 w 10000"/>
            <a:gd name="connsiteY2" fmla="*/ 3500 h 10000"/>
            <a:gd name="connsiteX3" fmla="*/ 0 w 10000"/>
            <a:gd name="connsiteY3" fmla="*/ 1822 h 10000"/>
            <a:gd name="connsiteX4" fmla="*/ 10000 w 10000"/>
            <a:gd name="connsiteY4" fmla="*/ 0 h 10000"/>
            <a:gd name="connsiteX0" fmla="*/ 5268 w 10380"/>
            <a:gd name="connsiteY0" fmla="*/ 10000 h 10000"/>
            <a:gd name="connsiteX1" fmla="*/ 5353 w 10380"/>
            <a:gd name="connsiteY1" fmla="*/ 5728 h 10000"/>
            <a:gd name="connsiteX2" fmla="*/ 2759 w 10380"/>
            <a:gd name="connsiteY2" fmla="*/ 3500 h 10000"/>
            <a:gd name="connsiteX3" fmla="*/ 0 w 10380"/>
            <a:gd name="connsiteY3" fmla="*/ 5630 h 10000"/>
            <a:gd name="connsiteX4" fmla="*/ 10380 w 10380"/>
            <a:gd name="connsiteY4" fmla="*/ 0 h 10000"/>
            <a:gd name="connsiteX0" fmla="*/ 5280 w 10392"/>
            <a:gd name="connsiteY0" fmla="*/ 10000 h 10000"/>
            <a:gd name="connsiteX1" fmla="*/ 5365 w 10392"/>
            <a:gd name="connsiteY1" fmla="*/ 5728 h 10000"/>
            <a:gd name="connsiteX2" fmla="*/ 2771 w 10392"/>
            <a:gd name="connsiteY2" fmla="*/ 3500 h 10000"/>
            <a:gd name="connsiteX3" fmla="*/ 12 w 10392"/>
            <a:gd name="connsiteY3" fmla="*/ 5630 h 10000"/>
            <a:gd name="connsiteX4" fmla="*/ 10392 w 10392"/>
            <a:gd name="connsiteY4" fmla="*/ 0 h 10000"/>
            <a:gd name="connsiteX0" fmla="*/ 5280 w 10392"/>
            <a:gd name="connsiteY0" fmla="*/ 10000 h 10000"/>
            <a:gd name="connsiteX1" fmla="*/ 5365 w 10392"/>
            <a:gd name="connsiteY1" fmla="*/ 5728 h 10000"/>
            <a:gd name="connsiteX2" fmla="*/ 2771 w 10392"/>
            <a:gd name="connsiteY2" fmla="*/ 3500 h 10000"/>
            <a:gd name="connsiteX3" fmla="*/ 12 w 10392"/>
            <a:gd name="connsiteY3" fmla="*/ 5630 h 10000"/>
            <a:gd name="connsiteX4" fmla="*/ 10392 w 10392"/>
            <a:gd name="connsiteY4" fmla="*/ 0 h 10000"/>
            <a:gd name="connsiteX0" fmla="*/ 5268 w 10380"/>
            <a:gd name="connsiteY0" fmla="*/ 10000 h 10000"/>
            <a:gd name="connsiteX1" fmla="*/ 5353 w 10380"/>
            <a:gd name="connsiteY1" fmla="*/ 5728 h 10000"/>
            <a:gd name="connsiteX2" fmla="*/ 2759 w 10380"/>
            <a:gd name="connsiteY2" fmla="*/ 3500 h 10000"/>
            <a:gd name="connsiteX3" fmla="*/ 0 w 10380"/>
            <a:gd name="connsiteY3" fmla="*/ 5630 h 10000"/>
            <a:gd name="connsiteX4" fmla="*/ 10380 w 10380"/>
            <a:gd name="connsiteY4" fmla="*/ 0 h 10000"/>
            <a:gd name="connsiteX0" fmla="*/ 5271 w 10383"/>
            <a:gd name="connsiteY0" fmla="*/ 10000 h 10000"/>
            <a:gd name="connsiteX1" fmla="*/ 5356 w 10383"/>
            <a:gd name="connsiteY1" fmla="*/ 5728 h 10000"/>
            <a:gd name="connsiteX2" fmla="*/ 2762 w 10383"/>
            <a:gd name="connsiteY2" fmla="*/ 3500 h 10000"/>
            <a:gd name="connsiteX3" fmla="*/ 3 w 10383"/>
            <a:gd name="connsiteY3" fmla="*/ 5630 h 10000"/>
            <a:gd name="connsiteX4" fmla="*/ 2778 w 10383"/>
            <a:gd name="connsiteY4" fmla="*/ 6444 h 10000"/>
            <a:gd name="connsiteX5" fmla="*/ 10383 w 10383"/>
            <a:gd name="connsiteY5" fmla="*/ 0 h 10000"/>
            <a:gd name="connsiteX0" fmla="*/ 5271 w 10383"/>
            <a:gd name="connsiteY0" fmla="*/ 10000 h 10000"/>
            <a:gd name="connsiteX1" fmla="*/ 5356 w 10383"/>
            <a:gd name="connsiteY1" fmla="*/ 5728 h 10000"/>
            <a:gd name="connsiteX2" fmla="*/ 3855 w 10383"/>
            <a:gd name="connsiteY2" fmla="*/ 4663 h 10000"/>
            <a:gd name="connsiteX3" fmla="*/ 3 w 10383"/>
            <a:gd name="connsiteY3" fmla="*/ 5630 h 10000"/>
            <a:gd name="connsiteX4" fmla="*/ 2778 w 10383"/>
            <a:gd name="connsiteY4" fmla="*/ 6444 h 10000"/>
            <a:gd name="connsiteX5" fmla="*/ 10383 w 10383"/>
            <a:gd name="connsiteY5" fmla="*/ 0 h 10000"/>
            <a:gd name="connsiteX0" fmla="*/ 5271 w 10383"/>
            <a:gd name="connsiteY0" fmla="*/ 10000 h 10000"/>
            <a:gd name="connsiteX1" fmla="*/ 3855 w 10383"/>
            <a:gd name="connsiteY1" fmla="*/ 4663 h 10000"/>
            <a:gd name="connsiteX2" fmla="*/ 3 w 10383"/>
            <a:gd name="connsiteY2" fmla="*/ 5630 h 10000"/>
            <a:gd name="connsiteX3" fmla="*/ 2778 w 10383"/>
            <a:gd name="connsiteY3" fmla="*/ 6444 h 10000"/>
            <a:gd name="connsiteX4" fmla="*/ 10383 w 10383"/>
            <a:gd name="connsiteY4" fmla="*/ 0 h 10000"/>
            <a:gd name="connsiteX0" fmla="*/ 3855 w 10383"/>
            <a:gd name="connsiteY0" fmla="*/ 4663 h 6764"/>
            <a:gd name="connsiteX1" fmla="*/ 3 w 10383"/>
            <a:gd name="connsiteY1" fmla="*/ 5630 h 6764"/>
            <a:gd name="connsiteX2" fmla="*/ 2778 w 10383"/>
            <a:gd name="connsiteY2" fmla="*/ 6444 h 6764"/>
            <a:gd name="connsiteX3" fmla="*/ 10383 w 10383"/>
            <a:gd name="connsiteY3" fmla="*/ 0 h 6764"/>
            <a:gd name="connsiteX0" fmla="*/ 4262 w 10000"/>
            <a:gd name="connsiteY0" fmla="*/ 6894 h 10001"/>
            <a:gd name="connsiteX1" fmla="*/ 3 w 10000"/>
            <a:gd name="connsiteY1" fmla="*/ 8323 h 10001"/>
            <a:gd name="connsiteX2" fmla="*/ 2676 w 10000"/>
            <a:gd name="connsiteY2" fmla="*/ 9527 h 10001"/>
            <a:gd name="connsiteX3" fmla="*/ 10000 w 10000"/>
            <a:gd name="connsiteY3" fmla="*/ 0 h 10001"/>
            <a:gd name="connsiteX0" fmla="*/ 4262 w 10000"/>
            <a:gd name="connsiteY0" fmla="*/ 6894 h 10001"/>
            <a:gd name="connsiteX1" fmla="*/ 3 w 10000"/>
            <a:gd name="connsiteY1" fmla="*/ 8323 h 10001"/>
            <a:gd name="connsiteX2" fmla="*/ 2676 w 10000"/>
            <a:gd name="connsiteY2" fmla="*/ 9527 h 10001"/>
            <a:gd name="connsiteX3" fmla="*/ 10000 w 10000"/>
            <a:gd name="connsiteY3" fmla="*/ 0 h 10001"/>
            <a:gd name="connsiteX0" fmla="*/ 4262 w 10000"/>
            <a:gd name="connsiteY0" fmla="*/ 6894 h 10001"/>
            <a:gd name="connsiteX1" fmla="*/ 3 w 10000"/>
            <a:gd name="connsiteY1" fmla="*/ 8323 h 10001"/>
            <a:gd name="connsiteX2" fmla="*/ 2676 w 10000"/>
            <a:gd name="connsiteY2" fmla="*/ 9527 h 10001"/>
            <a:gd name="connsiteX3" fmla="*/ 10000 w 10000"/>
            <a:gd name="connsiteY3" fmla="*/ 0 h 10001"/>
            <a:gd name="connsiteX0" fmla="*/ 4264 w 10002"/>
            <a:gd name="connsiteY0" fmla="*/ 6894 h 10571"/>
            <a:gd name="connsiteX1" fmla="*/ 5 w 10002"/>
            <a:gd name="connsiteY1" fmla="*/ 8323 h 10571"/>
            <a:gd name="connsiteX2" fmla="*/ 2312 w 10002"/>
            <a:gd name="connsiteY2" fmla="*/ 10179 h 10571"/>
            <a:gd name="connsiteX3" fmla="*/ 10002 w 10002"/>
            <a:gd name="connsiteY3" fmla="*/ 0 h 10571"/>
            <a:gd name="connsiteX0" fmla="*/ 4263 w 10001"/>
            <a:gd name="connsiteY0" fmla="*/ 6894 h 10838"/>
            <a:gd name="connsiteX1" fmla="*/ 4 w 10001"/>
            <a:gd name="connsiteY1" fmla="*/ 8323 h 10838"/>
            <a:gd name="connsiteX2" fmla="*/ 2586 w 10001"/>
            <a:gd name="connsiteY2" fmla="*/ 10475 h 10838"/>
            <a:gd name="connsiteX3" fmla="*/ 10001 w 10001"/>
            <a:gd name="connsiteY3" fmla="*/ 0 h 10838"/>
            <a:gd name="connsiteX0" fmla="*/ 4263 w 10001"/>
            <a:gd name="connsiteY0" fmla="*/ 6894 h 10838"/>
            <a:gd name="connsiteX1" fmla="*/ 4 w 10001"/>
            <a:gd name="connsiteY1" fmla="*/ 8323 h 10838"/>
            <a:gd name="connsiteX2" fmla="*/ 2586 w 10001"/>
            <a:gd name="connsiteY2" fmla="*/ 10475 h 10838"/>
            <a:gd name="connsiteX3" fmla="*/ 10001 w 10001"/>
            <a:gd name="connsiteY3" fmla="*/ 0 h 10838"/>
            <a:gd name="connsiteX0" fmla="*/ 4263 w 5789"/>
            <a:gd name="connsiteY0" fmla="*/ 5175 h 9119"/>
            <a:gd name="connsiteX1" fmla="*/ 4 w 5789"/>
            <a:gd name="connsiteY1" fmla="*/ 6604 h 9119"/>
            <a:gd name="connsiteX2" fmla="*/ 2586 w 5789"/>
            <a:gd name="connsiteY2" fmla="*/ 8756 h 9119"/>
            <a:gd name="connsiteX3" fmla="*/ 5789 w 5789"/>
            <a:gd name="connsiteY3" fmla="*/ 0 h 9119"/>
            <a:gd name="connsiteX0" fmla="*/ 7364 w 8577"/>
            <a:gd name="connsiteY0" fmla="*/ 8990 h 13315"/>
            <a:gd name="connsiteX1" fmla="*/ 7 w 8577"/>
            <a:gd name="connsiteY1" fmla="*/ 10557 h 13315"/>
            <a:gd name="connsiteX2" fmla="*/ 4467 w 8577"/>
            <a:gd name="connsiteY2" fmla="*/ 12917 h 13315"/>
            <a:gd name="connsiteX3" fmla="*/ 8577 w 8577"/>
            <a:gd name="connsiteY3" fmla="*/ 0 h 13315"/>
            <a:gd name="connsiteX0" fmla="*/ 8586 w 10775"/>
            <a:gd name="connsiteY0" fmla="*/ 6752 h 10000"/>
            <a:gd name="connsiteX1" fmla="*/ 8 w 10775"/>
            <a:gd name="connsiteY1" fmla="*/ 7929 h 10000"/>
            <a:gd name="connsiteX2" fmla="*/ 5208 w 10775"/>
            <a:gd name="connsiteY2" fmla="*/ 9701 h 10000"/>
            <a:gd name="connsiteX3" fmla="*/ 10553 w 10775"/>
            <a:gd name="connsiteY3" fmla="*/ 2429 h 10000"/>
            <a:gd name="connsiteX4" fmla="*/ 10000 w 10775"/>
            <a:gd name="connsiteY4" fmla="*/ 0 h 10000"/>
            <a:gd name="connsiteX0" fmla="*/ 8586 w 10942"/>
            <a:gd name="connsiteY0" fmla="*/ 6752 h 10000"/>
            <a:gd name="connsiteX1" fmla="*/ 8 w 10942"/>
            <a:gd name="connsiteY1" fmla="*/ 7929 h 10000"/>
            <a:gd name="connsiteX2" fmla="*/ 5208 w 10942"/>
            <a:gd name="connsiteY2" fmla="*/ 9701 h 10000"/>
            <a:gd name="connsiteX3" fmla="*/ 10737 w 10942"/>
            <a:gd name="connsiteY3" fmla="*/ 4821 h 10000"/>
            <a:gd name="connsiteX4" fmla="*/ 10000 w 10942"/>
            <a:gd name="connsiteY4" fmla="*/ 0 h 10000"/>
            <a:gd name="connsiteX0" fmla="*/ 8586 w 10776"/>
            <a:gd name="connsiteY0" fmla="*/ 4995 h 8243"/>
            <a:gd name="connsiteX1" fmla="*/ 8 w 10776"/>
            <a:gd name="connsiteY1" fmla="*/ 6172 h 8243"/>
            <a:gd name="connsiteX2" fmla="*/ 5208 w 10776"/>
            <a:gd name="connsiteY2" fmla="*/ 7944 h 8243"/>
            <a:gd name="connsiteX3" fmla="*/ 10737 w 10776"/>
            <a:gd name="connsiteY3" fmla="*/ 3064 h 8243"/>
            <a:gd name="connsiteX4" fmla="*/ 227 w 10776"/>
            <a:gd name="connsiteY4" fmla="*/ 0 h 8243"/>
            <a:gd name="connsiteX0" fmla="*/ 8788 w 10817"/>
            <a:gd name="connsiteY0" fmla="*/ 7718 h 11658"/>
            <a:gd name="connsiteX1" fmla="*/ 827 w 10817"/>
            <a:gd name="connsiteY1" fmla="*/ 9146 h 11658"/>
            <a:gd name="connsiteX2" fmla="*/ 5653 w 10817"/>
            <a:gd name="connsiteY2" fmla="*/ 11295 h 11658"/>
            <a:gd name="connsiteX3" fmla="*/ 10784 w 10817"/>
            <a:gd name="connsiteY3" fmla="*/ 5375 h 11658"/>
            <a:gd name="connsiteX4" fmla="*/ 4 w 10817"/>
            <a:gd name="connsiteY4" fmla="*/ 0 h 11658"/>
            <a:gd name="connsiteX0" fmla="*/ 8784 w 10823"/>
            <a:gd name="connsiteY0" fmla="*/ 7718 h 11658"/>
            <a:gd name="connsiteX1" fmla="*/ 823 w 10823"/>
            <a:gd name="connsiteY1" fmla="*/ 9146 h 11658"/>
            <a:gd name="connsiteX2" fmla="*/ 5649 w 10823"/>
            <a:gd name="connsiteY2" fmla="*/ 11295 h 11658"/>
            <a:gd name="connsiteX3" fmla="*/ 10780 w 10823"/>
            <a:gd name="connsiteY3" fmla="*/ 5375 h 11658"/>
            <a:gd name="connsiteX4" fmla="*/ 0 w 10823"/>
            <a:gd name="connsiteY4" fmla="*/ 0 h 11658"/>
            <a:gd name="connsiteX0" fmla="*/ 8784 w 10780"/>
            <a:gd name="connsiteY0" fmla="*/ 7718 h 11658"/>
            <a:gd name="connsiteX1" fmla="*/ 823 w 10780"/>
            <a:gd name="connsiteY1" fmla="*/ 9146 h 11658"/>
            <a:gd name="connsiteX2" fmla="*/ 5649 w 10780"/>
            <a:gd name="connsiteY2" fmla="*/ 11295 h 11658"/>
            <a:gd name="connsiteX3" fmla="*/ 10780 w 10780"/>
            <a:gd name="connsiteY3" fmla="*/ 5375 h 11658"/>
            <a:gd name="connsiteX4" fmla="*/ 0 w 10780"/>
            <a:gd name="connsiteY4" fmla="*/ 0 h 11658"/>
            <a:gd name="connsiteX0" fmla="*/ 8784 w 10780"/>
            <a:gd name="connsiteY0" fmla="*/ 7718 h 11658"/>
            <a:gd name="connsiteX1" fmla="*/ 823 w 10780"/>
            <a:gd name="connsiteY1" fmla="*/ 9146 h 11658"/>
            <a:gd name="connsiteX2" fmla="*/ 5649 w 10780"/>
            <a:gd name="connsiteY2" fmla="*/ 11295 h 11658"/>
            <a:gd name="connsiteX3" fmla="*/ 10780 w 10780"/>
            <a:gd name="connsiteY3" fmla="*/ 5375 h 11658"/>
            <a:gd name="connsiteX4" fmla="*/ 0 w 10780"/>
            <a:gd name="connsiteY4" fmla="*/ 0 h 11658"/>
            <a:gd name="connsiteX0" fmla="*/ 8784 w 10780"/>
            <a:gd name="connsiteY0" fmla="*/ 7718 h 11658"/>
            <a:gd name="connsiteX1" fmla="*/ 823 w 10780"/>
            <a:gd name="connsiteY1" fmla="*/ 9146 h 11658"/>
            <a:gd name="connsiteX2" fmla="*/ 5649 w 10780"/>
            <a:gd name="connsiteY2" fmla="*/ 11295 h 11658"/>
            <a:gd name="connsiteX3" fmla="*/ 10780 w 10780"/>
            <a:gd name="connsiteY3" fmla="*/ 5375 h 11658"/>
            <a:gd name="connsiteX4" fmla="*/ 0 w 10780"/>
            <a:gd name="connsiteY4" fmla="*/ 0 h 11658"/>
            <a:gd name="connsiteX0" fmla="*/ 8784 w 10780"/>
            <a:gd name="connsiteY0" fmla="*/ 7718 h 11658"/>
            <a:gd name="connsiteX1" fmla="*/ 823 w 10780"/>
            <a:gd name="connsiteY1" fmla="*/ 9146 h 11658"/>
            <a:gd name="connsiteX2" fmla="*/ 5649 w 10780"/>
            <a:gd name="connsiteY2" fmla="*/ 11295 h 11658"/>
            <a:gd name="connsiteX3" fmla="*/ 10780 w 10780"/>
            <a:gd name="connsiteY3" fmla="*/ 5375 h 11658"/>
            <a:gd name="connsiteX4" fmla="*/ 0 w 10780"/>
            <a:gd name="connsiteY4" fmla="*/ 0 h 11658"/>
            <a:gd name="connsiteX0" fmla="*/ 8784 w 11653"/>
            <a:gd name="connsiteY0" fmla="*/ 7718 h 9380"/>
            <a:gd name="connsiteX1" fmla="*/ 823 w 11653"/>
            <a:gd name="connsiteY1" fmla="*/ 9146 h 9380"/>
            <a:gd name="connsiteX2" fmla="*/ 9753 w 11653"/>
            <a:gd name="connsiteY2" fmla="*/ 7902 h 9380"/>
            <a:gd name="connsiteX3" fmla="*/ 10780 w 11653"/>
            <a:gd name="connsiteY3" fmla="*/ 5375 h 9380"/>
            <a:gd name="connsiteX4" fmla="*/ 0 w 11653"/>
            <a:gd name="connsiteY4" fmla="*/ 0 h 9380"/>
            <a:gd name="connsiteX0" fmla="*/ 7538 w 9251"/>
            <a:gd name="connsiteY0" fmla="*/ 8228 h 10000"/>
            <a:gd name="connsiteX1" fmla="*/ 706 w 9251"/>
            <a:gd name="connsiteY1" fmla="*/ 9751 h 10000"/>
            <a:gd name="connsiteX2" fmla="*/ 8370 w 9251"/>
            <a:gd name="connsiteY2" fmla="*/ 8424 h 10000"/>
            <a:gd name="connsiteX3" fmla="*/ 9251 w 9251"/>
            <a:gd name="connsiteY3" fmla="*/ 5730 h 10000"/>
            <a:gd name="connsiteX4" fmla="*/ 0 w 9251"/>
            <a:gd name="connsiteY4" fmla="*/ 0 h 10000"/>
            <a:gd name="connsiteX0" fmla="*/ 8148 w 10000"/>
            <a:gd name="connsiteY0" fmla="*/ 8228 h 8575"/>
            <a:gd name="connsiteX1" fmla="*/ 9048 w 10000"/>
            <a:gd name="connsiteY1" fmla="*/ 8424 h 8575"/>
            <a:gd name="connsiteX2" fmla="*/ 10000 w 10000"/>
            <a:gd name="connsiteY2" fmla="*/ 5730 h 8575"/>
            <a:gd name="connsiteX3" fmla="*/ 0 w 10000"/>
            <a:gd name="connsiteY3" fmla="*/ 0 h 8575"/>
            <a:gd name="connsiteX0" fmla="*/ 9048 w 10000"/>
            <a:gd name="connsiteY0" fmla="*/ 9824 h 9824"/>
            <a:gd name="connsiteX1" fmla="*/ 10000 w 10000"/>
            <a:gd name="connsiteY1" fmla="*/ 6682 h 9824"/>
            <a:gd name="connsiteX2" fmla="*/ 0 w 10000"/>
            <a:gd name="connsiteY2" fmla="*/ 0 h 9824"/>
            <a:gd name="connsiteX0" fmla="*/ 9311 w 10000"/>
            <a:gd name="connsiteY0" fmla="*/ 10429 h 10429"/>
            <a:gd name="connsiteX1" fmla="*/ 10000 w 10000"/>
            <a:gd name="connsiteY1" fmla="*/ 6802 h 10429"/>
            <a:gd name="connsiteX2" fmla="*/ 0 w 10000"/>
            <a:gd name="connsiteY2" fmla="*/ 0 h 10429"/>
            <a:gd name="connsiteX0" fmla="*/ 9311 w 10000"/>
            <a:gd name="connsiteY0" fmla="*/ 10429 h 10429"/>
            <a:gd name="connsiteX1" fmla="*/ 10000 w 10000"/>
            <a:gd name="connsiteY1" fmla="*/ 6802 h 10429"/>
            <a:gd name="connsiteX2" fmla="*/ 0 w 10000"/>
            <a:gd name="connsiteY2" fmla="*/ 0 h 10429"/>
            <a:gd name="connsiteX0" fmla="*/ 9311 w 10000"/>
            <a:gd name="connsiteY0" fmla="*/ 10736 h 10736"/>
            <a:gd name="connsiteX1" fmla="*/ 10000 w 10000"/>
            <a:gd name="connsiteY1" fmla="*/ 6802 h 10736"/>
            <a:gd name="connsiteX2" fmla="*/ 0 w 10000"/>
            <a:gd name="connsiteY2" fmla="*/ 0 h 10736"/>
            <a:gd name="connsiteX0" fmla="*/ 10821 w 11510"/>
            <a:gd name="connsiteY0" fmla="*/ 8957 h 8957"/>
            <a:gd name="connsiteX1" fmla="*/ 11510 w 11510"/>
            <a:gd name="connsiteY1" fmla="*/ 5023 h 8957"/>
            <a:gd name="connsiteX2" fmla="*/ 0 w 11510"/>
            <a:gd name="connsiteY2" fmla="*/ 0 h 8957"/>
            <a:gd name="connsiteX0" fmla="*/ 9401 w 10000"/>
            <a:gd name="connsiteY0" fmla="*/ 10000 h 10000"/>
            <a:gd name="connsiteX1" fmla="*/ 10000 w 10000"/>
            <a:gd name="connsiteY1" fmla="*/ 5334 h 10000"/>
            <a:gd name="connsiteX2" fmla="*/ 0 w 10000"/>
            <a:gd name="connsiteY2" fmla="*/ 0 h 10000"/>
            <a:gd name="connsiteX0" fmla="*/ 9401 w 10000"/>
            <a:gd name="connsiteY0" fmla="*/ 10000 h 10000"/>
            <a:gd name="connsiteX1" fmla="*/ 10000 w 10000"/>
            <a:gd name="connsiteY1" fmla="*/ 5334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9401" y="10000"/>
              </a:moveTo>
              <a:cubicBezTo>
                <a:pt x="9795" y="8956"/>
                <a:pt x="9572" y="8038"/>
                <a:pt x="10000" y="5334"/>
              </a:cubicBezTo>
              <a:cubicBezTo>
                <a:pt x="7770" y="4404"/>
                <a:pt x="2000" y="3175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523593</xdr:colOff>
      <xdr:row>20</xdr:row>
      <xdr:rowOff>8538</xdr:rowOff>
    </xdr:from>
    <xdr:to>
      <xdr:col>7</xdr:col>
      <xdr:colOff>654286</xdr:colOff>
      <xdr:row>20</xdr:row>
      <xdr:rowOff>154220</xdr:rowOff>
    </xdr:to>
    <xdr:sp macro="" textlink="">
      <xdr:nvSpPr>
        <xdr:cNvPr id="515" name="Oval 420"/>
        <xdr:cNvSpPr>
          <a:spLocks noChangeArrowheads="1"/>
        </xdr:cNvSpPr>
      </xdr:nvSpPr>
      <xdr:spPr bwMode="auto">
        <a:xfrm>
          <a:off x="5311159" y="3464484"/>
          <a:ext cx="130693" cy="14568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599537</xdr:colOff>
      <xdr:row>20</xdr:row>
      <xdr:rowOff>165051</xdr:rowOff>
    </xdr:from>
    <xdr:to>
      <xdr:col>8</xdr:col>
      <xdr:colOff>213424</xdr:colOff>
      <xdr:row>24</xdr:row>
      <xdr:rowOff>167337</xdr:rowOff>
    </xdr:to>
    <xdr:sp macro="" textlink="">
      <xdr:nvSpPr>
        <xdr:cNvPr id="516" name="Freeform 344"/>
        <xdr:cNvSpPr>
          <a:spLocks/>
        </xdr:cNvSpPr>
      </xdr:nvSpPr>
      <xdr:spPr bwMode="auto">
        <a:xfrm flipH="1">
          <a:off x="5386813" y="3578635"/>
          <a:ext cx="384696" cy="685003"/>
        </a:xfrm>
        <a:custGeom>
          <a:avLst/>
          <a:gdLst>
            <a:gd name="T0" fmla="*/ 2147483647 w 82"/>
            <a:gd name="T1" fmla="*/ 2147483647 h 38"/>
            <a:gd name="T2" fmla="*/ 2147483647 w 82"/>
            <a:gd name="T3" fmla="*/ 2147483647 h 38"/>
            <a:gd name="T4" fmla="*/ 2147483647 w 82"/>
            <a:gd name="T5" fmla="*/ 0 h 38"/>
            <a:gd name="T6" fmla="*/ 0 w 82"/>
            <a:gd name="T7" fmla="*/ 2147483647 h 38"/>
            <a:gd name="T8" fmla="*/ 0 60000 65536"/>
            <a:gd name="T9" fmla="*/ 0 60000 65536"/>
            <a:gd name="T10" fmla="*/ 0 60000 65536"/>
            <a:gd name="T11" fmla="*/ 0 60000 65536"/>
            <a:gd name="connsiteX0" fmla="*/ 10524 w 10524"/>
            <a:gd name="connsiteY0" fmla="*/ 10000 h 10000"/>
            <a:gd name="connsiteX1" fmla="*/ 10524 w 10524"/>
            <a:gd name="connsiteY1" fmla="*/ 263 h 10000"/>
            <a:gd name="connsiteX2" fmla="*/ 5158 w 10524"/>
            <a:gd name="connsiteY2" fmla="*/ 0 h 10000"/>
            <a:gd name="connsiteX3" fmla="*/ 0 w 10524"/>
            <a:gd name="connsiteY3" fmla="*/ 4136 h 10000"/>
            <a:gd name="connsiteX0" fmla="*/ 10524 w 10524"/>
            <a:gd name="connsiteY0" fmla="*/ 14735 h 14735"/>
            <a:gd name="connsiteX1" fmla="*/ 10524 w 10524"/>
            <a:gd name="connsiteY1" fmla="*/ 263 h 14735"/>
            <a:gd name="connsiteX2" fmla="*/ 5158 w 10524"/>
            <a:gd name="connsiteY2" fmla="*/ 0 h 14735"/>
            <a:gd name="connsiteX3" fmla="*/ 0 w 10524"/>
            <a:gd name="connsiteY3" fmla="*/ 4136 h 14735"/>
            <a:gd name="connsiteX0" fmla="*/ 11101 w 11101"/>
            <a:gd name="connsiteY0" fmla="*/ 14735 h 14735"/>
            <a:gd name="connsiteX1" fmla="*/ 11101 w 11101"/>
            <a:gd name="connsiteY1" fmla="*/ 263 h 14735"/>
            <a:gd name="connsiteX2" fmla="*/ 5735 w 11101"/>
            <a:gd name="connsiteY2" fmla="*/ 0 h 14735"/>
            <a:gd name="connsiteX3" fmla="*/ 0 w 11101"/>
            <a:gd name="connsiteY3" fmla="*/ 4832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5366 w 5366"/>
            <a:gd name="connsiteY0" fmla="*/ 14735 h 14735"/>
            <a:gd name="connsiteX1" fmla="*/ 5366 w 5366"/>
            <a:gd name="connsiteY1" fmla="*/ 263 h 14735"/>
            <a:gd name="connsiteX2" fmla="*/ 0 w 5366"/>
            <a:gd name="connsiteY2" fmla="*/ 0 h 14735"/>
            <a:gd name="connsiteX0" fmla="*/ 12097 w 12097"/>
            <a:gd name="connsiteY0" fmla="*/ 11658 h 11658"/>
            <a:gd name="connsiteX1" fmla="*/ 12097 w 12097"/>
            <a:gd name="connsiteY1" fmla="*/ 1836 h 11658"/>
            <a:gd name="connsiteX2" fmla="*/ 0 w 12097"/>
            <a:gd name="connsiteY2" fmla="*/ 0 h 11658"/>
            <a:gd name="connsiteX0" fmla="*/ 9515 w 9515"/>
            <a:gd name="connsiteY0" fmla="*/ 16303 h 16303"/>
            <a:gd name="connsiteX1" fmla="*/ 9515 w 9515"/>
            <a:gd name="connsiteY1" fmla="*/ 6481 h 16303"/>
            <a:gd name="connsiteX2" fmla="*/ 0 w 9515"/>
            <a:gd name="connsiteY2" fmla="*/ 0 h 16303"/>
            <a:gd name="connsiteX0" fmla="*/ 10000 w 10000"/>
            <a:gd name="connsiteY0" fmla="*/ 10000 h 10000"/>
            <a:gd name="connsiteX1" fmla="*/ 10000 w 10000"/>
            <a:gd name="connsiteY1" fmla="*/ 3975 h 10000"/>
            <a:gd name="connsiteX2" fmla="*/ 0 w 10000"/>
            <a:gd name="connsiteY2" fmla="*/ 0 h 10000"/>
            <a:gd name="connsiteX0" fmla="*/ 8693 w 8693"/>
            <a:gd name="connsiteY0" fmla="*/ 10452 h 10452"/>
            <a:gd name="connsiteX1" fmla="*/ 8693 w 8693"/>
            <a:gd name="connsiteY1" fmla="*/ 4427 h 10452"/>
            <a:gd name="connsiteX2" fmla="*/ 0 w 8693"/>
            <a:gd name="connsiteY2" fmla="*/ 0 h 10452"/>
            <a:gd name="connsiteX0" fmla="*/ 10000 w 10000"/>
            <a:gd name="connsiteY0" fmla="*/ 10000 h 10000"/>
            <a:gd name="connsiteX1" fmla="*/ 10000 w 10000"/>
            <a:gd name="connsiteY1" fmla="*/ 4236 h 10000"/>
            <a:gd name="connsiteX2" fmla="*/ 0 w 10000"/>
            <a:gd name="connsiteY2" fmla="*/ 0 h 10000"/>
            <a:gd name="connsiteX0" fmla="*/ 12312 w 12312"/>
            <a:gd name="connsiteY0" fmla="*/ 7404 h 7404"/>
            <a:gd name="connsiteX1" fmla="*/ 12312 w 12312"/>
            <a:gd name="connsiteY1" fmla="*/ 1640 h 7404"/>
            <a:gd name="connsiteX2" fmla="*/ 0 w 12312"/>
            <a:gd name="connsiteY2" fmla="*/ 0 h 7404"/>
            <a:gd name="connsiteX0" fmla="*/ 10000 w 10000"/>
            <a:gd name="connsiteY0" fmla="*/ 10000 h 10000"/>
            <a:gd name="connsiteX1" fmla="*/ 10000 w 10000"/>
            <a:gd name="connsiteY1" fmla="*/ 2215 h 10000"/>
            <a:gd name="connsiteX2" fmla="*/ 0 w 10000"/>
            <a:gd name="connsiteY2" fmla="*/ 0 h 10000"/>
            <a:gd name="connsiteX0" fmla="*/ 10000 w 10000"/>
            <a:gd name="connsiteY0" fmla="*/ 9532 h 9532"/>
            <a:gd name="connsiteX1" fmla="*/ 10000 w 10000"/>
            <a:gd name="connsiteY1" fmla="*/ 1747 h 9532"/>
            <a:gd name="connsiteX2" fmla="*/ 0 w 10000"/>
            <a:gd name="connsiteY2" fmla="*/ 0 h 9532"/>
            <a:gd name="connsiteX0" fmla="*/ 10000 w 10000"/>
            <a:gd name="connsiteY0" fmla="*/ 10000 h 10000"/>
            <a:gd name="connsiteX1" fmla="*/ 10000 w 10000"/>
            <a:gd name="connsiteY1" fmla="*/ 1833 h 10000"/>
            <a:gd name="connsiteX2" fmla="*/ 0 w 10000"/>
            <a:gd name="connsiteY2" fmla="*/ 0 h 10000"/>
            <a:gd name="connsiteX0" fmla="*/ 13771 w 13771"/>
            <a:gd name="connsiteY0" fmla="*/ 10848 h 10848"/>
            <a:gd name="connsiteX1" fmla="*/ 13771 w 13771"/>
            <a:gd name="connsiteY1" fmla="*/ 2681 h 10848"/>
            <a:gd name="connsiteX2" fmla="*/ 0 w 13771"/>
            <a:gd name="connsiteY2" fmla="*/ 0 h 10848"/>
            <a:gd name="connsiteX0" fmla="*/ 13964 w 13964"/>
            <a:gd name="connsiteY0" fmla="*/ 12059 h 12059"/>
            <a:gd name="connsiteX1" fmla="*/ 13771 w 13964"/>
            <a:gd name="connsiteY1" fmla="*/ 2681 h 12059"/>
            <a:gd name="connsiteX2" fmla="*/ 0 w 13964"/>
            <a:gd name="connsiteY2" fmla="*/ 0 h 12059"/>
            <a:gd name="connsiteX0" fmla="*/ 13964 w 13964"/>
            <a:gd name="connsiteY0" fmla="*/ 9772 h 9772"/>
            <a:gd name="connsiteX1" fmla="*/ 13771 w 13964"/>
            <a:gd name="connsiteY1" fmla="*/ 394 h 9772"/>
            <a:gd name="connsiteX2" fmla="*/ 0 w 13964"/>
            <a:gd name="connsiteY2" fmla="*/ 0 h 9772"/>
            <a:gd name="connsiteX0" fmla="*/ 10000 w 10000"/>
            <a:gd name="connsiteY0" fmla="*/ 10000 h 10000"/>
            <a:gd name="connsiteX1" fmla="*/ 9862 w 10000"/>
            <a:gd name="connsiteY1" fmla="*/ 403 h 10000"/>
            <a:gd name="connsiteX2" fmla="*/ 0 w 10000"/>
            <a:gd name="connsiteY2" fmla="*/ 0 h 10000"/>
            <a:gd name="connsiteX0" fmla="*/ 10000 w 10000"/>
            <a:gd name="connsiteY0" fmla="*/ 9796 h 9796"/>
            <a:gd name="connsiteX1" fmla="*/ 9862 w 10000"/>
            <a:gd name="connsiteY1" fmla="*/ 199 h 9796"/>
            <a:gd name="connsiteX2" fmla="*/ 0 w 10000"/>
            <a:gd name="connsiteY2" fmla="*/ 176 h 9796"/>
            <a:gd name="connsiteX0" fmla="*/ 10000 w 10000"/>
            <a:gd name="connsiteY0" fmla="*/ 9916 h 9916"/>
            <a:gd name="connsiteX1" fmla="*/ 9862 w 10000"/>
            <a:gd name="connsiteY1" fmla="*/ 119 h 9916"/>
            <a:gd name="connsiteX2" fmla="*/ 0 w 10000"/>
            <a:gd name="connsiteY2" fmla="*/ 96 h 9916"/>
            <a:gd name="connsiteX0" fmla="*/ 10000 w 10000"/>
            <a:gd name="connsiteY0" fmla="*/ 9903 h 9903"/>
            <a:gd name="connsiteX1" fmla="*/ 9862 w 10000"/>
            <a:gd name="connsiteY1" fmla="*/ 23 h 9903"/>
            <a:gd name="connsiteX2" fmla="*/ 0 w 10000"/>
            <a:gd name="connsiteY2" fmla="*/ 0 h 9903"/>
            <a:gd name="connsiteX0" fmla="*/ 7673 w 7673"/>
            <a:gd name="connsiteY0" fmla="*/ 17529 h 17529"/>
            <a:gd name="connsiteX1" fmla="*/ 7535 w 7673"/>
            <a:gd name="connsiteY1" fmla="*/ 7552 h 17529"/>
            <a:gd name="connsiteX2" fmla="*/ 0 w 7673"/>
            <a:gd name="connsiteY2" fmla="*/ 0 h 17529"/>
            <a:gd name="connsiteX0" fmla="*/ 10000 w 10000"/>
            <a:gd name="connsiteY0" fmla="*/ 10000 h 10000"/>
            <a:gd name="connsiteX1" fmla="*/ 9820 w 10000"/>
            <a:gd name="connsiteY1" fmla="*/ 4308 h 10000"/>
            <a:gd name="connsiteX2" fmla="*/ 0 w 10000"/>
            <a:gd name="connsiteY2" fmla="*/ 0 h 10000"/>
            <a:gd name="connsiteX0" fmla="*/ 10000 w 10000"/>
            <a:gd name="connsiteY0" fmla="*/ 10000 h 10000"/>
            <a:gd name="connsiteX1" fmla="*/ 9820 w 10000"/>
            <a:gd name="connsiteY1" fmla="*/ 4308 h 10000"/>
            <a:gd name="connsiteX2" fmla="*/ 0 w 10000"/>
            <a:gd name="connsiteY2" fmla="*/ 0 h 10000"/>
            <a:gd name="connsiteX0" fmla="*/ 1256 w 10522"/>
            <a:gd name="connsiteY0" fmla="*/ 10000 h 10000"/>
            <a:gd name="connsiteX1" fmla="*/ 1076 w 10522"/>
            <a:gd name="connsiteY1" fmla="*/ 4308 h 10000"/>
            <a:gd name="connsiteX2" fmla="*/ 10291 w 10522"/>
            <a:gd name="connsiteY2" fmla="*/ 0 h 10000"/>
            <a:gd name="connsiteX0" fmla="*/ 3834 w 12869"/>
            <a:gd name="connsiteY0" fmla="*/ 10123 h 10123"/>
            <a:gd name="connsiteX1" fmla="*/ 3654 w 12869"/>
            <a:gd name="connsiteY1" fmla="*/ 4431 h 10123"/>
            <a:gd name="connsiteX2" fmla="*/ 12869 w 12869"/>
            <a:gd name="connsiteY2" fmla="*/ 123 h 10123"/>
            <a:gd name="connsiteX0" fmla="*/ 8627 w 17662"/>
            <a:gd name="connsiteY0" fmla="*/ 10000 h 10000"/>
            <a:gd name="connsiteX1" fmla="*/ 8447 w 17662"/>
            <a:gd name="connsiteY1" fmla="*/ 4308 h 10000"/>
            <a:gd name="connsiteX2" fmla="*/ 170 w 17662"/>
            <a:gd name="connsiteY2" fmla="*/ 420 h 10000"/>
            <a:gd name="connsiteX3" fmla="*/ 17662 w 17662"/>
            <a:gd name="connsiteY3" fmla="*/ 0 h 10000"/>
            <a:gd name="connsiteX0" fmla="*/ 9258 w 18293"/>
            <a:gd name="connsiteY0" fmla="*/ 10000 h 10000"/>
            <a:gd name="connsiteX1" fmla="*/ 9078 w 18293"/>
            <a:gd name="connsiteY1" fmla="*/ 4308 h 10000"/>
            <a:gd name="connsiteX2" fmla="*/ 2822 w 18293"/>
            <a:gd name="connsiteY2" fmla="*/ 3761 h 10000"/>
            <a:gd name="connsiteX3" fmla="*/ 801 w 18293"/>
            <a:gd name="connsiteY3" fmla="*/ 420 h 10000"/>
            <a:gd name="connsiteX4" fmla="*/ 18293 w 18293"/>
            <a:gd name="connsiteY4" fmla="*/ 0 h 10000"/>
            <a:gd name="connsiteX0" fmla="*/ 9354 w 18389"/>
            <a:gd name="connsiteY0" fmla="*/ 10000 h 10000"/>
            <a:gd name="connsiteX1" fmla="*/ 9174 w 18389"/>
            <a:gd name="connsiteY1" fmla="*/ 4308 h 10000"/>
            <a:gd name="connsiteX2" fmla="*/ 2413 w 18389"/>
            <a:gd name="connsiteY2" fmla="*/ 4000 h 10000"/>
            <a:gd name="connsiteX3" fmla="*/ 897 w 18389"/>
            <a:gd name="connsiteY3" fmla="*/ 420 h 10000"/>
            <a:gd name="connsiteX4" fmla="*/ 18389 w 18389"/>
            <a:gd name="connsiteY4" fmla="*/ 0 h 10000"/>
            <a:gd name="connsiteX0" fmla="*/ 9354 w 18389"/>
            <a:gd name="connsiteY0" fmla="*/ 10000 h 10000"/>
            <a:gd name="connsiteX1" fmla="*/ 9174 w 18389"/>
            <a:gd name="connsiteY1" fmla="*/ 4308 h 10000"/>
            <a:gd name="connsiteX2" fmla="*/ 2413 w 18389"/>
            <a:gd name="connsiteY2" fmla="*/ 4000 h 10000"/>
            <a:gd name="connsiteX3" fmla="*/ 897 w 18389"/>
            <a:gd name="connsiteY3" fmla="*/ 420 h 10000"/>
            <a:gd name="connsiteX4" fmla="*/ 18389 w 18389"/>
            <a:gd name="connsiteY4" fmla="*/ 0 h 10000"/>
            <a:gd name="connsiteX0" fmla="*/ 9354 w 18389"/>
            <a:gd name="connsiteY0" fmla="*/ 10000 h 10000"/>
            <a:gd name="connsiteX1" fmla="*/ 9174 w 18389"/>
            <a:gd name="connsiteY1" fmla="*/ 4308 h 10000"/>
            <a:gd name="connsiteX2" fmla="*/ 2413 w 18389"/>
            <a:gd name="connsiteY2" fmla="*/ 4000 h 10000"/>
            <a:gd name="connsiteX3" fmla="*/ 897 w 18389"/>
            <a:gd name="connsiteY3" fmla="*/ 420 h 10000"/>
            <a:gd name="connsiteX4" fmla="*/ 18389 w 18389"/>
            <a:gd name="connsiteY4" fmla="*/ 0 h 10000"/>
            <a:gd name="connsiteX0" fmla="*/ 9491 w 18526"/>
            <a:gd name="connsiteY0" fmla="*/ 10000 h 10000"/>
            <a:gd name="connsiteX1" fmla="*/ 9311 w 18526"/>
            <a:gd name="connsiteY1" fmla="*/ 4308 h 10000"/>
            <a:gd name="connsiteX2" fmla="*/ 2550 w 18526"/>
            <a:gd name="connsiteY2" fmla="*/ 4000 h 10000"/>
            <a:gd name="connsiteX3" fmla="*/ 1034 w 18526"/>
            <a:gd name="connsiteY3" fmla="*/ 420 h 10000"/>
            <a:gd name="connsiteX4" fmla="*/ 18526 w 18526"/>
            <a:gd name="connsiteY4" fmla="*/ 0 h 10000"/>
            <a:gd name="connsiteX0" fmla="*/ 8743 w 17778"/>
            <a:gd name="connsiteY0" fmla="*/ 10000 h 10000"/>
            <a:gd name="connsiteX1" fmla="*/ 8563 w 17778"/>
            <a:gd name="connsiteY1" fmla="*/ 4308 h 10000"/>
            <a:gd name="connsiteX2" fmla="*/ 1802 w 17778"/>
            <a:gd name="connsiteY2" fmla="*/ 4000 h 10000"/>
            <a:gd name="connsiteX3" fmla="*/ 286 w 17778"/>
            <a:gd name="connsiteY3" fmla="*/ 420 h 10000"/>
            <a:gd name="connsiteX4" fmla="*/ 17778 w 17778"/>
            <a:gd name="connsiteY4" fmla="*/ 0 h 10000"/>
            <a:gd name="connsiteX0" fmla="*/ 9443 w 18478"/>
            <a:gd name="connsiteY0" fmla="*/ 10031 h 10031"/>
            <a:gd name="connsiteX1" fmla="*/ 9263 w 18478"/>
            <a:gd name="connsiteY1" fmla="*/ 4339 h 10031"/>
            <a:gd name="connsiteX2" fmla="*/ 2502 w 18478"/>
            <a:gd name="connsiteY2" fmla="*/ 4031 h 10031"/>
            <a:gd name="connsiteX3" fmla="*/ 144 w 18478"/>
            <a:gd name="connsiteY3" fmla="*/ 371 h 10031"/>
            <a:gd name="connsiteX4" fmla="*/ 18478 w 18478"/>
            <a:gd name="connsiteY4" fmla="*/ 31 h 10031"/>
            <a:gd name="connsiteX0" fmla="*/ 9299 w 18334"/>
            <a:gd name="connsiteY0" fmla="*/ 10031 h 10031"/>
            <a:gd name="connsiteX1" fmla="*/ 9119 w 18334"/>
            <a:gd name="connsiteY1" fmla="*/ 4339 h 10031"/>
            <a:gd name="connsiteX2" fmla="*/ 2358 w 18334"/>
            <a:gd name="connsiteY2" fmla="*/ 4031 h 10031"/>
            <a:gd name="connsiteX3" fmla="*/ 0 w 18334"/>
            <a:gd name="connsiteY3" fmla="*/ 371 h 10031"/>
            <a:gd name="connsiteX4" fmla="*/ 18334 w 18334"/>
            <a:gd name="connsiteY4" fmla="*/ 31 h 10031"/>
            <a:gd name="connsiteX0" fmla="*/ 9299 w 19513"/>
            <a:gd name="connsiteY0" fmla="*/ 10954 h 10954"/>
            <a:gd name="connsiteX1" fmla="*/ 9119 w 19513"/>
            <a:gd name="connsiteY1" fmla="*/ 5262 h 10954"/>
            <a:gd name="connsiteX2" fmla="*/ 2358 w 19513"/>
            <a:gd name="connsiteY2" fmla="*/ 4954 h 10954"/>
            <a:gd name="connsiteX3" fmla="*/ 0 w 19513"/>
            <a:gd name="connsiteY3" fmla="*/ 1294 h 10954"/>
            <a:gd name="connsiteX4" fmla="*/ 19513 w 19513"/>
            <a:gd name="connsiteY4" fmla="*/ 0 h 10954"/>
            <a:gd name="connsiteX0" fmla="*/ 9299 w 19513"/>
            <a:gd name="connsiteY0" fmla="*/ 10954 h 10954"/>
            <a:gd name="connsiteX1" fmla="*/ 9119 w 19513"/>
            <a:gd name="connsiteY1" fmla="*/ 5262 h 10954"/>
            <a:gd name="connsiteX2" fmla="*/ 2358 w 19513"/>
            <a:gd name="connsiteY2" fmla="*/ 4954 h 10954"/>
            <a:gd name="connsiteX3" fmla="*/ 0 w 19513"/>
            <a:gd name="connsiteY3" fmla="*/ 1294 h 10954"/>
            <a:gd name="connsiteX4" fmla="*/ 19513 w 19513"/>
            <a:gd name="connsiteY4" fmla="*/ 0 h 10954"/>
            <a:gd name="connsiteX0" fmla="*/ 8962 w 19513"/>
            <a:gd name="connsiteY0" fmla="*/ 9602 h 9602"/>
            <a:gd name="connsiteX1" fmla="*/ 9119 w 19513"/>
            <a:gd name="connsiteY1" fmla="*/ 5262 h 9602"/>
            <a:gd name="connsiteX2" fmla="*/ 2358 w 19513"/>
            <a:gd name="connsiteY2" fmla="*/ 4954 h 9602"/>
            <a:gd name="connsiteX3" fmla="*/ 0 w 19513"/>
            <a:gd name="connsiteY3" fmla="*/ 1294 h 9602"/>
            <a:gd name="connsiteX4" fmla="*/ 19513 w 19513"/>
            <a:gd name="connsiteY4" fmla="*/ 0 h 9602"/>
            <a:gd name="connsiteX0" fmla="*/ 4593 w 9396"/>
            <a:gd name="connsiteY0" fmla="*/ 10580 h 10580"/>
            <a:gd name="connsiteX1" fmla="*/ 4673 w 9396"/>
            <a:gd name="connsiteY1" fmla="*/ 6060 h 10580"/>
            <a:gd name="connsiteX2" fmla="*/ 1208 w 9396"/>
            <a:gd name="connsiteY2" fmla="*/ 5739 h 10580"/>
            <a:gd name="connsiteX3" fmla="*/ 0 w 9396"/>
            <a:gd name="connsiteY3" fmla="*/ 1928 h 10580"/>
            <a:gd name="connsiteX4" fmla="*/ 9396 w 9396"/>
            <a:gd name="connsiteY4" fmla="*/ 0 h 10580"/>
            <a:gd name="connsiteX0" fmla="*/ 4888 w 10000"/>
            <a:gd name="connsiteY0" fmla="*/ 10000 h 10000"/>
            <a:gd name="connsiteX1" fmla="*/ 4973 w 10000"/>
            <a:gd name="connsiteY1" fmla="*/ 5728 h 10000"/>
            <a:gd name="connsiteX2" fmla="*/ 1286 w 10000"/>
            <a:gd name="connsiteY2" fmla="*/ 5424 h 10000"/>
            <a:gd name="connsiteX3" fmla="*/ 0 w 10000"/>
            <a:gd name="connsiteY3" fmla="*/ 1822 h 10000"/>
            <a:gd name="connsiteX4" fmla="*/ 10000 w 10000"/>
            <a:gd name="connsiteY4" fmla="*/ 0 h 10000"/>
            <a:gd name="connsiteX0" fmla="*/ 4888 w 10000"/>
            <a:gd name="connsiteY0" fmla="*/ 10000 h 10000"/>
            <a:gd name="connsiteX1" fmla="*/ 4973 w 10000"/>
            <a:gd name="connsiteY1" fmla="*/ 5728 h 10000"/>
            <a:gd name="connsiteX2" fmla="*/ 2379 w 10000"/>
            <a:gd name="connsiteY2" fmla="*/ 3500 h 10000"/>
            <a:gd name="connsiteX3" fmla="*/ 0 w 10000"/>
            <a:gd name="connsiteY3" fmla="*/ 1822 h 10000"/>
            <a:gd name="connsiteX4" fmla="*/ 10000 w 10000"/>
            <a:gd name="connsiteY4" fmla="*/ 0 h 10000"/>
            <a:gd name="connsiteX0" fmla="*/ 5268 w 10380"/>
            <a:gd name="connsiteY0" fmla="*/ 10000 h 10000"/>
            <a:gd name="connsiteX1" fmla="*/ 5353 w 10380"/>
            <a:gd name="connsiteY1" fmla="*/ 5728 h 10000"/>
            <a:gd name="connsiteX2" fmla="*/ 2759 w 10380"/>
            <a:gd name="connsiteY2" fmla="*/ 3500 h 10000"/>
            <a:gd name="connsiteX3" fmla="*/ 0 w 10380"/>
            <a:gd name="connsiteY3" fmla="*/ 5630 h 10000"/>
            <a:gd name="connsiteX4" fmla="*/ 10380 w 10380"/>
            <a:gd name="connsiteY4" fmla="*/ 0 h 10000"/>
            <a:gd name="connsiteX0" fmla="*/ 5280 w 10392"/>
            <a:gd name="connsiteY0" fmla="*/ 10000 h 10000"/>
            <a:gd name="connsiteX1" fmla="*/ 5365 w 10392"/>
            <a:gd name="connsiteY1" fmla="*/ 5728 h 10000"/>
            <a:gd name="connsiteX2" fmla="*/ 2771 w 10392"/>
            <a:gd name="connsiteY2" fmla="*/ 3500 h 10000"/>
            <a:gd name="connsiteX3" fmla="*/ 12 w 10392"/>
            <a:gd name="connsiteY3" fmla="*/ 5630 h 10000"/>
            <a:gd name="connsiteX4" fmla="*/ 10392 w 10392"/>
            <a:gd name="connsiteY4" fmla="*/ 0 h 10000"/>
            <a:gd name="connsiteX0" fmla="*/ 5280 w 10392"/>
            <a:gd name="connsiteY0" fmla="*/ 10000 h 10000"/>
            <a:gd name="connsiteX1" fmla="*/ 5365 w 10392"/>
            <a:gd name="connsiteY1" fmla="*/ 5728 h 10000"/>
            <a:gd name="connsiteX2" fmla="*/ 2771 w 10392"/>
            <a:gd name="connsiteY2" fmla="*/ 3500 h 10000"/>
            <a:gd name="connsiteX3" fmla="*/ 12 w 10392"/>
            <a:gd name="connsiteY3" fmla="*/ 5630 h 10000"/>
            <a:gd name="connsiteX4" fmla="*/ 10392 w 10392"/>
            <a:gd name="connsiteY4" fmla="*/ 0 h 10000"/>
            <a:gd name="connsiteX0" fmla="*/ 5268 w 10380"/>
            <a:gd name="connsiteY0" fmla="*/ 10000 h 10000"/>
            <a:gd name="connsiteX1" fmla="*/ 5353 w 10380"/>
            <a:gd name="connsiteY1" fmla="*/ 5728 h 10000"/>
            <a:gd name="connsiteX2" fmla="*/ 2759 w 10380"/>
            <a:gd name="connsiteY2" fmla="*/ 3500 h 10000"/>
            <a:gd name="connsiteX3" fmla="*/ 0 w 10380"/>
            <a:gd name="connsiteY3" fmla="*/ 5630 h 10000"/>
            <a:gd name="connsiteX4" fmla="*/ 10380 w 10380"/>
            <a:gd name="connsiteY4" fmla="*/ 0 h 10000"/>
            <a:gd name="connsiteX0" fmla="*/ 5271 w 10383"/>
            <a:gd name="connsiteY0" fmla="*/ 10000 h 10000"/>
            <a:gd name="connsiteX1" fmla="*/ 5356 w 10383"/>
            <a:gd name="connsiteY1" fmla="*/ 5728 h 10000"/>
            <a:gd name="connsiteX2" fmla="*/ 2762 w 10383"/>
            <a:gd name="connsiteY2" fmla="*/ 3500 h 10000"/>
            <a:gd name="connsiteX3" fmla="*/ 3 w 10383"/>
            <a:gd name="connsiteY3" fmla="*/ 5630 h 10000"/>
            <a:gd name="connsiteX4" fmla="*/ 2778 w 10383"/>
            <a:gd name="connsiteY4" fmla="*/ 6444 h 10000"/>
            <a:gd name="connsiteX5" fmla="*/ 10383 w 10383"/>
            <a:gd name="connsiteY5" fmla="*/ 0 h 10000"/>
            <a:gd name="connsiteX0" fmla="*/ 5271 w 10383"/>
            <a:gd name="connsiteY0" fmla="*/ 10000 h 10000"/>
            <a:gd name="connsiteX1" fmla="*/ 5356 w 10383"/>
            <a:gd name="connsiteY1" fmla="*/ 5728 h 10000"/>
            <a:gd name="connsiteX2" fmla="*/ 4378 w 10383"/>
            <a:gd name="connsiteY2" fmla="*/ 5304 h 10000"/>
            <a:gd name="connsiteX3" fmla="*/ 3 w 10383"/>
            <a:gd name="connsiteY3" fmla="*/ 5630 h 10000"/>
            <a:gd name="connsiteX4" fmla="*/ 2778 w 10383"/>
            <a:gd name="connsiteY4" fmla="*/ 6444 h 10000"/>
            <a:gd name="connsiteX5" fmla="*/ 10383 w 10383"/>
            <a:gd name="connsiteY5" fmla="*/ 0 h 10000"/>
            <a:gd name="connsiteX0" fmla="*/ 2754 w 7866"/>
            <a:gd name="connsiteY0" fmla="*/ 10000 h 10000"/>
            <a:gd name="connsiteX1" fmla="*/ 2839 w 7866"/>
            <a:gd name="connsiteY1" fmla="*/ 5728 h 10000"/>
            <a:gd name="connsiteX2" fmla="*/ 1861 w 7866"/>
            <a:gd name="connsiteY2" fmla="*/ 5304 h 10000"/>
            <a:gd name="connsiteX3" fmla="*/ 261 w 7866"/>
            <a:gd name="connsiteY3" fmla="*/ 6444 h 10000"/>
            <a:gd name="connsiteX4" fmla="*/ 7866 w 7866"/>
            <a:gd name="connsiteY4" fmla="*/ 0 h 10000"/>
            <a:gd name="connsiteX0" fmla="*/ 3501 w 3609"/>
            <a:gd name="connsiteY0" fmla="*/ 4696 h 4696"/>
            <a:gd name="connsiteX1" fmla="*/ 3609 w 3609"/>
            <a:gd name="connsiteY1" fmla="*/ 424 h 4696"/>
            <a:gd name="connsiteX2" fmla="*/ 2366 w 3609"/>
            <a:gd name="connsiteY2" fmla="*/ 0 h 4696"/>
            <a:gd name="connsiteX3" fmla="*/ 332 w 3609"/>
            <a:gd name="connsiteY3" fmla="*/ 1140 h 4696"/>
            <a:gd name="connsiteX0" fmla="*/ 9701 w 10000"/>
            <a:gd name="connsiteY0" fmla="*/ 10000 h 10000"/>
            <a:gd name="connsiteX1" fmla="*/ 10000 w 10000"/>
            <a:gd name="connsiteY1" fmla="*/ 903 h 10000"/>
            <a:gd name="connsiteX2" fmla="*/ 6556 w 10000"/>
            <a:gd name="connsiteY2" fmla="*/ 0 h 10000"/>
            <a:gd name="connsiteX3" fmla="*/ 920 w 10000"/>
            <a:gd name="connsiteY3" fmla="*/ 2428 h 10000"/>
            <a:gd name="connsiteX0" fmla="*/ 3145 w 3444"/>
            <a:gd name="connsiteY0" fmla="*/ 10000 h 10000"/>
            <a:gd name="connsiteX1" fmla="*/ 3444 w 3444"/>
            <a:gd name="connsiteY1" fmla="*/ 903 h 10000"/>
            <a:gd name="connsiteX2" fmla="*/ 0 w 3444"/>
            <a:gd name="connsiteY2" fmla="*/ 0 h 10000"/>
            <a:gd name="connsiteX0" fmla="*/ 9132 w 10000"/>
            <a:gd name="connsiteY0" fmla="*/ 10000 h 10000"/>
            <a:gd name="connsiteX1" fmla="*/ 10000 w 10000"/>
            <a:gd name="connsiteY1" fmla="*/ 903 h 10000"/>
            <a:gd name="connsiteX2" fmla="*/ 0 w 10000"/>
            <a:gd name="connsiteY2" fmla="*/ 0 h 10000"/>
            <a:gd name="connsiteX0" fmla="*/ 9132 w 10000"/>
            <a:gd name="connsiteY0" fmla="*/ 10000 h 10000"/>
            <a:gd name="connsiteX1" fmla="*/ 10000 w 10000"/>
            <a:gd name="connsiteY1" fmla="*/ 903 h 10000"/>
            <a:gd name="connsiteX2" fmla="*/ 0 w 10000"/>
            <a:gd name="connsiteY2" fmla="*/ 0 h 10000"/>
            <a:gd name="connsiteX0" fmla="*/ 7673 w 8541"/>
            <a:gd name="connsiteY0" fmla="*/ 10427 h 10427"/>
            <a:gd name="connsiteX1" fmla="*/ 8541 w 8541"/>
            <a:gd name="connsiteY1" fmla="*/ 1330 h 10427"/>
            <a:gd name="connsiteX2" fmla="*/ 0 w 8541"/>
            <a:gd name="connsiteY2" fmla="*/ 0 h 10427"/>
            <a:gd name="connsiteX0" fmla="*/ 8984 w 10000"/>
            <a:gd name="connsiteY0" fmla="*/ 10000 h 10000"/>
            <a:gd name="connsiteX1" fmla="*/ 10000 w 10000"/>
            <a:gd name="connsiteY1" fmla="*/ 1276 h 10000"/>
            <a:gd name="connsiteX2" fmla="*/ 0 w 10000"/>
            <a:gd name="connsiteY2" fmla="*/ 0 h 10000"/>
            <a:gd name="connsiteX0" fmla="*/ 6707 w 7723"/>
            <a:gd name="connsiteY0" fmla="*/ 10327 h 10327"/>
            <a:gd name="connsiteX1" fmla="*/ 7723 w 7723"/>
            <a:gd name="connsiteY1" fmla="*/ 1603 h 10327"/>
            <a:gd name="connsiteX2" fmla="*/ 0 w 7723"/>
            <a:gd name="connsiteY2" fmla="*/ 0 h 10327"/>
            <a:gd name="connsiteX0" fmla="*/ 8684 w 10000"/>
            <a:gd name="connsiteY0" fmla="*/ 10000 h 10000"/>
            <a:gd name="connsiteX1" fmla="*/ 10000 w 10000"/>
            <a:gd name="connsiteY1" fmla="*/ 1552 h 10000"/>
            <a:gd name="connsiteX2" fmla="*/ 0 w 10000"/>
            <a:gd name="connsiteY2" fmla="*/ 0 h 10000"/>
            <a:gd name="connsiteX0" fmla="*/ 7947 w 9263"/>
            <a:gd name="connsiteY0" fmla="*/ 10238 h 10238"/>
            <a:gd name="connsiteX1" fmla="*/ 9263 w 9263"/>
            <a:gd name="connsiteY1" fmla="*/ 1790 h 10238"/>
            <a:gd name="connsiteX2" fmla="*/ 0 w 9263"/>
            <a:gd name="connsiteY2" fmla="*/ 0 h 10238"/>
            <a:gd name="connsiteX0" fmla="*/ 8579 w 10000"/>
            <a:gd name="connsiteY0" fmla="*/ 10000 h 10000"/>
            <a:gd name="connsiteX1" fmla="*/ 10000 w 10000"/>
            <a:gd name="connsiteY1" fmla="*/ 1748 h 10000"/>
            <a:gd name="connsiteX2" fmla="*/ 0 w 10000"/>
            <a:gd name="connsiteY2" fmla="*/ 0 h 10000"/>
            <a:gd name="connsiteX0" fmla="*/ 8579 w 10000"/>
            <a:gd name="connsiteY0" fmla="*/ 10000 h 10000"/>
            <a:gd name="connsiteX1" fmla="*/ 10000 w 10000"/>
            <a:gd name="connsiteY1" fmla="*/ 1748 h 10000"/>
            <a:gd name="connsiteX2" fmla="*/ 0 w 10000"/>
            <a:gd name="connsiteY2" fmla="*/ 0 h 10000"/>
            <a:gd name="connsiteX0" fmla="*/ 3730 w 5151"/>
            <a:gd name="connsiteY0" fmla="*/ 10380 h 10380"/>
            <a:gd name="connsiteX1" fmla="*/ 5151 w 5151"/>
            <a:gd name="connsiteY1" fmla="*/ 2128 h 10380"/>
            <a:gd name="connsiteX2" fmla="*/ 0 w 5151"/>
            <a:gd name="connsiteY2" fmla="*/ 0 h 10380"/>
            <a:gd name="connsiteX0" fmla="*/ 72127 w 74886"/>
            <a:gd name="connsiteY0" fmla="*/ 13478 h 13478"/>
            <a:gd name="connsiteX1" fmla="*/ 74886 w 74886"/>
            <a:gd name="connsiteY1" fmla="*/ 5528 h 13478"/>
            <a:gd name="connsiteX2" fmla="*/ 30 w 74886"/>
            <a:gd name="connsiteY2" fmla="*/ 21 h 13478"/>
            <a:gd name="connsiteX3" fmla="*/ 64886 w 74886"/>
            <a:gd name="connsiteY3" fmla="*/ 3478 h 13478"/>
            <a:gd name="connsiteX0" fmla="*/ 72186 w 74945"/>
            <a:gd name="connsiteY0" fmla="*/ 13472 h 13472"/>
            <a:gd name="connsiteX1" fmla="*/ 74945 w 74945"/>
            <a:gd name="connsiteY1" fmla="*/ 5522 h 13472"/>
            <a:gd name="connsiteX2" fmla="*/ 89 w 74945"/>
            <a:gd name="connsiteY2" fmla="*/ 15 h 13472"/>
            <a:gd name="connsiteX3" fmla="*/ 20561 w 74945"/>
            <a:gd name="connsiteY3" fmla="*/ 5303 h 13472"/>
            <a:gd name="connsiteX0" fmla="*/ 152910 w 155669"/>
            <a:gd name="connsiteY0" fmla="*/ 13484 h 13484"/>
            <a:gd name="connsiteX1" fmla="*/ 155669 w 155669"/>
            <a:gd name="connsiteY1" fmla="*/ 5534 h 13484"/>
            <a:gd name="connsiteX2" fmla="*/ 80813 w 155669"/>
            <a:gd name="connsiteY2" fmla="*/ 27 h 13484"/>
            <a:gd name="connsiteX3" fmla="*/ 114 w 155669"/>
            <a:gd name="connsiteY3" fmla="*/ 3750 h 13484"/>
            <a:gd name="connsiteX4" fmla="*/ 101285 w 155669"/>
            <a:gd name="connsiteY4" fmla="*/ 5315 h 13484"/>
            <a:gd name="connsiteX0" fmla="*/ 152924 w 155683"/>
            <a:gd name="connsiteY0" fmla="*/ 13484 h 13484"/>
            <a:gd name="connsiteX1" fmla="*/ 155683 w 155683"/>
            <a:gd name="connsiteY1" fmla="*/ 5534 h 13484"/>
            <a:gd name="connsiteX2" fmla="*/ 72757 w 155683"/>
            <a:gd name="connsiteY2" fmla="*/ 27 h 13484"/>
            <a:gd name="connsiteX3" fmla="*/ 128 w 155683"/>
            <a:gd name="connsiteY3" fmla="*/ 3750 h 13484"/>
            <a:gd name="connsiteX4" fmla="*/ 101299 w 155683"/>
            <a:gd name="connsiteY4" fmla="*/ 5315 h 13484"/>
            <a:gd name="connsiteX0" fmla="*/ 152924 w 155683"/>
            <a:gd name="connsiteY0" fmla="*/ 13484 h 13484"/>
            <a:gd name="connsiteX1" fmla="*/ 155683 w 155683"/>
            <a:gd name="connsiteY1" fmla="*/ 5534 h 13484"/>
            <a:gd name="connsiteX2" fmla="*/ 72757 w 155683"/>
            <a:gd name="connsiteY2" fmla="*/ 27 h 13484"/>
            <a:gd name="connsiteX3" fmla="*/ 128 w 155683"/>
            <a:gd name="connsiteY3" fmla="*/ 3750 h 13484"/>
            <a:gd name="connsiteX4" fmla="*/ 126853 w 155683"/>
            <a:gd name="connsiteY4" fmla="*/ 4339 h 13484"/>
            <a:gd name="connsiteX0" fmla="*/ 152924 w 155683"/>
            <a:gd name="connsiteY0" fmla="*/ 13484 h 13484"/>
            <a:gd name="connsiteX1" fmla="*/ 155683 w 155683"/>
            <a:gd name="connsiteY1" fmla="*/ 5534 h 13484"/>
            <a:gd name="connsiteX2" fmla="*/ 72757 w 155683"/>
            <a:gd name="connsiteY2" fmla="*/ 27 h 13484"/>
            <a:gd name="connsiteX3" fmla="*/ 128 w 155683"/>
            <a:gd name="connsiteY3" fmla="*/ 3750 h 13484"/>
            <a:gd name="connsiteX4" fmla="*/ 57963 w 155683"/>
            <a:gd name="connsiteY4" fmla="*/ 6801 h 13484"/>
            <a:gd name="connsiteX5" fmla="*/ 126853 w 155683"/>
            <a:gd name="connsiteY5" fmla="*/ 4339 h 13484"/>
            <a:gd name="connsiteX0" fmla="*/ 152924 w 155683"/>
            <a:gd name="connsiteY0" fmla="*/ 13484 h 13484"/>
            <a:gd name="connsiteX1" fmla="*/ 155683 w 155683"/>
            <a:gd name="connsiteY1" fmla="*/ 5534 h 13484"/>
            <a:gd name="connsiteX2" fmla="*/ 72757 w 155683"/>
            <a:gd name="connsiteY2" fmla="*/ 27 h 13484"/>
            <a:gd name="connsiteX3" fmla="*/ 128 w 155683"/>
            <a:gd name="connsiteY3" fmla="*/ 3750 h 13484"/>
            <a:gd name="connsiteX4" fmla="*/ 57963 w 155683"/>
            <a:gd name="connsiteY4" fmla="*/ 6801 h 13484"/>
            <a:gd name="connsiteX5" fmla="*/ 125508 w 155683"/>
            <a:gd name="connsiteY5" fmla="*/ 3973 h 13484"/>
            <a:gd name="connsiteX0" fmla="*/ 152924 w 155683"/>
            <a:gd name="connsiteY0" fmla="*/ 13484 h 13484"/>
            <a:gd name="connsiteX1" fmla="*/ 155683 w 155683"/>
            <a:gd name="connsiteY1" fmla="*/ 5534 h 13484"/>
            <a:gd name="connsiteX2" fmla="*/ 72757 w 155683"/>
            <a:gd name="connsiteY2" fmla="*/ 27 h 13484"/>
            <a:gd name="connsiteX3" fmla="*/ 128 w 155683"/>
            <a:gd name="connsiteY3" fmla="*/ 3750 h 13484"/>
            <a:gd name="connsiteX4" fmla="*/ 57963 w 155683"/>
            <a:gd name="connsiteY4" fmla="*/ 6801 h 13484"/>
            <a:gd name="connsiteX5" fmla="*/ 125508 w 155683"/>
            <a:gd name="connsiteY5" fmla="*/ 3973 h 13484"/>
            <a:gd name="connsiteX0" fmla="*/ 153358 w 156117"/>
            <a:gd name="connsiteY0" fmla="*/ 13465 h 13465"/>
            <a:gd name="connsiteX1" fmla="*/ 156117 w 156117"/>
            <a:gd name="connsiteY1" fmla="*/ 5515 h 13465"/>
            <a:gd name="connsiteX2" fmla="*/ 73191 w 156117"/>
            <a:gd name="connsiteY2" fmla="*/ 8 h 13465"/>
            <a:gd name="connsiteX3" fmla="*/ 562 w 156117"/>
            <a:gd name="connsiteY3" fmla="*/ 3731 h 13465"/>
            <a:gd name="connsiteX4" fmla="*/ 58397 w 156117"/>
            <a:gd name="connsiteY4" fmla="*/ 6782 h 13465"/>
            <a:gd name="connsiteX5" fmla="*/ 125942 w 156117"/>
            <a:gd name="connsiteY5" fmla="*/ 3954 h 13465"/>
            <a:gd name="connsiteX0" fmla="*/ 153051 w 155810"/>
            <a:gd name="connsiteY0" fmla="*/ 13466 h 13466"/>
            <a:gd name="connsiteX1" fmla="*/ 155810 w 155810"/>
            <a:gd name="connsiteY1" fmla="*/ 5516 h 13466"/>
            <a:gd name="connsiteX2" fmla="*/ 72884 w 155810"/>
            <a:gd name="connsiteY2" fmla="*/ 9 h 13466"/>
            <a:gd name="connsiteX3" fmla="*/ 255 w 155810"/>
            <a:gd name="connsiteY3" fmla="*/ 3732 h 13466"/>
            <a:gd name="connsiteX4" fmla="*/ 58090 w 155810"/>
            <a:gd name="connsiteY4" fmla="*/ 6783 h 13466"/>
            <a:gd name="connsiteX5" fmla="*/ 125635 w 155810"/>
            <a:gd name="connsiteY5" fmla="*/ 3955 h 13466"/>
            <a:gd name="connsiteX0" fmla="*/ 153051 w 155810"/>
            <a:gd name="connsiteY0" fmla="*/ 13466 h 13466"/>
            <a:gd name="connsiteX1" fmla="*/ 155810 w 155810"/>
            <a:gd name="connsiteY1" fmla="*/ 5516 h 13466"/>
            <a:gd name="connsiteX2" fmla="*/ 72884 w 155810"/>
            <a:gd name="connsiteY2" fmla="*/ 9 h 13466"/>
            <a:gd name="connsiteX3" fmla="*/ 255 w 155810"/>
            <a:gd name="connsiteY3" fmla="*/ 3732 h 13466"/>
            <a:gd name="connsiteX4" fmla="*/ 58090 w 155810"/>
            <a:gd name="connsiteY4" fmla="*/ 6783 h 13466"/>
            <a:gd name="connsiteX5" fmla="*/ 125635 w 155810"/>
            <a:gd name="connsiteY5" fmla="*/ 3955 h 13466"/>
            <a:gd name="connsiteX0" fmla="*/ 153051 w 155810"/>
            <a:gd name="connsiteY0" fmla="*/ 13466 h 13466"/>
            <a:gd name="connsiteX1" fmla="*/ 155810 w 155810"/>
            <a:gd name="connsiteY1" fmla="*/ 5516 h 13466"/>
            <a:gd name="connsiteX2" fmla="*/ 72884 w 155810"/>
            <a:gd name="connsiteY2" fmla="*/ 9 h 13466"/>
            <a:gd name="connsiteX3" fmla="*/ 255 w 155810"/>
            <a:gd name="connsiteY3" fmla="*/ 3732 h 13466"/>
            <a:gd name="connsiteX4" fmla="*/ 58090 w 155810"/>
            <a:gd name="connsiteY4" fmla="*/ 6783 h 13466"/>
            <a:gd name="connsiteX5" fmla="*/ 125635 w 155810"/>
            <a:gd name="connsiteY5" fmla="*/ 3955 h 13466"/>
            <a:gd name="connsiteX0" fmla="*/ 153051 w 155810"/>
            <a:gd name="connsiteY0" fmla="*/ 13466 h 13466"/>
            <a:gd name="connsiteX1" fmla="*/ 155810 w 155810"/>
            <a:gd name="connsiteY1" fmla="*/ 5516 h 13466"/>
            <a:gd name="connsiteX2" fmla="*/ 72884 w 155810"/>
            <a:gd name="connsiteY2" fmla="*/ 9 h 13466"/>
            <a:gd name="connsiteX3" fmla="*/ 255 w 155810"/>
            <a:gd name="connsiteY3" fmla="*/ 3732 h 13466"/>
            <a:gd name="connsiteX4" fmla="*/ 58090 w 155810"/>
            <a:gd name="connsiteY4" fmla="*/ 6783 h 13466"/>
            <a:gd name="connsiteX5" fmla="*/ 125635 w 155810"/>
            <a:gd name="connsiteY5" fmla="*/ 3955 h 13466"/>
            <a:gd name="connsiteX0" fmla="*/ 153051 w 155810"/>
            <a:gd name="connsiteY0" fmla="*/ 13466 h 13466"/>
            <a:gd name="connsiteX1" fmla="*/ 155810 w 155810"/>
            <a:gd name="connsiteY1" fmla="*/ 5516 h 13466"/>
            <a:gd name="connsiteX2" fmla="*/ 72884 w 155810"/>
            <a:gd name="connsiteY2" fmla="*/ 9 h 13466"/>
            <a:gd name="connsiteX3" fmla="*/ 255 w 155810"/>
            <a:gd name="connsiteY3" fmla="*/ 3732 h 13466"/>
            <a:gd name="connsiteX4" fmla="*/ 58090 w 155810"/>
            <a:gd name="connsiteY4" fmla="*/ 6783 h 13466"/>
            <a:gd name="connsiteX5" fmla="*/ 140430 w 155810"/>
            <a:gd name="connsiteY5" fmla="*/ 3772 h 13466"/>
            <a:gd name="connsiteX0" fmla="*/ 153051 w 155810"/>
            <a:gd name="connsiteY0" fmla="*/ 13466 h 13466"/>
            <a:gd name="connsiteX1" fmla="*/ 155810 w 155810"/>
            <a:gd name="connsiteY1" fmla="*/ 5516 h 13466"/>
            <a:gd name="connsiteX2" fmla="*/ 72884 w 155810"/>
            <a:gd name="connsiteY2" fmla="*/ 9 h 13466"/>
            <a:gd name="connsiteX3" fmla="*/ 255 w 155810"/>
            <a:gd name="connsiteY3" fmla="*/ 3732 h 13466"/>
            <a:gd name="connsiteX4" fmla="*/ 58090 w 155810"/>
            <a:gd name="connsiteY4" fmla="*/ 6783 h 13466"/>
            <a:gd name="connsiteX5" fmla="*/ 135050 w 155810"/>
            <a:gd name="connsiteY5" fmla="*/ 4016 h 13466"/>
            <a:gd name="connsiteX0" fmla="*/ 158359 w 161118"/>
            <a:gd name="connsiteY0" fmla="*/ 13466 h 13466"/>
            <a:gd name="connsiteX1" fmla="*/ 161118 w 161118"/>
            <a:gd name="connsiteY1" fmla="*/ 5516 h 13466"/>
            <a:gd name="connsiteX2" fmla="*/ 78192 w 161118"/>
            <a:gd name="connsiteY2" fmla="*/ 9 h 13466"/>
            <a:gd name="connsiteX3" fmla="*/ 183 w 161118"/>
            <a:gd name="connsiteY3" fmla="*/ 3610 h 13466"/>
            <a:gd name="connsiteX4" fmla="*/ 63398 w 161118"/>
            <a:gd name="connsiteY4" fmla="*/ 6783 h 13466"/>
            <a:gd name="connsiteX5" fmla="*/ 140358 w 161118"/>
            <a:gd name="connsiteY5" fmla="*/ 4016 h 13466"/>
            <a:gd name="connsiteX0" fmla="*/ 158359 w 161118"/>
            <a:gd name="connsiteY0" fmla="*/ 13466 h 13466"/>
            <a:gd name="connsiteX1" fmla="*/ 161118 w 161118"/>
            <a:gd name="connsiteY1" fmla="*/ 5516 h 13466"/>
            <a:gd name="connsiteX2" fmla="*/ 78192 w 161118"/>
            <a:gd name="connsiteY2" fmla="*/ 9 h 13466"/>
            <a:gd name="connsiteX3" fmla="*/ 183 w 161118"/>
            <a:gd name="connsiteY3" fmla="*/ 3610 h 13466"/>
            <a:gd name="connsiteX4" fmla="*/ 63398 w 161118"/>
            <a:gd name="connsiteY4" fmla="*/ 6783 h 13466"/>
            <a:gd name="connsiteX5" fmla="*/ 140358 w 161118"/>
            <a:gd name="connsiteY5" fmla="*/ 4016 h 13466"/>
            <a:gd name="connsiteX0" fmla="*/ 162266 w 165025"/>
            <a:gd name="connsiteY0" fmla="*/ 13486 h 13486"/>
            <a:gd name="connsiteX1" fmla="*/ 165025 w 165025"/>
            <a:gd name="connsiteY1" fmla="*/ 5536 h 13486"/>
            <a:gd name="connsiteX2" fmla="*/ 82099 w 165025"/>
            <a:gd name="connsiteY2" fmla="*/ 29 h 13486"/>
            <a:gd name="connsiteX3" fmla="*/ 55 w 165025"/>
            <a:gd name="connsiteY3" fmla="*/ 3630 h 13486"/>
            <a:gd name="connsiteX4" fmla="*/ 67305 w 165025"/>
            <a:gd name="connsiteY4" fmla="*/ 6803 h 13486"/>
            <a:gd name="connsiteX5" fmla="*/ 144265 w 165025"/>
            <a:gd name="connsiteY5" fmla="*/ 4036 h 13486"/>
            <a:gd name="connsiteX0" fmla="*/ 162360 w 165119"/>
            <a:gd name="connsiteY0" fmla="*/ 13459 h 13459"/>
            <a:gd name="connsiteX1" fmla="*/ 165119 w 165119"/>
            <a:gd name="connsiteY1" fmla="*/ 5509 h 13459"/>
            <a:gd name="connsiteX2" fmla="*/ 82193 w 165119"/>
            <a:gd name="connsiteY2" fmla="*/ 2 h 13459"/>
            <a:gd name="connsiteX3" fmla="*/ 149 w 165119"/>
            <a:gd name="connsiteY3" fmla="*/ 3603 h 13459"/>
            <a:gd name="connsiteX4" fmla="*/ 67399 w 165119"/>
            <a:gd name="connsiteY4" fmla="*/ 6776 h 13459"/>
            <a:gd name="connsiteX5" fmla="*/ 144359 w 165119"/>
            <a:gd name="connsiteY5" fmla="*/ 4009 h 13459"/>
            <a:gd name="connsiteX0" fmla="*/ 162360 w 165119"/>
            <a:gd name="connsiteY0" fmla="*/ 13469 h 13469"/>
            <a:gd name="connsiteX1" fmla="*/ 165119 w 165119"/>
            <a:gd name="connsiteY1" fmla="*/ 5519 h 13469"/>
            <a:gd name="connsiteX2" fmla="*/ 82193 w 165119"/>
            <a:gd name="connsiteY2" fmla="*/ 12 h 13469"/>
            <a:gd name="connsiteX3" fmla="*/ 149 w 165119"/>
            <a:gd name="connsiteY3" fmla="*/ 3613 h 13469"/>
            <a:gd name="connsiteX4" fmla="*/ 67399 w 165119"/>
            <a:gd name="connsiteY4" fmla="*/ 6786 h 13469"/>
            <a:gd name="connsiteX5" fmla="*/ 144359 w 165119"/>
            <a:gd name="connsiteY5" fmla="*/ 4019 h 134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65119" h="13469">
              <a:moveTo>
                <a:pt x="162360" y="13469"/>
              </a:moveTo>
              <a:cubicBezTo>
                <a:pt x="163275" y="10819"/>
                <a:pt x="164251" y="8168"/>
                <a:pt x="165119" y="5519"/>
              </a:cubicBezTo>
              <a:cubicBezTo>
                <a:pt x="163863" y="3886"/>
                <a:pt x="132555" y="165"/>
                <a:pt x="82193" y="12"/>
              </a:cubicBezTo>
              <a:cubicBezTo>
                <a:pt x="17039" y="-186"/>
                <a:pt x="-1918" y="2000"/>
                <a:pt x="149" y="3613"/>
              </a:cubicBezTo>
              <a:cubicBezTo>
                <a:pt x="1270" y="6024"/>
                <a:pt x="32828" y="6688"/>
                <a:pt x="67399" y="6786"/>
              </a:cubicBezTo>
              <a:cubicBezTo>
                <a:pt x="111384" y="6640"/>
                <a:pt x="137809" y="5161"/>
                <a:pt x="144359" y="4019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529515</xdr:colOff>
      <xdr:row>20</xdr:row>
      <xdr:rowOff>160576</xdr:rowOff>
    </xdr:from>
    <xdr:to>
      <xdr:col>7</xdr:col>
      <xdr:colOff>662012</xdr:colOff>
      <xdr:row>21</xdr:row>
      <xdr:rowOff>97130</xdr:rowOff>
    </xdr:to>
    <xdr:sp macro="" textlink="">
      <xdr:nvSpPr>
        <xdr:cNvPr id="513" name="AutoShape 341"/>
        <xdr:cNvSpPr>
          <a:spLocks noChangeArrowheads="1"/>
        </xdr:cNvSpPr>
      </xdr:nvSpPr>
      <xdr:spPr bwMode="auto">
        <a:xfrm>
          <a:off x="5317081" y="3616522"/>
          <a:ext cx="132497" cy="10888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482427</xdr:colOff>
      <xdr:row>20</xdr:row>
      <xdr:rowOff>12532</xdr:rowOff>
    </xdr:from>
    <xdr:to>
      <xdr:col>6</xdr:col>
      <xdr:colOff>677542</xdr:colOff>
      <xdr:row>21</xdr:row>
      <xdr:rowOff>11353</xdr:rowOff>
    </xdr:to>
    <xdr:sp macro="" textlink="">
      <xdr:nvSpPr>
        <xdr:cNvPr id="517" name="六角形 516"/>
        <xdr:cNvSpPr/>
      </xdr:nvSpPr>
      <xdr:spPr bwMode="auto">
        <a:xfrm>
          <a:off x="4499220" y="3468478"/>
          <a:ext cx="195115" cy="17114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482517</xdr:colOff>
      <xdr:row>23</xdr:row>
      <xdr:rowOff>3308</xdr:rowOff>
    </xdr:from>
    <xdr:to>
      <xdr:col>7</xdr:col>
      <xdr:colOff>698709</xdr:colOff>
      <xdr:row>24</xdr:row>
      <xdr:rowOff>119236</xdr:rowOff>
    </xdr:to>
    <xdr:grpSp>
      <xdr:nvGrpSpPr>
        <xdr:cNvPr id="518" name="Group 405"/>
        <xdr:cNvGrpSpPr>
          <a:grpSpLocks/>
        </xdr:cNvGrpSpPr>
      </xdr:nvGrpSpPr>
      <xdr:grpSpPr bwMode="auto">
        <a:xfrm rot="10800000">
          <a:off x="5258624" y="3915362"/>
          <a:ext cx="216192" cy="286017"/>
          <a:chOff x="719" y="99"/>
          <a:chExt cx="22" cy="13"/>
        </a:xfrm>
      </xdr:grpSpPr>
      <xdr:sp macro="" textlink="">
        <xdr:nvSpPr>
          <xdr:cNvPr id="519" name="Freeform 406"/>
          <xdr:cNvSpPr>
            <a:spLocks/>
          </xdr:cNvSpPr>
        </xdr:nvSpPr>
        <xdr:spPr bwMode="auto">
          <a:xfrm>
            <a:off x="719" y="99"/>
            <a:ext cx="3" cy="13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8000 w 8000"/>
              <a:gd name="connsiteY0" fmla="*/ 0 h 8913"/>
              <a:gd name="connsiteX1" fmla="*/ 8000 w 8000"/>
              <a:gd name="connsiteY1" fmla="*/ 7609 h 8913"/>
              <a:gd name="connsiteX2" fmla="*/ 0 w 8000"/>
              <a:gd name="connsiteY2" fmla="*/ 8913 h 89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8000" h="8913">
                <a:moveTo>
                  <a:pt x="8000" y="0"/>
                </a:moveTo>
                <a:lnTo>
                  <a:pt x="8000" y="7609"/>
                </a:lnTo>
                <a:lnTo>
                  <a:pt x="0" y="8913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20" name="Freeform 407"/>
          <xdr:cNvSpPr>
            <a:spLocks/>
          </xdr:cNvSpPr>
        </xdr:nvSpPr>
        <xdr:spPr bwMode="auto">
          <a:xfrm flipH="1" flipV="1">
            <a:off x="736" y="99"/>
            <a:ext cx="5" cy="13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  <a:gd name="connsiteX0" fmla="*/ 0 w 10000"/>
              <a:gd name="connsiteY0" fmla="*/ 0 h 8696"/>
              <a:gd name="connsiteX1" fmla="*/ 10000 w 10000"/>
              <a:gd name="connsiteY1" fmla="*/ 1087 h 8696"/>
              <a:gd name="connsiteX2" fmla="*/ 10000 w 10000"/>
              <a:gd name="connsiteY2" fmla="*/ 8696 h 869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8696">
                <a:moveTo>
                  <a:pt x="0" y="0"/>
                </a:moveTo>
                <a:lnTo>
                  <a:pt x="10000" y="1087"/>
                </a:lnTo>
                <a:lnTo>
                  <a:pt x="10000" y="869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122188</xdr:colOff>
      <xdr:row>20</xdr:row>
      <xdr:rowOff>22620</xdr:rowOff>
    </xdr:from>
    <xdr:to>
      <xdr:col>7</xdr:col>
      <xdr:colOff>238125</xdr:colOff>
      <xdr:row>20</xdr:row>
      <xdr:rowOff>154475</xdr:rowOff>
    </xdr:to>
    <xdr:sp macro="" textlink="">
      <xdr:nvSpPr>
        <xdr:cNvPr id="523" name="Oval 1295"/>
        <xdr:cNvSpPr>
          <a:spLocks noChangeArrowheads="1"/>
        </xdr:cNvSpPr>
      </xdr:nvSpPr>
      <xdr:spPr bwMode="auto">
        <a:xfrm>
          <a:off x="4926598" y="3463050"/>
          <a:ext cx="115937" cy="13185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</xdr:spPr>
    </xdr:sp>
    <xdr:clientData/>
  </xdr:twoCellAnchor>
  <xdr:twoCellAnchor>
    <xdr:from>
      <xdr:col>6</xdr:col>
      <xdr:colOff>750688</xdr:colOff>
      <xdr:row>19</xdr:row>
      <xdr:rowOff>154450</xdr:rowOff>
    </xdr:from>
    <xdr:to>
      <xdr:col>8</xdr:col>
      <xdr:colOff>282295</xdr:colOff>
      <xdr:row>20</xdr:row>
      <xdr:rowOff>16933</xdr:rowOff>
    </xdr:to>
    <xdr:grpSp>
      <xdr:nvGrpSpPr>
        <xdr:cNvPr id="524" name="グループ化 523"/>
        <xdr:cNvGrpSpPr/>
      </xdr:nvGrpSpPr>
      <xdr:grpSpPr>
        <a:xfrm rot="3600000">
          <a:off x="5276312" y="2867826"/>
          <a:ext cx="32573" cy="1069214"/>
          <a:chOff x="1261220" y="847582"/>
          <a:chExt cx="69622" cy="1381072"/>
        </a:xfrm>
      </xdr:grpSpPr>
      <xdr:grpSp>
        <xdr:nvGrpSpPr>
          <xdr:cNvPr id="525" name="Group 802"/>
          <xdr:cNvGrpSpPr>
            <a:grpSpLocks/>
          </xdr:cNvGrpSpPr>
        </xdr:nvGrpSpPr>
        <xdr:grpSpPr bwMode="auto">
          <a:xfrm>
            <a:off x="1261220" y="847582"/>
            <a:ext cx="69622" cy="1381072"/>
            <a:chOff x="1729" y="1694"/>
            <a:chExt cx="21" cy="146"/>
          </a:xfrm>
        </xdr:grpSpPr>
        <xdr:sp macro="" textlink="">
          <xdr:nvSpPr>
            <xdr:cNvPr id="530" name="Line 803"/>
            <xdr:cNvSpPr>
              <a:spLocks noChangeShapeType="1"/>
            </xdr:cNvSpPr>
          </xdr:nvSpPr>
          <xdr:spPr bwMode="auto">
            <a:xfrm>
              <a:off x="1738" y="1694"/>
              <a:ext cx="0" cy="146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31" name="Line 804"/>
            <xdr:cNvSpPr>
              <a:spLocks noChangeShapeType="1"/>
            </xdr:cNvSpPr>
          </xdr:nvSpPr>
          <xdr:spPr bwMode="auto">
            <a:xfrm flipV="1">
              <a:off x="1729" y="1694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32" name="Line 805"/>
            <xdr:cNvSpPr>
              <a:spLocks noChangeShapeType="1"/>
            </xdr:cNvSpPr>
          </xdr:nvSpPr>
          <xdr:spPr bwMode="auto">
            <a:xfrm flipV="1">
              <a:off x="1729" y="1705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33" name="Line 806"/>
            <xdr:cNvSpPr>
              <a:spLocks noChangeShapeType="1"/>
            </xdr:cNvSpPr>
          </xdr:nvSpPr>
          <xdr:spPr bwMode="auto">
            <a:xfrm flipV="1">
              <a:off x="1729" y="1719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34" name="Line 807"/>
            <xdr:cNvSpPr>
              <a:spLocks noChangeShapeType="1"/>
            </xdr:cNvSpPr>
          </xdr:nvSpPr>
          <xdr:spPr bwMode="auto">
            <a:xfrm flipV="1">
              <a:off x="1730" y="1740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35" name="Line 808"/>
            <xdr:cNvSpPr>
              <a:spLocks noChangeShapeType="1"/>
            </xdr:cNvSpPr>
          </xdr:nvSpPr>
          <xdr:spPr bwMode="auto">
            <a:xfrm flipV="1">
              <a:off x="1730" y="1765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36" name="Line 809"/>
            <xdr:cNvSpPr>
              <a:spLocks noChangeShapeType="1"/>
            </xdr:cNvSpPr>
          </xdr:nvSpPr>
          <xdr:spPr bwMode="auto">
            <a:xfrm flipV="1">
              <a:off x="1730" y="1776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38" name="Line 810"/>
            <xdr:cNvSpPr>
              <a:spLocks noChangeShapeType="1"/>
            </xdr:cNvSpPr>
          </xdr:nvSpPr>
          <xdr:spPr bwMode="auto">
            <a:xfrm flipV="1">
              <a:off x="1729" y="1729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39" name="Line 811"/>
            <xdr:cNvSpPr>
              <a:spLocks noChangeShapeType="1"/>
            </xdr:cNvSpPr>
          </xdr:nvSpPr>
          <xdr:spPr bwMode="auto">
            <a:xfrm flipV="1">
              <a:off x="1730" y="1753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40" name="Line 812"/>
            <xdr:cNvSpPr>
              <a:spLocks noChangeShapeType="1"/>
            </xdr:cNvSpPr>
          </xdr:nvSpPr>
          <xdr:spPr bwMode="auto">
            <a:xfrm flipV="1">
              <a:off x="1729" y="1787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41" name="Line 813"/>
            <xdr:cNvSpPr>
              <a:spLocks noChangeShapeType="1"/>
            </xdr:cNvSpPr>
          </xdr:nvSpPr>
          <xdr:spPr bwMode="auto">
            <a:xfrm flipV="1">
              <a:off x="1730" y="1799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42" name="Line 814"/>
            <xdr:cNvSpPr>
              <a:spLocks noChangeShapeType="1"/>
            </xdr:cNvSpPr>
          </xdr:nvSpPr>
          <xdr:spPr bwMode="auto">
            <a:xfrm flipV="1">
              <a:off x="1730" y="1810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44" name="Line 815"/>
            <xdr:cNvSpPr>
              <a:spLocks noChangeShapeType="1"/>
            </xdr:cNvSpPr>
          </xdr:nvSpPr>
          <xdr:spPr bwMode="auto">
            <a:xfrm flipV="1">
              <a:off x="1729" y="1836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528" name="Line 813"/>
          <xdr:cNvSpPr>
            <a:spLocks noChangeShapeType="1"/>
          </xdr:cNvSpPr>
        </xdr:nvSpPr>
        <xdr:spPr bwMode="auto">
          <a:xfrm flipV="1">
            <a:off x="1261698" y="2026482"/>
            <a:ext cx="6630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29" name="Line 814"/>
          <xdr:cNvSpPr>
            <a:spLocks noChangeShapeType="1"/>
          </xdr:cNvSpPr>
        </xdr:nvSpPr>
        <xdr:spPr bwMode="auto">
          <a:xfrm flipV="1">
            <a:off x="1261698" y="2114111"/>
            <a:ext cx="6630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8</xdr:col>
      <xdr:colOff>78324</xdr:colOff>
      <xdr:row>20</xdr:row>
      <xdr:rowOff>43866</xdr:rowOff>
    </xdr:from>
    <xdr:ext cx="385387" cy="106529"/>
    <xdr:sp macro="" textlink="">
      <xdr:nvSpPr>
        <xdr:cNvPr id="546" name="Text Box 1664"/>
        <xdr:cNvSpPr txBox="1">
          <a:spLocks noChangeArrowheads="1"/>
        </xdr:cNvSpPr>
      </xdr:nvSpPr>
      <xdr:spPr bwMode="auto">
        <a:xfrm>
          <a:off x="5636663" y="3499812"/>
          <a:ext cx="385387" cy="106529"/>
        </a:xfrm>
        <a:prstGeom prst="rect">
          <a:avLst/>
        </a:prstGeom>
        <a:solidFill>
          <a:schemeClr val="bg1"/>
        </a:solidFill>
        <a:ln w="9525">
          <a:solidFill>
            <a:schemeClr val="tx2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ﾌｪﾘｰ前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113431</xdr:colOff>
      <xdr:row>19</xdr:row>
      <xdr:rowOff>76352</xdr:rowOff>
    </xdr:from>
    <xdr:to>
      <xdr:col>8</xdr:col>
      <xdr:colOff>244124</xdr:colOff>
      <xdr:row>20</xdr:row>
      <xdr:rowOff>49706</xdr:rowOff>
    </xdr:to>
    <xdr:sp macro="" textlink="">
      <xdr:nvSpPr>
        <xdr:cNvPr id="511" name="Oval 420"/>
        <xdr:cNvSpPr>
          <a:spLocks noChangeArrowheads="1"/>
        </xdr:cNvSpPr>
      </xdr:nvSpPr>
      <xdr:spPr bwMode="auto">
        <a:xfrm>
          <a:off x="5671770" y="3359970"/>
          <a:ext cx="130693" cy="14568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634820</xdr:colOff>
      <xdr:row>18</xdr:row>
      <xdr:rowOff>32800</xdr:rowOff>
    </xdr:from>
    <xdr:to>
      <xdr:col>8</xdr:col>
      <xdr:colOff>381115</xdr:colOff>
      <xdr:row>19</xdr:row>
      <xdr:rowOff>79233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19800000">
          <a:off x="5424973" y="3129961"/>
          <a:ext cx="517513" cy="218498"/>
        </a:xfrm>
        <a:prstGeom prst="rect">
          <a:avLst/>
        </a:prstGeom>
      </xdr:spPr>
    </xdr:pic>
    <xdr:clientData/>
  </xdr:twoCellAnchor>
  <xdr:twoCellAnchor>
    <xdr:from>
      <xdr:col>9</xdr:col>
      <xdr:colOff>11135</xdr:colOff>
      <xdr:row>17</xdr:row>
      <xdr:rowOff>5715</xdr:rowOff>
    </xdr:from>
    <xdr:to>
      <xdr:col>9</xdr:col>
      <xdr:colOff>183450</xdr:colOff>
      <xdr:row>17</xdr:row>
      <xdr:rowOff>167640</xdr:rowOff>
    </xdr:to>
    <xdr:sp macro="" textlink="">
      <xdr:nvSpPr>
        <xdr:cNvPr id="553" name="六角形 552"/>
        <xdr:cNvSpPr/>
      </xdr:nvSpPr>
      <xdr:spPr bwMode="auto">
        <a:xfrm>
          <a:off x="6362405" y="2931795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542635</xdr:colOff>
      <xdr:row>17</xdr:row>
      <xdr:rowOff>25975</xdr:rowOff>
    </xdr:from>
    <xdr:to>
      <xdr:col>9</xdr:col>
      <xdr:colOff>542636</xdr:colOff>
      <xdr:row>18</xdr:row>
      <xdr:rowOff>80817</xdr:rowOff>
    </xdr:to>
    <xdr:sp macro="" textlink="">
      <xdr:nvSpPr>
        <xdr:cNvPr id="555" name="Line 73"/>
        <xdr:cNvSpPr>
          <a:spLocks noChangeShapeType="1"/>
        </xdr:cNvSpPr>
      </xdr:nvSpPr>
      <xdr:spPr bwMode="auto">
        <a:xfrm flipH="1" flipV="1">
          <a:off x="6869544" y="2932543"/>
          <a:ext cx="1" cy="22513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599729</xdr:colOff>
      <xdr:row>17</xdr:row>
      <xdr:rowOff>71876</xdr:rowOff>
    </xdr:from>
    <xdr:to>
      <xdr:col>9</xdr:col>
      <xdr:colOff>722639</xdr:colOff>
      <xdr:row>18</xdr:row>
      <xdr:rowOff>63626</xdr:rowOff>
    </xdr:to>
    <xdr:sp macro="" textlink="">
      <xdr:nvSpPr>
        <xdr:cNvPr id="558" name="Freeform 395"/>
        <xdr:cNvSpPr>
          <a:spLocks/>
        </xdr:cNvSpPr>
      </xdr:nvSpPr>
      <xdr:spPr bwMode="auto">
        <a:xfrm rot="3244557">
          <a:off x="6930854" y="3018101"/>
          <a:ext cx="163200" cy="12291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752830</xdr:colOff>
      <xdr:row>16</xdr:row>
      <xdr:rowOff>139610</xdr:rowOff>
    </xdr:from>
    <xdr:to>
      <xdr:col>10</xdr:col>
      <xdr:colOff>88327</xdr:colOff>
      <xdr:row>17</xdr:row>
      <xdr:rowOff>145031</xdr:rowOff>
    </xdr:to>
    <xdr:sp macro="" textlink="">
      <xdr:nvSpPr>
        <xdr:cNvPr id="559" name="Line 73"/>
        <xdr:cNvSpPr>
          <a:spLocks noChangeShapeType="1"/>
        </xdr:cNvSpPr>
      </xdr:nvSpPr>
      <xdr:spPr bwMode="auto">
        <a:xfrm rot="1800000" flipV="1">
          <a:off x="7066544" y="2861039"/>
          <a:ext cx="104301" cy="17551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51833</xdr:colOff>
      <xdr:row>21</xdr:row>
      <xdr:rowOff>111290</xdr:rowOff>
    </xdr:from>
    <xdr:to>
      <xdr:col>9</xdr:col>
      <xdr:colOff>242330</xdr:colOff>
      <xdr:row>22</xdr:row>
      <xdr:rowOff>96636</xdr:rowOff>
    </xdr:to>
    <xdr:sp macro="" textlink="">
      <xdr:nvSpPr>
        <xdr:cNvPr id="560" name="六角形 559"/>
        <xdr:cNvSpPr/>
      </xdr:nvSpPr>
      <xdr:spPr bwMode="auto">
        <a:xfrm>
          <a:off x="6403103" y="3723170"/>
          <a:ext cx="190497" cy="1567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287882</xdr:colOff>
      <xdr:row>22</xdr:row>
      <xdr:rowOff>158388</xdr:rowOff>
    </xdr:from>
    <xdr:to>
      <xdr:col>10</xdr:col>
      <xdr:colOff>486594</xdr:colOff>
      <xdr:row>23</xdr:row>
      <xdr:rowOff>134034</xdr:rowOff>
    </xdr:to>
    <xdr:sp macro="" textlink="">
      <xdr:nvSpPr>
        <xdr:cNvPr id="561" name="六角形 560"/>
        <xdr:cNvSpPr/>
      </xdr:nvSpPr>
      <xdr:spPr bwMode="auto">
        <a:xfrm>
          <a:off x="7370400" y="3900352"/>
          <a:ext cx="198712" cy="14573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9</xdr:col>
      <xdr:colOff>560416</xdr:colOff>
      <xdr:row>17</xdr:row>
      <xdr:rowOff>153337</xdr:rowOff>
    </xdr:from>
    <xdr:to>
      <xdr:col>10</xdr:col>
      <xdr:colOff>23086</xdr:colOff>
      <xdr:row>22</xdr:row>
      <xdr:rowOff>118719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5400000">
          <a:off x="6597097" y="3374342"/>
          <a:ext cx="825704" cy="233887"/>
        </a:xfrm>
        <a:prstGeom prst="rect">
          <a:avLst/>
        </a:prstGeom>
      </xdr:spPr>
    </xdr:pic>
    <xdr:clientData/>
  </xdr:twoCellAnchor>
  <xdr:twoCellAnchor>
    <xdr:from>
      <xdr:col>9</xdr:col>
      <xdr:colOff>22269</xdr:colOff>
      <xdr:row>22</xdr:row>
      <xdr:rowOff>203783</xdr:rowOff>
    </xdr:from>
    <xdr:to>
      <xdr:col>9</xdr:col>
      <xdr:colOff>417469</xdr:colOff>
      <xdr:row>24</xdr:row>
      <xdr:rowOff>123919</xdr:rowOff>
    </xdr:to>
    <xdr:sp macro="" textlink="">
      <xdr:nvSpPr>
        <xdr:cNvPr id="567" name="Freeform 217"/>
        <xdr:cNvSpPr>
          <a:spLocks/>
        </xdr:cNvSpPr>
      </xdr:nvSpPr>
      <xdr:spPr bwMode="auto">
        <a:xfrm rot="5400000">
          <a:off x="6411046" y="3949606"/>
          <a:ext cx="320186" cy="39520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279"/>
            <a:gd name="connsiteX1" fmla="*/ 6789 w 10000"/>
            <a:gd name="connsiteY1" fmla="*/ 479 h 7279"/>
            <a:gd name="connsiteX2" fmla="*/ 0 w 10000"/>
            <a:gd name="connsiteY2" fmla="*/ 6797 h 7279"/>
            <a:gd name="connsiteX0" fmla="*/ 10000 w 10000"/>
            <a:gd name="connsiteY0" fmla="*/ 0 h 22255"/>
            <a:gd name="connsiteX1" fmla="*/ 6789 w 10000"/>
            <a:gd name="connsiteY1" fmla="*/ 658 h 22255"/>
            <a:gd name="connsiteX2" fmla="*/ 0 w 10000"/>
            <a:gd name="connsiteY2" fmla="*/ 9338 h 22255"/>
            <a:gd name="connsiteX0" fmla="*/ 3877 w 3877"/>
            <a:gd name="connsiteY0" fmla="*/ 0 h 159139"/>
            <a:gd name="connsiteX1" fmla="*/ 666 w 3877"/>
            <a:gd name="connsiteY1" fmla="*/ 658 h 159139"/>
            <a:gd name="connsiteX2" fmla="*/ 0 w 3877"/>
            <a:gd name="connsiteY2" fmla="*/ 159080 h 159139"/>
            <a:gd name="connsiteX0" fmla="*/ 9028 w 9028"/>
            <a:gd name="connsiteY0" fmla="*/ 0 h 10073"/>
            <a:gd name="connsiteX1" fmla="*/ 746 w 9028"/>
            <a:gd name="connsiteY1" fmla="*/ 41 h 10073"/>
            <a:gd name="connsiteX2" fmla="*/ 0 w 9028"/>
            <a:gd name="connsiteY2" fmla="*/ 10070 h 10073"/>
            <a:gd name="connsiteX0" fmla="*/ 10058 w 10058"/>
            <a:gd name="connsiteY0" fmla="*/ 0 h 9997"/>
            <a:gd name="connsiteX1" fmla="*/ 884 w 10058"/>
            <a:gd name="connsiteY1" fmla="*/ 41 h 9997"/>
            <a:gd name="connsiteX2" fmla="*/ 58 w 10058"/>
            <a:gd name="connsiteY2" fmla="*/ 9997 h 9997"/>
            <a:gd name="connsiteX0" fmla="*/ 9759 w 9759"/>
            <a:gd name="connsiteY0" fmla="*/ 0 h 10074"/>
            <a:gd name="connsiteX1" fmla="*/ 638 w 9759"/>
            <a:gd name="connsiteY1" fmla="*/ 41 h 10074"/>
            <a:gd name="connsiteX2" fmla="*/ 85 w 9759"/>
            <a:gd name="connsiteY2" fmla="*/ 10074 h 10074"/>
            <a:gd name="connsiteX0" fmla="*/ 9924 w 9924"/>
            <a:gd name="connsiteY0" fmla="*/ 0 h 10000"/>
            <a:gd name="connsiteX1" fmla="*/ 578 w 9924"/>
            <a:gd name="connsiteY1" fmla="*/ 41 h 10000"/>
            <a:gd name="connsiteX2" fmla="*/ 1105 w 9924"/>
            <a:gd name="connsiteY2" fmla="*/ 2676 h 10000"/>
            <a:gd name="connsiteX3" fmla="*/ 11 w 9924"/>
            <a:gd name="connsiteY3" fmla="*/ 10000 h 10000"/>
            <a:gd name="connsiteX0" fmla="*/ 10000 w 10000"/>
            <a:gd name="connsiteY0" fmla="*/ 0 h 10000"/>
            <a:gd name="connsiteX1" fmla="*/ 582 w 10000"/>
            <a:gd name="connsiteY1" fmla="*/ 41 h 10000"/>
            <a:gd name="connsiteX2" fmla="*/ 1113 w 10000"/>
            <a:gd name="connsiteY2" fmla="*/ 2676 h 10000"/>
            <a:gd name="connsiteX3" fmla="*/ 11 w 10000"/>
            <a:gd name="connsiteY3" fmla="*/ 10000 h 10000"/>
            <a:gd name="connsiteX0" fmla="*/ 9989 w 9989"/>
            <a:gd name="connsiteY0" fmla="*/ 0 h 10000"/>
            <a:gd name="connsiteX1" fmla="*/ 3426 w 9989"/>
            <a:gd name="connsiteY1" fmla="*/ 41 h 10000"/>
            <a:gd name="connsiteX2" fmla="*/ 1102 w 9989"/>
            <a:gd name="connsiteY2" fmla="*/ 2676 h 10000"/>
            <a:gd name="connsiteX3" fmla="*/ 0 w 9989"/>
            <a:gd name="connsiteY3" fmla="*/ 10000 h 10000"/>
            <a:gd name="connsiteX0" fmla="*/ 10191 w 10191"/>
            <a:gd name="connsiteY0" fmla="*/ 0 h 10000"/>
            <a:gd name="connsiteX1" fmla="*/ 3621 w 10191"/>
            <a:gd name="connsiteY1" fmla="*/ 41 h 10000"/>
            <a:gd name="connsiteX2" fmla="*/ 741 w 10191"/>
            <a:gd name="connsiteY2" fmla="*/ 2603 h 10000"/>
            <a:gd name="connsiteX3" fmla="*/ 191 w 10191"/>
            <a:gd name="connsiteY3" fmla="*/ 10000 h 10000"/>
            <a:gd name="connsiteX0" fmla="*/ 10191 w 10191"/>
            <a:gd name="connsiteY0" fmla="*/ 0 h 10000"/>
            <a:gd name="connsiteX1" fmla="*/ 3621 w 10191"/>
            <a:gd name="connsiteY1" fmla="*/ 41 h 10000"/>
            <a:gd name="connsiteX2" fmla="*/ 741 w 10191"/>
            <a:gd name="connsiteY2" fmla="*/ 2603 h 10000"/>
            <a:gd name="connsiteX3" fmla="*/ 191 w 10191"/>
            <a:gd name="connsiteY3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191" h="10000">
              <a:moveTo>
                <a:pt x="10191" y="0"/>
              </a:moveTo>
              <a:cubicBezTo>
                <a:pt x="5807" y="161"/>
                <a:pt x="8516" y="-56"/>
                <a:pt x="3621" y="41"/>
              </a:cubicBezTo>
              <a:cubicBezTo>
                <a:pt x="3122" y="1351"/>
                <a:pt x="836" y="943"/>
                <a:pt x="741" y="2603"/>
              </a:cubicBezTo>
              <a:cubicBezTo>
                <a:pt x="-551" y="4117"/>
                <a:pt x="252" y="8767"/>
                <a:pt x="191" y="1000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9</xdr:col>
      <xdr:colOff>546193</xdr:colOff>
      <xdr:row>22</xdr:row>
      <xdr:rowOff>102054</xdr:rowOff>
    </xdr:from>
    <xdr:to>
      <xdr:col>10</xdr:col>
      <xdr:colOff>204321</xdr:colOff>
      <xdr:row>25</xdr:row>
      <xdr:rowOff>28246</xdr:rowOff>
    </xdr:to>
    <xdr:pic>
      <xdr:nvPicPr>
        <xdr:cNvPr id="611" name="図 6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859907" y="3844018"/>
          <a:ext cx="426932" cy="436460"/>
        </a:xfrm>
        <a:prstGeom prst="rect">
          <a:avLst/>
        </a:prstGeom>
      </xdr:spPr>
    </xdr:pic>
    <xdr:clientData/>
  </xdr:twoCellAnchor>
  <xdr:twoCellAnchor>
    <xdr:from>
      <xdr:col>9</xdr:col>
      <xdr:colOff>420818</xdr:colOff>
      <xdr:row>23</xdr:row>
      <xdr:rowOff>36374</xdr:rowOff>
    </xdr:from>
    <xdr:to>
      <xdr:col>9</xdr:col>
      <xdr:colOff>553315</xdr:colOff>
      <xdr:row>23</xdr:row>
      <xdr:rowOff>144378</xdr:rowOff>
    </xdr:to>
    <xdr:sp macro="" textlink="">
      <xdr:nvSpPr>
        <xdr:cNvPr id="609" name="AutoShape 341"/>
        <xdr:cNvSpPr>
          <a:spLocks noChangeArrowheads="1"/>
        </xdr:cNvSpPr>
      </xdr:nvSpPr>
      <xdr:spPr bwMode="auto">
        <a:xfrm>
          <a:off x="6772088" y="3991154"/>
          <a:ext cx="132497" cy="10800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104759</xdr:colOff>
      <xdr:row>21</xdr:row>
      <xdr:rowOff>110490</xdr:rowOff>
    </xdr:from>
    <xdr:to>
      <xdr:col>7</xdr:col>
      <xdr:colOff>506730</xdr:colOff>
      <xdr:row>23</xdr:row>
      <xdr:rowOff>52907</xdr:rowOff>
    </xdr:to>
    <xdr:sp macro="" textlink="">
      <xdr:nvSpPr>
        <xdr:cNvPr id="612" name="Freeform 217"/>
        <xdr:cNvSpPr>
          <a:spLocks/>
        </xdr:cNvSpPr>
      </xdr:nvSpPr>
      <xdr:spPr bwMode="auto">
        <a:xfrm>
          <a:off x="4909169" y="3722370"/>
          <a:ext cx="401971" cy="342467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1282 w 11282"/>
            <a:gd name="connsiteY0" fmla="*/ 351529 h 357332"/>
            <a:gd name="connsiteX1" fmla="*/ 6968 w 11282"/>
            <a:gd name="connsiteY1" fmla="*/ 357229 h 357332"/>
            <a:gd name="connsiteX2" fmla="*/ 0 w 11282"/>
            <a:gd name="connsiteY2" fmla="*/ 0 h 357332"/>
            <a:gd name="connsiteX0" fmla="*/ 11282 w 11282"/>
            <a:gd name="connsiteY0" fmla="*/ 351529 h 357351"/>
            <a:gd name="connsiteX1" fmla="*/ 6968 w 11282"/>
            <a:gd name="connsiteY1" fmla="*/ 357229 h 357351"/>
            <a:gd name="connsiteX2" fmla="*/ 0 w 11282"/>
            <a:gd name="connsiteY2" fmla="*/ 0 h 357351"/>
            <a:gd name="connsiteX0" fmla="*/ 11282 w 11282"/>
            <a:gd name="connsiteY0" fmla="*/ 351529 h 358119"/>
            <a:gd name="connsiteX1" fmla="*/ 6968 w 11282"/>
            <a:gd name="connsiteY1" fmla="*/ 357229 h 358119"/>
            <a:gd name="connsiteX2" fmla="*/ 0 w 11282"/>
            <a:gd name="connsiteY2" fmla="*/ 0 h 358119"/>
            <a:gd name="connsiteX0" fmla="*/ 11282 w 11282"/>
            <a:gd name="connsiteY0" fmla="*/ 351529 h 355745"/>
            <a:gd name="connsiteX1" fmla="*/ 6968 w 11282"/>
            <a:gd name="connsiteY1" fmla="*/ 346618 h 355745"/>
            <a:gd name="connsiteX2" fmla="*/ 0 w 11282"/>
            <a:gd name="connsiteY2" fmla="*/ 0 h 355745"/>
            <a:gd name="connsiteX0" fmla="*/ 11515 w 11515"/>
            <a:gd name="connsiteY0" fmla="*/ 376288 h 378591"/>
            <a:gd name="connsiteX1" fmla="*/ 6968 w 11515"/>
            <a:gd name="connsiteY1" fmla="*/ 346618 h 378591"/>
            <a:gd name="connsiteX2" fmla="*/ 0 w 11515"/>
            <a:gd name="connsiteY2" fmla="*/ 0 h 378591"/>
            <a:gd name="connsiteX0" fmla="*/ 11515 w 11515"/>
            <a:gd name="connsiteY0" fmla="*/ 376288 h 376288"/>
            <a:gd name="connsiteX1" fmla="*/ 6968 w 11515"/>
            <a:gd name="connsiteY1" fmla="*/ 346618 h 376288"/>
            <a:gd name="connsiteX2" fmla="*/ 0 w 11515"/>
            <a:gd name="connsiteY2" fmla="*/ 0 h 376288"/>
            <a:gd name="connsiteX0" fmla="*/ 11981 w 11981"/>
            <a:gd name="connsiteY0" fmla="*/ 372751 h 372751"/>
            <a:gd name="connsiteX1" fmla="*/ 6968 w 11981"/>
            <a:gd name="connsiteY1" fmla="*/ 346618 h 372751"/>
            <a:gd name="connsiteX2" fmla="*/ 0 w 11981"/>
            <a:gd name="connsiteY2" fmla="*/ 0 h 372751"/>
            <a:gd name="connsiteX0" fmla="*/ 11981 w 11981"/>
            <a:gd name="connsiteY0" fmla="*/ 372751 h 372751"/>
            <a:gd name="connsiteX1" fmla="*/ 6968 w 11981"/>
            <a:gd name="connsiteY1" fmla="*/ 346618 h 372751"/>
            <a:gd name="connsiteX2" fmla="*/ 0 w 11981"/>
            <a:gd name="connsiteY2" fmla="*/ 0 h 372751"/>
            <a:gd name="connsiteX0" fmla="*/ 11981 w 11981"/>
            <a:gd name="connsiteY0" fmla="*/ 372751 h 372751"/>
            <a:gd name="connsiteX1" fmla="*/ 6968 w 11981"/>
            <a:gd name="connsiteY1" fmla="*/ 346618 h 372751"/>
            <a:gd name="connsiteX2" fmla="*/ 0 w 11981"/>
            <a:gd name="connsiteY2" fmla="*/ 0 h 372751"/>
            <a:gd name="connsiteX0" fmla="*/ 12797 w 12797"/>
            <a:gd name="connsiteY0" fmla="*/ 355066 h 355066"/>
            <a:gd name="connsiteX1" fmla="*/ 7784 w 12797"/>
            <a:gd name="connsiteY1" fmla="*/ 328933 h 355066"/>
            <a:gd name="connsiteX2" fmla="*/ 0 w 12797"/>
            <a:gd name="connsiteY2" fmla="*/ 0 h 3550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797" h="355066">
              <a:moveTo>
                <a:pt x="12797" y="355066"/>
              </a:moveTo>
              <a:cubicBezTo>
                <a:pt x="11464" y="350349"/>
                <a:pt x="10943" y="350155"/>
                <a:pt x="7784" y="328933"/>
              </a:cubicBezTo>
              <a:cubicBezTo>
                <a:pt x="5612" y="336008"/>
                <a:pt x="308" y="63662"/>
                <a:pt x="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702952</xdr:colOff>
      <xdr:row>20</xdr:row>
      <xdr:rowOff>166063</xdr:rowOff>
    </xdr:from>
    <xdr:to>
      <xdr:col>8</xdr:col>
      <xdr:colOff>737288</xdr:colOff>
      <xdr:row>23</xdr:row>
      <xdr:rowOff>76042</xdr:rowOff>
    </xdr:to>
    <xdr:sp macro="" textlink="">
      <xdr:nvSpPr>
        <xdr:cNvPr id="614" name="Freeform 217"/>
        <xdr:cNvSpPr>
          <a:spLocks/>
        </xdr:cNvSpPr>
      </xdr:nvSpPr>
      <xdr:spPr bwMode="auto">
        <a:xfrm rot="278021">
          <a:off x="5507362" y="3606493"/>
          <a:ext cx="807766" cy="48147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24703 w 24703"/>
            <a:gd name="connsiteY0" fmla="*/ 0 h 456434"/>
            <a:gd name="connsiteX1" fmla="*/ 5686 w 24703"/>
            <a:gd name="connsiteY1" fmla="*/ 453504 h 456434"/>
            <a:gd name="connsiteX2" fmla="*/ 0 w 24703"/>
            <a:gd name="connsiteY2" fmla="*/ 446433 h 456434"/>
            <a:gd name="connsiteX0" fmla="*/ 24703 w 24703"/>
            <a:gd name="connsiteY0" fmla="*/ 0 h 447127"/>
            <a:gd name="connsiteX1" fmla="*/ 21317 w 24703"/>
            <a:gd name="connsiteY1" fmla="*/ 397303 h 447127"/>
            <a:gd name="connsiteX2" fmla="*/ 0 w 24703"/>
            <a:gd name="connsiteY2" fmla="*/ 446433 h 447127"/>
            <a:gd name="connsiteX0" fmla="*/ 24703 w 24703"/>
            <a:gd name="connsiteY0" fmla="*/ 0 h 446973"/>
            <a:gd name="connsiteX1" fmla="*/ 23263 w 24703"/>
            <a:gd name="connsiteY1" fmla="*/ 381870 h 446973"/>
            <a:gd name="connsiteX2" fmla="*/ 0 w 24703"/>
            <a:gd name="connsiteY2" fmla="*/ 446433 h 446973"/>
            <a:gd name="connsiteX0" fmla="*/ 24703 w 25391"/>
            <a:gd name="connsiteY0" fmla="*/ 0 h 446973"/>
            <a:gd name="connsiteX1" fmla="*/ 23263 w 25391"/>
            <a:gd name="connsiteY1" fmla="*/ 381870 h 446973"/>
            <a:gd name="connsiteX2" fmla="*/ 0 w 25391"/>
            <a:gd name="connsiteY2" fmla="*/ 446433 h 446973"/>
            <a:gd name="connsiteX0" fmla="*/ 24703 w 24703"/>
            <a:gd name="connsiteY0" fmla="*/ 0 h 446973"/>
            <a:gd name="connsiteX1" fmla="*/ 23263 w 24703"/>
            <a:gd name="connsiteY1" fmla="*/ 381870 h 446973"/>
            <a:gd name="connsiteX2" fmla="*/ 0 w 24703"/>
            <a:gd name="connsiteY2" fmla="*/ 446433 h 4469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4703" h="446973">
              <a:moveTo>
                <a:pt x="24703" y="0"/>
              </a:moveTo>
              <a:cubicBezTo>
                <a:pt x="24196" y="225233"/>
                <a:pt x="24250" y="222737"/>
                <a:pt x="23263" y="381870"/>
              </a:cubicBezTo>
              <a:cubicBezTo>
                <a:pt x="21091" y="388945"/>
                <a:pt x="2172" y="453504"/>
                <a:pt x="0" y="446433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437819</xdr:colOff>
      <xdr:row>30</xdr:row>
      <xdr:rowOff>144714</xdr:rowOff>
    </xdr:from>
    <xdr:to>
      <xdr:col>2</xdr:col>
      <xdr:colOff>614175</xdr:colOff>
      <xdr:row>31</xdr:row>
      <xdr:rowOff>87630</xdr:rowOff>
    </xdr:to>
    <xdr:sp macro="" textlink="">
      <xdr:nvSpPr>
        <xdr:cNvPr id="615" name="Freeform 395"/>
        <xdr:cNvSpPr>
          <a:spLocks/>
        </xdr:cNvSpPr>
      </xdr:nvSpPr>
      <xdr:spPr bwMode="auto">
        <a:xfrm flipV="1">
          <a:off x="1370680" y="5309817"/>
          <a:ext cx="176356" cy="114759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519134</xdr:colOff>
      <xdr:row>31</xdr:row>
      <xdr:rowOff>102869</xdr:rowOff>
    </xdr:from>
    <xdr:to>
      <xdr:col>2</xdr:col>
      <xdr:colOff>519180</xdr:colOff>
      <xdr:row>32</xdr:row>
      <xdr:rowOff>144780</xdr:rowOff>
    </xdr:to>
    <xdr:sp macro="" textlink="">
      <xdr:nvSpPr>
        <xdr:cNvPr id="616" name="Line 73"/>
        <xdr:cNvSpPr>
          <a:spLocks noChangeShapeType="1"/>
        </xdr:cNvSpPr>
      </xdr:nvSpPr>
      <xdr:spPr bwMode="auto">
        <a:xfrm flipH="1" flipV="1">
          <a:off x="1451995" y="5439815"/>
          <a:ext cx="46" cy="213754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none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2</xdr:col>
      <xdr:colOff>28756</xdr:colOff>
      <xdr:row>31</xdr:row>
      <xdr:rowOff>32233</xdr:rowOff>
    </xdr:from>
    <xdr:ext cx="473254" cy="165072"/>
    <xdr:sp macro="" textlink="">
      <xdr:nvSpPr>
        <xdr:cNvPr id="617" name="Text Box 1416"/>
        <xdr:cNvSpPr txBox="1">
          <a:spLocks noChangeArrowheads="1"/>
        </xdr:cNvSpPr>
      </xdr:nvSpPr>
      <xdr:spPr bwMode="auto">
        <a:xfrm>
          <a:off x="961617" y="5369179"/>
          <a:ext cx="473254" cy="165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7m</a:t>
          </a:r>
        </a:p>
      </xdr:txBody>
    </xdr:sp>
    <xdr:clientData/>
  </xdr:oneCellAnchor>
  <xdr:twoCellAnchor>
    <xdr:from>
      <xdr:col>2</xdr:col>
      <xdr:colOff>202928</xdr:colOff>
      <xdr:row>29</xdr:row>
      <xdr:rowOff>45015</xdr:rowOff>
    </xdr:from>
    <xdr:to>
      <xdr:col>2</xdr:col>
      <xdr:colOff>515492</xdr:colOff>
      <xdr:row>31</xdr:row>
      <xdr:rowOff>59612</xdr:rowOff>
    </xdr:to>
    <xdr:sp macro="" textlink="">
      <xdr:nvSpPr>
        <xdr:cNvPr id="619" name="Freeform 601"/>
        <xdr:cNvSpPr>
          <a:spLocks/>
        </xdr:cNvSpPr>
      </xdr:nvSpPr>
      <xdr:spPr bwMode="auto">
        <a:xfrm>
          <a:off x="1135789" y="5038275"/>
          <a:ext cx="312564" cy="358283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10967 w 11373"/>
            <a:gd name="connsiteY0" fmla="*/ 10000 h 10000"/>
            <a:gd name="connsiteX1" fmla="*/ 11373 w 11373"/>
            <a:gd name="connsiteY1" fmla="*/ 0 h 10000"/>
            <a:gd name="connsiteX2" fmla="*/ 0 w 11373"/>
            <a:gd name="connsiteY2" fmla="*/ 4056 h 10000"/>
            <a:gd name="connsiteX0" fmla="*/ 10967 w 11373"/>
            <a:gd name="connsiteY0" fmla="*/ 10315 h 10315"/>
            <a:gd name="connsiteX1" fmla="*/ 11373 w 11373"/>
            <a:gd name="connsiteY1" fmla="*/ 315 h 10315"/>
            <a:gd name="connsiteX2" fmla="*/ 5582 w 11373"/>
            <a:gd name="connsiteY2" fmla="*/ 2672 h 10315"/>
            <a:gd name="connsiteX3" fmla="*/ 0 w 11373"/>
            <a:gd name="connsiteY3" fmla="*/ 4371 h 10315"/>
            <a:gd name="connsiteX0" fmla="*/ 7124 w 7530"/>
            <a:gd name="connsiteY0" fmla="*/ 14593 h 14593"/>
            <a:gd name="connsiteX1" fmla="*/ 7530 w 7530"/>
            <a:gd name="connsiteY1" fmla="*/ 4593 h 14593"/>
            <a:gd name="connsiteX2" fmla="*/ 1739 w 7530"/>
            <a:gd name="connsiteY2" fmla="*/ 6950 h 14593"/>
            <a:gd name="connsiteX3" fmla="*/ 0 w 7530"/>
            <a:gd name="connsiteY3" fmla="*/ 7 h 14593"/>
            <a:gd name="connsiteX0" fmla="*/ 9461 w 10000"/>
            <a:gd name="connsiteY0" fmla="*/ 10000 h 10000"/>
            <a:gd name="connsiteX1" fmla="*/ 10000 w 10000"/>
            <a:gd name="connsiteY1" fmla="*/ 3147 h 10000"/>
            <a:gd name="connsiteX2" fmla="*/ 2309 w 10000"/>
            <a:gd name="connsiteY2" fmla="*/ 4763 h 10000"/>
            <a:gd name="connsiteX3" fmla="*/ 0 w 10000"/>
            <a:gd name="connsiteY3" fmla="*/ 5 h 10000"/>
            <a:gd name="connsiteX0" fmla="*/ 9461 w 9514"/>
            <a:gd name="connsiteY0" fmla="*/ 10000 h 10000"/>
            <a:gd name="connsiteX1" fmla="*/ 9514 w 9514"/>
            <a:gd name="connsiteY1" fmla="*/ 2824 h 10000"/>
            <a:gd name="connsiteX2" fmla="*/ 2309 w 9514"/>
            <a:gd name="connsiteY2" fmla="*/ 4763 h 10000"/>
            <a:gd name="connsiteX3" fmla="*/ 0 w 9514"/>
            <a:gd name="connsiteY3" fmla="*/ 5 h 10000"/>
            <a:gd name="connsiteX0" fmla="*/ 9944 w 10051"/>
            <a:gd name="connsiteY0" fmla="*/ 10000 h 10000"/>
            <a:gd name="connsiteX1" fmla="*/ 10000 w 10051"/>
            <a:gd name="connsiteY1" fmla="*/ 2824 h 10000"/>
            <a:gd name="connsiteX2" fmla="*/ 2427 w 10051"/>
            <a:gd name="connsiteY2" fmla="*/ 4763 h 10000"/>
            <a:gd name="connsiteX3" fmla="*/ 0 w 10051"/>
            <a:gd name="connsiteY3" fmla="*/ 5 h 10000"/>
            <a:gd name="connsiteX0" fmla="*/ 9944 w 10051"/>
            <a:gd name="connsiteY0" fmla="*/ 9995 h 9995"/>
            <a:gd name="connsiteX1" fmla="*/ 10000 w 10051"/>
            <a:gd name="connsiteY1" fmla="*/ 2819 h 9995"/>
            <a:gd name="connsiteX2" fmla="*/ 2427 w 10051"/>
            <a:gd name="connsiteY2" fmla="*/ 4758 h 9995"/>
            <a:gd name="connsiteX3" fmla="*/ 0 w 10051"/>
            <a:gd name="connsiteY3" fmla="*/ 0 h 9995"/>
            <a:gd name="connsiteX0" fmla="*/ 9894 w 10000"/>
            <a:gd name="connsiteY0" fmla="*/ 10000 h 10000"/>
            <a:gd name="connsiteX1" fmla="*/ 9949 w 10000"/>
            <a:gd name="connsiteY1" fmla="*/ 2820 h 10000"/>
            <a:gd name="connsiteX2" fmla="*/ 2415 w 10000"/>
            <a:gd name="connsiteY2" fmla="*/ 5083 h 10000"/>
            <a:gd name="connsiteX3" fmla="*/ 0 w 10000"/>
            <a:gd name="connsiteY3" fmla="*/ 0 h 10000"/>
            <a:gd name="connsiteX0" fmla="*/ 9894 w 10000"/>
            <a:gd name="connsiteY0" fmla="*/ 10000 h 10000"/>
            <a:gd name="connsiteX1" fmla="*/ 9949 w 10000"/>
            <a:gd name="connsiteY1" fmla="*/ 2820 h 10000"/>
            <a:gd name="connsiteX2" fmla="*/ 2415 w 10000"/>
            <a:gd name="connsiteY2" fmla="*/ 5083 h 10000"/>
            <a:gd name="connsiteX3" fmla="*/ 0 w 10000"/>
            <a:gd name="connsiteY3" fmla="*/ 0 h 10000"/>
            <a:gd name="connsiteX0" fmla="*/ 9894 w 10000"/>
            <a:gd name="connsiteY0" fmla="*/ 10000 h 10000"/>
            <a:gd name="connsiteX1" fmla="*/ 9949 w 10000"/>
            <a:gd name="connsiteY1" fmla="*/ 2820 h 10000"/>
            <a:gd name="connsiteX2" fmla="*/ 2415 w 10000"/>
            <a:gd name="connsiteY2" fmla="*/ 5083 h 10000"/>
            <a:gd name="connsiteX3" fmla="*/ 0 w 10000"/>
            <a:gd name="connsiteY3" fmla="*/ 0 h 10000"/>
            <a:gd name="connsiteX0" fmla="*/ 9894 w 10000"/>
            <a:gd name="connsiteY0" fmla="*/ 10000 h 10000"/>
            <a:gd name="connsiteX1" fmla="*/ 9949 w 10000"/>
            <a:gd name="connsiteY1" fmla="*/ 2066 h 10000"/>
            <a:gd name="connsiteX2" fmla="*/ 2415 w 10000"/>
            <a:gd name="connsiteY2" fmla="*/ 5083 h 10000"/>
            <a:gd name="connsiteX3" fmla="*/ 0 w 10000"/>
            <a:gd name="connsiteY3" fmla="*/ 0 h 10000"/>
            <a:gd name="connsiteX0" fmla="*/ 9894 w 10000"/>
            <a:gd name="connsiteY0" fmla="*/ 10000 h 10000"/>
            <a:gd name="connsiteX1" fmla="*/ 9949 w 10000"/>
            <a:gd name="connsiteY1" fmla="*/ 2066 h 10000"/>
            <a:gd name="connsiteX2" fmla="*/ 2542 w 10000"/>
            <a:gd name="connsiteY2" fmla="*/ 4975 h 10000"/>
            <a:gd name="connsiteX3" fmla="*/ 0 w 10000"/>
            <a:gd name="connsiteY3" fmla="*/ 0 h 10000"/>
            <a:gd name="connsiteX0" fmla="*/ 9894 w 10000"/>
            <a:gd name="connsiteY0" fmla="*/ 10000 h 10000"/>
            <a:gd name="connsiteX1" fmla="*/ 9949 w 10000"/>
            <a:gd name="connsiteY1" fmla="*/ 2066 h 10000"/>
            <a:gd name="connsiteX2" fmla="*/ 3177 w 10000"/>
            <a:gd name="connsiteY2" fmla="*/ 5083 h 10000"/>
            <a:gd name="connsiteX3" fmla="*/ 0 w 10000"/>
            <a:gd name="connsiteY3" fmla="*/ 0 h 10000"/>
            <a:gd name="connsiteX0" fmla="*/ 9894 w 10000"/>
            <a:gd name="connsiteY0" fmla="*/ 10000 h 10000"/>
            <a:gd name="connsiteX1" fmla="*/ 9949 w 10000"/>
            <a:gd name="connsiteY1" fmla="*/ 2066 h 10000"/>
            <a:gd name="connsiteX2" fmla="*/ 3177 w 10000"/>
            <a:gd name="connsiteY2" fmla="*/ 5083 h 10000"/>
            <a:gd name="connsiteX3" fmla="*/ 0 w 10000"/>
            <a:gd name="connsiteY3" fmla="*/ 0 h 10000"/>
            <a:gd name="connsiteX0" fmla="*/ 9894 w 10219"/>
            <a:gd name="connsiteY0" fmla="*/ 10000 h 10000"/>
            <a:gd name="connsiteX1" fmla="*/ 10203 w 10219"/>
            <a:gd name="connsiteY1" fmla="*/ 1743 h 10000"/>
            <a:gd name="connsiteX2" fmla="*/ 3177 w 10219"/>
            <a:gd name="connsiteY2" fmla="*/ 5083 h 10000"/>
            <a:gd name="connsiteX3" fmla="*/ 0 w 10219"/>
            <a:gd name="connsiteY3" fmla="*/ 0 h 10000"/>
            <a:gd name="connsiteX0" fmla="*/ 9894 w 10219"/>
            <a:gd name="connsiteY0" fmla="*/ 10000 h 10000"/>
            <a:gd name="connsiteX1" fmla="*/ 10203 w 10219"/>
            <a:gd name="connsiteY1" fmla="*/ 1743 h 10000"/>
            <a:gd name="connsiteX2" fmla="*/ 3177 w 10219"/>
            <a:gd name="connsiteY2" fmla="*/ 5083 h 10000"/>
            <a:gd name="connsiteX3" fmla="*/ 0 w 10219"/>
            <a:gd name="connsiteY3" fmla="*/ 0 h 10000"/>
            <a:gd name="connsiteX0" fmla="*/ 9894 w 10219"/>
            <a:gd name="connsiteY0" fmla="*/ 10000 h 10000"/>
            <a:gd name="connsiteX1" fmla="*/ 10203 w 10219"/>
            <a:gd name="connsiteY1" fmla="*/ 1420 h 10000"/>
            <a:gd name="connsiteX2" fmla="*/ 3177 w 10219"/>
            <a:gd name="connsiteY2" fmla="*/ 5083 h 10000"/>
            <a:gd name="connsiteX3" fmla="*/ 0 w 10219"/>
            <a:gd name="connsiteY3" fmla="*/ 0 h 10000"/>
            <a:gd name="connsiteX0" fmla="*/ 10402 w 10435"/>
            <a:gd name="connsiteY0" fmla="*/ 10108 h 10108"/>
            <a:gd name="connsiteX1" fmla="*/ 10203 w 10435"/>
            <a:gd name="connsiteY1" fmla="*/ 1420 h 10108"/>
            <a:gd name="connsiteX2" fmla="*/ 3177 w 10435"/>
            <a:gd name="connsiteY2" fmla="*/ 5083 h 10108"/>
            <a:gd name="connsiteX3" fmla="*/ 0 w 10435"/>
            <a:gd name="connsiteY3" fmla="*/ 0 h 10108"/>
            <a:gd name="connsiteX0" fmla="*/ 10402 w 10435"/>
            <a:gd name="connsiteY0" fmla="*/ 10108 h 10108"/>
            <a:gd name="connsiteX1" fmla="*/ 10203 w 10435"/>
            <a:gd name="connsiteY1" fmla="*/ 1420 h 10108"/>
            <a:gd name="connsiteX2" fmla="*/ 3177 w 10435"/>
            <a:gd name="connsiteY2" fmla="*/ 5083 h 10108"/>
            <a:gd name="connsiteX3" fmla="*/ 0 w 10435"/>
            <a:gd name="connsiteY3" fmla="*/ 0 h 10108"/>
            <a:gd name="connsiteX0" fmla="*/ 10402 w 10425"/>
            <a:gd name="connsiteY0" fmla="*/ 10108 h 10108"/>
            <a:gd name="connsiteX1" fmla="*/ 10076 w 10425"/>
            <a:gd name="connsiteY1" fmla="*/ 1205 h 10108"/>
            <a:gd name="connsiteX2" fmla="*/ 3177 w 10425"/>
            <a:gd name="connsiteY2" fmla="*/ 5083 h 10108"/>
            <a:gd name="connsiteX3" fmla="*/ 0 w 10425"/>
            <a:gd name="connsiteY3" fmla="*/ 0 h 101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425" h="10108">
              <a:moveTo>
                <a:pt x="10402" y="10108"/>
              </a:moveTo>
              <a:cubicBezTo>
                <a:pt x="10521" y="8393"/>
                <a:pt x="10161" y="6619"/>
                <a:pt x="10076" y="1205"/>
              </a:cubicBezTo>
              <a:cubicBezTo>
                <a:pt x="5781" y="3564"/>
                <a:pt x="5809" y="3542"/>
                <a:pt x="3177" y="5083"/>
              </a:cubicBezTo>
              <a:cubicBezTo>
                <a:pt x="1562" y="2423"/>
                <a:pt x="1672" y="3361"/>
                <a:pt x="0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442135</xdr:colOff>
      <xdr:row>29</xdr:row>
      <xdr:rowOff>157491</xdr:rowOff>
    </xdr:from>
    <xdr:to>
      <xdr:col>2</xdr:col>
      <xdr:colOff>582650</xdr:colOff>
      <xdr:row>30</xdr:row>
      <xdr:rowOff>100873</xdr:rowOff>
    </xdr:to>
    <xdr:sp macro="" textlink="">
      <xdr:nvSpPr>
        <xdr:cNvPr id="620" name="AutoShape 605"/>
        <xdr:cNvSpPr>
          <a:spLocks noChangeArrowheads="1"/>
        </xdr:cNvSpPr>
      </xdr:nvSpPr>
      <xdr:spPr bwMode="auto">
        <a:xfrm>
          <a:off x="1374996" y="5150751"/>
          <a:ext cx="140515" cy="1152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333816</xdr:colOff>
      <xdr:row>27</xdr:row>
      <xdr:rowOff>29598</xdr:rowOff>
    </xdr:from>
    <xdr:to>
      <xdr:col>3</xdr:col>
      <xdr:colOff>575309</xdr:colOff>
      <xdr:row>28</xdr:row>
      <xdr:rowOff>56918</xdr:rowOff>
    </xdr:to>
    <xdr:sp macro="" textlink="">
      <xdr:nvSpPr>
        <xdr:cNvPr id="625" name="六角形 624"/>
        <xdr:cNvSpPr/>
      </xdr:nvSpPr>
      <xdr:spPr bwMode="auto">
        <a:xfrm>
          <a:off x="2044506" y="4670178"/>
          <a:ext cx="241493" cy="19877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151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427347</xdr:colOff>
      <xdr:row>30</xdr:row>
      <xdr:rowOff>68373</xdr:rowOff>
    </xdr:from>
    <xdr:to>
      <xdr:col>2</xdr:col>
      <xdr:colOff>238445</xdr:colOff>
      <xdr:row>31</xdr:row>
      <xdr:rowOff>84942</xdr:rowOff>
    </xdr:to>
    <xdr:sp macro="" textlink="">
      <xdr:nvSpPr>
        <xdr:cNvPr id="621" name="Freeform 601"/>
        <xdr:cNvSpPr>
          <a:spLocks/>
        </xdr:cNvSpPr>
      </xdr:nvSpPr>
      <xdr:spPr bwMode="auto">
        <a:xfrm rot="9107085" flipH="1">
          <a:off x="591177" y="5223303"/>
          <a:ext cx="584528" cy="188019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  <a:gd name="connsiteX0" fmla="*/ 10103 w 10122"/>
            <a:gd name="connsiteY0" fmla="*/ 15372 h 15372"/>
            <a:gd name="connsiteX1" fmla="*/ 10098 w 10122"/>
            <a:gd name="connsiteY1" fmla="*/ 1355 h 15372"/>
            <a:gd name="connsiteX2" fmla="*/ 0 w 10122"/>
            <a:gd name="connsiteY2" fmla="*/ 1 h 153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122" h="15372">
              <a:moveTo>
                <a:pt x="10103" y="15372"/>
              </a:moveTo>
              <a:cubicBezTo>
                <a:pt x="10172" y="12039"/>
                <a:pt x="10029" y="4688"/>
                <a:pt x="10098" y="1355"/>
              </a:cubicBezTo>
              <a:cubicBezTo>
                <a:pt x="6765" y="1410"/>
                <a:pt x="3333" y="-54"/>
                <a:pt x="0" y="1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7620</xdr:colOff>
      <xdr:row>25</xdr:row>
      <xdr:rowOff>11430</xdr:rowOff>
    </xdr:from>
    <xdr:to>
      <xdr:col>3</xdr:col>
      <xdr:colOff>179935</xdr:colOff>
      <xdr:row>25</xdr:row>
      <xdr:rowOff>163830</xdr:rowOff>
    </xdr:to>
    <xdr:sp macro="" textlink="">
      <xdr:nvSpPr>
        <xdr:cNvPr id="629" name="六角形 628"/>
        <xdr:cNvSpPr/>
      </xdr:nvSpPr>
      <xdr:spPr bwMode="auto">
        <a:xfrm>
          <a:off x="1718310" y="4309110"/>
          <a:ext cx="172315" cy="15240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129540</xdr:colOff>
      <xdr:row>27</xdr:row>
      <xdr:rowOff>121920</xdr:rowOff>
    </xdr:from>
    <xdr:to>
      <xdr:col>4</xdr:col>
      <xdr:colOff>371033</xdr:colOff>
      <xdr:row>28</xdr:row>
      <xdr:rowOff>149240</xdr:rowOff>
    </xdr:to>
    <xdr:sp macro="" textlink="">
      <xdr:nvSpPr>
        <xdr:cNvPr id="547" name="六角形 546"/>
        <xdr:cNvSpPr/>
      </xdr:nvSpPr>
      <xdr:spPr bwMode="auto">
        <a:xfrm>
          <a:off x="2613660" y="4762500"/>
          <a:ext cx="241493" cy="19877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151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220980</xdr:colOff>
      <xdr:row>28</xdr:row>
      <xdr:rowOff>30480</xdr:rowOff>
    </xdr:from>
    <xdr:to>
      <xdr:col>3</xdr:col>
      <xdr:colOff>770773</xdr:colOff>
      <xdr:row>29</xdr:row>
      <xdr:rowOff>12007</xdr:rowOff>
    </xdr:to>
    <xdr:sp macro="" textlink="">
      <xdr:nvSpPr>
        <xdr:cNvPr id="550" name="Line 73"/>
        <xdr:cNvSpPr>
          <a:spLocks noChangeShapeType="1"/>
        </xdr:cNvSpPr>
      </xdr:nvSpPr>
      <xdr:spPr bwMode="auto">
        <a:xfrm>
          <a:off x="1931670" y="4842510"/>
          <a:ext cx="549793" cy="152977"/>
        </a:xfrm>
        <a:custGeom>
          <a:avLst/>
          <a:gdLst>
            <a:gd name="connsiteX0" fmla="*/ 0 w 534553"/>
            <a:gd name="connsiteY0" fmla="*/ 0 h 103447"/>
            <a:gd name="connsiteX1" fmla="*/ 534553 w 534553"/>
            <a:gd name="connsiteY1" fmla="*/ 103447 h 103447"/>
            <a:gd name="connsiteX0" fmla="*/ 0 w 534553"/>
            <a:gd name="connsiteY0" fmla="*/ 0 h 103447"/>
            <a:gd name="connsiteX1" fmla="*/ 534553 w 534553"/>
            <a:gd name="connsiteY1" fmla="*/ 103447 h 1034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34553" h="103447">
              <a:moveTo>
                <a:pt x="0" y="0"/>
              </a:moveTo>
              <a:cubicBezTo>
                <a:pt x="178184" y="34482"/>
                <a:pt x="223019" y="84205"/>
                <a:pt x="534553" y="10344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161749</xdr:colOff>
      <xdr:row>28</xdr:row>
      <xdr:rowOff>137172</xdr:rowOff>
    </xdr:from>
    <xdr:to>
      <xdr:col>4</xdr:col>
      <xdr:colOff>763543</xdr:colOff>
      <xdr:row>32</xdr:row>
      <xdr:rowOff>122285</xdr:rowOff>
    </xdr:to>
    <xdr:sp macro="" textlink="">
      <xdr:nvSpPr>
        <xdr:cNvPr id="551" name="Freeform 344"/>
        <xdr:cNvSpPr>
          <a:spLocks/>
        </xdr:cNvSpPr>
      </xdr:nvSpPr>
      <xdr:spPr bwMode="auto">
        <a:xfrm flipH="1">
          <a:off x="1872439" y="4949202"/>
          <a:ext cx="1375224" cy="670913"/>
        </a:xfrm>
        <a:custGeom>
          <a:avLst/>
          <a:gdLst>
            <a:gd name="T0" fmla="*/ 2147483647 w 82"/>
            <a:gd name="T1" fmla="*/ 2147483647 h 38"/>
            <a:gd name="T2" fmla="*/ 2147483647 w 82"/>
            <a:gd name="T3" fmla="*/ 2147483647 h 38"/>
            <a:gd name="T4" fmla="*/ 2147483647 w 82"/>
            <a:gd name="T5" fmla="*/ 0 h 38"/>
            <a:gd name="T6" fmla="*/ 0 w 82"/>
            <a:gd name="T7" fmla="*/ 2147483647 h 38"/>
            <a:gd name="T8" fmla="*/ 0 60000 65536"/>
            <a:gd name="T9" fmla="*/ 0 60000 65536"/>
            <a:gd name="T10" fmla="*/ 0 60000 65536"/>
            <a:gd name="T11" fmla="*/ 0 60000 65536"/>
            <a:gd name="connsiteX0" fmla="*/ 10524 w 10524"/>
            <a:gd name="connsiteY0" fmla="*/ 10000 h 10000"/>
            <a:gd name="connsiteX1" fmla="*/ 10524 w 10524"/>
            <a:gd name="connsiteY1" fmla="*/ 263 h 10000"/>
            <a:gd name="connsiteX2" fmla="*/ 5158 w 10524"/>
            <a:gd name="connsiteY2" fmla="*/ 0 h 10000"/>
            <a:gd name="connsiteX3" fmla="*/ 0 w 10524"/>
            <a:gd name="connsiteY3" fmla="*/ 4136 h 10000"/>
            <a:gd name="connsiteX0" fmla="*/ 10524 w 10524"/>
            <a:gd name="connsiteY0" fmla="*/ 14735 h 14735"/>
            <a:gd name="connsiteX1" fmla="*/ 10524 w 10524"/>
            <a:gd name="connsiteY1" fmla="*/ 263 h 14735"/>
            <a:gd name="connsiteX2" fmla="*/ 5158 w 10524"/>
            <a:gd name="connsiteY2" fmla="*/ 0 h 14735"/>
            <a:gd name="connsiteX3" fmla="*/ 0 w 10524"/>
            <a:gd name="connsiteY3" fmla="*/ 4136 h 14735"/>
            <a:gd name="connsiteX0" fmla="*/ 11101 w 11101"/>
            <a:gd name="connsiteY0" fmla="*/ 14735 h 14735"/>
            <a:gd name="connsiteX1" fmla="*/ 11101 w 11101"/>
            <a:gd name="connsiteY1" fmla="*/ 263 h 14735"/>
            <a:gd name="connsiteX2" fmla="*/ 5735 w 11101"/>
            <a:gd name="connsiteY2" fmla="*/ 0 h 14735"/>
            <a:gd name="connsiteX3" fmla="*/ 0 w 11101"/>
            <a:gd name="connsiteY3" fmla="*/ 4832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5366 w 5366"/>
            <a:gd name="connsiteY0" fmla="*/ 14735 h 14735"/>
            <a:gd name="connsiteX1" fmla="*/ 5366 w 5366"/>
            <a:gd name="connsiteY1" fmla="*/ 263 h 14735"/>
            <a:gd name="connsiteX2" fmla="*/ 0 w 5366"/>
            <a:gd name="connsiteY2" fmla="*/ 0 h 14735"/>
            <a:gd name="connsiteX0" fmla="*/ 12097 w 12097"/>
            <a:gd name="connsiteY0" fmla="*/ 11658 h 11658"/>
            <a:gd name="connsiteX1" fmla="*/ 12097 w 12097"/>
            <a:gd name="connsiteY1" fmla="*/ 1836 h 11658"/>
            <a:gd name="connsiteX2" fmla="*/ 0 w 12097"/>
            <a:gd name="connsiteY2" fmla="*/ 0 h 11658"/>
            <a:gd name="connsiteX0" fmla="*/ 9515 w 9515"/>
            <a:gd name="connsiteY0" fmla="*/ 16303 h 16303"/>
            <a:gd name="connsiteX1" fmla="*/ 9515 w 9515"/>
            <a:gd name="connsiteY1" fmla="*/ 6481 h 16303"/>
            <a:gd name="connsiteX2" fmla="*/ 0 w 9515"/>
            <a:gd name="connsiteY2" fmla="*/ 0 h 16303"/>
            <a:gd name="connsiteX0" fmla="*/ 10000 w 10000"/>
            <a:gd name="connsiteY0" fmla="*/ 10000 h 10000"/>
            <a:gd name="connsiteX1" fmla="*/ 10000 w 10000"/>
            <a:gd name="connsiteY1" fmla="*/ 3975 h 10000"/>
            <a:gd name="connsiteX2" fmla="*/ 0 w 10000"/>
            <a:gd name="connsiteY2" fmla="*/ 0 h 10000"/>
            <a:gd name="connsiteX0" fmla="*/ 8693 w 8693"/>
            <a:gd name="connsiteY0" fmla="*/ 10452 h 10452"/>
            <a:gd name="connsiteX1" fmla="*/ 8693 w 8693"/>
            <a:gd name="connsiteY1" fmla="*/ 4427 h 10452"/>
            <a:gd name="connsiteX2" fmla="*/ 0 w 8693"/>
            <a:gd name="connsiteY2" fmla="*/ 0 h 10452"/>
            <a:gd name="connsiteX0" fmla="*/ 10000 w 10000"/>
            <a:gd name="connsiteY0" fmla="*/ 10000 h 10000"/>
            <a:gd name="connsiteX1" fmla="*/ 10000 w 10000"/>
            <a:gd name="connsiteY1" fmla="*/ 4236 h 10000"/>
            <a:gd name="connsiteX2" fmla="*/ 0 w 10000"/>
            <a:gd name="connsiteY2" fmla="*/ 0 h 10000"/>
            <a:gd name="connsiteX0" fmla="*/ 12312 w 12312"/>
            <a:gd name="connsiteY0" fmla="*/ 7404 h 7404"/>
            <a:gd name="connsiteX1" fmla="*/ 12312 w 12312"/>
            <a:gd name="connsiteY1" fmla="*/ 1640 h 7404"/>
            <a:gd name="connsiteX2" fmla="*/ 0 w 12312"/>
            <a:gd name="connsiteY2" fmla="*/ 0 h 7404"/>
            <a:gd name="connsiteX0" fmla="*/ 10000 w 10000"/>
            <a:gd name="connsiteY0" fmla="*/ 10000 h 10000"/>
            <a:gd name="connsiteX1" fmla="*/ 10000 w 10000"/>
            <a:gd name="connsiteY1" fmla="*/ 2215 h 10000"/>
            <a:gd name="connsiteX2" fmla="*/ 0 w 10000"/>
            <a:gd name="connsiteY2" fmla="*/ 0 h 10000"/>
            <a:gd name="connsiteX0" fmla="*/ 10000 w 10000"/>
            <a:gd name="connsiteY0" fmla="*/ 9532 h 9532"/>
            <a:gd name="connsiteX1" fmla="*/ 10000 w 10000"/>
            <a:gd name="connsiteY1" fmla="*/ 1747 h 9532"/>
            <a:gd name="connsiteX2" fmla="*/ 0 w 10000"/>
            <a:gd name="connsiteY2" fmla="*/ 0 h 9532"/>
            <a:gd name="connsiteX0" fmla="*/ 10000 w 10000"/>
            <a:gd name="connsiteY0" fmla="*/ 10000 h 10000"/>
            <a:gd name="connsiteX1" fmla="*/ 10000 w 10000"/>
            <a:gd name="connsiteY1" fmla="*/ 1833 h 10000"/>
            <a:gd name="connsiteX2" fmla="*/ 0 w 10000"/>
            <a:gd name="connsiteY2" fmla="*/ 0 h 10000"/>
            <a:gd name="connsiteX0" fmla="*/ 13771 w 13771"/>
            <a:gd name="connsiteY0" fmla="*/ 10848 h 10848"/>
            <a:gd name="connsiteX1" fmla="*/ 13771 w 13771"/>
            <a:gd name="connsiteY1" fmla="*/ 2681 h 10848"/>
            <a:gd name="connsiteX2" fmla="*/ 0 w 13771"/>
            <a:gd name="connsiteY2" fmla="*/ 0 h 10848"/>
            <a:gd name="connsiteX0" fmla="*/ 13964 w 13964"/>
            <a:gd name="connsiteY0" fmla="*/ 12059 h 12059"/>
            <a:gd name="connsiteX1" fmla="*/ 13771 w 13964"/>
            <a:gd name="connsiteY1" fmla="*/ 2681 h 12059"/>
            <a:gd name="connsiteX2" fmla="*/ 0 w 13964"/>
            <a:gd name="connsiteY2" fmla="*/ 0 h 12059"/>
            <a:gd name="connsiteX0" fmla="*/ 19294 w 19294"/>
            <a:gd name="connsiteY0" fmla="*/ 12464 h 12464"/>
            <a:gd name="connsiteX1" fmla="*/ 13771 w 19294"/>
            <a:gd name="connsiteY1" fmla="*/ 2681 h 12464"/>
            <a:gd name="connsiteX2" fmla="*/ 0 w 19294"/>
            <a:gd name="connsiteY2" fmla="*/ 0 h 12464"/>
            <a:gd name="connsiteX0" fmla="*/ 19294 w 19294"/>
            <a:gd name="connsiteY0" fmla="*/ 12464 h 12464"/>
            <a:gd name="connsiteX1" fmla="*/ 13771 w 19294"/>
            <a:gd name="connsiteY1" fmla="*/ 2681 h 12464"/>
            <a:gd name="connsiteX2" fmla="*/ 0 w 19294"/>
            <a:gd name="connsiteY2" fmla="*/ 0 h 12464"/>
            <a:gd name="connsiteX0" fmla="*/ 19294 w 19294"/>
            <a:gd name="connsiteY0" fmla="*/ 12464 h 12464"/>
            <a:gd name="connsiteX1" fmla="*/ 13821 w 19294"/>
            <a:gd name="connsiteY1" fmla="*/ 8214 h 12464"/>
            <a:gd name="connsiteX2" fmla="*/ 13771 w 19294"/>
            <a:gd name="connsiteY2" fmla="*/ 2681 h 12464"/>
            <a:gd name="connsiteX3" fmla="*/ 0 w 19294"/>
            <a:gd name="connsiteY3" fmla="*/ 0 h 12464"/>
            <a:gd name="connsiteX0" fmla="*/ 19294 w 19294"/>
            <a:gd name="connsiteY0" fmla="*/ 12464 h 12464"/>
            <a:gd name="connsiteX1" fmla="*/ 13821 w 19294"/>
            <a:gd name="connsiteY1" fmla="*/ 8214 h 12464"/>
            <a:gd name="connsiteX2" fmla="*/ 13771 w 19294"/>
            <a:gd name="connsiteY2" fmla="*/ 2681 h 12464"/>
            <a:gd name="connsiteX3" fmla="*/ 0 w 19294"/>
            <a:gd name="connsiteY3" fmla="*/ 0 h 12464"/>
            <a:gd name="connsiteX0" fmla="*/ 19294 w 19294"/>
            <a:gd name="connsiteY0" fmla="*/ 12464 h 12557"/>
            <a:gd name="connsiteX1" fmla="*/ 17957 w 19294"/>
            <a:gd name="connsiteY1" fmla="*/ 12206 h 12557"/>
            <a:gd name="connsiteX2" fmla="*/ 13821 w 19294"/>
            <a:gd name="connsiteY2" fmla="*/ 8214 h 12557"/>
            <a:gd name="connsiteX3" fmla="*/ 13771 w 19294"/>
            <a:gd name="connsiteY3" fmla="*/ 2681 h 12557"/>
            <a:gd name="connsiteX4" fmla="*/ 0 w 19294"/>
            <a:gd name="connsiteY4" fmla="*/ 0 h 12557"/>
            <a:gd name="connsiteX0" fmla="*/ 21316 w 21316"/>
            <a:gd name="connsiteY0" fmla="*/ 9051 h 12289"/>
            <a:gd name="connsiteX1" fmla="*/ 17957 w 21316"/>
            <a:gd name="connsiteY1" fmla="*/ 12206 h 12289"/>
            <a:gd name="connsiteX2" fmla="*/ 13821 w 21316"/>
            <a:gd name="connsiteY2" fmla="*/ 8214 h 12289"/>
            <a:gd name="connsiteX3" fmla="*/ 13771 w 21316"/>
            <a:gd name="connsiteY3" fmla="*/ 2681 h 12289"/>
            <a:gd name="connsiteX4" fmla="*/ 0 w 21316"/>
            <a:gd name="connsiteY4" fmla="*/ 0 h 12289"/>
            <a:gd name="connsiteX0" fmla="*/ 20948 w 20948"/>
            <a:gd name="connsiteY0" fmla="*/ 5580 h 12253"/>
            <a:gd name="connsiteX1" fmla="*/ 17957 w 20948"/>
            <a:gd name="connsiteY1" fmla="*/ 12206 h 12253"/>
            <a:gd name="connsiteX2" fmla="*/ 13821 w 20948"/>
            <a:gd name="connsiteY2" fmla="*/ 8214 h 12253"/>
            <a:gd name="connsiteX3" fmla="*/ 13771 w 20948"/>
            <a:gd name="connsiteY3" fmla="*/ 2681 h 12253"/>
            <a:gd name="connsiteX4" fmla="*/ 0 w 20948"/>
            <a:gd name="connsiteY4" fmla="*/ 0 h 12253"/>
            <a:gd name="connsiteX0" fmla="*/ 20948 w 20948"/>
            <a:gd name="connsiteY0" fmla="*/ 5580 h 12213"/>
            <a:gd name="connsiteX1" fmla="*/ 19151 w 20948"/>
            <a:gd name="connsiteY1" fmla="*/ 3876 h 12213"/>
            <a:gd name="connsiteX2" fmla="*/ 17957 w 20948"/>
            <a:gd name="connsiteY2" fmla="*/ 12206 h 12213"/>
            <a:gd name="connsiteX3" fmla="*/ 13821 w 20948"/>
            <a:gd name="connsiteY3" fmla="*/ 8214 h 12213"/>
            <a:gd name="connsiteX4" fmla="*/ 13771 w 20948"/>
            <a:gd name="connsiteY4" fmla="*/ 2681 h 12213"/>
            <a:gd name="connsiteX5" fmla="*/ 0 w 20948"/>
            <a:gd name="connsiteY5" fmla="*/ 0 h 12213"/>
            <a:gd name="connsiteX0" fmla="*/ 25175 w 25175"/>
            <a:gd name="connsiteY0" fmla="*/ 7026 h 12213"/>
            <a:gd name="connsiteX1" fmla="*/ 19151 w 25175"/>
            <a:gd name="connsiteY1" fmla="*/ 3876 h 12213"/>
            <a:gd name="connsiteX2" fmla="*/ 17957 w 25175"/>
            <a:gd name="connsiteY2" fmla="*/ 12206 h 12213"/>
            <a:gd name="connsiteX3" fmla="*/ 13821 w 25175"/>
            <a:gd name="connsiteY3" fmla="*/ 8214 h 12213"/>
            <a:gd name="connsiteX4" fmla="*/ 13771 w 25175"/>
            <a:gd name="connsiteY4" fmla="*/ 2681 h 12213"/>
            <a:gd name="connsiteX5" fmla="*/ 0 w 25175"/>
            <a:gd name="connsiteY5" fmla="*/ 0 h 12213"/>
            <a:gd name="connsiteX0" fmla="*/ 28483 w 28483"/>
            <a:gd name="connsiteY0" fmla="*/ 4886 h 12213"/>
            <a:gd name="connsiteX1" fmla="*/ 19151 w 28483"/>
            <a:gd name="connsiteY1" fmla="*/ 3876 h 12213"/>
            <a:gd name="connsiteX2" fmla="*/ 17957 w 28483"/>
            <a:gd name="connsiteY2" fmla="*/ 12206 h 12213"/>
            <a:gd name="connsiteX3" fmla="*/ 13821 w 28483"/>
            <a:gd name="connsiteY3" fmla="*/ 8214 h 12213"/>
            <a:gd name="connsiteX4" fmla="*/ 13771 w 28483"/>
            <a:gd name="connsiteY4" fmla="*/ 2681 h 12213"/>
            <a:gd name="connsiteX5" fmla="*/ 0 w 28483"/>
            <a:gd name="connsiteY5" fmla="*/ 0 h 12213"/>
            <a:gd name="connsiteX0" fmla="*/ 28483 w 28483"/>
            <a:gd name="connsiteY0" fmla="*/ 4886 h 12213"/>
            <a:gd name="connsiteX1" fmla="*/ 26227 w 28483"/>
            <a:gd name="connsiteY1" fmla="*/ 5380 h 12213"/>
            <a:gd name="connsiteX2" fmla="*/ 19151 w 28483"/>
            <a:gd name="connsiteY2" fmla="*/ 3876 h 12213"/>
            <a:gd name="connsiteX3" fmla="*/ 17957 w 28483"/>
            <a:gd name="connsiteY3" fmla="*/ 12206 h 12213"/>
            <a:gd name="connsiteX4" fmla="*/ 13821 w 28483"/>
            <a:gd name="connsiteY4" fmla="*/ 8214 h 12213"/>
            <a:gd name="connsiteX5" fmla="*/ 13771 w 28483"/>
            <a:gd name="connsiteY5" fmla="*/ 2681 h 12213"/>
            <a:gd name="connsiteX6" fmla="*/ 0 w 28483"/>
            <a:gd name="connsiteY6" fmla="*/ 0 h 12213"/>
            <a:gd name="connsiteX0" fmla="*/ 33170 w 33170"/>
            <a:gd name="connsiteY0" fmla="*/ 2270 h 9597"/>
            <a:gd name="connsiteX1" fmla="*/ 30914 w 33170"/>
            <a:gd name="connsiteY1" fmla="*/ 2764 h 9597"/>
            <a:gd name="connsiteX2" fmla="*/ 23838 w 33170"/>
            <a:gd name="connsiteY2" fmla="*/ 1260 h 9597"/>
            <a:gd name="connsiteX3" fmla="*/ 22644 w 33170"/>
            <a:gd name="connsiteY3" fmla="*/ 9590 h 9597"/>
            <a:gd name="connsiteX4" fmla="*/ 18508 w 33170"/>
            <a:gd name="connsiteY4" fmla="*/ 5598 h 9597"/>
            <a:gd name="connsiteX5" fmla="*/ 18458 w 33170"/>
            <a:gd name="connsiteY5" fmla="*/ 65 h 9597"/>
            <a:gd name="connsiteX6" fmla="*/ 0 w 33170"/>
            <a:gd name="connsiteY6" fmla="*/ 913 h 9597"/>
            <a:gd name="connsiteX0" fmla="*/ 10000 w 10000"/>
            <a:gd name="connsiteY0" fmla="*/ 3040 h 10675"/>
            <a:gd name="connsiteX1" fmla="*/ 9320 w 10000"/>
            <a:gd name="connsiteY1" fmla="*/ 3555 h 10675"/>
            <a:gd name="connsiteX2" fmla="*/ 7187 w 10000"/>
            <a:gd name="connsiteY2" fmla="*/ 1988 h 10675"/>
            <a:gd name="connsiteX3" fmla="*/ 6827 w 10000"/>
            <a:gd name="connsiteY3" fmla="*/ 10668 h 10675"/>
            <a:gd name="connsiteX4" fmla="*/ 5580 w 10000"/>
            <a:gd name="connsiteY4" fmla="*/ 6508 h 10675"/>
            <a:gd name="connsiteX5" fmla="*/ 5565 w 10000"/>
            <a:gd name="connsiteY5" fmla="*/ 743 h 10675"/>
            <a:gd name="connsiteX6" fmla="*/ 2228 w 10000"/>
            <a:gd name="connsiteY6" fmla="*/ 59 h 10675"/>
            <a:gd name="connsiteX7" fmla="*/ 0 w 10000"/>
            <a:gd name="connsiteY7" fmla="*/ 1626 h 10675"/>
            <a:gd name="connsiteX0" fmla="*/ 10000 w 10000"/>
            <a:gd name="connsiteY0" fmla="*/ 2981 h 10616"/>
            <a:gd name="connsiteX1" fmla="*/ 9320 w 10000"/>
            <a:gd name="connsiteY1" fmla="*/ 3496 h 10616"/>
            <a:gd name="connsiteX2" fmla="*/ 7187 w 10000"/>
            <a:gd name="connsiteY2" fmla="*/ 1929 h 10616"/>
            <a:gd name="connsiteX3" fmla="*/ 6827 w 10000"/>
            <a:gd name="connsiteY3" fmla="*/ 10609 h 10616"/>
            <a:gd name="connsiteX4" fmla="*/ 5580 w 10000"/>
            <a:gd name="connsiteY4" fmla="*/ 6449 h 10616"/>
            <a:gd name="connsiteX5" fmla="*/ 5565 w 10000"/>
            <a:gd name="connsiteY5" fmla="*/ 684 h 10616"/>
            <a:gd name="connsiteX6" fmla="*/ 2228 w 10000"/>
            <a:gd name="connsiteY6" fmla="*/ 0 h 10616"/>
            <a:gd name="connsiteX7" fmla="*/ 0 w 10000"/>
            <a:gd name="connsiteY7" fmla="*/ 1567 h 10616"/>
            <a:gd name="connsiteX0" fmla="*/ 10000 w 10000"/>
            <a:gd name="connsiteY0" fmla="*/ 2981 h 10616"/>
            <a:gd name="connsiteX1" fmla="*/ 9320 w 10000"/>
            <a:gd name="connsiteY1" fmla="*/ 3496 h 10616"/>
            <a:gd name="connsiteX2" fmla="*/ 7187 w 10000"/>
            <a:gd name="connsiteY2" fmla="*/ 1929 h 10616"/>
            <a:gd name="connsiteX3" fmla="*/ 6827 w 10000"/>
            <a:gd name="connsiteY3" fmla="*/ 10609 h 10616"/>
            <a:gd name="connsiteX4" fmla="*/ 5580 w 10000"/>
            <a:gd name="connsiteY4" fmla="*/ 6449 h 10616"/>
            <a:gd name="connsiteX5" fmla="*/ 5565 w 10000"/>
            <a:gd name="connsiteY5" fmla="*/ 684 h 10616"/>
            <a:gd name="connsiteX6" fmla="*/ 2228 w 10000"/>
            <a:gd name="connsiteY6" fmla="*/ 0 h 10616"/>
            <a:gd name="connsiteX7" fmla="*/ 0 w 10000"/>
            <a:gd name="connsiteY7" fmla="*/ 1567 h 10616"/>
            <a:gd name="connsiteX0" fmla="*/ 10000 w 10000"/>
            <a:gd name="connsiteY0" fmla="*/ 2981 h 10616"/>
            <a:gd name="connsiteX1" fmla="*/ 9320 w 10000"/>
            <a:gd name="connsiteY1" fmla="*/ 3496 h 10616"/>
            <a:gd name="connsiteX2" fmla="*/ 7187 w 10000"/>
            <a:gd name="connsiteY2" fmla="*/ 1929 h 10616"/>
            <a:gd name="connsiteX3" fmla="*/ 6827 w 10000"/>
            <a:gd name="connsiteY3" fmla="*/ 10609 h 10616"/>
            <a:gd name="connsiteX4" fmla="*/ 5580 w 10000"/>
            <a:gd name="connsiteY4" fmla="*/ 6449 h 10616"/>
            <a:gd name="connsiteX5" fmla="*/ 5565 w 10000"/>
            <a:gd name="connsiteY5" fmla="*/ 684 h 10616"/>
            <a:gd name="connsiteX6" fmla="*/ 2228 w 10000"/>
            <a:gd name="connsiteY6" fmla="*/ 0 h 10616"/>
            <a:gd name="connsiteX7" fmla="*/ 0 w 10000"/>
            <a:gd name="connsiteY7" fmla="*/ 1567 h 10616"/>
            <a:gd name="connsiteX0" fmla="*/ 10000 w 10000"/>
            <a:gd name="connsiteY0" fmla="*/ 2981 h 10616"/>
            <a:gd name="connsiteX1" fmla="*/ 9320 w 10000"/>
            <a:gd name="connsiteY1" fmla="*/ 3496 h 10616"/>
            <a:gd name="connsiteX2" fmla="*/ 7187 w 10000"/>
            <a:gd name="connsiteY2" fmla="*/ 1929 h 10616"/>
            <a:gd name="connsiteX3" fmla="*/ 6827 w 10000"/>
            <a:gd name="connsiteY3" fmla="*/ 10609 h 10616"/>
            <a:gd name="connsiteX4" fmla="*/ 5580 w 10000"/>
            <a:gd name="connsiteY4" fmla="*/ 6449 h 10616"/>
            <a:gd name="connsiteX5" fmla="*/ 5565 w 10000"/>
            <a:gd name="connsiteY5" fmla="*/ 684 h 10616"/>
            <a:gd name="connsiteX6" fmla="*/ 2228 w 10000"/>
            <a:gd name="connsiteY6" fmla="*/ 0 h 10616"/>
            <a:gd name="connsiteX7" fmla="*/ 0 w 10000"/>
            <a:gd name="connsiteY7" fmla="*/ 1567 h 10616"/>
            <a:gd name="connsiteX0" fmla="*/ 10000 w 10000"/>
            <a:gd name="connsiteY0" fmla="*/ 2981 h 10616"/>
            <a:gd name="connsiteX1" fmla="*/ 9320 w 10000"/>
            <a:gd name="connsiteY1" fmla="*/ 3496 h 10616"/>
            <a:gd name="connsiteX2" fmla="*/ 7187 w 10000"/>
            <a:gd name="connsiteY2" fmla="*/ 1929 h 10616"/>
            <a:gd name="connsiteX3" fmla="*/ 6827 w 10000"/>
            <a:gd name="connsiteY3" fmla="*/ 10609 h 10616"/>
            <a:gd name="connsiteX4" fmla="*/ 5580 w 10000"/>
            <a:gd name="connsiteY4" fmla="*/ 6449 h 10616"/>
            <a:gd name="connsiteX5" fmla="*/ 5565 w 10000"/>
            <a:gd name="connsiteY5" fmla="*/ 684 h 10616"/>
            <a:gd name="connsiteX6" fmla="*/ 2228 w 10000"/>
            <a:gd name="connsiteY6" fmla="*/ 0 h 10616"/>
            <a:gd name="connsiteX7" fmla="*/ 0 w 10000"/>
            <a:gd name="connsiteY7" fmla="*/ 1567 h 10616"/>
            <a:gd name="connsiteX0" fmla="*/ 10000 w 10000"/>
            <a:gd name="connsiteY0" fmla="*/ 2981 h 10616"/>
            <a:gd name="connsiteX1" fmla="*/ 9320 w 10000"/>
            <a:gd name="connsiteY1" fmla="*/ 3496 h 10616"/>
            <a:gd name="connsiteX2" fmla="*/ 7187 w 10000"/>
            <a:gd name="connsiteY2" fmla="*/ 1929 h 10616"/>
            <a:gd name="connsiteX3" fmla="*/ 6827 w 10000"/>
            <a:gd name="connsiteY3" fmla="*/ 10609 h 10616"/>
            <a:gd name="connsiteX4" fmla="*/ 5580 w 10000"/>
            <a:gd name="connsiteY4" fmla="*/ 6449 h 10616"/>
            <a:gd name="connsiteX5" fmla="*/ 5565 w 10000"/>
            <a:gd name="connsiteY5" fmla="*/ 684 h 10616"/>
            <a:gd name="connsiteX6" fmla="*/ 2228 w 10000"/>
            <a:gd name="connsiteY6" fmla="*/ 0 h 10616"/>
            <a:gd name="connsiteX7" fmla="*/ 0 w 10000"/>
            <a:gd name="connsiteY7" fmla="*/ 1567 h 10616"/>
            <a:gd name="connsiteX0" fmla="*/ 10000 w 10000"/>
            <a:gd name="connsiteY0" fmla="*/ 2981 h 10615"/>
            <a:gd name="connsiteX1" fmla="*/ 9320 w 10000"/>
            <a:gd name="connsiteY1" fmla="*/ 3496 h 10615"/>
            <a:gd name="connsiteX2" fmla="*/ 7187 w 10000"/>
            <a:gd name="connsiteY2" fmla="*/ 1929 h 10615"/>
            <a:gd name="connsiteX3" fmla="*/ 6827 w 10000"/>
            <a:gd name="connsiteY3" fmla="*/ 10609 h 10615"/>
            <a:gd name="connsiteX4" fmla="*/ 5469 w 10000"/>
            <a:gd name="connsiteY4" fmla="*/ 5967 h 10615"/>
            <a:gd name="connsiteX5" fmla="*/ 5565 w 10000"/>
            <a:gd name="connsiteY5" fmla="*/ 684 h 10615"/>
            <a:gd name="connsiteX6" fmla="*/ 2228 w 10000"/>
            <a:gd name="connsiteY6" fmla="*/ 0 h 10615"/>
            <a:gd name="connsiteX7" fmla="*/ 0 w 10000"/>
            <a:gd name="connsiteY7" fmla="*/ 1567 h 10615"/>
            <a:gd name="connsiteX0" fmla="*/ 10000 w 10000"/>
            <a:gd name="connsiteY0" fmla="*/ 2981 h 10614"/>
            <a:gd name="connsiteX1" fmla="*/ 9320 w 10000"/>
            <a:gd name="connsiteY1" fmla="*/ 3496 h 10614"/>
            <a:gd name="connsiteX2" fmla="*/ 7187 w 10000"/>
            <a:gd name="connsiteY2" fmla="*/ 1929 h 10614"/>
            <a:gd name="connsiteX3" fmla="*/ 6827 w 10000"/>
            <a:gd name="connsiteY3" fmla="*/ 10609 h 10614"/>
            <a:gd name="connsiteX4" fmla="*/ 5663 w 10000"/>
            <a:gd name="connsiteY4" fmla="*/ 5666 h 10614"/>
            <a:gd name="connsiteX5" fmla="*/ 5565 w 10000"/>
            <a:gd name="connsiteY5" fmla="*/ 684 h 10614"/>
            <a:gd name="connsiteX6" fmla="*/ 2228 w 10000"/>
            <a:gd name="connsiteY6" fmla="*/ 0 h 10614"/>
            <a:gd name="connsiteX7" fmla="*/ 0 w 10000"/>
            <a:gd name="connsiteY7" fmla="*/ 1567 h 10614"/>
            <a:gd name="connsiteX0" fmla="*/ 10000 w 10000"/>
            <a:gd name="connsiteY0" fmla="*/ 2981 h 10614"/>
            <a:gd name="connsiteX1" fmla="*/ 9320 w 10000"/>
            <a:gd name="connsiteY1" fmla="*/ 3496 h 10614"/>
            <a:gd name="connsiteX2" fmla="*/ 7187 w 10000"/>
            <a:gd name="connsiteY2" fmla="*/ 1929 h 10614"/>
            <a:gd name="connsiteX3" fmla="*/ 6993 w 10000"/>
            <a:gd name="connsiteY3" fmla="*/ 10609 h 10614"/>
            <a:gd name="connsiteX4" fmla="*/ 5663 w 10000"/>
            <a:gd name="connsiteY4" fmla="*/ 5666 h 10614"/>
            <a:gd name="connsiteX5" fmla="*/ 5565 w 10000"/>
            <a:gd name="connsiteY5" fmla="*/ 684 h 10614"/>
            <a:gd name="connsiteX6" fmla="*/ 2228 w 10000"/>
            <a:gd name="connsiteY6" fmla="*/ 0 h 10614"/>
            <a:gd name="connsiteX7" fmla="*/ 0 w 10000"/>
            <a:gd name="connsiteY7" fmla="*/ 1567 h 10614"/>
            <a:gd name="connsiteX0" fmla="*/ 10000 w 10000"/>
            <a:gd name="connsiteY0" fmla="*/ 2981 h 10614"/>
            <a:gd name="connsiteX1" fmla="*/ 9320 w 10000"/>
            <a:gd name="connsiteY1" fmla="*/ 3496 h 10614"/>
            <a:gd name="connsiteX2" fmla="*/ 7187 w 10000"/>
            <a:gd name="connsiteY2" fmla="*/ 1929 h 10614"/>
            <a:gd name="connsiteX3" fmla="*/ 6993 w 10000"/>
            <a:gd name="connsiteY3" fmla="*/ 10609 h 10614"/>
            <a:gd name="connsiteX4" fmla="*/ 5663 w 10000"/>
            <a:gd name="connsiteY4" fmla="*/ 5666 h 10614"/>
            <a:gd name="connsiteX5" fmla="*/ 5565 w 10000"/>
            <a:gd name="connsiteY5" fmla="*/ 684 h 10614"/>
            <a:gd name="connsiteX6" fmla="*/ 2228 w 10000"/>
            <a:gd name="connsiteY6" fmla="*/ 0 h 10614"/>
            <a:gd name="connsiteX7" fmla="*/ 0 w 10000"/>
            <a:gd name="connsiteY7" fmla="*/ 1567 h 10614"/>
            <a:gd name="connsiteX0" fmla="*/ 10000 w 10000"/>
            <a:gd name="connsiteY0" fmla="*/ 2981 h 10614"/>
            <a:gd name="connsiteX1" fmla="*/ 9320 w 10000"/>
            <a:gd name="connsiteY1" fmla="*/ 3496 h 10614"/>
            <a:gd name="connsiteX2" fmla="*/ 7187 w 10000"/>
            <a:gd name="connsiteY2" fmla="*/ 1929 h 10614"/>
            <a:gd name="connsiteX3" fmla="*/ 6993 w 10000"/>
            <a:gd name="connsiteY3" fmla="*/ 10609 h 10614"/>
            <a:gd name="connsiteX4" fmla="*/ 5663 w 10000"/>
            <a:gd name="connsiteY4" fmla="*/ 5666 h 10614"/>
            <a:gd name="connsiteX5" fmla="*/ 5565 w 10000"/>
            <a:gd name="connsiteY5" fmla="*/ 684 h 10614"/>
            <a:gd name="connsiteX6" fmla="*/ 2228 w 10000"/>
            <a:gd name="connsiteY6" fmla="*/ 0 h 10614"/>
            <a:gd name="connsiteX7" fmla="*/ 0 w 10000"/>
            <a:gd name="connsiteY7" fmla="*/ 1567 h 10614"/>
            <a:gd name="connsiteX0" fmla="*/ 10000 w 10000"/>
            <a:gd name="connsiteY0" fmla="*/ 2981 h 10614"/>
            <a:gd name="connsiteX1" fmla="*/ 9320 w 10000"/>
            <a:gd name="connsiteY1" fmla="*/ 3496 h 10614"/>
            <a:gd name="connsiteX2" fmla="*/ 7187 w 10000"/>
            <a:gd name="connsiteY2" fmla="*/ 1929 h 10614"/>
            <a:gd name="connsiteX3" fmla="*/ 6993 w 10000"/>
            <a:gd name="connsiteY3" fmla="*/ 10609 h 10614"/>
            <a:gd name="connsiteX4" fmla="*/ 5663 w 10000"/>
            <a:gd name="connsiteY4" fmla="*/ 5666 h 10614"/>
            <a:gd name="connsiteX5" fmla="*/ 5565 w 10000"/>
            <a:gd name="connsiteY5" fmla="*/ 684 h 10614"/>
            <a:gd name="connsiteX6" fmla="*/ 2228 w 10000"/>
            <a:gd name="connsiteY6" fmla="*/ 0 h 10614"/>
            <a:gd name="connsiteX7" fmla="*/ 0 w 10000"/>
            <a:gd name="connsiteY7" fmla="*/ 1567 h 106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10000" h="10614">
              <a:moveTo>
                <a:pt x="10000" y="2981"/>
              </a:moveTo>
              <a:cubicBezTo>
                <a:pt x="9947" y="2956"/>
                <a:pt x="9789" y="3671"/>
                <a:pt x="9320" y="3496"/>
              </a:cubicBezTo>
              <a:cubicBezTo>
                <a:pt x="8851" y="3321"/>
                <a:pt x="7468" y="1416"/>
                <a:pt x="7187" y="1929"/>
              </a:cubicBezTo>
              <a:cubicBezTo>
                <a:pt x="6905" y="2924"/>
                <a:pt x="7316" y="10438"/>
                <a:pt x="6993" y="10609"/>
              </a:cubicBezTo>
              <a:cubicBezTo>
                <a:pt x="6669" y="10780"/>
                <a:pt x="5873" y="7200"/>
                <a:pt x="5663" y="5666"/>
              </a:cubicBezTo>
              <a:cubicBezTo>
                <a:pt x="5452" y="4132"/>
                <a:pt x="5627" y="4200"/>
                <a:pt x="5565" y="684"/>
              </a:cubicBezTo>
              <a:cubicBezTo>
                <a:pt x="4729" y="785"/>
                <a:pt x="4014" y="2264"/>
                <a:pt x="2228" y="0"/>
              </a:cubicBezTo>
              <a:cubicBezTo>
                <a:pt x="1301" y="147"/>
                <a:pt x="1369" y="1697"/>
                <a:pt x="0" y="1567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159805</xdr:colOff>
      <xdr:row>30</xdr:row>
      <xdr:rowOff>5816</xdr:rowOff>
    </xdr:from>
    <xdr:to>
      <xdr:col>4</xdr:col>
      <xdr:colOff>612593</xdr:colOff>
      <xdr:row>33</xdr:row>
      <xdr:rowOff>106736</xdr:rowOff>
    </xdr:to>
    <xdr:sp macro="" textlink="">
      <xdr:nvSpPr>
        <xdr:cNvPr id="563" name="Freeform 217"/>
        <xdr:cNvSpPr>
          <a:spLocks/>
        </xdr:cNvSpPr>
      </xdr:nvSpPr>
      <xdr:spPr bwMode="auto">
        <a:xfrm rot="7030885">
          <a:off x="2562684" y="5241987"/>
          <a:ext cx="615270" cy="452788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8074"/>
            <a:gd name="connsiteX1" fmla="*/ 5333 w 10000"/>
            <a:gd name="connsiteY1" fmla="*/ 5793 h 8074"/>
            <a:gd name="connsiteX2" fmla="*/ 0 w 10000"/>
            <a:gd name="connsiteY2" fmla="*/ 6797 h 8074"/>
            <a:gd name="connsiteX0" fmla="*/ 9643 w 9643"/>
            <a:gd name="connsiteY0" fmla="*/ 0 h 24304"/>
            <a:gd name="connsiteX1" fmla="*/ 5333 w 9643"/>
            <a:gd name="connsiteY1" fmla="*/ 21478 h 24304"/>
            <a:gd name="connsiteX2" fmla="*/ 0 w 9643"/>
            <a:gd name="connsiteY2" fmla="*/ 22721 h 24304"/>
            <a:gd name="connsiteX0" fmla="*/ 7267 w 7267"/>
            <a:gd name="connsiteY0" fmla="*/ 58177 h 67028"/>
            <a:gd name="connsiteX1" fmla="*/ 2797 w 7267"/>
            <a:gd name="connsiteY1" fmla="*/ 67014 h 67028"/>
            <a:gd name="connsiteX2" fmla="*/ 0 w 7267"/>
            <a:gd name="connsiteY2" fmla="*/ 0 h 67028"/>
            <a:gd name="connsiteX0" fmla="*/ 9552 w 9552"/>
            <a:gd name="connsiteY0" fmla="*/ 8918 h 10238"/>
            <a:gd name="connsiteX1" fmla="*/ 3401 w 9552"/>
            <a:gd name="connsiteY1" fmla="*/ 10236 h 10238"/>
            <a:gd name="connsiteX2" fmla="*/ 0 w 9552"/>
            <a:gd name="connsiteY2" fmla="*/ 0 h 10238"/>
            <a:gd name="connsiteX0" fmla="*/ 10000 w 10000"/>
            <a:gd name="connsiteY0" fmla="*/ 8711 h 10000"/>
            <a:gd name="connsiteX1" fmla="*/ 3561 w 10000"/>
            <a:gd name="connsiteY1" fmla="*/ 9998 h 10000"/>
            <a:gd name="connsiteX2" fmla="*/ 0 w 10000"/>
            <a:gd name="connsiteY2" fmla="*/ 0 h 10000"/>
            <a:gd name="connsiteX0" fmla="*/ 10000 w 10000"/>
            <a:gd name="connsiteY0" fmla="*/ 8711 h 9998"/>
            <a:gd name="connsiteX1" fmla="*/ 3561 w 10000"/>
            <a:gd name="connsiteY1" fmla="*/ 9998 h 9998"/>
            <a:gd name="connsiteX2" fmla="*/ 0 w 10000"/>
            <a:gd name="connsiteY2" fmla="*/ 0 h 999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9998">
              <a:moveTo>
                <a:pt x="10000" y="8711"/>
              </a:moveTo>
              <a:cubicBezTo>
                <a:pt x="7770" y="8850"/>
                <a:pt x="6051" y="9914"/>
                <a:pt x="3561" y="9998"/>
              </a:cubicBezTo>
              <a:cubicBezTo>
                <a:pt x="2497" y="7717"/>
                <a:pt x="735" y="3036"/>
                <a:pt x="0" y="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4</xdr:col>
      <xdr:colOff>34290</xdr:colOff>
      <xdr:row>29</xdr:row>
      <xdr:rowOff>55895</xdr:rowOff>
    </xdr:from>
    <xdr:ext cx="457200" cy="165085"/>
    <xdr:sp macro="" textlink="">
      <xdr:nvSpPr>
        <xdr:cNvPr id="562" name="Text Box 1416"/>
        <xdr:cNvSpPr txBox="1">
          <a:spLocks noChangeArrowheads="1"/>
        </xdr:cNvSpPr>
      </xdr:nvSpPr>
      <xdr:spPr bwMode="auto">
        <a:xfrm>
          <a:off x="2518410" y="5039375"/>
          <a:ext cx="457200" cy="16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34m</a:t>
          </a:r>
        </a:p>
      </xdr:txBody>
    </xdr:sp>
    <xdr:clientData/>
  </xdr:oneCellAnchor>
  <xdr:oneCellAnchor>
    <xdr:from>
      <xdr:col>4</xdr:col>
      <xdr:colOff>316230</xdr:colOff>
      <xdr:row>29</xdr:row>
      <xdr:rowOff>156210</xdr:rowOff>
    </xdr:from>
    <xdr:ext cx="457200" cy="165085"/>
    <xdr:sp macro="" textlink="">
      <xdr:nvSpPr>
        <xdr:cNvPr id="564" name="Text Box 1416"/>
        <xdr:cNvSpPr txBox="1">
          <a:spLocks noChangeArrowheads="1"/>
        </xdr:cNvSpPr>
      </xdr:nvSpPr>
      <xdr:spPr bwMode="auto">
        <a:xfrm>
          <a:off x="2800350" y="5139690"/>
          <a:ext cx="457200" cy="16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新和歌浦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655320</xdr:colOff>
      <xdr:row>29</xdr:row>
      <xdr:rowOff>41910</xdr:rowOff>
    </xdr:from>
    <xdr:ext cx="83819" cy="243840"/>
    <xdr:sp macro="" textlink="">
      <xdr:nvSpPr>
        <xdr:cNvPr id="565" name="Text Box 1664"/>
        <xdr:cNvSpPr txBox="1">
          <a:spLocks noChangeArrowheads="1"/>
        </xdr:cNvSpPr>
      </xdr:nvSpPr>
      <xdr:spPr bwMode="auto">
        <a:xfrm>
          <a:off x="2366010" y="5025390"/>
          <a:ext cx="83819" cy="243840"/>
        </a:xfrm>
        <a:prstGeom prst="rect">
          <a:avLst/>
        </a:prstGeom>
        <a:solidFill>
          <a:schemeClr val="bg1"/>
        </a:solidFill>
        <a:ln w="9525">
          <a:solidFill>
            <a:schemeClr val="tx2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704850</xdr:colOff>
      <xdr:row>29</xdr:row>
      <xdr:rowOff>137315</xdr:rowOff>
    </xdr:from>
    <xdr:to>
      <xdr:col>4</xdr:col>
      <xdr:colOff>67151</xdr:colOff>
      <xdr:row>30</xdr:row>
      <xdr:rowOff>78522</xdr:rowOff>
    </xdr:to>
    <xdr:sp macro="" textlink="">
      <xdr:nvSpPr>
        <xdr:cNvPr id="556" name="AutoShape 341"/>
        <xdr:cNvSpPr>
          <a:spLocks noChangeArrowheads="1"/>
        </xdr:cNvSpPr>
      </xdr:nvSpPr>
      <xdr:spPr bwMode="auto">
        <a:xfrm>
          <a:off x="2415540" y="5120795"/>
          <a:ext cx="135731" cy="11265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620548</xdr:colOff>
      <xdr:row>30</xdr:row>
      <xdr:rowOff>165518</xdr:rowOff>
    </xdr:from>
    <xdr:ext cx="78885" cy="115000"/>
    <xdr:sp macro="" textlink="">
      <xdr:nvSpPr>
        <xdr:cNvPr id="566" name="Text Box 1664"/>
        <xdr:cNvSpPr txBox="1">
          <a:spLocks noChangeArrowheads="1"/>
        </xdr:cNvSpPr>
      </xdr:nvSpPr>
      <xdr:spPr bwMode="auto">
        <a:xfrm rot="1679988">
          <a:off x="2331238" y="5320448"/>
          <a:ext cx="78885" cy="115000"/>
        </a:xfrm>
        <a:prstGeom prst="rect">
          <a:avLst/>
        </a:prstGeom>
        <a:solidFill>
          <a:schemeClr val="bg1"/>
        </a:solidFill>
        <a:ln w="9525">
          <a:solidFill>
            <a:schemeClr val="tx2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74892</xdr:colOff>
      <xdr:row>30</xdr:row>
      <xdr:rowOff>61225</xdr:rowOff>
    </xdr:from>
    <xdr:ext cx="473254" cy="165072"/>
    <xdr:sp macro="" textlink="">
      <xdr:nvSpPr>
        <xdr:cNvPr id="568" name="Text Box 1416"/>
        <xdr:cNvSpPr txBox="1">
          <a:spLocks noChangeArrowheads="1"/>
        </xdr:cNvSpPr>
      </xdr:nvSpPr>
      <xdr:spPr bwMode="auto">
        <a:xfrm>
          <a:off x="4082196" y="5177511"/>
          <a:ext cx="473254" cy="165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6m</a:t>
          </a:r>
        </a:p>
      </xdr:txBody>
    </xdr:sp>
    <xdr:clientData/>
  </xdr:oneCellAnchor>
  <xdr:twoCellAnchor>
    <xdr:from>
      <xdr:col>5</xdr:col>
      <xdr:colOff>716361</xdr:colOff>
      <xdr:row>31</xdr:row>
      <xdr:rowOff>74819</xdr:rowOff>
    </xdr:from>
    <xdr:to>
      <xdr:col>6</xdr:col>
      <xdr:colOff>189050</xdr:colOff>
      <xdr:row>32</xdr:row>
      <xdr:rowOff>102139</xdr:rowOff>
    </xdr:to>
    <xdr:sp macro="" textlink="">
      <xdr:nvSpPr>
        <xdr:cNvPr id="569" name="六角形 568"/>
        <xdr:cNvSpPr/>
      </xdr:nvSpPr>
      <xdr:spPr bwMode="auto">
        <a:xfrm>
          <a:off x="3954861" y="5361194"/>
          <a:ext cx="241493" cy="19740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151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219530</xdr:colOff>
      <xdr:row>28</xdr:row>
      <xdr:rowOff>99106</xdr:rowOff>
    </xdr:from>
    <xdr:to>
      <xdr:col>6</xdr:col>
      <xdr:colOff>461023</xdr:colOff>
      <xdr:row>29</xdr:row>
      <xdr:rowOff>126426</xdr:rowOff>
    </xdr:to>
    <xdr:sp macro="" textlink="">
      <xdr:nvSpPr>
        <xdr:cNvPr id="570" name="六角形 569"/>
        <xdr:cNvSpPr/>
      </xdr:nvSpPr>
      <xdr:spPr bwMode="auto">
        <a:xfrm>
          <a:off x="4226834" y="4875213"/>
          <a:ext cx="241493" cy="19740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151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129829</xdr:colOff>
      <xdr:row>29</xdr:row>
      <xdr:rowOff>123155</xdr:rowOff>
    </xdr:from>
    <xdr:to>
      <xdr:col>6</xdr:col>
      <xdr:colOff>714374</xdr:colOff>
      <xdr:row>32</xdr:row>
      <xdr:rowOff>132225</xdr:rowOff>
    </xdr:to>
    <xdr:sp macro="" textlink="">
      <xdr:nvSpPr>
        <xdr:cNvPr id="571" name="Freeform 344"/>
        <xdr:cNvSpPr>
          <a:spLocks/>
        </xdr:cNvSpPr>
      </xdr:nvSpPr>
      <xdr:spPr bwMode="auto">
        <a:xfrm flipH="1">
          <a:off x="3381936" y="5065950"/>
          <a:ext cx="1356751" cy="519338"/>
        </a:xfrm>
        <a:custGeom>
          <a:avLst/>
          <a:gdLst>
            <a:gd name="T0" fmla="*/ 2147483647 w 82"/>
            <a:gd name="T1" fmla="*/ 2147483647 h 38"/>
            <a:gd name="T2" fmla="*/ 2147483647 w 82"/>
            <a:gd name="T3" fmla="*/ 2147483647 h 38"/>
            <a:gd name="T4" fmla="*/ 2147483647 w 82"/>
            <a:gd name="T5" fmla="*/ 0 h 38"/>
            <a:gd name="T6" fmla="*/ 0 w 82"/>
            <a:gd name="T7" fmla="*/ 2147483647 h 38"/>
            <a:gd name="T8" fmla="*/ 0 60000 65536"/>
            <a:gd name="T9" fmla="*/ 0 60000 65536"/>
            <a:gd name="T10" fmla="*/ 0 60000 65536"/>
            <a:gd name="T11" fmla="*/ 0 60000 65536"/>
            <a:gd name="connsiteX0" fmla="*/ 10524 w 10524"/>
            <a:gd name="connsiteY0" fmla="*/ 10000 h 10000"/>
            <a:gd name="connsiteX1" fmla="*/ 10524 w 10524"/>
            <a:gd name="connsiteY1" fmla="*/ 263 h 10000"/>
            <a:gd name="connsiteX2" fmla="*/ 5158 w 10524"/>
            <a:gd name="connsiteY2" fmla="*/ 0 h 10000"/>
            <a:gd name="connsiteX3" fmla="*/ 0 w 10524"/>
            <a:gd name="connsiteY3" fmla="*/ 4136 h 10000"/>
            <a:gd name="connsiteX0" fmla="*/ 10524 w 10524"/>
            <a:gd name="connsiteY0" fmla="*/ 14735 h 14735"/>
            <a:gd name="connsiteX1" fmla="*/ 10524 w 10524"/>
            <a:gd name="connsiteY1" fmla="*/ 263 h 14735"/>
            <a:gd name="connsiteX2" fmla="*/ 5158 w 10524"/>
            <a:gd name="connsiteY2" fmla="*/ 0 h 14735"/>
            <a:gd name="connsiteX3" fmla="*/ 0 w 10524"/>
            <a:gd name="connsiteY3" fmla="*/ 4136 h 14735"/>
            <a:gd name="connsiteX0" fmla="*/ 11101 w 11101"/>
            <a:gd name="connsiteY0" fmla="*/ 14735 h 14735"/>
            <a:gd name="connsiteX1" fmla="*/ 11101 w 11101"/>
            <a:gd name="connsiteY1" fmla="*/ 263 h 14735"/>
            <a:gd name="connsiteX2" fmla="*/ 5735 w 11101"/>
            <a:gd name="connsiteY2" fmla="*/ 0 h 14735"/>
            <a:gd name="connsiteX3" fmla="*/ 0 w 11101"/>
            <a:gd name="connsiteY3" fmla="*/ 4832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5366 w 5366"/>
            <a:gd name="connsiteY0" fmla="*/ 14735 h 14735"/>
            <a:gd name="connsiteX1" fmla="*/ 5366 w 5366"/>
            <a:gd name="connsiteY1" fmla="*/ 263 h 14735"/>
            <a:gd name="connsiteX2" fmla="*/ 0 w 5366"/>
            <a:gd name="connsiteY2" fmla="*/ 0 h 14735"/>
            <a:gd name="connsiteX0" fmla="*/ 12097 w 12097"/>
            <a:gd name="connsiteY0" fmla="*/ 11658 h 11658"/>
            <a:gd name="connsiteX1" fmla="*/ 12097 w 12097"/>
            <a:gd name="connsiteY1" fmla="*/ 1836 h 11658"/>
            <a:gd name="connsiteX2" fmla="*/ 0 w 12097"/>
            <a:gd name="connsiteY2" fmla="*/ 0 h 11658"/>
            <a:gd name="connsiteX0" fmla="*/ 9515 w 9515"/>
            <a:gd name="connsiteY0" fmla="*/ 16303 h 16303"/>
            <a:gd name="connsiteX1" fmla="*/ 9515 w 9515"/>
            <a:gd name="connsiteY1" fmla="*/ 6481 h 16303"/>
            <a:gd name="connsiteX2" fmla="*/ 0 w 9515"/>
            <a:gd name="connsiteY2" fmla="*/ 0 h 16303"/>
            <a:gd name="connsiteX0" fmla="*/ 10000 w 10000"/>
            <a:gd name="connsiteY0" fmla="*/ 10000 h 10000"/>
            <a:gd name="connsiteX1" fmla="*/ 10000 w 10000"/>
            <a:gd name="connsiteY1" fmla="*/ 3975 h 10000"/>
            <a:gd name="connsiteX2" fmla="*/ 0 w 10000"/>
            <a:gd name="connsiteY2" fmla="*/ 0 h 10000"/>
            <a:gd name="connsiteX0" fmla="*/ 8693 w 8693"/>
            <a:gd name="connsiteY0" fmla="*/ 10452 h 10452"/>
            <a:gd name="connsiteX1" fmla="*/ 8693 w 8693"/>
            <a:gd name="connsiteY1" fmla="*/ 4427 h 10452"/>
            <a:gd name="connsiteX2" fmla="*/ 0 w 8693"/>
            <a:gd name="connsiteY2" fmla="*/ 0 h 10452"/>
            <a:gd name="connsiteX0" fmla="*/ 10000 w 10000"/>
            <a:gd name="connsiteY0" fmla="*/ 10000 h 10000"/>
            <a:gd name="connsiteX1" fmla="*/ 10000 w 10000"/>
            <a:gd name="connsiteY1" fmla="*/ 4236 h 10000"/>
            <a:gd name="connsiteX2" fmla="*/ 0 w 10000"/>
            <a:gd name="connsiteY2" fmla="*/ 0 h 10000"/>
            <a:gd name="connsiteX0" fmla="*/ 12312 w 12312"/>
            <a:gd name="connsiteY0" fmla="*/ 7404 h 7404"/>
            <a:gd name="connsiteX1" fmla="*/ 12312 w 12312"/>
            <a:gd name="connsiteY1" fmla="*/ 1640 h 7404"/>
            <a:gd name="connsiteX2" fmla="*/ 0 w 12312"/>
            <a:gd name="connsiteY2" fmla="*/ 0 h 7404"/>
            <a:gd name="connsiteX0" fmla="*/ 10000 w 10000"/>
            <a:gd name="connsiteY0" fmla="*/ 10000 h 10000"/>
            <a:gd name="connsiteX1" fmla="*/ 10000 w 10000"/>
            <a:gd name="connsiteY1" fmla="*/ 2215 h 10000"/>
            <a:gd name="connsiteX2" fmla="*/ 0 w 10000"/>
            <a:gd name="connsiteY2" fmla="*/ 0 h 10000"/>
            <a:gd name="connsiteX0" fmla="*/ 10000 w 10000"/>
            <a:gd name="connsiteY0" fmla="*/ 9532 h 9532"/>
            <a:gd name="connsiteX1" fmla="*/ 10000 w 10000"/>
            <a:gd name="connsiteY1" fmla="*/ 1747 h 9532"/>
            <a:gd name="connsiteX2" fmla="*/ 0 w 10000"/>
            <a:gd name="connsiteY2" fmla="*/ 0 h 9532"/>
            <a:gd name="connsiteX0" fmla="*/ 10000 w 10000"/>
            <a:gd name="connsiteY0" fmla="*/ 10000 h 10000"/>
            <a:gd name="connsiteX1" fmla="*/ 10000 w 10000"/>
            <a:gd name="connsiteY1" fmla="*/ 1833 h 10000"/>
            <a:gd name="connsiteX2" fmla="*/ 0 w 10000"/>
            <a:gd name="connsiteY2" fmla="*/ 0 h 10000"/>
            <a:gd name="connsiteX0" fmla="*/ 13771 w 13771"/>
            <a:gd name="connsiteY0" fmla="*/ 10848 h 10848"/>
            <a:gd name="connsiteX1" fmla="*/ 13771 w 13771"/>
            <a:gd name="connsiteY1" fmla="*/ 2681 h 10848"/>
            <a:gd name="connsiteX2" fmla="*/ 0 w 13771"/>
            <a:gd name="connsiteY2" fmla="*/ 0 h 10848"/>
            <a:gd name="connsiteX0" fmla="*/ 13964 w 13964"/>
            <a:gd name="connsiteY0" fmla="*/ 12059 h 12059"/>
            <a:gd name="connsiteX1" fmla="*/ 13771 w 13964"/>
            <a:gd name="connsiteY1" fmla="*/ 2681 h 12059"/>
            <a:gd name="connsiteX2" fmla="*/ 0 w 13964"/>
            <a:gd name="connsiteY2" fmla="*/ 0 h 12059"/>
            <a:gd name="connsiteX0" fmla="*/ 19294 w 19294"/>
            <a:gd name="connsiteY0" fmla="*/ 12464 h 12464"/>
            <a:gd name="connsiteX1" fmla="*/ 13771 w 19294"/>
            <a:gd name="connsiteY1" fmla="*/ 2681 h 12464"/>
            <a:gd name="connsiteX2" fmla="*/ 0 w 19294"/>
            <a:gd name="connsiteY2" fmla="*/ 0 h 12464"/>
            <a:gd name="connsiteX0" fmla="*/ 19294 w 19294"/>
            <a:gd name="connsiteY0" fmla="*/ 12464 h 12464"/>
            <a:gd name="connsiteX1" fmla="*/ 13771 w 19294"/>
            <a:gd name="connsiteY1" fmla="*/ 2681 h 12464"/>
            <a:gd name="connsiteX2" fmla="*/ 0 w 19294"/>
            <a:gd name="connsiteY2" fmla="*/ 0 h 12464"/>
            <a:gd name="connsiteX0" fmla="*/ 19294 w 19294"/>
            <a:gd name="connsiteY0" fmla="*/ 12464 h 12464"/>
            <a:gd name="connsiteX1" fmla="*/ 13821 w 19294"/>
            <a:gd name="connsiteY1" fmla="*/ 8214 h 12464"/>
            <a:gd name="connsiteX2" fmla="*/ 13771 w 19294"/>
            <a:gd name="connsiteY2" fmla="*/ 2681 h 12464"/>
            <a:gd name="connsiteX3" fmla="*/ 0 w 19294"/>
            <a:gd name="connsiteY3" fmla="*/ 0 h 12464"/>
            <a:gd name="connsiteX0" fmla="*/ 19294 w 19294"/>
            <a:gd name="connsiteY0" fmla="*/ 12464 h 12464"/>
            <a:gd name="connsiteX1" fmla="*/ 13821 w 19294"/>
            <a:gd name="connsiteY1" fmla="*/ 8214 h 12464"/>
            <a:gd name="connsiteX2" fmla="*/ 13771 w 19294"/>
            <a:gd name="connsiteY2" fmla="*/ 2681 h 12464"/>
            <a:gd name="connsiteX3" fmla="*/ 0 w 19294"/>
            <a:gd name="connsiteY3" fmla="*/ 0 h 12464"/>
            <a:gd name="connsiteX0" fmla="*/ 19294 w 19294"/>
            <a:gd name="connsiteY0" fmla="*/ 12464 h 12557"/>
            <a:gd name="connsiteX1" fmla="*/ 17957 w 19294"/>
            <a:gd name="connsiteY1" fmla="*/ 12206 h 12557"/>
            <a:gd name="connsiteX2" fmla="*/ 13821 w 19294"/>
            <a:gd name="connsiteY2" fmla="*/ 8214 h 12557"/>
            <a:gd name="connsiteX3" fmla="*/ 13771 w 19294"/>
            <a:gd name="connsiteY3" fmla="*/ 2681 h 12557"/>
            <a:gd name="connsiteX4" fmla="*/ 0 w 19294"/>
            <a:gd name="connsiteY4" fmla="*/ 0 h 12557"/>
            <a:gd name="connsiteX0" fmla="*/ 21316 w 21316"/>
            <a:gd name="connsiteY0" fmla="*/ 9051 h 12289"/>
            <a:gd name="connsiteX1" fmla="*/ 17957 w 21316"/>
            <a:gd name="connsiteY1" fmla="*/ 12206 h 12289"/>
            <a:gd name="connsiteX2" fmla="*/ 13821 w 21316"/>
            <a:gd name="connsiteY2" fmla="*/ 8214 h 12289"/>
            <a:gd name="connsiteX3" fmla="*/ 13771 w 21316"/>
            <a:gd name="connsiteY3" fmla="*/ 2681 h 12289"/>
            <a:gd name="connsiteX4" fmla="*/ 0 w 21316"/>
            <a:gd name="connsiteY4" fmla="*/ 0 h 12289"/>
            <a:gd name="connsiteX0" fmla="*/ 20948 w 20948"/>
            <a:gd name="connsiteY0" fmla="*/ 5580 h 12253"/>
            <a:gd name="connsiteX1" fmla="*/ 17957 w 20948"/>
            <a:gd name="connsiteY1" fmla="*/ 12206 h 12253"/>
            <a:gd name="connsiteX2" fmla="*/ 13821 w 20948"/>
            <a:gd name="connsiteY2" fmla="*/ 8214 h 12253"/>
            <a:gd name="connsiteX3" fmla="*/ 13771 w 20948"/>
            <a:gd name="connsiteY3" fmla="*/ 2681 h 12253"/>
            <a:gd name="connsiteX4" fmla="*/ 0 w 20948"/>
            <a:gd name="connsiteY4" fmla="*/ 0 h 12253"/>
            <a:gd name="connsiteX0" fmla="*/ 20948 w 20948"/>
            <a:gd name="connsiteY0" fmla="*/ 5580 h 12213"/>
            <a:gd name="connsiteX1" fmla="*/ 19151 w 20948"/>
            <a:gd name="connsiteY1" fmla="*/ 3876 h 12213"/>
            <a:gd name="connsiteX2" fmla="*/ 17957 w 20948"/>
            <a:gd name="connsiteY2" fmla="*/ 12206 h 12213"/>
            <a:gd name="connsiteX3" fmla="*/ 13821 w 20948"/>
            <a:gd name="connsiteY3" fmla="*/ 8214 h 12213"/>
            <a:gd name="connsiteX4" fmla="*/ 13771 w 20948"/>
            <a:gd name="connsiteY4" fmla="*/ 2681 h 12213"/>
            <a:gd name="connsiteX5" fmla="*/ 0 w 20948"/>
            <a:gd name="connsiteY5" fmla="*/ 0 h 12213"/>
            <a:gd name="connsiteX0" fmla="*/ 25175 w 25175"/>
            <a:gd name="connsiteY0" fmla="*/ 7026 h 12213"/>
            <a:gd name="connsiteX1" fmla="*/ 19151 w 25175"/>
            <a:gd name="connsiteY1" fmla="*/ 3876 h 12213"/>
            <a:gd name="connsiteX2" fmla="*/ 17957 w 25175"/>
            <a:gd name="connsiteY2" fmla="*/ 12206 h 12213"/>
            <a:gd name="connsiteX3" fmla="*/ 13821 w 25175"/>
            <a:gd name="connsiteY3" fmla="*/ 8214 h 12213"/>
            <a:gd name="connsiteX4" fmla="*/ 13771 w 25175"/>
            <a:gd name="connsiteY4" fmla="*/ 2681 h 12213"/>
            <a:gd name="connsiteX5" fmla="*/ 0 w 25175"/>
            <a:gd name="connsiteY5" fmla="*/ 0 h 12213"/>
            <a:gd name="connsiteX0" fmla="*/ 28483 w 28483"/>
            <a:gd name="connsiteY0" fmla="*/ 4886 h 12213"/>
            <a:gd name="connsiteX1" fmla="*/ 19151 w 28483"/>
            <a:gd name="connsiteY1" fmla="*/ 3876 h 12213"/>
            <a:gd name="connsiteX2" fmla="*/ 17957 w 28483"/>
            <a:gd name="connsiteY2" fmla="*/ 12206 h 12213"/>
            <a:gd name="connsiteX3" fmla="*/ 13821 w 28483"/>
            <a:gd name="connsiteY3" fmla="*/ 8214 h 12213"/>
            <a:gd name="connsiteX4" fmla="*/ 13771 w 28483"/>
            <a:gd name="connsiteY4" fmla="*/ 2681 h 12213"/>
            <a:gd name="connsiteX5" fmla="*/ 0 w 28483"/>
            <a:gd name="connsiteY5" fmla="*/ 0 h 12213"/>
            <a:gd name="connsiteX0" fmla="*/ 28483 w 28483"/>
            <a:gd name="connsiteY0" fmla="*/ 4886 h 12213"/>
            <a:gd name="connsiteX1" fmla="*/ 26227 w 28483"/>
            <a:gd name="connsiteY1" fmla="*/ 5380 h 12213"/>
            <a:gd name="connsiteX2" fmla="*/ 19151 w 28483"/>
            <a:gd name="connsiteY2" fmla="*/ 3876 h 12213"/>
            <a:gd name="connsiteX3" fmla="*/ 17957 w 28483"/>
            <a:gd name="connsiteY3" fmla="*/ 12206 h 12213"/>
            <a:gd name="connsiteX4" fmla="*/ 13821 w 28483"/>
            <a:gd name="connsiteY4" fmla="*/ 8214 h 12213"/>
            <a:gd name="connsiteX5" fmla="*/ 13771 w 28483"/>
            <a:gd name="connsiteY5" fmla="*/ 2681 h 12213"/>
            <a:gd name="connsiteX6" fmla="*/ 0 w 28483"/>
            <a:gd name="connsiteY6" fmla="*/ 0 h 12213"/>
            <a:gd name="connsiteX0" fmla="*/ 33170 w 33170"/>
            <a:gd name="connsiteY0" fmla="*/ 2270 h 9597"/>
            <a:gd name="connsiteX1" fmla="*/ 30914 w 33170"/>
            <a:gd name="connsiteY1" fmla="*/ 2764 h 9597"/>
            <a:gd name="connsiteX2" fmla="*/ 23838 w 33170"/>
            <a:gd name="connsiteY2" fmla="*/ 1260 h 9597"/>
            <a:gd name="connsiteX3" fmla="*/ 22644 w 33170"/>
            <a:gd name="connsiteY3" fmla="*/ 9590 h 9597"/>
            <a:gd name="connsiteX4" fmla="*/ 18508 w 33170"/>
            <a:gd name="connsiteY4" fmla="*/ 5598 h 9597"/>
            <a:gd name="connsiteX5" fmla="*/ 18458 w 33170"/>
            <a:gd name="connsiteY5" fmla="*/ 65 h 9597"/>
            <a:gd name="connsiteX6" fmla="*/ 0 w 33170"/>
            <a:gd name="connsiteY6" fmla="*/ 913 h 9597"/>
            <a:gd name="connsiteX0" fmla="*/ 10000 w 10000"/>
            <a:gd name="connsiteY0" fmla="*/ 3040 h 10675"/>
            <a:gd name="connsiteX1" fmla="*/ 9320 w 10000"/>
            <a:gd name="connsiteY1" fmla="*/ 3555 h 10675"/>
            <a:gd name="connsiteX2" fmla="*/ 7187 w 10000"/>
            <a:gd name="connsiteY2" fmla="*/ 1988 h 10675"/>
            <a:gd name="connsiteX3" fmla="*/ 6827 w 10000"/>
            <a:gd name="connsiteY3" fmla="*/ 10668 h 10675"/>
            <a:gd name="connsiteX4" fmla="*/ 5580 w 10000"/>
            <a:gd name="connsiteY4" fmla="*/ 6508 h 10675"/>
            <a:gd name="connsiteX5" fmla="*/ 5565 w 10000"/>
            <a:gd name="connsiteY5" fmla="*/ 743 h 10675"/>
            <a:gd name="connsiteX6" fmla="*/ 2228 w 10000"/>
            <a:gd name="connsiteY6" fmla="*/ 59 h 10675"/>
            <a:gd name="connsiteX7" fmla="*/ 0 w 10000"/>
            <a:gd name="connsiteY7" fmla="*/ 1626 h 10675"/>
            <a:gd name="connsiteX0" fmla="*/ 10000 w 10000"/>
            <a:gd name="connsiteY0" fmla="*/ 2981 h 10616"/>
            <a:gd name="connsiteX1" fmla="*/ 9320 w 10000"/>
            <a:gd name="connsiteY1" fmla="*/ 3496 h 10616"/>
            <a:gd name="connsiteX2" fmla="*/ 7187 w 10000"/>
            <a:gd name="connsiteY2" fmla="*/ 1929 h 10616"/>
            <a:gd name="connsiteX3" fmla="*/ 6827 w 10000"/>
            <a:gd name="connsiteY3" fmla="*/ 10609 h 10616"/>
            <a:gd name="connsiteX4" fmla="*/ 5580 w 10000"/>
            <a:gd name="connsiteY4" fmla="*/ 6449 h 10616"/>
            <a:gd name="connsiteX5" fmla="*/ 5565 w 10000"/>
            <a:gd name="connsiteY5" fmla="*/ 684 h 10616"/>
            <a:gd name="connsiteX6" fmla="*/ 2228 w 10000"/>
            <a:gd name="connsiteY6" fmla="*/ 0 h 10616"/>
            <a:gd name="connsiteX7" fmla="*/ 0 w 10000"/>
            <a:gd name="connsiteY7" fmla="*/ 1567 h 10616"/>
            <a:gd name="connsiteX0" fmla="*/ 10000 w 10000"/>
            <a:gd name="connsiteY0" fmla="*/ 2981 h 10616"/>
            <a:gd name="connsiteX1" fmla="*/ 9320 w 10000"/>
            <a:gd name="connsiteY1" fmla="*/ 3496 h 10616"/>
            <a:gd name="connsiteX2" fmla="*/ 7187 w 10000"/>
            <a:gd name="connsiteY2" fmla="*/ 1929 h 10616"/>
            <a:gd name="connsiteX3" fmla="*/ 6827 w 10000"/>
            <a:gd name="connsiteY3" fmla="*/ 10609 h 10616"/>
            <a:gd name="connsiteX4" fmla="*/ 5580 w 10000"/>
            <a:gd name="connsiteY4" fmla="*/ 6449 h 10616"/>
            <a:gd name="connsiteX5" fmla="*/ 5565 w 10000"/>
            <a:gd name="connsiteY5" fmla="*/ 684 h 10616"/>
            <a:gd name="connsiteX6" fmla="*/ 2228 w 10000"/>
            <a:gd name="connsiteY6" fmla="*/ 0 h 10616"/>
            <a:gd name="connsiteX7" fmla="*/ 0 w 10000"/>
            <a:gd name="connsiteY7" fmla="*/ 1567 h 10616"/>
            <a:gd name="connsiteX0" fmla="*/ 10000 w 10000"/>
            <a:gd name="connsiteY0" fmla="*/ 2981 h 10616"/>
            <a:gd name="connsiteX1" fmla="*/ 9320 w 10000"/>
            <a:gd name="connsiteY1" fmla="*/ 3496 h 10616"/>
            <a:gd name="connsiteX2" fmla="*/ 7187 w 10000"/>
            <a:gd name="connsiteY2" fmla="*/ 1929 h 10616"/>
            <a:gd name="connsiteX3" fmla="*/ 6827 w 10000"/>
            <a:gd name="connsiteY3" fmla="*/ 10609 h 10616"/>
            <a:gd name="connsiteX4" fmla="*/ 5580 w 10000"/>
            <a:gd name="connsiteY4" fmla="*/ 6449 h 10616"/>
            <a:gd name="connsiteX5" fmla="*/ 5565 w 10000"/>
            <a:gd name="connsiteY5" fmla="*/ 684 h 10616"/>
            <a:gd name="connsiteX6" fmla="*/ 2228 w 10000"/>
            <a:gd name="connsiteY6" fmla="*/ 0 h 10616"/>
            <a:gd name="connsiteX7" fmla="*/ 0 w 10000"/>
            <a:gd name="connsiteY7" fmla="*/ 1567 h 10616"/>
            <a:gd name="connsiteX0" fmla="*/ 10000 w 10000"/>
            <a:gd name="connsiteY0" fmla="*/ 2981 h 10616"/>
            <a:gd name="connsiteX1" fmla="*/ 9320 w 10000"/>
            <a:gd name="connsiteY1" fmla="*/ 3496 h 10616"/>
            <a:gd name="connsiteX2" fmla="*/ 7187 w 10000"/>
            <a:gd name="connsiteY2" fmla="*/ 1929 h 10616"/>
            <a:gd name="connsiteX3" fmla="*/ 6827 w 10000"/>
            <a:gd name="connsiteY3" fmla="*/ 10609 h 10616"/>
            <a:gd name="connsiteX4" fmla="*/ 5580 w 10000"/>
            <a:gd name="connsiteY4" fmla="*/ 6449 h 10616"/>
            <a:gd name="connsiteX5" fmla="*/ 5565 w 10000"/>
            <a:gd name="connsiteY5" fmla="*/ 684 h 10616"/>
            <a:gd name="connsiteX6" fmla="*/ 2228 w 10000"/>
            <a:gd name="connsiteY6" fmla="*/ 0 h 10616"/>
            <a:gd name="connsiteX7" fmla="*/ 0 w 10000"/>
            <a:gd name="connsiteY7" fmla="*/ 1567 h 10616"/>
            <a:gd name="connsiteX0" fmla="*/ 10000 w 10000"/>
            <a:gd name="connsiteY0" fmla="*/ 2981 h 10616"/>
            <a:gd name="connsiteX1" fmla="*/ 9320 w 10000"/>
            <a:gd name="connsiteY1" fmla="*/ 3496 h 10616"/>
            <a:gd name="connsiteX2" fmla="*/ 7187 w 10000"/>
            <a:gd name="connsiteY2" fmla="*/ 1929 h 10616"/>
            <a:gd name="connsiteX3" fmla="*/ 6827 w 10000"/>
            <a:gd name="connsiteY3" fmla="*/ 10609 h 10616"/>
            <a:gd name="connsiteX4" fmla="*/ 5580 w 10000"/>
            <a:gd name="connsiteY4" fmla="*/ 6449 h 10616"/>
            <a:gd name="connsiteX5" fmla="*/ 5565 w 10000"/>
            <a:gd name="connsiteY5" fmla="*/ 684 h 10616"/>
            <a:gd name="connsiteX6" fmla="*/ 2228 w 10000"/>
            <a:gd name="connsiteY6" fmla="*/ 0 h 10616"/>
            <a:gd name="connsiteX7" fmla="*/ 0 w 10000"/>
            <a:gd name="connsiteY7" fmla="*/ 1567 h 10616"/>
            <a:gd name="connsiteX0" fmla="*/ 10000 w 10000"/>
            <a:gd name="connsiteY0" fmla="*/ 2981 h 10616"/>
            <a:gd name="connsiteX1" fmla="*/ 9320 w 10000"/>
            <a:gd name="connsiteY1" fmla="*/ 3496 h 10616"/>
            <a:gd name="connsiteX2" fmla="*/ 7187 w 10000"/>
            <a:gd name="connsiteY2" fmla="*/ 1929 h 10616"/>
            <a:gd name="connsiteX3" fmla="*/ 6827 w 10000"/>
            <a:gd name="connsiteY3" fmla="*/ 10609 h 10616"/>
            <a:gd name="connsiteX4" fmla="*/ 5580 w 10000"/>
            <a:gd name="connsiteY4" fmla="*/ 6449 h 10616"/>
            <a:gd name="connsiteX5" fmla="*/ 5565 w 10000"/>
            <a:gd name="connsiteY5" fmla="*/ 684 h 10616"/>
            <a:gd name="connsiteX6" fmla="*/ 2228 w 10000"/>
            <a:gd name="connsiteY6" fmla="*/ 0 h 10616"/>
            <a:gd name="connsiteX7" fmla="*/ 0 w 10000"/>
            <a:gd name="connsiteY7" fmla="*/ 1567 h 10616"/>
            <a:gd name="connsiteX0" fmla="*/ 10000 w 10000"/>
            <a:gd name="connsiteY0" fmla="*/ 2981 h 10615"/>
            <a:gd name="connsiteX1" fmla="*/ 9320 w 10000"/>
            <a:gd name="connsiteY1" fmla="*/ 3496 h 10615"/>
            <a:gd name="connsiteX2" fmla="*/ 7187 w 10000"/>
            <a:gd name="connsiteY2" fmla="*/ 1929 h 10615"/>
            <a:gd name="connsiteX3" fmla="*/ 6827 w 10000"/>
            <a:gd name="connsiteY3" fmla="*/ 10609 h 10615"/>
            <a:gd name="connsiteX4" fmla="*/ 5469 w 10000"/>
            <a:gd name="connsiteY4" fmla="*/ 5967 h 10615"/>
            <a:gd name="connsiteX5" fmla="*/ 5565 w 10000"/>
            <a:gd name="connsiteY5" fmla="*/ 684 h 10615"/>
            <a:gd name="connsiteX6" fmla="*/ 2228 w 10000"/>
            <a:gd name="connsiteY6" fmla="*/ 0 h 10615"/>
            <a:gd name="connsiteX7" fmla="*/ 0 w 10000"/>
            <a:gd name="connsiteY7" fmla="*/ 1567 h 10615"/>
            <a:gd name="connsiteX0" fmla="*/ 10000 w 10000"/>
            <a:gd name="connsiteY0" fmla="*/ 2981 h 10614"/>
            <a:gd name="connsiteX1" fmla="*/ 9320 w 10000"/>
            <a:gd name="connsiteY1" fmla="*/ 3496 h 10614"/>
            <a:gd name="connsiteX2" fmla="*/ 7187 w 10000"/>
            <a:gd name="connsiteY2" fmla="*/ 1929 h 10614"/>
            <a:gd name="connsiteX3" fmla="*/ 6827 w 10000"/>
            <a:gd name="connsiteY3" fmla="*/ 10609 h 10614"/>
            <a:gd name="connsiteX4" fmla="*/ 5663 w 10000"/>
            <a:gd name="connsiteY4" fmla="*/ 5666 h 10614"/>
            <a:gd name="connsiteX5" fmla="*/ 5565 w 10000"/>
            <a:gd name="connsiteY5" fmla="*/ 684 h 10614"/>
            <a:gd name="connsiteX6" fmla="*/ 2228 w 10000"/>
            <a:gd name="connsiteY6" fmla="*/ 0 h 10614"/>
            <a:gd name="connsiteX7" fmla="*/ 0 w 10000"/>
            <a:gd name="connsiteY7" fmla="*/ 1567 h 10614"/>
            <a:gd name="connsiteX0" fmla="*/ 10000 w 10000"/>
            <a:gd name="connsiteY0" fmla="*/ 2981 h 10614"/>
            <a:gd name="connsiteX1" fmla="*/ 9320 w 10000"/>
            <a:gd name="connsiteY1" fmla="*/ 3496 h 10614"/>
            <a:gd name="connsiteX2" fmla="*/ 7187 w 10000"/>
            <a:gd name="connsiteY2" fmla="*/ 1929 h 10614"/>
            <a:gd name="connsiteX3" fmla="*/ 6993 w 10000"/>
            <a:gd name="connsiteY3" fmla="*/ 10609 h 10614"/>
            <a:gd name="connsiteX4" fmla="*/ 5663 w 10000"/>
            <a:gd name="connsiteY4" fmla="*/ 5666 h 10614"/>
            <a:gd name="connsiteX5" fmla="*/ 5565 w 10000"/>
            <a:gd name="connsiteY5" fmla="*/ 684 h 10614"/>
            <a:gd name="connsiteX6" fmla="*/ 2228 w 10000"/>
            <a:gd name="connsiteY6" fmla="*/ 0 h 10614"/>
            <a:gd name="connsiteX7" fmla="*/ 0 w 10000"/>
            <a:gd name="connsiteY7" fmla="*/ 1567 h 10614"/>
            <a:gd name="connsiteX0" fmla="*/ 10000 w 10000"/>
            <a:gd name="connsiteY0" fmla="*/ 2981 h 10614"/>
            <a:gd name="connsiteX1" fmla="*/ 9320 w 10000"/>
            <a:gd name="connsiteY1" fmla="*/ 3496 h 10614"/>
            <a:gd name="connsiteX2" fmla="*/ 7187 w 10000"/>
            <a:gd name="connsiteY2" fmla="*/ 1929 h 10614"/>
            <a:gd name="connsiteX3" fmla="*/ 6993 w 10000"/>
            <a:gd name="connsiteY3" fmla="*/ 10609 h 10614"/>
            <a:gd name="connsiteX4" fmla="*/ 5663 w 10000"/>
            <a:gd name="connsiteY4" fmla="*/ 5666 h 10614"/>
            <a:gd name="connsiteX5" fmla="*/ 5565 w 10000"/>
            <a:gd name="connsiteY5" fmla="*/ 684 h 10614"/>
            <a:gd name="connsiteX6" fmla="*/ 2228 w 10000"/>
            <a:gd name="connsiteY6" fmla="*/ 0 h 10614"/>
            <a:gd name="connsiteX7" fmla="*/ 0 w 10000"/>
            <a:gd name="connsiteY7" fmla="*/ 1567 h 10614"/>
            <a:gd name="connsiteX0" fmla="*/ 10000 w 10000"/>
            <a:gd name="connsiteY0" fmla="*/ 2981 h 10614"/>
            <a:gd name="connsiteX1" fmla="*/ 9320 w 10000"/>
            <a:gd name="connsiteY1" fmla="*/ 3496 h 10614"/>
            <a:gd name="connsiteX2" fmla="*/ 7187 w 10000"/>
            <a:gd name="connsiteY2" fmla="*/ 1929 h 10614"/>
            <a:gd name="connsiteX3" fmla="*/ 6993 w 10000"/>
            <a:gd name="connsiteY3" fmla="*/ 10609 h 10614"/>
            <a:gd name="connsiteX4" fmla="*/ 5663 w 10000"/>
            <a:gd name="connsiteY4" fmla="*/ 5666 h 10614"/>
            <a:gd name="connsiteX5" fmla="*/ 5565 w 10000"/>
            <a:gd name="connsiteY5" fmla="*/ 684 h 10614"/>
            <a:gd name="connsiteX6" fmla="*/ 2228 w 10000"/>
            <a:gd name="connsiteY6" fmla="*/ 0 h 10614"/>
            <a:gd name="connsiteX7" fmla="*/ 0 w 10000"/>
            <a:gd name="connsiteY7" fmla="*/ 1567 h 10614"/>
            <a:gd name="connsiteX0" fmla="*/ 10000 w 10000"/>
            <a:gd name="connsiteY0" fmla="*/ 2981 h 10614"/>
            <a:gd name="connsiteX1" fmla="*/ 9320 w 10000"/>
            <a:gd name="connsiteY1" fmla="*/ 3496 h 10614"/>
            <a:gd name="connsiteX2" fmla="*/ 7187 w 10000"/>
            <a:gd name="connsiteY2" fmla="*/ 1929 h 10614"/>
            <a:gd name="connsiteX3" fmla="*/ 6993 w 10000"/>
            <a:gd name="connsiteY3" fmla="*/ 10609 h 10614"/>
            <a:gd name="connsiteX4" fmla="*/ 5663 w 10000"/>
            <a:gd name="connsiteY4" fmla="*/ 5666 h 10614"/>
            <a:gd name="connsiteX5" fmla="*/ 5565 w 10000"/>
            <a:gd name="connsiteY5" fmla="*/ 684 h 10614"/>
            <a:gd name="connsiteX6" fmla="*/ 2228 w 10000"/>
            <a:gd name="connsiteY6" fmla="*/ 0 h 10614"/>
            <a:gd name="connsiteX7" fmla="*/ 0 w 10000"/>
            <a:gd name="connsiteY7" fmla="*/ 1567 h 10614"/>
            <a:gd name="connsiteX0" fmla="*/ 9320 w 9320"/>
            <a:gd name="connsiteY0" fmla="*/ 3496 h 10614"/>
            <a:gd name="connsiteX1" fmla="*/ 7187 w 9320"/>
            <a:gd name="connsiteY1" fmla="*/ 1929 h 10614"/>
            <a:gd name="connsiteX2" fmla="*/ 6993 w 9320"/>
            <a:gd name="connsiteY2" fmla="*/ 10609 h 10614"/>
            <a:gd name="connsiteX3" fmla="*/ 5663 w 9320"/>
            <a:gd name="connsiteY3" fmla="*/ 5666 h 10614"/>
            <a:gd name="connsiteX4" fmla="*/ 5565 w 9320"/>
            <a:gd name="connsiteY4" fmla="*/ 684 h 10614"/>
            <a:gd name="connsiteX5" fmla="*/ 2228 w 9320"/>
            <a:gd name="connsiteY5" fmla="*/ 0 h 10614"/>
            <a:gd name="connsiteX6" fmla="*/ 0 w 9320"/>
            <a:gd name="connsiteY6" fmla="*/ 1567 h 10614"/>
            <a:gd name="connsiteX0" fmla="*/ 7711 w 7711"/>
            <a:gd name="connsiteY0" fmla="*/ 1817 h 10000"/>
            <a:gd name="connsiteX1" fmla="*/ 7503 w 7711"/>
            <a:gd name="connsiteY1" fmla="*/ 9995 h 10000"/>
            <a:gd name="connsiteX2" fmla="*/ 6076 w 7711"/>
            <a:gd name="connsiteY2" fmla="*/ 5338 h 10000"/>
            <a:gd name="connsiteX3" fmla="*/ 5971 w 7711"/>
            <a:gd name="connsiteY3" fmla="*/ 644 h 10000"/>
            <a:gd name="connsiteX4" fmla="*/ 2391 w 7711"/>
            <a:gd name="connsiteY4" fmla="*/ 0 h 10000"/>
            <a:gd name="connsiteX5" fmla="*/ 0 w 7711"/>
            <a:gd name="connsiteY5" fmla="*/ 1476 h 10000"/>
            <a:gd name="connsiteX0" fmla="*/ 9730 w 9730"/>
            <a:gd name="connsiteY0" fmla="*/ 9995 h 10000"/>
            <a:gd name="connsiteX1" fmla="*/ 7880 w 9730"/>
            <a:gd name="connsiteY1" fmla="*/ 5338 h 10000"/>
            <a:gd name="connsiteX2" fmla="*/ 7743 w 9730"/>
            <a:gd name="connsiteY2" fmla="*/ 644 h 10000"/>
            <a:gd name="connsiteX3" fmla="*/ 3101 w 9730"/>
            <a:gd name="connsiteY3" fmla="*/ 0 h 10000"/>
            <a:gd name="connsiteX4" fmla="*/ 0 w 9730"/>
            <a:gd name="connsiteY4" fmla="*/ 1476 h 10000"/>
            <a:gd name="connsiteX0" fmla="*/ 11917 w 11917"/>
            <a:gd name="connsiteY0" fmla="*/ 6314 h 6456"/>
            <a:gd name="connsiteX1" fmla="*/ 8099 w 11917"/>
            <a:gd name="connsiteY1" fmla="*/ 5338 h 6456"/>
            <a:gd name="connsiteX2" fmla="*/ 7958 w 11917"/>
            <a:gd name="connsiteY2" fmla="*/ 644 h 6456"/>
            <a:gd name="connsiteX3" fmla="*/ 3187 w 11917"/>
            <a:gd name="connsiteY3" fmla="*/ 0 h 6456"/>
            <a:gd name="connsiteX4" fmla="*/ 0 w 11917"/>
            <a:gd name="connsiteY4" fmla="*/ 1476 h 6456"/>
            <a:gd name="connsiteX0" fmla="*/ 10000 w 10000"/>
            <a:gd name="connsiteY0" fmla="*/ 9057 h 9278"/>
            <a:gd name="connsiteX1" fmla="*/ 6796 w 10000"/>
            <a:gd name="connsiteY1" fmla="*/ 7545 h 9278"/>
            <a:gd name="connsiteX2" fmla="*/ 6678 w 10000"/>
            <a:gd name="connsiteY2" fmla="*/ 275 h 9278"/>
            <a:gd name="connsiteX3" fmla="*/ 0 w 10000"/>
            <a:gd name="connsiteY3" fmla="*/ 1563 h 9278"/>
            <a:gd name="connsiteX0" fmla="*/ 9881 w 9881"/>
            <a:gd name="connsiteY0" fmla="*/ 9707 h 9945"/>
            <a:gd name="connsiteX1" fmla="*/ 6677 w 9881"/>
            <a:gd name="connsiteY1" fmla="*/ 8077 h 9945"/>
            <a:gd name="connsiteX2" fmla="*/ 6559 w 9881"/>
            <a:gd name="connsiteY2" fmla="*/ 241 h 9945"/>
            <a:gd name="connsiteX3" fmla="*/ 0 w 9881"/>
            <a:gd name="connsiteY3" fmla="*/ 2313 h 9945"/>
            <a:gd name="connsiteX0" fmla="*/ 10000 w 10000"/>
            <a:gd name="connsiteY0" fmla="*/ 9520 h 9759"/>
            <a:gd name="connsiteX1" fmla="*/ 6757 w 10000"/>
            <a:gd name="connsiteY1" fmla="*/ 7881 h 9759"/>
            <a:gd name="connsiteX2" fmla="*/ 6638 w 10000"/>
            <a:gd name="connsiteY2" fmla="*/ 1 h 9759"/>
            <a:gd name="connsiteX3" fmla="*/ 0 w 10000"/>
            <a:gd name="connsiteY3" fmla="*/ 2085 h 9759"/>
            <a:gd name="connsiteX0" fmla="*/ 11947 w 11947"/>
            <a:gd name="connsiteY0" fmla="*/ 11946 h 11975"/>
            <a:gd name="connsiteX1" fmla="*/ 6757 w 11947"/>
            <a:gd name="connsiteY1" fmla="*/ 8076 h 11975"/>
            <a:gd name="connsiteX2" fmla="*/ 6638 w 11947"/>
            <a:gd name="connsiteY2" fmla="*/ 1 h 11975"/>
            <a:gd name="connsiteX3" fmla="*/ 0 w 11947"/>
            <a:gd name="connsiteY3" fmla="*/ 2136 h 11975"/>
            <a:gd name="connsiteX0" fmla="*/ 11947 w 11947"/>
            <a:gd name="connsiteY0" fmla="*/ 11946 h 11946"/>
            <a:gd name="connsiteX1" fmla="*/ 6757 w 11947"/>
            <a:gd name="connsiteY1" fmla="*/ 8076 h 11946"/>
            <a:gd name="connsiteX2" fmla="*/ 6638 w 11947"/>
            <a:gd name="connsiteY2" fmla="*/ 1 h 11946"/>
            <a:gd name="connsiteX3" fmla="*/ 0 w 11947"/>
            <a:gd name="connsiteY3" fmla="*/ 2136 h 119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947" h="11946">
              <a:moveTo>
                <a:pt x="11947" y="11946"/>
              </a:moveTo>
              <a:cubicBezTo>
                <a:pt x="10625" y="8857"/>
                <a:pt x="7013" y="10562"/>
                <a:pt x="6757" y="8076"/>
              </a:cubicBezTo>
              <a:cubicBezTo>
                <a:pt x="6502" y="5590"/>
                <a:pt x="6714" y="5700"/>
                <a:pt x="6638" y="1"/>
              </a:cubicBezTo>
              <a:cubicBezTo>
                <a:pt x="5551" y="-50"/>
                <a:pt x="1408" y="1838"/>
                <a:pt x="0" y="2136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665573</xdr:colOff>
      <xdr:row>30</xdr:row>
      <xdr:rowOff>60077</xdr:rowOff>
    </xdr:from>
    <xdr:to>
      <xdr:col>6</xdr:col>
      <xdr:colOff>27873</xdr:colOff>
      <xdr:row>31</xdr:row>
      <xdr:rowOff>1285</xdr:rowOff>
    </xdr:to>
    <xdr:sp macro="" textlink="">
      <xdr:nvSpPr>
        <xdr:cNvPr id="572" name="AutoShape 341"/>
        <xdr:cNvSpPr>
          <a:spLocks noChangeArrowheads="1"/>
        </xdr:cNvSpPr>
      </xdr:nvSpPr>
      <xdr:spPr bwMode="auto">
        <a:xfrm>
          <a:off x="3904073" y="5176363"/>
          <a:ext cx="131104" cy="11129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735545</xdr:colOff>
      <xdr:row>27</xdr:row>
      <xdr:rowOff>33998</xdr:rowOff>
    </xdr:from>
    <xdr:to>
      <xdr:col>5</xdr:col>
      <xdr:colOff>735545</xdr:colOff>
      <xdr:row>29</xdr:row>
      <xdr:rowOff>106100</xdr:rowOff>
    </xdr:to>
    <xdr:sp macro="" textlink="">
      <xdr:nvSpPr>
        <xdr:cNvPr id="573" name="Line 73"/>
        <xdr:cNvSpPr>
          <a:spLocks noChangeShapeType="1"/>
        </xdr:cNvSpPr>
      </xdr:nvSpPr>
      <xdr:spPr bwMode="auto">
        <a:xfrm flipV="1">
          <a:off x="3974045" y="4640016"/>
          <a:ext cx="0" cy="4122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210914</xdr:colOff>
      <xdr:row>29</xdr:row>
      <xdr:rowOff>68036</xdr:rowOff>
    </xdr:from>
    <xdr:to>
      <xdr:col>5</xdr:col>
      <xdr:colOff>717992</xdr:colOff>
      <xdr:row>29</xdr:row>
      <xdr:rowOff>128039</xdr:rowOff>
    </xdr:to>
    <xdr:sp macro="" textlink="">
      <xdr:nvSpPr>
        <xdr:cNvPr id="574" name="Line 73"/>
        <xdr:cNvSpPr>
          <a:spLocks noChangeShapeType="1"/>
        </xdr:cNvSpPr>
      </xdr:nvSpPr>
      <xdr:spPr bwMode="auto">
        <a:xfrm>
          <a:off x="3449414" y="5014232"/>
          <a:ext cx="507078" cy="6000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329094</xdr:colOff>
      <xdr:row>30</xdr:row>
      <xdr:rowOff>64876</xdr:rowOff>
    </xdr:from>
    <xdr:to>
      <xdr:col>5</xdr:col>
      <xdr:colOff>683907</xdr:colOff>
      <xdr:row>32</xdr:row>
      <xdr:rowOff>15816</xdr:rowOff>
    </xdr:to>
    <xdr:sp macro="" textlink="">
      <xdr:nvSpPr>
        <xdr:cNvPr id="575" name="Freeform 217"/>
        <xdr:cNvSpPr>
          <a:spLocks/>
        </xdr:cNvSpPr>
      </xdr:nvSpPr>
      <xdr:spPr bwMode="auto">
        <a:xfrm>
          <a:off x="3581201" y="5177760"/>
          <a:ext cx="354813" cy="2911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1282 w 11282"/>
            <a:gd name="connsiteY0" fmla="*/ 351529 h 357332"/>
            <a:gd name="connsiteX1" fmla="*/ 6968 w 11282"/>
            <a:gd name="connsiteY1" fmla="*/ 357229 h 357332"/>
            <a:gd name="connsiteX2" fmla="*/ 0 w 11282"/>
            <a:gd name="connsiteY2" fmla="*/ 0 h 357332"/>
            <a:gd name="connsiteX0" fmla="*/ 11282 w 11282"/>
            <a:gd name="connsiteY0" fmla="*/ 351529 h 357351"/>
            <a:gd name="connsiteX1" fmla="*/ 6968 w 11282"/>
            <a:gd name="connsiteY1" fmla="*/ 357229 h 357351"/>
            <a:gd name="connsiteX2" fmla="*/ 0 w 11282"/>
            <a:gd name="connsiteY2" fmla="*/ 0 h 357351"/>
            <a:gd name="connsiteX0" fmla="*/ 11282 w 11282"/>
            <a:gd name="connsiteY0" fmla="*/ 351529 h 358119"/>
            <a:gd name="connsiteX1" fmla="*/ 6968 w 11282"/>
            <a:gd name="connsiteY1" fmla="*/ 357229 h 358119"/>
            <a:gd name="connsiteX2" fmla="*/ 0 w 11282"/>
            <a:gd name="connsiteY2" fmla="*/ 0 h 358119"/>
            <a:gd name="connsiteX0" fmla="*/ 11282 w 11282"/>
            <a:gd name="connsiteY0" fmla="*/ 351529 h 355745"/>
            <a:gd name="connsiteX1" fmla="*/ 6968 w 11282"/>
            <a:gd name="connsiteY1" fmla="*/ 346618 h 355745"/>
            <a:gd name="connsiteX2" fmla="*/ 0 w 11282"/>
            <a:gd name="connsiteY2" fmla="*/ 0 h 355745"/>
            <a:gd name="connsiteX0" fmla="*/ 11515 w 11515"/>
            <a:gd name="connsiteY0" fmla="*/ 376288 h 378591"/>
            <a:gd name="connsiteX1" fmla="*/ 6968 w 11515"/>
            <a:gd name="connsiteY1" fmla="*/ 346618 h 378591"/>
            <a:gd name="connsiteX2" fmla="*/ 0 w 11515"/>
            <a:gd name="connsiteY2" fmla="*/ 0 h 378591"/>
            <a:gd name="connsiteX0" fmla="*/ 11515 w 11515"/>
            <a:gd name="connsiteY0" fmla="*/ 376288 h 376288"/>
            <a:gd name="connsiteX1" fmla="*/ 6968 w 11515"/>
            <a:gd name="connsiteY1" fmla="*/ 346618 h 376288"/>
            <a:gd name="connsiteX2" fmla="*/ 0 w 11515"/>
            <a:gd name="connsiteY2" fmla="*/ 0 h 376288"/>
            <a:gd name="connsiteX0" fmla="*/ 11981 w 11981"/>
            <a:gd name="connsiteY0" fmla="*/ 372751 h 372751"/>
            <a:gd name="connsiteX1" fmla="*/ 6968 w 11981"/>
            <a:gd name="connsiteY1" fmla="*/ 346618 h 372751"/>
            <a:gd name="connsiteX2" fmla="*/ 0 w 11981"/>
            <a:gd name="connsiteY2" fmla="*/ 0 h 372751"/>
            <a:gd name="connsiteX0" fmla="*/ 11981 w 11981"/>
            <a:gd name="connsiteY0" fmla="*/ 372751 h 372751"/>
            <a:gd name="connsiteX1" fmla="*/ 6968 w 11981"/>
            <a:gd name="connsiteY1" fmla="*/ 346618 h 372751"/>
            <a:gd name="connsiteX2" fmla="*/ 0 w 11981"/>
            <a:gd name="connsiteY2" fmla="*/ 0 h 372751"/>
            <a:gd name="connsiteX0" fmla="*/ 11981 w 11981"/>
            <a:gd name="connsiteY0" fmla="*/ 372751 h 372751"/>
            <a:gd name="connsiteX1" fmla="*/ 6968 w 11981"/>
            <a:gd name="connsiteY1" fmla="*/ 346618 h 372751"/>
            <a:gd name="connsiteX2" fmla="*/ 0 w 11981"/>
            <a:gd name="connsiteY2" fmla="*/ 0 h 372751"/>
            <a:gd name="connsiteX0" fmla="*/ 12797 w 12797"/>
            <a:gd name="connsiteY0" fmla="*/ 355066 h 355066"/>
            <a:gd name="connsiteX1" fmla="*/ 7784 w 12797"/>
            <a:gd name="connsiteY1" fmla="*/ 328933 h 355066"/>
            <a:gd name="connsiteX2" fmla="*/ 0 w 12797"/>
            <a:gd name="connsiteY2" fmla="*/ 0 h 355066"/>
            <a:gd name="connsiteX0" fmla="*/ 13014 w 13014"/>
            <a:gd name="connsiteY0" fmla="*/ 44 h 342372"/>
            <a:gd name="connsiteX1" fmla="*/ 7784 w 13014"/>
            <a:gd name="connsiteY1" fmla="*/ 341487 h 342372"/>
            <a:gd name="connsiteX2" fmla="*/ 0 w 13014"/>
            <a:gd name="connsiteY2" fmla="*/ 12554 h 342372"/>
            <a:gd name="connsiteX0" fmla="*/ 13683 w 13683"/>
            <a:gd name="connsiteY0" fmla="*/ 45 h 357361"/>
            <a:gd name="connsiteX1" fmla="*/ 8453 w 13683"/>
            <a:gd name="connsiteY1" fmla="*/ 341488 h 357361"/>
            <a:gd name="connsiteX2" fmla="*/ 452 w 13683"/>
            <a:gd name="connsiteY2" fmla="*/ 303197 h 357361"/>
            <a:gd name="connsiteX3" fmla="*/ 669 w 13683"/>
            <a:gd name="connsiteY3" fmla="*/ 12555 h 357361"/>
            <a:gd name="connsiteX0" fmla="*/ 2420 w 9047"/>
            <a:gd name="connsiteY0" fmla="*/ 4586 h 344805"/>
            <a:gd name="connsiteX1" fmla="*/ 8453 w 9047"/>
            <a:gd name="connsiteY1" fmla="*/ 328932 h 344805"/>
            <a:gd name="connsiteX2" fmla="*/ 452 w 9047"/>
            <a:gd name="connsiteY2" fmla="*/ 290641 h 344805"/>
            <a:gd name="connsiteX3" fmla="*/ 669 w 9047"/>
            <a:gd name="connsiteY3" fmla="*/ -1 h 344805"/>
            <a:gd name="connsiteX0" fmla="*/ 1957 w 9967"/>
            <a:gd name="connsiteY0" fmla="*/ 1 h 10364"/>
            <a:gd name="connsiteX1" fmla="*/ 9343 w 9967"/>
            <a:gd name="connsiteY1" fmla="*/ 9904 h 10364"/>
            <a:gd name="connsiteX2" fmla="*/ 500 w 9967"/>
            <a:gd name="connsiteY2" fmla="*/ 8793 h 10364"/>
            <a:gd name="connsiteX3" fmla="*/ 739 w 9967"/>
            <a:gd name="connsiteY3" fmla="*/ 364 h 10364"/>
            <a:gd name="connsiteX0" fmla="*/ 1963 w 10000"/>
            <a:gd name="connsiteY0" fmla="*/ 1 h 10000"/>
            <a:gd name="connsiteX1" fmla="*/ 9374 w 10000"/>
            <a:gd name="connsiteY1" fmla="*/ 9556 h 10000"/>
            <a:gd name="connsiteX2" fmla="*/ 502 w 10000"/>
            <a:gd name="connsiteY2" fmla="*/ 8484 h 10000"/>
            <a:gd name="connsiteX3" fmla="*/ 741 w 10000"/>
            <a:gd name="connsiteY3" fmla="*/ 351 h 10000"/>
            <a:gd name="connsiteX4" fmla="*/ 1963 w 10000"/>
            <a:gd name="connsiteY4" fmla="*/ 1 h 10000"/>
            <a:gd name="connsiteX0" fmla="*/ 1242 w 9971"/>
            <a:gd name="connsiteY0" fmla="*/ 2 h 9762"/>
            <a:gd name="connsiteX1" fmla="*/ 9374 w 9971"/>
            <a:gd name="connsiteY1" fmla="*/ 9318 h 9762"/>
            <a:gd name="connsiteX2" fmla="*/ 502 w 9971"/>
            <a:gd name="connsiteY2" fmla="*/ 8246 h 9762"/>
            <a:gd name="connsiteX3" fmla="*/ 741 w 9971"/>
            <a:gd name="connsiteY3" fmla="*/ 113 h 9762"/>
            <a:gd name="connsiteX4" fmla="*/ 1242 w 9971"/>
            <a:gd name="connsiteY4" fmla="*/ 2 h 9762"/>
            <a:gd name="connsiteX0" fmla="*/ 1246 w 10740"/>
            <a:gd name="connsiteY0" fmla="*/ 0 h 9997"/>
            <a:gd name="connsiteX1" fmla="*/ 10139 w 10740"/>
            <a:gd name="connsiteY1" fmla="*/ 1094 h 9997"/>
            <a:gd name="connsiteX2" fmla="*/ 9401 w 10740"/>
            <a:gd name="connsiteY2" fmla="*/ 9543 h 9997"/>
            <a:gd name="connsiteX3" fmla="*/ 503 w 10740"/>
            <a:gd name="connsiteY3" fmla="*/ 8445 h 9997"/>
            <a:gd name="connsiteX4" fmla="*/ 743 w 10740"/>
            <a:gd name="connsiteY4" fmla="*/ 114 h 9997"/>
            <a:gd name="connsiteX5" fmla="*/ 1246 w 10740"/>
            <a:gd name="connsiteY5" fmla="*/ 0 h 9997"/>
            <a:gd name="connsiteX0" fmla="*/ 1160 w 10231"/>
            <a:gd name="connsiteY0" fmla="*/ 0 h 10000"/>
            <a:gd name="connsiteX1" fmla="*/ 9440 w 10231"/>
            <a:gd name="connsiteY1" fmla="*/ 1094 h 10000"/>
            <a:gd name="connsiteX2" fmla="*/ 8753 w 10231"/>
            <a:gd name="connsiteY2" fmla="*/ 9546 h 10000"/>
            <a:gd name="connsiteX3" fmla="*/ 468 w 10231"/>
            <a:gd name="connsiteY3" fmla="*/ 8448 h 10000"/>
            <a:gd name="connsiteX4" fmla="*/ 692 w 10231"/>
            <a:gd name="connsiteY4" fmla="*/ 114 h 10000"/>
            <a:gd name="connsiteX5" fmla="*/ 1160 w 10231"/>
            <a:gd name="connsiteY5" fmla="*/ 0 h 10000"/>
            <a:gd name="connsiteX0" fmla="*/ 1160 w 10231"/>
            <a:gd name="connsiteY0" fmla="*/ 0 h 10560"/>
            <a:gd name="connsiteX1" fmla="*/ 9440 w 10231"/>
            <a:gd name="connsiteY1" fmla="*/ 1094 h 10560"/>
            <a:gd name="connsiteX2" fmla="*/ 8753 w 10231"/>
            <a:gd name="connsiteY2" fmla="*/ 9546 h 10560"/>
            <a:gd name="connsiteX3" fmla="*/ 468 w 10231"/>
            <a:gd name="connsiteY3" fmla="*/ 9674 h 10560"/>
            <a:gd name="connsiteX4" fmla="*/ 692 w 10231"/>
            <a:gd name="connsiteY4" fmla="*/ 114 h 10560"/>
            <a:gd name="connsiteX5" fmla="*/ 1160 w 10231"/>
            <a:gd name="connsiteY5" fmla="*/ 0 h 10560"/>
            <a:gd name="connsiteX0" fmla="*/ 1285 w 10356"/>
            <a:gd name="connsiteY0" fmla="*/ 0 h 10560"/>
            <a:gd name="connsiteX1" fmla="*/ 9565 w 10356"/>
            <a:gd name="connsiteY1" fmla="*/ 1094 h 10560"/>
            <a:gd name="connsiteX2" fmla="*/ 8878 w 10356"/>
            <a:gd name="connsiteY2" fmla="*/ 9546 h 10560"/>
            <a:gd name="connsiteX3" fmla="*/ 593 w 10356"/>
            <a:gd name="connsiteY3" fmla="*/ 9674 h 10560"/>
            <a:gd name="connsiteX4" fmla="*/ 817 w 10356"/>
            <a:gd name="connsiteY4" fmla="*/ 114 h 10560"/>
            <a:gd name="connsiteX5" fmla="*/ 1285 w 10356"/>
            <a:gd name="connsiteY5" fmla="*/ 0 h 10560"/>
            <a:gd name="connsiteX0" fmla="*/ 1285 w 10356"/>
            <a:gd name="connsiteY0" fmla="*/ 0 h 10560"/>
            <a:gd name="connsiteX1" fmla="*/ 9565 w 10356"/>
            <a:gd name="connsiteY1" fmla="*/ 1094 h 10560"/>
            <a:gd name="connsiteX2" fmla="*/ 8878 w 10356"/>
            <a:gd name="connsiteY2" fmla="*/ 9546 h 10560"/>
            <a:gd name="connsiteX3" fmla="*/ 593 w 10356"/>
            <a:gd name="connsiteY3" fmla="*/ 9674 h 10560"/>
            <a:gd name="connsiteX4" fmla="*/ 817 w 10356"/>
            <a:gd name="connsiteY4" fmla="*/ 114 h 10560"/>
            <a:gd name="connsiteX5" fmla="*/ 1285 w 10356"/>
            <a:gd name="connsiteY5" fmla="*/ 0 h 10560"/>
            <a:gd name="connsiteX0" fmla="*/ 1285 w 10356"/>
            <a:gd name="connsiteY0" fmla="*/ 9 h 10569"/>
            <a:gd name="connsiteX1" fmla="*/ 9565 w 10356"/>
            <a:gd name="connsiteY1" fmla="*/ 1103 h 10569"/>
            <a:gd name="connsiteX2" fmla="*/ 8878 w 10356"/>
            <a:gd name="connsiteY2" fmla="*/ 9555 h 10569"/>
            <a:gd name="connsiteX3" fmla="*/ 593 w 10356"/>
            <a:gd name="connsiteY3" fmla="*/ 9683 h 10569"/>
            <a:gd name="connsiteX4" fmla="*/ 817 w 10356"/>
            <a:gd name="connsiteY4" fmla="*/ 123 h 10569"/>
            <a:gd name="connsiteX5" fmla="*/ 1285 w 10356"/>
            <a:gd name="connsiteY5" fmla="*/ 9 h 10569"/>
            <a:gd name="connsiteX0" fmla="*/ 1285 w 10355"/>
            <a:gd name="connsiteY0" fmla="*/ 0 h 10411"/>
            <a:gd name="connsiteX1" fmla="*/ 9565 w 10355"/>
            <a:gd name="connsiteY1" fmla="*/ 1094 h 10411"/>
            <a:gd name="connsiteX2" fmla="*/ 8878 w 10355"/>
            <a:gd name="connsiteY2" fmla="*/ 9071 h 10411"/>
            <a:gd name="connsiteX3" fmla="*/ 593 w 10355"/>
            <a:gd name="connsiteY3" fmla="*/ 9674 h 10411"/>
            <a:gd name="connsiteX4" fmla="*/ 817 w 10355"/>
            <a:gd name="connsiteY4" fmla="*/ 114 h 10411"/>
            <a:gd name="connsiteX5" fmla="*/ 1285 w 10355"/>
            <a:gd name="connsiteY5" fmla="*/ 0 h 10411"/>
            <a:gd name="connsiteX0" fmla="*/ 1285 w 10355"/>
            <a:gd name="connsiteY0" fmla="*/ 0 h 10162"/>
            <a:gd name="connsiteX1" fmla="*/ 9565 w 10355"/>
            <a:gd name="connsiteY1" fmla="*/ 1094 h 10162"/>
            <a:gd name="connsiteX2" fmla="*/ 8878 w 10355"/>
            <a:gd name="connsiteY2" fmla="*/ 9071 h 10162"/>
            <a:gd name="connsiteX3" fmla="*/ 593 w 10355"/>
            <a:gd name="connsiteY3" fmla="*/ 9318 h 10162"/>
            <a:gd name="connsiteX4" fmla="*/ 817 w 10355"/>
            <a:gd name="connsiteY4" fmla="*/ 114 h 10162"/>
            <a:gd name="connsiteX5" fmla="*/ 1285 w 10355"/>
            <a:gd name="connsiteY5" fmla="*/ 0 h 1016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355" h="10162">
              <a:moveTo>
                <a:pt x="1285" y="0"/>
              </a:moveTo>
              <a:cubicBezTo>
                <a:pt x="2033" y="146"/>
                <a:pt x="8300" y="-418"/>
                <a:pt x="9565" y="1094"/>
              </a:cubicBezTo>
              <a:cubicBezTo>
                <a:pt x="10830" y="2606"/>
                <a:pt x="10560" y="9275"/>
                <a:pt x="8878" y="9071"/>
              </a:cubicBezTo>
              <a:cubicBezTo>
                <a:pt x="7082" y="9948"/>
                <a:pt x="1936" y="10889"/>
                <a:pt x="593" y="9318"/>
              </a:cubicBezTo>
              <a:cubicBezTo>
                <a:pt x="-750" y="7746"/>
                <a:pt x="572" y="1049"/>
                <a:pt x="817" y="114"/>
              </a:cubicBezTo>
              <a:lnTo>
                <a:pt x="1285" y="0"/>
              </a:lnTo>
              <a:close/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40825</xdr:colOff>
      <xdr:row>30</xdr:row>
      <xdr:rowOff>122461</xdr:rowOff>
    </xdr:from>
    <xdr:to>
      <xdr:col>5</xdr:col>
      <xdr:colOff>653145</xdr:colOff>
      <xdr:row>31</xdr:row>
      <xdr:rowOff>136069</xdr:rowOff>
    </xdr:to>
    <xdr:sp macro="" textlink="">
      <xdr:nvSpPr>
        <xdr:cNvPr id="576" name="Text Box 1620"/>
        <xdr:cNvSpPr txBox="1">
          <a:spLocks noChangeArrowheads="1"/>
        </xdr:cNvSpPr>
      </xdr:nvSpPr>
      <xdr:spPr bwMode="auto">
        <a:xfrm>
          <a:off x="3279325" y="5238747"/>
          <a:ext cx="612320" cy="183697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御手洗池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oneCellAnchor>
    <xdr:from>
      <xdr:col>5</xdr:col>
      <xdr:colOff>465556</xdr:colOff>
      <xdr:row>29</xdr:row>
      <xdr:rowOff>142874</xdr:rowOff>
    </xdr:from>
    <xdr:ext cx="184185" cy="88446"/>
    <xdr:sp macro="" textlink="">
      <xdr:nvSpPr>
        <xdr:cNvPr id="577" name="Text Box 863"/>
        <xdr:cNvSpPr txBox="1">
          <a:spLocks noChangeArrowheads="1"/>
        </xdr:cNvSpPr>
      </xdr:nvSpPr>
      <xdr:spPr bwMode="auto">
        <a:xfrm>
          <a:off x="3717663" y="5085669"/>
          <a:ext cx="184185" cy="88446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0" anchor="ctr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twoCellAnchor>
    <xdr:from>
      <xdr:col>5</xdr:col>
      <xdr:colOff>673586</xdr:colOff>
      <xdr:row>29</xdr:row>
      <xdr:rowOff>68036</xdr:rowOff>
    </xdr:from>
    <xdr:to>
      <xdr:col>6</xdr:col>
      <xdr:colOff>38132</xdr:colOff>
      <xdr:row>30</xdr:row>
      <xdr:rowOff>39820</xdr:rowOff>
    </xdr:to>
    <xdr:sp macro="" textlink="">
      <xdr:nvSpPr>
        <xdr:cNvPr id="578" name="Oval 420"/>
        <xdr:cNvSpPr>
          <a:spLocks noChangeArrowheads="1"/>
        </xdr:cNvSpPr>
      </xdr:nvSpPr>
      <xdr:spPr bwMode="auto">
        <a:xfrm>
          <a:off x="3912086" y="5014232"/>
          <a:ext cx="133350" cy="1418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5</xdr:col>
      <xdr:colOff>285749</xdr:colOff>
      <xdr:row>28</xdr:row>
      <xdr:rowOff>13612</xdr:rowOff>
    </xdr:from>
    <xdr:ext cx="455839" cy="219513"/>
    <xdr:sp macro="" textlink="">
      <xdr:nvSpPr>
        <xdr:cNvPr id="579" name="Text Box 1416"/>
        <xdr:cNvSpPr txBox="1">
          <a:spLocks noChangeArrowheads="1"/>
        </xdr:cNvSpPr>
      </xdr:nvSpPr>
      <xdr:spPr bwMode="auto">
        <a:xfrm>
          <a:off x="3524249" y="4789719"/>
          <a:ext cx="455839" cy="219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東照宮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355748</xdr:colOff>
      <xdr:row>29</xdr:row>
      <xdr:rowOff>136024</xdr:rowOff>
    </xdr:from>
    <xdr:to>
      <xdr:col>7</xdr:col>
      <xdr:colOff>597241</xdr:colOff>
      <xdr:row>30</xdr:row>
      <xdr:rowOff>163343</xdr:rowOff>
    </xdr:to>
    <xdr:sp macro="" textlink="">
      <xdr:nvSpPr>
        <xdr:cNvPr id="580" name="六角形 579"/>
        <xdr:cNvSpPr/>
      </xdr:nvSpPr>
      <xdr:spPr bwMode="auto">
        <a:xfrm>
          <a:off x="5131855" y="5082220"/>
          <a:ext cx="241493" cy="19740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151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112784</xdr:colOff>
      <xdr:row>27</xdr:row>
      <xdr:rowOff>143535</xdr:rowOff>
    </xdr:from>
    <xdr:to>
      <xdr:col>8</xdr:col>
      <xdr:colOff>578339</xdr:colOff>
      <xdr:row>31</xdr:row>
      <xdr:rowOff>86291</xdr:rowOff>
    </xdr:to>
    <xdr:sp macro="" textlink="">
      <xdr:nvSpPr>
        <xdr:cNvPr id="581" name="Freeform 344"/>
        <xdr:cNvSpPr>
          <a:spLocks/>
        </xdr:cNvSpPr>
      </xdr:nvSpPr>
      <xdr:spPr bwMode="auto">
        <a:xfrm flipH="1">
          <a:off x="4909302" y="4746151"/>
          <a:ext cx="1237760" cy="623113"/>
        </a:xfrm>
        <a:custGeom>
          <a:avLst/>
          <a:gdLst>
            <a:gd name="T0" fmla="*/ 2147483647 w 82"/>
            <a:gd name="T1" fmla="*/ 2147483647 h 38"/>
            <a:gd name="T2" fmla="*/ 2147483647 w 82"/>
            <a:gd name="T3" fmla="*/ 2147483647 h 38"/>
            <a:gd name="T4" fmla="*/ 2147483647 w 82"/>
            <a:gd name="T5" fmla="*/ 0 h 38"/>
            <a:gd name="T6" fmla="*/ 0 w 82"/>
            <a:gd name="T7" fmla="*/ 2147483647 h 38"/>
            <a:gd name="T8" fmla="*/ 0 60000 65536"/>
            <a:gd name="T9" fmla="*/ 0 60000 65536"/>
            <a:gd name="T10" fmla="*/ 0 60000 65536"/>
            <a:gd name="T11" fmla="*/ 0 60000 65536"/>
            <a:gd name="connsiteX0" fmla="*/ 10524 w 10524"/>
            <a:gd name="connsiteY0" fmla="*/ 10000 h 10000"/>
            <a:gd name="connsiteX1" fmla="*/ 10524 w 10524"/>
            <a:gd name="connsiteY1" fmla="*/ 263 h 10000"/>
            <a:gd name="connsiteX2" fmla="*/ 5158 w 10524"/>
            <a:gd name="connsiteY2" fmla="*/ 0 h 10000"/>
            <a:gd name="connsiteX3" fmla="*/ 0 w 10524"/>
            <a:gd name="connsiteY3" fmla="*/ 4136 h 10000"/>
            <a:gd name="connsiteX0" fmla="*/ 10524 w 10524"/>
            <a:gd name="connsiteY0" fmla="*/ 14735 h 14735"/>
            <a:gd name="connsiteX1" fmla="*/ 10524 w 10524"/>
            <a:gd name="connsiteY1" fmla="*/ 263 h 14735"/>
            <a:gd name="connsiteX2" fmla="*/ 5158 w 10524"/>
            <a:gd name="connsiteY2" fmla="*/ 0 h 14735"/>
            <a:gd name="connsiteX3" fmla="*/ 0 w 10524"/>
            <a:gd name="connsiteY3" fmla="*/ 4136 h 14735"/>
            <a:gd name="connsiteX0" fmla="*/ 11101 w 11101"/>
            <a:gd name="connsiteY0" fmla="*/ 14735 h 14735"/>
            <a:gd name="connsiteX1" fmla="*/ 11101 w 11101"/>
            <a:gd name="connsiteY1" fmla="*/ 263 h 14735"/>
            <a:gd name="connsiteX2" fmla="*/ 5735 w 11101"/>
            <a:gd name="connsiteY2" fmla="*/ 0 h 14735"/>
            <a:gd name="connsiteX3" fmla="*/ 0 w 11101"/>
            <a:gd name="connsiteY3" fmla="*/ 4832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5366 w 5366"/>
            <a:gd name="connsiteY0" fmla="*/ 14735 h 14735"/>
            <a:gd name="connsiteX1" fmla="*/ 5366 w 5366"/>
            <a:gd name="connsiteY1" fmla="*/ 263 h 14735"/>
            <a:gd name="connsiteX2" fmla="*/ 0 w 5366"/>
            <a:gd name="connsiteY2" fmla="*/ 0 h 14735"/>
            <a:gd name="connsiteX0" fmla="*/ 12097 w 12097"/>
            <a:gd name="connsiteY0" fmla="*/ 11658 h 11658"/>
            <a:gd name="connsiteX1" fmla="*/ 12097 w 12097"/>
            <a:gd name="connsiteY1" fmla="*/ 1836 h 11658"/>
            <a:gd name="connsiteX2" fmla="*/ 0 w 12097"/>
            <a:gd name="connsiteY2" fmla="*/ 0 h 11658"/>
            <a:gd name="connsiteX0" fmla="*/ 9515 w 9515"/>
            <a:gd name="connsiteY0" fmla="*/ 16303 h 16303"/>
            <a:gd name="connsiteX1" fmla="*/ 9515 w 9515"/>
            <a:gd name="connsiteY1" fmla="*/ 6481 h 16303"/>
            <a:gd name="connsiteX2" fmla="*/ 0 w 9515"/>
            <a:gd name="connsiteY2" fmla="*/ 0 h 16303"/>
            <a:gd name="connsiteX0" fmla="*/ 10000 w 10000"/>
            <a:gd name="connsiteY0" fmla="*/ 10000 h 10000"/>
            <a:gd name="connsiteX1" fmla="*/ 10000 w 10000"/>
            <a:gd name="connsiteY1" fmla="*/ 3975 h 10000"/>
            <a:gd name="connsiteX2" fmla="*/ 0 w 10000"/>
            <a:gd name="connsiteY2" fmla="*/ 0 h 10000"/>
            <a:gd name="connsiteX0" fmla="*/ 8693 w 8693"/>
            <a:gd name="connsiteY0" fmla="*/ 10452 h 10452"/>
            <a:gd name="connsiteX1" fmla="*/ 8693 w 8693"/>
            <a:gd name="connsiteY1" fmla="*/ 4427 h 10452"/>
            <a:gd name="connsiteX2" fmla="*/ 0 w 8693"/>
            <a:gd name="connsiteY2" fmla="*/ 0 h 10452"/>
            <a:gd name="connsiteX0" fmla="*/ 10000 w 10000"/>
            <a:gd name="connsiteY0" fmla="*/ 10000 h 10000"/>
            <a:gd name="connsiteX1" fmla="*/ 10000 w 10000"/>
            <a:gd name="connsiteY1" fmla="*/ 4236 h 10000"/>
            <a:gd name="connsiteX2" fmla="*/ 0 w 10000"/>
            <a:gd name="connsiteY2" fmla="*/ 0 h 10000"/>
            <a:gd name="connsiteX0" fmla="*/ 12312 w 12312"/>
            <a:gd name="connsiteY0" fmla="*/ 7404 h 7404"/>
            <a:gd name="connsiteX1" fmla="*/ 12312 w 12312"/>
            <a:gd name="connsiteY1" fmla="*/ 1640 h 7404"/>
            <a:gd name="connsiteX2" fmla="*/ 0 w 12312"/>
            <a:gd name="connsiteY2" fmla="*/ 0 h 7404"/>
            <a:gd name="connsiteX0" fmla="*/ 10000 w 10000"/>
            <a:gd name="connsiteY0" fmla="*/ 10000 h 10000"/>
            <a:gd name="connsiteX1" fmla="*/ 10000 w 10000"/>
            <a:gd name="connsiteY1" fmla="*/ 2215 h 10000"/>
            <a:gd name="connsiteX2" fmla="*/ 0 w 10000"/>
            <a:gd name="connsiteY2" fmla="*/ 0 h 10000"/>
            <a:gd name="connsiteX0" fmla="*/ 10000 w 10000"/>
            <a:gd name="connsiteY0" fmla="*/ 9532 h 9532"/>
            <a:gd name="connsiteX1" fmla="*/ 10000 w 10000"/>
            <a:gd name="connsiteY1" fmla="*/ 1747 h 9532"/>
            <a:gd name="connsiteX2" fmla="*/ 0 w 10000"/>
            <a:gd name="connsiteY2" fmla="*/ 0 h 9532"/>
            <a:gd name="connsiteX0" fmla="*/ 10000 w 10000"/>
            <a:gd name="connsiteY0" fmla="*/ 10000 h 10000"/>
            <a:gd name="connsiteX1" fmla="*/ 10000 w 10000"/>
            <a:gd name="connsiteY1" fmla="*/ 1833 h 10000"/>
            <a:gd name="connsiteX2" fmla="*/ 0 w 10000"/>
            <a:gd name="connsiteY2" fmla="*/ 0 h 10000"/>
            <a:gd name="connsiteX0" fmla="*/ 13771 w 13771"/>
            <a:gd name="connsiteY0" fmla="*/ 10848 h 10848"/>
            <a:gd name="connsiteX1" fmla="*/ 13771 w 13771"/>
            <a:gd name="connsiteY1" fmla="*/ 2681 h 10848"/>
            <a:gd name="connsiteX2" fmla="*/ 0 w 13771"/>
            <a:gd name="connsiteY2" fmla="*/ 0 h 10848"/>
            <a:gd name="connsiteX0" fmla="*/ 13964 w 13964"/>
            <a:gd name="connsiteY0" fmla="*/ 12059 h 12059"/>
            <a:gd name="connsiteX1" fmla="*/ 13771 w 13964"/>
            <a:gd name="connsiteY1" fmla="*/ 2681 h 12059"/>
            <a:gd name="connsiteX2" fmla="*/ 0 w 13964"/>
            <a:gd name="connsiteY2" fmla="*/ 0 h 12059"/>
            <a:gd name="connsiteX0" fmla="*/ 19294 w 19294"/>
            <a:gd name="connsiteY0" fmla="*/ 12464 h 12464"/>
            <a:gd name="connsiteX1" fmla="*/ 13771 w 19294"/>
            <a:gd name="connsiteY1" fmla="*/ 2681 h 12464"/>
            <a:gd name="connsiteX2" fmla="*/ 0 w 19294"/>
            <a:gd name="connsiteY2" fmla="*/ 0 h 12464"/>
            <a:gd name="connsiteX0" fmla="*/ 19294 w 19294"/>
            <a:gd name="connsiteY0" fmla="*/ 12464 h 12464"/>
            <a:gd name="connsiteX1" fmla="*/ 13771 w 19294"/>
            <a:gd name="connsiteY1" fmla="*/ 2681 h 12464"/>
            <a:gd name="connsiteX2" fmla="*/ 0 w 19294"/>
            <a:gd name="connsiteY2" fmla="*/ 0 h 12464"/>
            <a:gd name="connsiteX0" fmla="*/ 19294 w 19294"/>
            <a:gd name="connsiteY0" fmla="*/ 12464 h 12464"/>
            <a:gd name="connsiteX1" fmla="*/ 13821 w 19294"/>
            <a:gd name="connsiteY1" fmla="*/ 8214 h 12464"/>
            <a:gd name="connsiteX2" fmla="*/ 13771 w 19294"/>
            <a:gd name="connsiteY2" fmla="*/ 2681 h 12464"/>
            <a:gd name="connsiteX3" fmla="*/ 0 w 19294"/>
            <a:gd name="connsiteY3" fmla="*/ 0 h 12464"/>
            <a:gd name="connsiteX0" fmla="*/ 19294 w 19294"/>
            <a:gd name="connsiteY0" fmla="*/ 12464 h 12464"/>
            <a:gd name="connsiteX1" fmla="*/ 13821 w 19294"/>
            <a:gd name="connsiteY1" fmla="*/ 8214 h 12464"/>
            <a:gd name="connsiteX2" fmla="*/ 13771 w 19294"/>
            <a:gd name="connsiteY2" fmla="*/ 2681 h 12464"/>
            <a:gd name="connsiteX3" fmla="*/ 0 w 19294"/>
            <a:gd name="connsiteY3" fmla="*/ 0 h 12464"/>
            <a:gd name="connsiteX0" fmla="*/ 19294 w 19294"/>
            <a:gd name="connsiteY0" fmla="*/ 12464 h 12557"/>
            <a:gd name="connsiteX1" fmla="*/ 17957 w 19294"/>
            <a:gd name="connsiteY1" fmla="*/ 12206 h 12557"/>
            <a:gd name="connsiteX2" fmla="*/ 13821 w 19294"/>
            <a:gd name="connsiteY2" fmla="*/ 8214 h 12557"/>
            <a:gd name="connsiteX3" fmla="*/ 13771 w 19294"/>
            <a:gd name="connsiteY3" fmla="*/ 2681 h 12557"/>
            <a:gd name="connsiteX4" fmla="*/ 0 w 19294"/>
            <a:gd name="connsiteY4" fmla="*/ 0 h 12557"/>
            <a:gd name="connsiteX0" fmla="*/ 21316 w 21316"/>
            <a:gd name="connsiteY0" fmla="*/ 9051 h 12289"/>
            <a:gd name="connsiteX1" fmla="*/ 17957 w 21316"/>
            <a:gd name="connsiteY1" fmla="*/ 12206 h 12289"/>
            <a:gd name="connsiteX2" fmla="*/ 13821 w 21316"/>
            <a:gd name="connsiteY2" fmla="*/ 8214 h 12289"/>
            <a:gd name="connsiteX3" fmla="*/ 13771 w 21316"/>
            <a:gd name="connsiteY3" fmla="*/ 2681 h 12289"/>
            <a:gd name="connsiteX4" fmla="*/ 0 w 21316"/>
            <a:gd name="connsiteY4" fmla="*/ 0 h 12289"/>
            <a:gd name="connsiteX0" fmla="*/ 20948 w 20948"/>
            <a:gd name="connsiteY0" fmla="*/ 5580 h 12253"/>
            <a:gd name="connsiteX1" fmla="*/ 17957 w 20948"/>
            <a:gd name="connsiteY1" fmla="*/ 12206 h 12253"/>
            <a:gd name="connsiteX2" fmla="*/ 13821 w 20948"/>
            <a:gd name="connsiteY2" fmla="*/ 8214 h 12253"/>
            <a:gd name="connsiteX3" fmla="*/ 13771 w 20948"/>
            <a:gd name="connsiteY3" fmla="*/ 2681 h 12253"/>
            <a:gd name="connsiteX4" fmla="*/ 0 w 20948"/>
            <a:gd name="connsiteY4" fmla="*/ 0 h 12253"/>
            <a:gd name="connsiteX0" fmla="*/ 20948 w 20948"/>
            <a:gd name="connsiteY0" fmla="*/ 5580 h 12213"/>
            <a:gd name="connsiteX1" fmla="*/ 19151 w 20948"/>
            <a:gd name="connsiteY1" fmla="*/ 3876 h 12213"/>
            <a:gd name="connsiteX2" fmla="*/ 17957 w 20948"/>
            <a:gd name="connsiteY2" fmla="*/ 12206 h 12213"/>
            <a:gd name="connsiteX3" fmla="*/ 13821 w 20948"/>
            <a:gd name="connsiteY3" fmla="*/ 8214 h 12213"/>
            <a:gd name="connsiteX4" fmla="*/ 13771 w 20948"/>
            <a:gd name="connsiteY4" fmla="*/ 2681 h 12213"/>
            <a:gd name="connsiteX5" fmla="*/ 0 w 20948"/>
            <a:gd name="connsiteY5" fmla="*/ 0 h 12213"/>
            <a:gd name="connsiteX0" fmla="*/ 25175 w 25175"/>
            <a:gd name="connsiteY0" fmla="*/ 7026 h 12213"/>
            <a:gd name="connsiteX1" fmla="*/ 19151 w 25175"/>
            <a:gd name="connsiteY1" fmla="*/ 3876 h 12213"/>
            <a:gd name="connsiteX2" fmla="*/ 17957 w 25175"/>
            <a:gd name="connsiteY2" fmla="*/ 12206 h 12213"/>
            <a:gd name="connsiteX3" fmla="*/ 13821 w 25175"/>
            <a:gd name="connsiteY3" fmla="*/ 8214 h 12213"/>
            <a:gd name="connsiteX4" fmla="*/ 13771 w 25175"/>
            <a:gd name="connsiteY4" fmla="*/ 2681 h 12213"/>
            <a:gd name="connsiteX5" fmla="*/ 0 w 25175"/>
            <a:gd name="connsiteY5" fmla="*/ 0 h 12213"/>
            <a:gd name="connsiteX0" fmla="*/ 28483 w 28483"/>
            <a:gd name="connsiteY0" fmla="*/ 4886 h 12213"/>
            <a:gd name="connsiteX1" fmla="*/ 19151 w 28483"/>
            <a:gd name="connsiteY1" fmla="*/ 3876 h 12213"/>
            <a:gd name="connsiteX2" fmla="*/ 17957 w 28483"/>
            <a:gd name="connsiteY2" fmla="*/ 12206 h 12213"/>
            <a:gd name="connsiteX3" fmla="*/ 13821 w 28483"/>
            <a:gd name="connsiteY3" fmla="*/ 8214 h 12213"/>
            <a:gd name="connsiteX4" fmla="*/ 13771 w 28483"/>
            <a:gd name="connsiteY4" fmla="*/ 2681 h 12213"/>
            <a:gd name="connsiteX5" fmla="*/ 0 w 28483"/>
            <a:gd name="connsiteY5" fmla="*/ 0 h 12213"/>
            <a:gd name="connsiteX0" fmla="*/ 28483 w 28483"/>
            <a:gd name="connsiteY0" fmla="*/ 4886 h 12213"/>
            <a:gd name="connsiteX1" fmla="*/ 26227 w 28483"/>
            <a:gd name="connsiteY1" fmla="*/ 5380 h 12213"/>
            <a:gd name="connsiteX2" fmla="*/ 19151 w 28483"/>
            <a:gd name="connsiteY2" fmla="*/ 3876 h 12213"/>
            <a:gd name="connsiteX3" fmla="*/ 17957 w 28483"/>
            <a:gd name="connsiteY3" fmla="*/ 12206 h 12213"/>
            <a:gd name="connsiteX4" fmla="*/ 13821 w 28483"/>
            <a:gd name="connsiteY4" fmla="*/ 8214 h 12213"/>
            <a:gd name="connsiteX5" fmla="*/ 13771 w 28483"/>
            <a:gd name="connsiteY5" fmla="*/ 2681 h 12213"/>
            <a:gd name="connsiteX6" fmla="*/ 0 w 28483"/>
            <a:gd name="connsiteY6" fmla="*/ 0 h 12213"/>
            <a:gd name="connsiteX0" fmla="*/ 33170 w 33170"/>
            <a:gd name="connsiteY0" fmla="*/ 2270 h 9597"/>
            <a:gd name="connsiteX1" fmla="*/ 30914 w 33170"/>
            <a:gd name="connsiteY1" fmla="*/ 2764 h 9597"/>
            <a:gd name="connsiteX2" fmla="*/ 23838 w 33170"/>
            <a:gd name="connsiteY2" fmla="*/ 1260 h 9597"/>
            <a:gd name="connsiteX3" fmla="*/ 22644 w 33170"/>
            <a:gd name="connsiteY3" fmla="*/ 9590 h 9597"/>
            <a:gd name="connsiteX4" fmla="*/ 18508 w 33170"/>
            <a:gd name="connsiteY4" fmla="*/ 5598 h 9597"/>
            <a:gd name="connsiteX5" fmla="*/ 18458 w 33170"/>
            <a:gd name="connsiteY5" fmla="*/ 65 h 9597"/>
            <a:gd name="connsiteX6" fmla="*/ 0 w 33170"/>
            <a:gd name="connsiteY6" fmla="*/ 913 h 9597"/>
            <a:gd name="connsiteX0" fmla="*/ 10000 w 10000"/>
            <a:gd name="connsiteY0" fmla="*/ 3040 h 10675"/>
            <a:gd name="connsiteX1" fmla="*/ 9320 w 10000"/>
            <a:gd name="connsiteY1" fmla="*/ 3555 h 10675"/>
            <a:gd name="connsiteX2" fmla="*/ 7187 w 10000"/>
            <a:gd name="connsiteY2" fmla="*/ 1988 h 10675"/>
            <a:gd name="connsiteX3" fmla="*/ 6827 w 10000"/>
            <a:gd name="connsiteY3" fmla="*/ 10668 h 10675"/>
            <a:gd name="connsiteX4" fmla="*/ 5580 w 10000"/>
            <a:gd name="connsiteY4" fmla="*/ 6508 h 10675"/>
            <a:gd name="connsiteX5" fmla="*/ 5565 w 10000"/>
            <a:gd name="connsiteY5" fmla="*/ 743 h 10675"/>
            <a:gd name="connsiteX6" fmla="*/ 2228 w 10000"/>
            <a:gd name="connsiteY6" fmla="*/ 59 h 10675"/>
            <a:gd name="connsiteX7" fmla="*/ 0 w 10000"/>
            <a:gd name="connsiteY7" fmla="*/ 1626 h 10675"/>
            <a:gd name="connsiteX0" fmla="*/ 10000 w 10000"/>
            <a:gd name="connsiteY0" fmla="*/ 2981 h 10616"/>
            <a:gd name="connsiteX1" fmla="*/ 9320 w 10000"/>
            <a:gd name="connsiteY1" fmla="*/ 3496 h 10616"/>
            <a:gd name="connsiteX2" fmla="*/ 7187 w 10000"/>
            <a:gd name="connsiteY2" fmla="*/ 1929 h 10616"/>
            <a:gd name="connsiteX3" fmla="*/ 6827 w 10000"/>
            <a:gd name="connsiteY3" fmla="*/ 10609 h 10616"/>
            <a:gd name="connsiteX4" fmla="*/ 5580 w 10000"/>
            <a:gd name="connsiteY4" fmla="*/ 6449 h 10616"/>
            <a:gd name="connsiteX5" fmla="*/ 5565 w 10000"/>
            <a:gd name="connsiteY5" fmla="*/ 684 h 10616"/>
            <a:gd name="connsiteX6" fmla="*/ 2228 w 10000"/>
            <a:gd name="connsiteY6" fmla="*/ 0 h 10616"/>
            <a:gd name="connsiteX7" fmla="*/ 0 w 10000"/>
            <a:gd name="connsiteY7" fmla="*/ 1567 h 10616"/>
            <a:gd name="connsiteX0" fmla="*/ 10000 w 10000"/>
            <a:gd name="connsiteY0" fmla="*/ 2981 h 10616"/>
            <a:gd name="connsiteX1" fmla="*/ 9320 w 10000"/>
            <a:gd name="connsiteY1" fmla="*/ 3496 h 10616"/>
            <a:gd name="connsiteX2" fmla="*/ 7187 w 10000"/>
            <a:gd name="connsiteY2" fmla="*/ 1929 h 10616"/>
            <a:gd name="connsiteX3" fmla="*/ 6827 w 10000"/>
            <a:gd name="connsiteY3" fmla="*/ 10609 h 10616"/>
            <a:gd name="connsiteX4" fmla="*/ 5580 w 10000"/>
            <a:gd name="connsiteY4" fmla="*/ 6449 h 10616"/>
            <a:gd name="connsiteX5" fmla="*/ 5565 w 10000"/>
            <a:gd name="connsiteY5" fmla="*/ 684 h 10616"/>
            <a:gd name="connsiteX6" fmla="*/ 2228 w 10000"/>
            <a:gd name="connsiteY6" fmla="*/ 0 h 10616"/>
            <a:gd name="connsiteX7" fmla="*/ 0 w 10000"/>
            <a:gd name="connsiteY7" fmla="*/ 1567 h 10616"/>
            <a:gd name="connsiteX0" fmla="*/ 10000 w 10000"/>
            <a:gd name="connsiteY0" fmla="*/ 2981 h 10616"/>
            <a:gd name="connsiteX1" fmla="*/ 9320 w 10000"/>
            <a:gd name="connsiteY1" fmla="*/ 3496 h 10616"/>
            <a:gd name="connsiteX2" fmla="*/ 7187 w 10000"/>
            <a:gd name="connsiteY2" fmla="*/ 1929 h 10616"/>
            <a:gd name="connsiteX3" fmla="*/ 6827 w 10000"/>
            <a:gd name="connsiteY3" fmla="*/ 10609 h 10616"/>
            <a:gd name="connsiteX4" fmla="*/ 5580 w 10000"/>
            <a:gd name="connsiteY4" fmla="*/ 6449 h 10616"/>
            <a:gd name="connsiteX5" fmla="*/ 5565 w 10000"/>
            <a:gd name="connsiteY5" fmla="*/ 684 h 10616"/>
            <a:gd name="connsiteX6" fmla="*/ 2228 w 10000"/>
            <a:gd name="connsiteY6" fmla="*/ 0 h 10616"/>
            <a:gd name="connsiteX7" fmla="*/ 0 w 10000"/>
            <a:gd name="connsiteY7" fmla="*/ 1567 h 10616"/>
            <a:gd name="connsiteX0" fmla="*/ 10000 w 10000"/>
            <a:gd name="connsiteY0" fmla="*/ 2981 h 10616"/>
            <a:gd name="connsiteX1" fmla="*/ 9320 w 10000"/>
            <a:gd name="connsiteY1" fmla="*/ 3496 h 10616"/>
            <a:gd name="connsiteX2" fmla="*/ 7187 w 10000"/>
            <a:gd name="connsiteY2" fmla="*/ 1929 h 10616"/>
            <a:gd name="connsiteX3" fmla="*/ 6827 w 10000"/>
            <a:gd name="connsiteY3" fmla="*/ 10609 h 10616"/>
            <a:gd name="connsiteX4" fmla="*/ 5580 w 10000"/>
            <a:gd name="connsiteY4" fmla="*/ 6449 h 10616"/>
            <a:gd name="connsiteX5" fmla="*/ 5565 w 10000"/>
            <a:gd name="connsiteY5" fmla="*/ 684 h 10616"/>
            <a:gd name="connsiteX6" fmla="*/ 2228 w 10000"/>
            <a:gd name="connsiteY6" fmla="*/ 0 h 10616"/>
            <a:gd name="connsiteX7" fmla="*/ 0 w 10000"/>
            <a:gd name="connsiteY7" fmla="*/ 1567 h 10616"/>
            <a:gd name="connsiteX0" fmla="*/ 10000 w 10000"/>
            <a:gd name="connsiteY0" fmla="*/ 2981 h 10616"/>
            <a:gd name="connsiteX1" fmla="*/ 9320 w 10000"/>
            <a:gd name="connsiteY1" fmla="*/ 3496 h 10616"/>
            <a:gd name="connsiteX2" fmla="*/ 7187 w 10000"/>
            <a:gd name="connsiteY2" fmla="*/ 1929 h 10616"/>
            <a:gd name="connsiteX3" fmla="*/ 6827 w 10000"/>
            <a:gd name="connsiteY3" fmla="*/ 10609 h 10616"/>
            <a:gd name="connsiteX4" fmla="*/ 5580 w 10000"/>
            <a:gd name="connsiteY4" fmla="*/ 6449 h 10616"/>
            <a:gd name="connsiteX5" fmla="*/ 5565 w 10000"/>
            <a:gd name="connsiteY5" fmla="*/ 684 h 10616"/>
            <a:gd name="connsiteX6" fmla="*/ 2228 w 10000"/>
            <a:gd name="connsiteY6" fmla="*/ 0 h 10616"/>
            <a:gd name="connsiteX7" fmla="*/ 0 w 10000"/>
            <a:gd name="connsiteY7" fmla="*/ 1567 h 10616"/>
            <a:gd name="connsiteX0" fmla="*/ 10000 w 10000"/>
            <a:gd name="connsiteY0" fmla="*/ 2981 h 10616"/>
            <a:gd name="connsiteX1" fmla="*/ 9320 w 10000"/>
            <a:gd name="connsiteY1" fmla="*/ 3496 h 10616"/>
            <a:gd name="connsiteX2" fmla="*/ 7187 w 10000"/>
            <a:gd name="connsiteY2" fmla="*/ 1929 h 10616"/>
            <a:gd name="connsiteX3" fmla="*/ 6827 w 10000"/>
            <a:gd name="connsiteY3" fmla="*/ 10609 h 10616"/>
            <a:gd name="connsiteX4" fmla="*/ 5580 w 10000"/>
            <a:gd name="connsiteY4" fmla="*/ 6449 h 10616"/>
            <a:gd name="connsiteX5" fmla="*/ 5565 w 10000"/>
            <a:gd name="connsiteY5" fmla="*/ 684 h 10616"/>
            <a:gd name="connsiteX6" fmla="*/ 2228 w 10000"/>
            <a:gd name="connsiteY6" fmla="*/ 0 h 10616"/>
            <a:gd name="connsiteX7" fmla="*/ 0 w 10000"/>
            <a:gd name="connsiteY7" fmla="*/ 1567 h 10616"/>
            <a:gd name="connsiteX0" fmla="*/ 10000 w 10000"/>
            <a:gd name="connsiteY0" fmla="*/ 2981 h 10615"/>
            <a:gd name="connsiteX1" fmla="*/ 9320 w 10000"/>
            <a:gd name="connsiteY1" fmla="*/ 3496 h 10615"/>
            <a:gd name="connsiteX2" fmla="*/ 7187 w 10000"/>
            <a:gd name="connsiteY2" fmla="*/ 1929 h 10615"/>
            <a:gd name="connsiteX3" fmla="*/ 6827 w 10000"/>
            <a:gd name="connsiteY3" fmla="*/ 10609 h 10615"/>
            <a:gd name="connsiteX4" fmla="*/ 5469 w 10000"/>
            <a:gd name="connsiteY4" fmla="*/ 5967 h 10615"/>
            <a:gd name="connsiteX5" fmla="*/ 5565 w 10000"/>
            <a:gd name="connsiteY5" fmla="*/ 684 h 10615"/>
            <a:gd name="connsiteX6" fmla="*/ 2228 w 10000"/>
            <a:gd name="connsiteY6" fmla="*/ 0 h 10615"/>
            <a:gd name="connsiteX7" fmla="*/ 0 w 10000"/>
            <a:gd name="connsiteY7" fmla="*/ 1567 h 10615"/>
            <a:gd name="connsiteX0" fmla="*/ 10000 w 10000"/>
            <a:gd name="connsiteY0" fmla="*/ 2981 h 10614"/>
            <a:gd name="connsiteX1" fmla="*/ 9320 w 10000"/>
            <a:gd name="connsiteY1" fmla="*/ 3496 h 10614"/>
            <a:gd name="connsiteX2" fmla="*/ 7187 w 10000"/>
            <a:gd name="connsiteY2" fmla="*/ 1929 h 10614"/>
            <a:gd name="connsiteX3" fmla="*/ 6827 w 10000"/>
            <a:gd name="connsiteY3" fmla="*/ 10609 h 10614"/>
            <a:gd name="connsiteX4" fmla="*/ 5663 w 10000"/>
            <a:gd name="connsiteY4" fmla="*/ 5666 h 10614"/>
            <a:gd name="connsiteX5" fmla="*/ 5565 w 10000"/>
            <a:gd name="connsiteY5" fmla="*/ 684 h 10614"/>
            <a:gd name="connsiteX6" fmla="*/ 2228 w 10000"/>
            <a:gd name="connsiteY6" fmla="*/ 0 h 10614"/>
            <a:gd name="connsiteX7" fmla="*/ 0 w 10000"/>
            <a:gd name="connsiteY7" fmla="*/ 1567 h 10614"/>
            <a:gd name="connsiteX0" fmla="*/ 10000 w 10000"/>
            <a:gd name="connsiteY0" fmla="*/ 2981 h 10614"/>
            <a:gd name="connsiteX1" fmla="*/ 9320 w 10000"/>
            <a:gd name="connsiteY1" fmla="*/ 3496 h 10614"/>
            <a:gd name="connsiteX2" fmla="*/ 7187 w 10000"/>
            <a:gd name="connsiteY2" fmla="*/ 1929 h 10614"/>
            <a:gd name="connsiteX3" fmla="*/ 6993 w 10000"/>
            <a:gd name="connsiteY3" fmla="*/ 10609 h 10614"/>
            <a:gd name="connsiteX4" fmla="*/ 5663 w 10000"/>
            <a:gd name="connsiteY4" fmla="*/ 5666 h 10614"/>
            <a:gd name="connsiteX5" fmla="*/ 5565 w 10000"/>
            <a:gd name="connsiteY5" fmla="*/ 684 h 10614"/>
            <a:gd name="connsiteX6" fmla="*/ 2228 w 10000"/>
            <a:gd name="connsiteY6" fmla="*/ 0 h 10614"/>
            <a:gd name="connsiteX7" fmla="*/ 0 w 10000"/>
            <a:gd name="connsiteY7" fmla="*/ 1567 h 10614"/>
            <a:gd name="connsiteX0" fmla="*/ 10000 w 10000"/>
            <a:gd name="connsiteY0" fmla="*/ 2981 h 10614"/>
            <a:gd name="connsiteX1" fmla="*/ 9320 w 10000"/>
            <a:gd name="connsiteY1" fmla="*/ 3496 h 10614"/>
            <a:gd name="connsiteX2" fmla="*/ 7187 w 10000"/>
            <a:gd name="connsiteY2" fmla="*/ 1929 h 10614"/>
            <a:gd name="connsiteX3" fmla="*/ 6993 w 10000"/>
            <a:gd name="connsiteY3" fmla="*/ 10609 h 10614"/>
            <a:gd name="connsiteX4" fmla="*/ 5663 w 10000"/>
            <a:gd name="connsiteY4" fmla="*/ 5666 h 10614"/>
            <a:gd name="connsiteX5" fmla="*/ 5565 w 10000"/>
            <a:gd name="connsiteY5" fmla="*/ 684 h 10614"/>
            <a:gd name="connsiteX6" fmla="*/ 2228 w 10000"/>
            <a:gd name="connsiteY6" fmla="*/ 0 h 10614"/>
            <a:gd name="connsiteX7" fmla="*/ 0 w 10000"/>
            <a:gd name="connsiteY7" fmla="*/ 1567 h 10614"/>
            <a:gd name="connsiteX0" fmla="*/ 10000 w 10000"/>
            <a:gd name="connsiteY0" fmla="*/ 2981 h 10614"/>
            <a:gd name="connsiteX1" fmla="*/ 9320 w 10000"/>
            <a:gd name="connsiteY1" fmla="*/ 3496 h 10614"/>
            <a:gd name="connsiteX2" fmla="*/ 7187 w 10000"/>
            <a:gd name="connsiteY2" fmla="*/ 1929 h 10614"/>
            <a:gd name="connsiteX3" fmla="*/ 6993 w 10000"/>
            <a:gd name="connsiteY3" fmla="*/ 10609 h 10614"/>
            <a:gd name="connsiteX4" fmla="*/ 5663 w 10000"/>
            <a:gd name="connsiteY4" fmla="*/ 5666 h 10614"/>
            <a:gd name="connsiteX5" fmla="*/ 5565 w 10000"/>
            <a:gd name="connsiteY5" fmla="*/ 684 h 10614"/>
            <a:gd name="connsiteX6" fmla="*/ 2228 w 10000"/>
            <a:gd name="connsiteY6" fmla="*/ 0 h 10614"/>
            <a:gd name="connsiteX7" fmla="*/ 0 w 10000"/>
            <a:gd name="connsiteY7" fmla="*/ 1567 h 10614"/>
            <a:gd name="connsiteX0" fmla="*/ 10000 w 10000"/>
            <a:gd name="connsiteY0" fmla="*/ 2981 h 10614"/>
            <a:gd name="connsiteX1" fmla="*/ 9320 w 10000"/>
            <a:gd name="connsiteY1" fmla="*/ 3496 h 10614"/>
            <a:gd name="connsiteX2" fmla="*/ 7187 w 10000"/>
            <a:gd name="connsiteY2" fmla="*/ 1929 h 10614"/>
            <a:gd name="connsiteX3" fmla="*/ 6993 w 10000"/>
            <a:gd name="connsiteY3" fmla="*/ 10609 h 10614"/>
            <a:gd name="connsiteX4" fmla="*/ 5663 w 10000"/>
            <a:gd name="connsiteY4" fmla="*/ 5666 h 10614"/>
            <a:gd name="connsiteX5" fmla="*/ 5565 w 10000"/>
            <a:gd name="connsiteY5" fmla="*/ 684 h 10614"/>
            <a:gd name="connsiteX6" fmla="*/ 2228 w 10000"/>
            <a:gd name="connsiteY6" fmla="*/ 0 h 10614"/>
            <a:gd name="connsiteX7" fmla="*/ 0 w 10000"/>
            <a:gd name="connsiteY7" fmla="*/ 1567 h 10614"/>
            <a:gd name="connsiteX0" fmla="*/ 9320 w 9320"/>
            <a:gd name="connsiteY0" fmla="*/ 3496 h 10614"/>
            <a:gd name="connsiteX1" fmla="*/ 7187 w 9320"/>
            <a:gd name="connsiteY1" fmla="*/ 1929 h 10614"/>
            <a:gd name="connsiteX2" fmla="*/ 6993 w 9320"/>
            <a:gd name="connsiteY2" fmla="*/ 10609 h 10614"/>
            <a:gd name="connsiteX3" fmla="*/ 5663 w 9320"/>
            <a:gd name="connsiteY3" fmla="*/ 5666 h 10614"/>
            <a:gd name="connsiteX4" fmla="*/ 5565 w 9320"/>
            <a:gd name="connsiteY4" fmla="*/ 684 h 10614"/>
            <a:gd name="connsiteX5" fmla="*/ 2228 w 9320"/>
            <a:gd name="connsiteY5" fmla="*/ 0 h 10614"/>
            <a:gd name="connsiteX6" fmla="*/ 0 w 9320"/>
            <a:gd name="connsiteY6" fmla="*/ 1567 h 10614"/>
            <a:gd name="connsiteX0" fmla="*/ 7711 w 7711"/>
            <a:gd name="connsiteY0" fmla="*/ 1817 h 10000"/>
            <a:gd name="connsiteX1" fmla="*/ 7503 w 7711"/>
            <a:gd name="connsiteY1" fmla="*/ 9995 h 10000"/>
            <a:gd name="connsiteX2" fmla="*/ 6076 w 7711"/>
            <a:gd name="connsiteY2" fmla="*/ 5338 h 10000"/>
            <a:gd name="connsiteX3" fmla="*/ 5971 w 7711"/>
            <a:gd name="connsiteY3" fmla="*/ 644 h 10000"/>
            <a:gd name="connsiteX4" fmla="*/ 2391 w 7711"/>
            <a:gd name="connsiteY4" fmla="*/ 0 h 10000"/>
            <a:gd name="connsiteX5" fmla="*/ 0 w 7711"/>
            <a:gd name="connsiteY5" fmla="*/ 1476 h 10000"/>
            <a:gd name="connsiteX0" fmla="*/ 9730 w 9730"/>
            <a:gd name="connsiteY0" fmla="*/ 9995 h 10000"/>
            <a:gd name="connsiteX1" fmla="*/ 7880 w 9730"/>
            <a:gd name="connsiteY1" fmla="*/ 5338 h 10000"/>
            <a:gd name="connsiteX2" fmla="*/ 7743 w 9730"/>
            <a:gd name="connsiteY2" fmla="*/ 644 h 10000"/>
            <a:gd name="connsiteX3" fmla="*/ 3101 w 9730"/>
            <a:gd name="connsiteY3" fmla="*/ 0 h 10000"/>
            <a:gd name="connsiteX4" fmla="*/ 0 w 9730"/>
            <a:gd name="connsiteY4" fmla="*/ 1476 h 10000"/>
            <a:gd name="connsiteX0" fmla="*/ 11917 w 11917"/>
            <a:gd name="connsiteY0" fmla="*/ 6314 h 6456"/>
            <a:gd name="connsiteX1" fmla="*/ 8099 w 11917"/>
            <a:gd name="connsiteY1" fmla="*/ 5338 h 6456"/>
            <a:gd name="connsiteX2" fmla="*/ 7958 w 11917"/>
            <a:gd name="connsiteY2" fmla="*/ 644 h 6456"/>
            <a:gd name="connsiteX3" fmla="*/ 3187 w 11917"/>
            <a:gd name="connsiteY3" fmla="*/ 0 h 6456"/>
            <a:gd name="connsiteX4" fmla="*/ 0 w 11917"/>
            <a:gd name="connsiteY4" fmla="*/ 1476 h 6456"/>
            <a:gd name="connsiteX0" fmla="*/ 10000 w 10000"/>
            <a:gd name="connsiteY0" fmla="*/ 9057 h 9278"/>
            <a:gd name="connsiteX1" fmla="*/ 6796 w 10000"/>
            <a:gd name="connsiteY1" fmla="*/ 7545 h 9278"/>
            <a:gd name="connsiteX2" fmla="*/ 6678 w 10000"/>
            <a:gd name="connsiteY2" fmla="*/ 275 h 9278"/>
            <a:gd name="connsiteX3" fmla="*/ 0 w 10000"/>
            <a:gd name="connsiteY3" fmla="*/ 1563 h 9278"/>
            <a:gd name="connsiteX0" fmla="*/ 9881 w 9881"/>
            <a:gd name="connsiteY0" fmla="*/ 9707 h 9945"/>
            <a:gd name="connsiteX1" fmla="*/ 6677 w 9881"/>
            <a:gd name="connsiteY1" fmla="*/ 8077 h 9945"/>
            <a:gd name="connsiteX2" fmla="*/ 6559 w 9881"/>
            <a:gd name="connsiteY2" fmla="*/ 241 h 9945"/>
            <a:gd name="connsiteX3" fmla="*/ 0 w 9881"/>
            <a:gd name="connsiteY3" fmla="*/ 2313 h 9945"/>
            <a:gd name="connsiteX0" fmla="*/ 10000 w 10000"/>
            <a:gd name="connsiteY0" fmla="*/ 9520 h 9759"/>
            <a:gd name="connsiteX1" fmla="*/ 6757 w 10000"/>
            <a:gd name="connsiteY1" fmla="*/ 7881 h 9759"/>
            <a:gd name="connsiteX2" fmla="*/ 6638 w 10000"/>
            <a:gd name="connsiteY2" fmla="*/ 1 h 9759"/>
            <a:gd name="connsiteX3" fmla="*/ 0 w 10000"/>
            <a:gd name="connsiteY3" fmla="*/ 2085 h 9759"/>
            <a:gd name="connsiteX0" fmla="*/ 9760 w 9760"/>
            <a:gd name="connsiteY0" fmla="*/ 13824 h 13839"/>
            <a:gd name="connsiteX1" fmla="*/ 6757 w 9760"/>
            <a:gd name="connsiteY1" fmla="*/ 8076 h 13839"/>
            <a:gd name="connsiteX2" fmla="*/ 6638 w 9760"/>
            <a:gd name="connsiteY2" fmla="*/ 1 h 13839"/>
            <a:gd name="connsiteX3" fmla="*/ 0 w 9760"/>
            <a:gd name="connsiteY3" fmla="*/ 2136 h 13839"/>
            <a:gd name="connsiteX0" fmla="*/ 10000 w 10000"/>
            <a:gd name="connsiteY0" fmla="*/ 9989 h 12754"/>
            <a:gd name="connsiteX1" fmla="*/ 7046 w 10000"/>
            <a:gd name="connsiteY1" fmla="*/ 12282 h 12754"/>
            <a:gd name="connsiteX2" fmla="*/ 6801 w 10000"/>
            <a:gd name="connsiteY2" fmla="*/ 1 h 12754"/>
            <a:gd name="connsiteX3" fmla="*/ 0 w 10000"/>
            <a:gd name="connsiteY3" fmla="*/ 1543 h 12754"/>
            <a:gd name="connsiteX0" fmla="*/ 10000 w 10000"/>
            <a:gd name="connsiteY0" fmla="*/ 9989 h 12754"/>
            <a:gd name="connsiteX1" fmla="*/ 7046 w 10000"/>
            <a:gd name="connsiteY1" fmla="*/ 12282 h 12754"/>
            <a:gd name="connsiteX2" fmla="*/ 6801 w 10000"/>
            <a:gd name="connsiteY2" fmla="*/ 1 h 12754"/>
            <a:gd name="connsiteX3" fmla="*/ 0 w 10000"/>
            <a:gd name="connsiteY3" fmla="*/ 1543 h 12754"/>
            <a:gd name="connsiteX0" fmla="*/ 10000 w 10000"/>
            <a:gd name="connsiteY0" fmla="*/ 9989 h 12754"/>
            <a:gd name="connsiteX1" fmla="*/ 7046 w 10000"/>
            <a:gd name="connsiteY1" fmla="*/ 12282 h 12754"/>
            <a:gd name="connsiteX2" fmla="*/ 6801 w 10000"/>
            <a:gd name="connsiteY2" fmla="*/ 1 h 12754"/>
            <a:gd name="connsiteX3" fmla="*/ 0 w 10000"/>
            <a:gd name="connsiteY3" fmla="*/ 1543 h 12754"/>
            <a:gd name="connsiteX0" fmla="*/ 10000 w 10000"/>
            <a:gd name="connsiteY0" fmla="*/ 9989 h 11949"/>
            <a:gd name="connsiteX1" fmla="*/ 6923 w 10000"/>
            <a:gd name="connsiteY1" fmla="*/ 11377 h 11949"/>
            <a:gd name="connsiteX2" fmla="*/ 6801 w 10000"/>
            <a:gd name="connsiteY2" fmla="*/ 1 h 11949"/>
            <a:gd name="connsiteX3" fmla="*/ 0 w 10000"/>
            <a:gd name="connsiteY3" fmla="*/ 1543 h 11949"/>
            <a:gd name="connsiteX0" fmla="*/ 10000 w 10000"/>
            <a:gd name="connsiteY0" fmla="*/ 9989 h 11022"/>
            <a:gd name="connsiteX1" fmla="*/ 6923 w 10000"/>
            <a:gd name="connsiteY1" fmla="*/ 10246 h 11022"/>
            <a:gd name="connsiteX2" fmla="*/ 6801 w 10000"/>
            <a:gd name="connsiteY2" fmla="*/ 1 h 11022"/>
            <a:gd name="connsiteX3" fmla="*/ 0 w 10000"/>
            <a:gd name="connsiteY3" fmla="*/ 1543 h 11022"/>
            <a:gd name="connsiteX0" fmla="*/ 10677 w 10677"/>
            <a:gd name="connsiteY0" fmla="*/ 8180 h 10740"/>
            <a:gd name="connsiteX1" fmla="*/ 6923 w 10677"/>
            <a:gd name="connsiteY1" fmla="*/ 10246 h 10740"/>
            <a:gd name="connsiteX2" fmla="*/ 6801 w 10677"/>
            <a:gd name="connsiteY2" fmla="*/ 1 h 10740"/>
            <a:gd name="connsiteX3" fmla="*/ 0 w 10677"/>
            <a:gd name="connsiteY3" fmla="*/ 1543 h 10740"/>
            <a:gd name="connsiteX0" fmla="*/ 10308 w 10308"/>
            <a:gd name="connsiteY0" fmla="*/ 8180 h 10740"/>
            <a:gd name="connsiteX1" fmla="*/ 6554 w 10308"/>
            <a:gd name="connsiteY1" fmla="*/ 10246 h 10740"/>
            <a:gd name="connsiteX2" fmla="*/ 6432 w 10308"/>
            <a:gd name="connsiteY2" fmla="*/ 1 h 10740"/>
            <a:gd name="connsiteX3" fmla="*/ 0 w 10308"/>
            <a:gd name="connsiteY3" fmla="*/ 6406 h 10740"/>
            <a:gd name="connsiteX0" fmla="*/ 10308 w 10308"/>
            <a:gd name="connsiteY0" fmla="*/ 8180 h 10740"/>
            <a:gd name="connsiteX1" fmla="*/ 6554 w 10308"/>
            <a:gd name="connsiteY1" fmla="*/ 10246 h 10740"/>
            <a:gd name="connsiteX2" fmla="*/ 6432 w 10308"/>
            <a:gd name="connsiteY2" fmla="*/ 1 h 10740"/>
            <a:gd name="connsiteX3" fmla="*/ 0 w 10308"/>
            <a:gd name="connsiteY3" fmla="*/ 6406 h 10740"/>
            <a:gd name="connsiteX0" fmla="*/ 11170 w 11170"/>
            <a:gd name="connsiteY0" fmla="*/ 6936 h 10640"/>
            <a:gd name="connsiteX1" fmla="*/ 6554 w 11170"/>
            <a:gd name="connsiteY1" fmla="*/ 10246 h 10640"/>
            <a:gd name="connsiteX2" fmla="*/ 6432 w 11170"/>
            <a:gd name="connsiteY2" fmla="*/ 1 h 10640"/>
            <a:gd name="connsiteX3" fmla="*/ 0 w 11170"/>
            <a:gd name="connsiteY3" fmla="*/ 6406 h 10640"/>
            <a:gd name="connsiteX0" fmla="*/ 11170 w 11170"/>
            <a:gd name="connsiteY0" fmla="*/ 6936 h 10891"/>
            <a:gd name="connsiteX1" fmla="*/ 8989 w 11170"/>
            <a:gd name="connsiteY1" fmla="*/ 9601 h 10891"/>
            <a:gd name="connsiteX2" fmla="*/ 6554 w 11170"/>
            <a:gd name="connsiteY2" fmla="*/ 10246 h 10891"/>
            <a:gd name="connsiteX3" fmla="*/ 6432 w 11170"/>
            <a:gd name="connsiteY3" fmla="*/ 1 h 10891"/>
            <a:gd name="connsiteX4" fmla="*/ 0 w 11170"/>
            <a:gd name="connsiteY4" fmla="*/ 6406 h 10891"/>
            <a:gd name="connsiteX0" fmla="*/ 11170 w 11170"/>
            <a:gd name="connsiteY0" fmla="*/ 6936 h 10349"/>
            <a:gd name="connsiteX1" fmla="*/ 8989 w 11170"/>
            <a:gd name="connsiteY1" fmla="*/ 9601 h 10349"/>
            <a:gd name="connsiteX2" fmla="*/ 6554 w 11170"/>
            <a:gd name="connsiteY2" fmla="*/ 10246 h 10349"/>
            <a:gd name="connsiteX3" fmla="*/ 6432 w 11170"/>
            <a:gd name="connsiteY3" fmla="*/ 1 h 10349"/>
            <a:gd name="connsiteX4" fmla="*/ 0 w 11170"/>
            <a:gd name="connsiteY4" fmla="*/ 6406 h 10349"/>
            <a:gd name="connsiteX0" fmla="*/ 11170 w 11170"/>
            <a:gd name="connsiteY0" fmla="*/ 6936 h 10262"/>
            <a:gd name="connsiteX1" fmla="*/ 8989 w 11170"/>
            <a:gd name="connsiteY1" fmla="*/ 9601 h 10262"/>
            <a:gd name="connsiteX2" fmla="*/ 6554 w 11170"/>
            <a:gd name="connsiteY2" fmla="*/ 10246 h 10262"/>
            <a:gd name="connsiteX3" fmla="*/ 6432 w 11170"/>
            <a:gd name="connsiteY3" fmla="*/ 1 h 10262"/>
            <a:gd name="connsiteX4" fmla="*/ 0 w 11170"/>
            <a:gd name="connsiteY4" fmla="*/ 6406 h 10262"/>
            <a:gd name="connsiteX0" fmla="*/ 11170 w 11170"/>
            <a:gd name="connsiteY0" fmla="*/ 6936 h 10413"/>
            <a:gd name="connsiteX1" fmla="*/ 8989 w 11170"/>
            <a:gd name="connsiteY1" fmla="*/ 9601 h 10413"/>
            <a:gd name="connsiteX2" fmla="*/ 6554 w 11170"/>
            <a:gd name="connsiteY2" fmla="*/ 10246 h 10413"/>
            <a:gd name="connsiteX3" fmla="*/ 6432 w 11170"/>
            <a:gd name="connsiteY3" fmla="*/ 1 h 10413"/>
            <a:gd name="connsiteX4" fmla="*/ 0 w 11170"/>
            <a:gd name="connsiteY4" fmla="*/ 6406 h 10413"/>
            <a:gd name="connsiteX0" fmla="*/ 11170 w 11170"/>
            <a:gd name="connsiteY0" fmla="*/ 6936 h 10552"/>
            <a:gd name="connsiteX1" fmla="*/ 8989 w 11170"/>
            <a:gd name="connsiteY1" fmla="*/ 9601 h 10552"/>
            <a:gd name="connsiteX2" fmla="*/ 6554 w 11170"/>
            <a:gd name="connsiteY2" fmla="*/ 10246 h 10552"/>
            <a:gd name="connsiteX3" fmla="*/ 6432 w 11170"/>
            <a:gd name="connsiteY3" fmla="*/ 1 h 10552"/>
            <a:gd name="connsiteX4" fmla="*/ 0 w 11170"/>
            <a:gd name="connsiteY4" fmla="*/ 6406 h 10552"/>
            <a:gd name="connsiteX0" fmla="*/ 11170 w 11170"/>
            <a:gd name="connsiteY0" fmla="*/ 6936 h 10552"/>
            <a:gd name="connsiteX1" fmla="*/ 8989 w 11170"/>
            <a:gd name="connsiteY1" fmla="*/ 9601 h 10552"/>
            <a:gd name="connsiteX2" fmla="*/ 6554 w 11170"/>
            <a:gd name="connsiteY2" fmla="*/ 10246 h 10552"/>
            <a:gd name="connsiteX3" fmla="*/ 6432 w 11170"/>
            <a:gd name="connsiteY3" fmla="*/ 1 h 10552"/>
            <a:gd name="connsiteX4" fmla="*/ 0 w 11170"/>
            <a:gd name="connsiteY4" fmla="*/ 6406 h 10552"/>
            <a:gd name="connsiteX0" fmla="*/ 11170 w 11170"/>
            <a:gd name="connsiteY0" fmla="*/ 6936 h 10552"/>
            <a:gd name="connsiteX1" fmla="*/ 8989 w 11170"/>
            <a:gd name="connsiteY1" fmla="*/ 9601 h 10552"/>
            <a:gd name="connsiteX2" fmla="*/ 6554 w 11170"/>
            <a:gd name="connsiteY2" fmla="*/ 10246 h 10552"/>
            <a:gd name="connsiteX3" fmla="*/ 6432 w 11170"/>
            <a:gd name="connsiteY3" fmla="*/ 1 h 10552"/>
            <a:gd name="connsiteX4" fmla="*/ 0 w 11170"/>
            <a:gd name="connsiteY4" fmla="*/ 6406 h 10552"/>
            <a:gd name="connsiteX0" fmla="*/ 11170 w 11170"/>
            <a:gd name="connsiteY0" fmla="*/ 6936 h 10552"/>
            <a:gd name="connsiteX1" fmla="*/ 8989 w 11170"/>
            <a:gd name="connsiteY1" fmla="*/ 9601 h 10552"/>
            <a:gd name="connsiteX2" fmla="*/ 6554 w 11170"/>
            <a:gd name="connsiteY2" fmla="*/ 10246 h 10552"/>
            <a:gd name="connsiteX3" fmla="*/ 6432 w 11170"/>
            <a:gd name="connsiteY3" fmla="*/ 1 h 10552"/>
            <a:gd name="connsiteX4" fmla="*/ 0 w 11170"/>
            <a:gd name="connsiteY4" fmla="*/ 6406 h 10552"/>
            <a:gd name="connsiteX0" fmla="*/ 11170 w 11170"/>
            <a:gd name="connsiteY0" fmla="*/ 6936 h 10552"/>
            <a:gd name="connsiteX1" fmla="*/ 8989 w 11170"/>
            <a:gd name="connsiteY1" fmla="*/ 9601 h 10552"/>
            <a:gd name="connsiteX2" fmla="*/ 6554 w 11170"/>
            <a:gd name="connsiteY2" fmla="*/ 10246 h 10552"/>
            <a:gd name="connsiteX3" fmla="*/ 6432 w 11170"/>
            <a:gd name="connsiteY3" fmla="*/ 1 h 10552"/>
            <a:gd name="connsiteX4" fmla="*/ 0 w 11170"/>
            <a:gd name="connsiteY4" fmla="*/ 6406 h 10552"/>
            <a:gd name="connsiteX0" fmla="*/ 11170 w 11170"/>
            <a:gd name="connsiteY0" fmla="*/ 6936 h 10357"/>
            <a:gd name="connsiteX1" fmla="*/ 8989 w 11170"/>
            <a:gd name="connsiteY1" fmla="*/ 9601 h 10357"/>
            <a:gd name="connsiteX2" fmla="*/ 6554 w 11170"/>
            <a:gd name="connsiteY2" fmla="*/ 10246 h 10357"/>
            <a:gd name="connsiteX3" fmla="*/ 6432 w 11170"/>
            <a:gd name="connsiteY3" fmla="*/ 1 h 10357"/>
            <a:gd name="connsiteX4" fmla="*/ 0 w 11170"/>
            <a:gd name="connsiteY4" fmla="*/ 6406 h 10357"/>
            <a:gd name="connsiteX0" fmla="*/ 11170 w 11170"/>
            <a:gd name="connsiteY0" fmla="*/ 6936 h 10357"/>
            <a:gd name="connsiteX1" fmla="*/ 8989 w 11170"/>
            <a:gd name="connsiteY1" fmla="*/ 9601 h 10357"/>
            <a:gd name="connsiteX2" fmla="*/ 6554 w 11170"/>
            <a:gd name="connsiteY2" fmla="*/ 10246 h 10357"/>
            <a:gd name="connsiteX3" fmla="*/ 6432 w 11170"/>
            <a:gd name="connsiteY3" fmla="*/ 1 h 10357"/>
            <a:gd name="connsiteX4" fmla="*/ 0 w 11170"/>
            <a:gd name="connsiteY4" fmla="*/ 6406 h 10357"/>
            <a:gd name="connsiteX0" fmla="*/ 11170 w 11170"/>
            <a:gd name="connsiteY0" fmla="*/ 6936 h 10357"/>
            <a:gd name="connsiteX1" fmla="*/ 8989 w 11170"/>
            <a:gd name="connsiteY1" fmla="*/ 9601 h 10357"/>
            <a:gd name="connsiteX2" fmla="*/ 6554 w 11170"/>
            <a:gd name="connsiteY2" fmla="*/ 10246 h 10357"/>
            <a:gd name="connsiteX3" fmla="*/ 6432 w 11170"/>
            <a:gd name="connsiteY3" fmla="*/ 1 h 10357"/>
            <a:gd name="connsiteX4" fmla="*/ 0 w 11170"/>
            <a:gd name="connsiteY4" fmla="*/ 6406 h 103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170" h="10357">
              <a:moveTo>
                <a:pt x="11170" y="6936"/>
              </a:moveTo>
              <a:cubicBezTo>
                <a:pt x="10806" y="7324"/>
                <a:pt x="9758" y="9049"/>
                <a:pt x="8989" y="9601"/>
              </a:cubicBezTo>
              <a:cubicBezTo>
                <a:pt x="7542" y="9813"/>
                <a:pt x="7041" y="10658"/>
                <a:pt x="6554" y="10246"/>
              </a:cubicBezTo>
              <a:cubicBezTo>
                <a:pt x="5710" y="8223"/>
                <a:pt x="6757" y="7851"/>
                <a:pt x="6432" y="1"/>
              </a:cubicBezTo>
              <a:cubicBezTo>
                <a:pt x="5319" y="-36"/>
                <a:pt x="1505" y="5286"/>
                <a:pt x="0" y="6406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570316</xdr:colOff>
      <xdr:row>28</xdr:row>
      <xdr:rowOff>148498</xdr:rowOff>
    </xdr:from>
    <xdr:to>
      <xdr:col>7</xdr:col>
      <xdr:colOff>701420</xdr:colOff>
      <xdr:row>29</xdr:row>
      <xdr:rowOff>89706</xdr:rowOff>
    </xdr:to>
    <xdr:sp macro="" textlink="">
      <xdr:nvSpPr>
        <xdr:cNvPr id="582" name="AutoShape 341"/>
        <xdr:cNvSpPr>
          <a:spLocks noChangeArrowheads="1"/>
        </xdr:cNvSpPr>
      </xdr:nvSpPr>
      <xdr:spPr bwMode="auto">
        <a:xfrm>
          <a:off x="5346423" y="4924605"/>
          <a:ext cx="131104" cy="11129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640288</xdr:colOff>
      <xdr:row>25</xdr:row>
      <xdr:rowOff>78193</xdr:rowOff>
    </xdr:from>
    <xdr:to>
      <xdr:col>7</xdr:col>
      <xdr:colOff>640288</xdr:colOff>
      <xdr:row>27</xdr:row>
      <xdr:rowOff>150294</xdr:rowOff>
    </xdr:to>
    <xdr:sp macro="" textlink="">
      <xdr:nvSpPr>
        <xdr:cNvPr id="583" name="Line 73"/>
        <xdr:cNvSpPr>
          <a:spLocks noChangeShapeType="1"/>
        </xdr:cNvSpPr>
      </xdr:nvSpPr>
      <xdr:spPr bwMode="auto">
        <a:xfrm flipV="1">
          <a:off x="5436806" y="4340631"/>
          <a:ext cx="0" cy="41227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578329</xdr:colOff>
      <xdr:row>27</xdr:row>
      <xdr:rowOff>88416</xdr:rowOff>
    </xdr:from>
    <xdr:to>
      <xdr:col>7</xdr:col>
      <xdr:colOff>711679</xdr:colOff>
      <xdr:row>28</xdr:row>
      <xdr:rowOff>60201</xdr:rowOff>
    </xdr:to>
    <xdr:sp macro="" textlink="">
      <xdr:nvSpPr>
        <xdr:cNvPr id="585" name="Oval 420"/>
        <xdr:cNvSpPr>
          <a:spLocks noChangeArrowheads="1"/>
        </xdr:cNvSpPr>
      </xdr:nvSpPr>
      <xdr:spPr bwMode="auto">
        <a:xfrm>
          <a:off x="5374847" y="4691032"/>
          <a:ext cx="133350" cy="1418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609022</xdr:colOff>
      <xdr:row>25</xdr:row>
      <xdr:rowOff>141972</xdr:rowOff>
    </xdr:from>
    <xdr:to>
      <xdr:col>8</xdr:col>
      <xdr:colOff>33598</xdr:colOff>
      <xdr:row>31</xdr:row>
      <xdr:rowOff>142577</xdr:rowOff>
    </xdr:to>
    <xdr:sp macro="" textlink="">
      <xdr:nvSpPr>
        <xdr:cNvPr id="586" name="Freeform 217"/>
        <xdr:cNvSpPr>
          <a:spLocks/>
        </xdr:cNvSpPr>
      </xdr:nvSpPr>
      <xdr:spPr bwMode="auto">
        <a:xfrm rot="6218852">
          <a:off x="4993361" y="4816589"/>
          <a:ext cx="1021140" cy="196781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279"/>
            <a:gd name="connsiteX1" fmla="*/ 6789 w 10000"/>
            <a:gd name="connsiteY1" fmla="*/ 479 h 7279"/>
            <a:gd name="connsiteX2" fmla="*/ 0 w 10000"/>
            <a:gd name="connsiteY2" fmla="*/ 6797 h 7279"/>
            <a:gd name="connsiteX0" fmla="*/ 10000 w 10000"/>
            <a:gd name="connsiteY0" fmla="*/ 0 h 22255"/>
            <a:gd name="connsiteX1" fmla="*/ 6789 w 10000"/>
            <a:gd name="connsiteY1" fmla="*/ 658 h 22255"/>
            <a:gd name="connsiteX2" fmla="*/ 0 w 10000"/>
            <a:gd name="connsiteY2" fmla="*/ 9338 h 22255"/>
            <a:gd name="connsiteX0" fmla="*/ 3877 w 3877"/>
            <a:gd name="connsiteY0" fmla="*/ 0 h 159139"/>
            <a:gd name="connsiteX1" fmla="*/ 666 w 3877"/>
            <a:gd name="connsiteY1" fmla="*/ 658 h 159139"/>
            <a:gd name="connsiteX2" fmla="*/ 0 w 3877"/>
            <a:gd name="connsiteY2" fmla="*/ 159080 h 159139"/>
            <a:gd name="connsiteX0" fmla="*/ 9028 w 9028"/>
            <a:gd name="connsiteY0" fmla="*/ 0 h 10073"/>
            <a:gd name="connsiteX1" fmla="*/ 746 w 9028"/>
            <a:gd name="connsiteY1" fmla="*/ 41 h 10073"/>
            <a:gd name="connsiteX2" fmla="*/ 0 w 9028"/>
            <a:gd name="connsiteY2" fmla="*/ 10070 h 10073"/>
            <a:gd name="connsiteX0" fmla="*/ 10058 w 10058"/>
            <a:gd name="connsiteY0" fmla="*/ 0 h 9997"/>
            <a:gd name="connsiteX1" fmla="*/ 884 w 10058"/>
            <a:gd name="connsiteY1" fmla="*/ 41 h 9997"/>
            <a:gd name="connsiteX2" fmla="*/ 58 w 10058"/>
            <a:gd name="connsiteY2" fmla="*/ 9997 h 9997"/>
            <a:gd name="connsiteX0" fmla="*/ 9759 w 9759"/>
            <a:gd name="connsiteY0" fmla="*/ 0 h 10074"/>
            <a:gd name="connsiteX1" fmla="*/ 638 w 9759"/>
            <a:gd name="connsiteY1" fmla="*/ 41 h 10074"/>
            <a:gd name="connsiteX2" fmla="*/ 85 w 9759"/>
            <a:gd name="connsiteY2" fmla="*/ 10074 h 10074"/>
            <a:gd name="connsiteX0" fmla="*/ 9924 w 9924"/>
            <a:gd name="connsiteY0" fmla="*/ 0 h 10000"/>
            <a:gd name="connsiteX1" fmla="*/ 578 w 9924"/>
            <a:gd name="connsiteY1" fmla="*/ 41 h 10000"/>
            <a:gd name="connsiteX2" fmla="*/ 1105 w 9924"/>
            <a:gd name="connsiteY2" fmla="*/ 2676 h 10000"/>
            <a:gd name="connsiteX3" fmla="*/ 11 w 9924"/>
            <a:gd name="connsiteY3" fmla="*/ 10000 h 10000"/>
            <a:gd name="connsiteX0" fmla="*/ 10000 w 10000"/>
            <a:gd name="connsiteY0" fmla="*/ 0 h 10000"/>
            <a:gd name="connsiteX1" fmla="*/ 582 w 10000"/>
            <a:gd name="connsiteY1" fmla="*/ 41 h 10000"/>
            <a:gd name="connsiteX2" fmla="*/ 1113 w 10000"/>
            <a:gd name="connsiteY2" fmla="*/ 2676 h 10000"/>
            <a:gd name="connsiteX3" fmla="*/ 11 w 10000"/>
            <a:gd name="connsiteY3" fmla="*/ 10000 h 10000"/>
            <a:gd name="connsiteX0" fmla="*/ 9989 w 9989"/>
            <a:gd name="connsiteY0" fmla="*/ 0 h 10000"/>
            <a:gd name="connsiteX1" fmla="*/ 3426 w 9989"/>
            <a:gd name="connsiteY1" fmla="*/ 41 h 10000"/>
            <a:gd name="connsiteX2" fmla="*/ 1102 w 9989"/>
            <a:gd name="connsiteY2" fmla="*/ 2676 h 10000"/>
            <a:gd name="connsiteX3" fmla="*/ 0 w 9989"/>
            <a:gd name="connsiteY3" fmla="*/ 10000 h 10000"/>
            <a:gd name="connsiteX0" fmla="*/ 10191 w 10191"/>
            <a:gd name="connsiteY0" fmla="*/ 0 h 10000"/>
            <a:gd name="connsiteX1" fmla="*/ 3621 w 10191"/>
            <a:gd name="connsiteY1" fmla="*/ 41 h 10000"/>
            <a:gd name="connsiteX2" fmla="*/ 741 w 10191"/>
            <a:gd name="connsiteY2" fmla="*/ 2603 h 10000"/>
            <a:gd name="connsiteX3" fmla="*/ 191 w 10191"/>
            <a:gd name="connsiteY3" fmla="*/ 10000 h 10000"/>
            <a:gd name="connsiteX0" fmla="*/ 10191 w 10191"/>
            <a:gd name="connsiteY0" fmla="*/ 0 h 10000"/>
            <a:gd name="connsiteX1" fmla="*/ 3621 w 10191"/>
            <a:gd name="connsiteY1" fmla="*/ 41 h 10000"/>
            <a:gd name="connsiteX2" fmla="*/ 741 w 10191"/>
            <a:gd name="connsiteY2" fmla="*/ 2603 h 10000"/>
            <a:gd name="connsiteX3" fmla="*/ 191 w 10191"/>
            <a:gd name="connsiteY3" fmla="*/ 10000 h 10000"/>
            <a:gd name="connsiteX0" fmla="*/ 11868 w 11868"/>
            <a:gd name="connsiteY0" fmla="*/ 0 h 10000"/>
            <a:gd name="connsiteX1" fmla="*/ 5298 w 11868"/>
            <a:gd name="connsiteY1" fmla="*/ 41 h 10000"/>
            <a:gd name="connsiteX2" fmla="*/ 332 w 11868"/>
            <a:gd name="connsiteY2" fmla="*/ 1549 h 10000"/>
            <a:gd name="connsiteX3" fmla="*/ 1868 w 11868"/>
            <a:gd name="connsiteY3" fmla="*/ 10000 h 10000"/>
            <a:gd name="connsiteX0" fmla="*/ 18365 w 18365"/>
            <a:gd name="connsiteY0" fmla="*/ 10406 h 12065"/>
            <a:gd name="connsiteX1" fmla="*/ 11795 w 18365"/>
            <a:gd name="connsiteY1" fmla="*/ 10447 h 12065"/>
            <a:gd name="connsiteX2" fmla="*/ 6829 w 18365"/>
            <a:gd name="connsiteY2" fmla="*/ 11955 h 12065"/>
            <a:gd name="connsiteX3" fmla="*/ 0 w 18365"/>
            <a:gd name="connsiteY3" fmla="*/ 73 h 12065"/>
            <a:gd name="connsiteX0" fmla="*/ 18365 w 18365"/>
            <a:gd name="connsiteY0" fmla="*/ 10414 h 10805"/>
            <a:gd name="connsiteX1" fmla="*/ 11795 w 18365"/>
            <a:gd name="connsiteY1" fmla="*/ 10455 h 10805"/>
            <a:gd name="connsiteX2" fmla="*/ 1895 w 18365"/>
            <a:gd name="connsiteY2" fmla="*/ 10519 h 10805"/>
            <a:gd name="connsiteX3" fmla="*/ 0 w 18365"/>
            <a:gd name="connsiteY3" fmla="*/ 81 h 10805"/>
            <a:gd name="connsiteX0" fmla="*/ 18365 w 18365"/>
            <a:gd name="connsiteY0" fmla="*/ 10414 h 11375"/>
            <a:gd name="connsiteX1" fmla="*/ 11795 w 18365"/>
            <a:gd name="connsiteY1" fmla="*/ 10455 h 11375"/>
            <a:gd name="connsiteX2" fmla="*/ 1895 w 18365"/>
            <a:gd name="connsiteY2" fmla="*/ 10519 h 11375"/>
            <a:gd name="connsiteX3" fmla="*/ 0 w 18365"/>
            <a:gd name="connsiteY3" fmla="*/ 81 h 11375"/>
            <a:gd name="connsiteX0" fmla="*/ 18410 w 18410"/>
            <a:gd name="connsiteY0" fmla="*/ 10442 h 11403"/>
            <a:gd name="connsiteX1" fmla="*/ 11840 w 18410"/>
            <a:gd name="connsiteY1" fmla="*/ 10483 h 11403"/>
            <a:gd name="connsiteX2" fmla="*/ 1940 w 18410"/>
            <a:gd name="connsiteY2" fmla="*/ 10547 h 11403"/>
            <a:gd name="connsiteX3" fmla="*/ 45 w 18410"/>
            <a:gd name="connsiteY3" fmla="*/ 109 h 11403"/>
            <a:gd name="connsiteX0" fmla="*/ 18365 w 18365"/>
            <a:gd name="connsiteY0" fmla="*/ 10457 h 11418"/>
            <a:gd name="connsiteX1" fmla="*/ 11795 w 18365"/>
            <a:gd name="connsiteY1" fmla="*/ 10498 h 11418"/>
            <a:gd name="connsiteX2" fmla="*/ 1895 w 18365"/>
            <a:gd name="connsiteY2" fmla="*/ 10562 h 11418"/>
            <a:gd name="connsiteX3" fmla="*/ 0 w 18365"/>
            <a:gd name="connsiteY3" fmla="*/ 124 h 11418"/>
            <a:gd name="connsiteX0" fmla="*/ 18670 w 18670"/>
            <a:gd name="connsiteY0" fmla="*/ 10446 h 12002"/>
            <a:gd name="connsiteX1" fmla="*/ 12100 w 18670"/>
            <a:gd name="connsiteY1" fmla="*/ 10487 h 12002"/>
            <a:gd name="connsiteX2" fmla="*/ 794 w 18670"/>
            <a:gd name="connsiteY2" fmla="*/ 11505 h 12002"/>
            <a:gd name="connsiteX3" fmla="*/ 305 w 18670"/>
            <a:gd name="connsiteY3" fmla="*/ 113 h 12002"/>
            <a:gd name="connsiteX0" fmla="*/ 18365 w 18365"/>
            <a:gd name="connsiteY0" fmla="*/ 10449 h 12005"/>
            <a:gd name="connsiteX1" fmla="*/ 11795 w 18365"/>
            <a:gd name="connsiteY1" fmla="*/ 10490 h 12005"/>
            <a:gd name="connsiteX2" fmla="*/ 489 w 18365"/>
            <a:gd name="connsiteY2" fmla="*/ 11508 h 12005"/>
            <a:gd name="connsiteX3" fmla="*/ 0 w 18365"/>
            <a:gd name="connsiteY3" fmla="*/ 116 h 12005"/>
            <a:gd name="connsiteX0" fmla="*/ 18431 w 18431"/>
            <a:gd name="connsiteY0" fmla="*/ 10450 h 12006"/>
            <a:gd name="connsiteX1" fmla="*/ 11861 w 18431"/>
            <a:gd name="connsiteY1" fmla="*/ 10491 h 12006"/>
            <a:gd name="connsiteX2" fmla="*/ 555 w 18431"/>
            <a:gd name="connsiteY2" fmla="*/ 11509 h 12006"/>
            <a:gd name="connsiteX3" fmla="*/ 66 w 18431"/>
            <a:gd name="connsiteY3" fmla="*/ 117 h 12006"/>
            <a:gd name="connsiteX0" fmla="*/ 18431 w 18431"/>
            <a:gd name="connsiteY0" fmla="*/ 10450 h 11969"/>
            <a:gd name="connsiteX1" fmla="*/ 11861 w 18431"/>
            <a:gd name="connsiteY1" fmla="*/ 10491 h 11969"/>
            <a:gd name="connsiteX2" fmla="*/ 555 w 18431"/>
            <a:gd name="connsiteY2" fmla="*/ 11509 h 11969"/>
            <a:gd name="connsiteX3" fmla="*/ 66 w 18431"/>
            <a:gd name="connsiteY3" fmla="*/ 117 h 11969"/>
            <a:gd name="connsiteX0" fmla="*/ 18627 w 18627"/>
            <a:gd name="connsiteY0" fmla="*/ 10430 h 11949"/>
            <a:gd name="connsiteX1" fmla="*/ 12057 w 18627"/>
            <a:gd name="connsiteY1" fmla="*/ 10471 h 11949"/>
            <a:gd name="connsiteX2" fmla="*/ 751 w 18627"/>
            <a:gd name="connsiteY2" fmla="*/ 11489 h 11949"/>
            <a:gd name="connsiteX3" fmla="*/ 262 w 18627"/>
            <a:gd name="connsiteY3" fmla="*/ 97 h 11949"/>
            <a:gd name="connsiteX0" fmla="*/ 18830 w 18830"/>
            <a:gd name="connsiteY0" fmla="*/ 10424 h 11943"/>
            <a:gd name="connsiteX1" fmla="*/ 12260 w 18830"/>
            <a:gd name="connsiteY1" fmla="*/ 10465 h 11943"/>
            <a:gd name="connsiteX2" fmla="*/ 954 w 18830"/>
            <a:gd name="connsiteY2" fmla="*/ 11483 h 11943"/>
            <a:gd name="connsiteX3" fmla="*/ 465 w 18830"/>
            <a:gd name="connsiteY3" fmla="*/ 91 h 11943"/>
            <a:gd name="connsiteX0" fmla="*/ 18830 w 18830"/>
            <a:gd name="connsiteY0" fmla="*/ 10424 h 11796"/>
            <a:gd name="connsiteX1" fmla="*/ 12260 w 18830"/>
            <a:gd name="connsiteY1" fmla="*/ 10465 h 11796"/>
            <a:gd name="connsiteX2" fmla="*/ 954 w 18830"/>
            <a:gd name="connsiteY2" fmla="*/ 11483 h 11796"/>
            <a:gd name="connsiteX3" fmla="*/ 465 w 18830"/>
            <a:gd name="connsiteY3" fmla="*/ 91 h 11796"/>
            <a:gd name="connsiteX0" fmla="*/ 18830 w 18830"/>
            <a:gd name="connsiteY0" fmla="*/ 10424 h 11797"/>
            <a:gd name="connsiteX1" fmla="*/ 14239 w 18830"/>
            <a:gd name="connsiteY1" fmla="*/ 10475 h 11797"/>
            <a:gd name="connsiteX2" fmla="*/ 954 w 18830"/>
            <a:gd name="connsiteY2" fmla="*/ 11483 h 11797"/>
            <a:gd name="connsiteX3" fmla="*/ 465 w 18830"/>
            <a:gd name="connsiteY3" fmla="*/ 91 h 11797"/>
            <a:gd name="connsiteX0" fmla="*/ 18830 w 18830"/>
            <a:gd name="connsiteY0" fmla="*/ 10424 h 11726"/>
            <a:gd name="connsiteX1" fmla="*/ 14712 w 18830"/>
            <a:gd name="connsiteY1" fmla="*/ 9684 h 11726"/>
            <a:gd name="connsiteX2" fmla="*/ 954 w 18830"/>
            <a:gd name="connsiteY2" fmla="*/ 11483 h 11726"/>
            <a:gd name="connsiteX3" fmla="*/ 465 w 18830"/>
            <a:gd name="connsiteY3" fmla="*/ 91 h 11726"/>
            <a:gd name="connsiteX0" fmla="*/ 14808 w 16193"/>
            <a:gd name="connsiteY0" fmla="*/ 10947 h 11726"/>
            <a:gd name="connsiteX1" fmla="*/ 14712 w 16193"/>
            <a:gd name="connsiteY1" fmla="*/ 9684 h 11726"/>
            <a:gd name="connsiteX2" fmla="*/ 954 w 16193"/>
            <a:gd name="connsiteY2" fmla="*/ 11483 h 11726"/>
            <a:gd name="connsiteX3" fmla="*/ 465 w 16193"/>
            <a:gd name="connsiteY3" fmla="*/ 91 h 11726"/>
            <a:gd name="connsiteX0" fmla="*/ 14808 w 16976"/>
            <a:gd name="connsiteY0" fmla="*/ 10947 h 11726"/>
            <a:gd name="connsiteX1" fmla="*/ 14712 w 16976"/>
            <a:gd name="connsiteY1" fmla="*/ 9684 h 11726"/>
            <a:gd name="connsiteX2" fmla="*/ 954 w 16976"/>
            <a:gd name="connsiteY2" fmla="*/ 11483 h 11726"/>
            <a:gd name="connsiteX3" fmla="*/ 465 w 16976"/>
            <a:gd name="connsiteY3" fmla="*/ 91 h 11726"/>
            <a:gd name="connsiteX0" fmla="*/ 14808 w 16637"/>
            <a:gd name="connsiteY0" fmla="*/ 10947 h 11655"/>
            <a:gd name="connsiteX1" fmla="*/ 14231 w 16637"/>
            <a:gd name="connsiteY1" fmla="*/ 8272 h 11655"/>
            <a:gd name="connsiteX2" fmla="*/ 954 w 16637"/>
            <a:gd name="connsiteY2" fmla="*/ 11483 h 11655"/>
            <a:gd name="connsiteX3" fmla="*/ 465 w 16637"/>
            <a:gd name="connsiteY3" fmla="*/ 91 h 11655"/>
            <a:gd name="connsiteX0" fmla="*/ 16172 w 17149"/>
            <a:gd name="connsiteY0" fmla="*/ 11327 h 11655"/>
            <a:gd name="connsiteX1" fmla="*/ 14231 w 17149"/>
            <a:gd name="connsiteY1" fmla="*/ 8272 h 11655"/>
            <a:gd name="connsiteX2" fmla="*/ 954 w 17149"/>
            <a:gd name="connsiteY2" fmla="*/ 11483 h 11655"/>
            <a:gd name="connsiteX3" fmla="*/ 465 w 17149"/>
            <a:gd name="connsiteY3" fmla="*/ 91 h 11655"/>
            <a:gd name="connsiteX0" fmla="*/ 17165 w 17666"/>
            <a:gd name="connsiteY0" fmla="*/ 10979 h 11655"/>
            <a:gd name="connsiteX1" fmla="*/ 14231 w 17666"/>
            <a:gd name="connsiteY1" fmla="*/ 8272 h 11655"/>
            <a:gd name="connsiteX2" fmla="*/ 954 w 17666"/>
            <a:gd name="connsiteY2" fmla="*/ 11483 h 11655"/>
            <a:gd name="connsiteX3" fmla="*/ 465 w 17666"/>
            <a:gd name="connsiteY3" fmla="*/ 91 h 11655"/>
            <a:gd name="connsiteX0" fmla="*/ 17165 w 17165"/>
            <a:gd name="connsiteY0" fmla="*/ 10979 h 11655"/>
            <a:gd name="connsiteX1" fmla="*/ 14231 w 17165"/>
            <a:gd name="connsiteY1" fmla="*/ 8272 h 11655"/>
            <a:gd name="connsiteX2" fmla="*/ 954 w 17165"/>
            <a:gd name="connsiteY2" fmla="*/ 11483 h 11655"/>
            <a:gd name="connsiteX3" fmla="*/ 465 w 17165"/>
            <a:gd name="connsiteY3" fmla="*/ 91 h 11655"/>
            <a:gd name="connsiteX0" fmla="*/ 17165 w 17284"/>
            <a:gd name="connsiteY0" fmla="*/ 10979 h 11655"/>
            <a:gd name="connsiteX1" fmla="*/ 14231 w 17284"/>
            <a:gd name="connsiteY1" fmla="*/ 8272 h 11655"/>
            <a:gd name="connsiteX2" fmla="*/ 954 w 17284"/>
            <a:gd name="connsiteY2" fmla="*/ 11483 h 11655"/>
            <a:gd name="connsiteX3" fmla="*/ 465 w 17284"/>
            <a:gd name="connsiteY3" fmla="*/ 91 h 11655"/>
            <a:gd name="connsiteX0" fmla="*/ 14543 w 16339"/>
            <a:gd name="connsiteY0" fmla="*/ 11256 h 11655"/>
            <a:gd name="connsiteX1" fmla="*/ 14231 w 16339"/>
            <a:gd name="connsiteY1" fmla="*/ 8272 h 11655"/>
            <a:gd name="connsiteX2" fmla="*/ 954 w 16339"/>
            <a:gd name="connsiteY2" fmla="*/ 11483 h 11655"/>
            <a:gd name="connsiteX3" fmla="*/ 465 w 16339"/>
            <a:gd name="connsiteY3" fmla="*/ 91 h 11655"/>
            <a:gd name="connsiteX0" fmla="*/ 14543 w 16531"/>
            <a:gd name="connsiteY0" fmla="*/ 11256 h 11655"/>
            <a:gd name="connsiteX1" fmla="*/ 14231 w 16531"/>
            <a:gd name="connsiteY1" fmla="*/ 8272 h 11655"/>
            <a:gd name="connsiteX2" fmla="*/ 954 w 16531"/>
            <a:gd name="connsiteY2" fmla="*/ 11483 h 11655"/>
            <a:gd name="connsiteX3" fmla="*/ 465 w 16531"/>
            <a:gd name="connsiteY3" fmla="*/ 91 h 11655"/>
            <a:gd name="connsiteX0" fmla="*/ 14543 w 15132"/>
            <a:gd name="connsiteY0" fmla="*/ 11256 h 11655"/>
            <a:gd name="connsiteX1" fmla="*/ 14231 w 15132"/>
            <a:gd name="connsiteY1" fmla="*/ 8272 h 11655"/>
            <a:gd name="connsiteX2" fmla="*/ 954 w 15132"/>
            <a:gd name="connsiteY2" fmla="*/ 11483 h 11655"/>
            <a:gd name="connsiteX3" fmla="*/ 465 w 15132"/>
            <a:gd name="connsiteY3" fmla="*/ 91 h 11655"/>
            <a:gd name="connsiteX0" fmla="*/ 14543 w 14964"/>
            <a:gd name="connsiteY0" fmla="*/ 11256 h 11723"/>
            <a:gd name="connsiteX1" fmla="*/ 13956 w 14964"/>
            <a:gd name="connsiteY1" fmla="*/ 9639 h 11723"/>
            <a:gd name="connsiteX2" fmla="*/ 954 w 14964"/>
            <a:gd name="connsiteY2" fmla="*/ 11483 h 11723"/>
            <a:gd name="connsiteX3" fmla="*/ 465 w 14964"/>
            <a:gd name="connsiteY3" fmla="*/ 91 h 11723"/>
            <a:gd name="connsiteX0" fmla="*/ 14543 w 14634"/>
            <a:gd name="connsiteY0" fmla="*/ 11256 h 11723"/>
            <a:gd name="connsiteX1" fmla="*/ 13956 w 14634"/>
            <a:gd name="connsiteY1" fmla="*/ 9639 h 11723"/>
            <a:gd name="connsiteX2" fmla="*/ 954 w 14634"/>
            <a:gd name="connsiteY2" fmla="*/ 11483 h 11723"/>
            <a:gd name="connsiteX3" fmla="*/ 465 w 14634"/>
            <a:gd name="connsiteY3" fmla="*/ 91 h 11723"/>
            <a:gd name="connsiteX0" fmla="*/ 14257 w 14453"/>
            <a:gd name="connsiteY0" fmla="*/ 10778 h 11723"/>
            <a:gd name="connsiteX1" fmla="*/ 13956 w 14453"/>
            <a:gd name="connsiteY1" fmla="*/ 9639 h 11723"/>
            <a:gd name="connsiteX2" fmla="*/ 954 w 14453"/>
            <a:gd name="connsiteY2" fmla="*/ 11483 h 11723"/>
            <a:gd name="connsiteX3" fmla="*/ 465 w 14453"/>
            <a:gd name="connsiteY3" fmla="*/ 91 h 11723"/>
            <a:gd name="connsiteX0" fmla="*/ 14664 w 14731"/>
            <a:gd name="connsiteY0" fmla="*/ 10884 h 11723"/>
            <a:gd name="connsiteX1" fmla="*/ 13956 w 14731"/>
            <a:gd name="connsiteY1" fmla="*/ 9639 h 11723"/>
            <a:gd name="connsiteX2" fmla="*/ 954 w 14731"/>
            <a:gd name="connsiteY2" fmla="*/ 11483 h 11723"/>
            <a:gd name="connsiteX3" fmla="*/ 465 w 14731"/>
            <a:gd name="connsiteY3" fmla="*/ 91 h 11723"/>
            <a:gd name="connsiteX0" fmla="*/ 14664 w 14664"/>
            <a:gd name="connsiteY0" fmla="*/ 10884 h 11723"/>
            <a:gd name="connsiteX1" fmla="*/ 13956 w 14664"/>
            <a:gd name="connsiteY1" fmla="*/ 9639 h 11723"/>
            <a:gd name="connsiteX2" fmla="*/ 954 w 14664"/>
            <a:gd name="connsiteY2" fmla="*/ 11483 h 11723"/>
            <a:gd name="connsiteX3" fmla="*/ 465 w 14664"/>
            <a:gd name="connsiteY3" fmla="*/ 91 h 11723"/>
            <a:gd name="connsiteX0" fmla="*/ 14664 w 14664"/>
            <a:gd name="connsiteY0" fmla="*/ 10884 h 11733"/>
            <a:gd name="connsiteX1" fmla="*/ 13634 w 14664"/>
            <a:gd name="connsiteY1" fmla="*/ 9783 h 11733"/>
            <a:gd name="connsiteX2" fmla="*/ 954 w 14664"/>
            <a:gd name="connsiteY2" fmla="*/ 11483 h 11733"/>
            <a:gd name="connsiteX3" fmla="*/ 465 w 14664"/>
            <a:gd name="connsiteY3" fmla="*/ 91 h 11733"/>
            <a:gd name="connsiteX0" fmla="*/ 14491 w 14491"/>
            <a:gd name="connsiteY0" fmla="*/ 10878 h 12507"/>
            <a:gd name="connsiteX1" fmla="*/ 13461 w 14491"/>
            <a:gd name="connsiteY1" fmla="*/ 9777 h 12507"/>
            <a:gd name="connsiteX2" fmla="*/ 1064 w 14491"/>
            <a:gd name="connsiteY2" fmla="*/ 12307 h 12507"/>
            <a:gd name="connsiteX3" fmla="*/ 292 w 14491"/>
            <a:gd name="connsiteY3" fmla="*/ 85 h 12507"/>
            <a:gd name="connsiteX0" fmla="*/ 14503 w 14503"/>
            <a:gd name="connsiteY0" fmla="*/ 10883 h 11771"/>
            <a:gd name="connsiteX1" fmla="*/ 13473 w 14503"/>
            <a:gd name="connsiteY1" fmla="*/ 9782 h 11771"/>
            <a:gd name="connsiteX2" fmla="*/ 1054 w 14503"/>
            <a:gd name="connsiteY2" fmla="*/ 11524 h 11771"/>
            <a:gd name="connsiteX3" fmla="*/ 304 w 14503"/>
            <a:gd name="connsiteY3" fmla="*/ 90 h 11771"/>
            <a:gd name="connsiteX0" fmla="*/ 14503 w 14503"/>
            <a:gd name="connsiteY0" fmla="*/ 10883 h 11755"/>
            <a:gd name="connsiteX1" fmla="*/ 13473 w 14503"/>
            <a:gd name="connsiteY1" fmla="*/ 9782 h 11755"/>
            <a:gd name="connsiteX2" fmla="*/ 1054 w 14503"/>
            <a:gd name="connsiteY2" fmla="*/ 11524 h 11755"/>
            <a:gd name="connsiteX3" fmla="*/ 304 w 14503"/>
            <a:gd name="connsiteY3" fmla="*/ 90 h 11755"/>
            <a:gd name="connsiteX0" fmla="*/ 21935 w 21935"/>
            <a:gd name="connsiteY0" fmla="*/ 10878 h 12517"/>
            <a:gd name="connsiteX1" fmla="*/ 20905 w 21935"/>
            <a:gd name="connsiteY1" fmla="*/ 9777 h 12517"/>
            <a:gd name="connsiteX2" fmla="*/ 241 w 21935"/>
            <a:gd name="connsiteY2" fmla="*/ 12329 h 12517"/>
            <a:gd name="connsiteX3" fmla="*/ 7736 w 21935"/>
            <a:gd name="connsiteY3" fmla="*/ 85 h 12517"/>
            <a:gd name="connsiteX0" fmla="*/ 21935 w 21935"/>
            <a:gd name="connsiteY0" fmla="*/ 10878 h 12470"/>
            <a:gd name="connsiteX1" fmla="*/ 20905 w 21935"/>
            <a:gd name="connsiteY1" fmla="*/ 9777 h 12470"/>
            <a:gd name="connsiteX2" fmla="*/ 241 w 21935"/>
            <a:gd name="connsiteY2" fmla="*/ 12329 h 12470"/>
            <a:gd name="connsiteX3" fmla="*/ 7736 w 21935"/>
            <a:gd name="connsiteY3" fmla="*/ 85 h 12470"/>
            <a:gd name="connsiteX0" fmla="*/ 21935 w 21935"/>
            <a:gd name="connsiteY0" fmla="*/ 10878 h 12605"/>
            <a:gd name="connsiteX1" fmla="*/ 20905 w 21935"/>
            <a:gd name="connsiteY1" fmla="*/ 9777 h 12605"/>
            <a:gd name="connsiteX2" fmla="*/ 241 w 21935"/>
            <a:gd name="connsiteY2" fmla="*/ 12329 h 12605"/>
            <a:gd name="connsiteX3" fmla="*/ 7736 w 21935"/>
            <a:gd name="connsiteY3" fmla="*/ 85 h 12605"/>
            <a:gd name="connsiteX0" fmla="*/ 21935 w 21935"/>
            <a:gd name="connsiteY0" fmla="*/ 10878 h 12585"/>
            <a:gd name="connsiteX1" fmla="*/ 20905 w 21935"/>
            <a:gd name="connsiteY1" fmla="*/ 9777 h 12585"/>
            <a:gd name="connsiteX2" fmla="*/ 241 w 21935"/>
            <a:gd name="connsiteY2" fmla="*/ 12329 h 12585"/>
            <a:gd name="connsiteX3" fmla="*/ 7736 w 21935"/>
            <a:gd name="connsiteY3" fmla="*/ 85 h 12585"/>
            <a:gd name="connsiteX0" fmla="*/ 36022 w 36022"/>
            <a:gd name="connsiteY0" fmla="*/ 1147 h 4943"/>
            <a:gd name="connsiteX1" fmla="*/ 34992 w 36022"/>
            <a:gd name="connsiteY1" fmla="*/ 46 h 4943"/>
            <a:gd name="connsiteX2" fmla="*/ 14328 w 36022"/>
            <a:gd name="connsiteY2" fmla="*/ 2598 h 4943"/>
            <a:gd name="connsiteX3" fmla="*/ 0 w 36022"/>
            <a:gd name="connsiteY3" fmla="*/ 4943 h 4943"/>
            <a:gd name="connsiteX0" fmla="*/ 10000 w 10000"/>
            <a:gd name="connsiteY0" fmla="*/ 2320 h 10000"/>
            <a:gd name="connsiteX1" fmla="*/ 9714 w 10000"/>
            <a:gd name="connsiteY1" fmla="*/ 93 h 10000"/>
            <a:gd name="connsiteX2" fmla="*/ 3978 w 10000"/>
            <a:gd name="connsiteY2" fmla="*/ 5256 h 10000"/>
            <a:gd name="connsiteX3" fmla="*/ 0 w 10000"/>
            <a:gd name="connsiteY3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0000">
              <a:moveTo>
                <a:pt x="10000" y="2320"/>
              </a:moveTo>
              <a:cubicBezTo>
                <a:pt x="9828" y="795"/>
                <a:pt x="9923" y="1701"/>
                <a:pt x="9714" y="93"/>
              </a:cubicBezTo>
              <a:cubicBezTo>
                <a:pt x="8579" y="-999"/>
                <a:pt x="5418" y="7983"/>
                <a:pt x="3978" y="5256"/>
              </a:cubicBezTo>
              <a:cubicBezTo>
                <a:pt x="2829" y="6788"/>
                <a:pt x="17" y="7506"/>
                <a:pt x="0" y="1000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552352</xdr:colOff>
      <xdr:row>31</xdr:row>
      <xdr:rowOff>98648</xdr:rowOff>
    </xdr:from>
    <xdr:to>
      <xdr:col>7</xdr:col>
      <xdr:colOff>615723</xdr:colOff>
      <xdr:row>32</xdr:row>
      <xdr:rowOff>162022</xdr:rowOff>
    </xdr:to>
    <xdr:sp macro="" textlink="">
      <xdr:nvSpPr>
        <xdr:cNvPr id="587" name="Line 73"/>
        <xdr:cNvSpPr>
          <a:spLocks noChangeShapeType="1"/>
        </xdr:cNvSpPr>
      </xdr:nvSpPr>
      <xdr:spPr bwMode="auto">
        <a:xfrm flipV="1">
          <a:off x="5339401" y="5435594"/>
          <a:ext cx="63371" cy="2352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102052</xdr:colOff>
      <xdr:row>26</xdr:row>
      <xdr:rowOff>122461</xdr:rowOff>
    </xdr:from>
    <xdr:to>
      <xdr:col>8</xdr:col>
      <xdr:colOff>292553</xdr:colOff>
      <xdr:row>28</xdr:row>
      <xdr:rowOff>74835</xdr:rowOff>
    </xdr:to>
    <xdr:sp macro="" textlink="">
      <xdr:nvSpPr>
        <xdr:cNvPr id="589" name="Line 73"/>
        <xdr:cNvSpPr>
          <a:spLocks noChangeShapeType="1"/>
        </xdr:cNvSpPr>
      </xdr:nvSpPr>
      <xdr:spPr bwMode="auto">
        <a:xfrm flipH="1">
          <a:off x="5670775" y="4554988"/>
          <a:ext cx="190501" cy="2925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612360</xdr:colOff>
      <xdr:row>25</xdr:row>
      <xdr:rowOff>125863</xdr:rowOff>
    </xdr:from>
    <xdr:to>
      <xdr:col>8</xdr:col>
      <xdr:colOff>147834</xdr:colOff>
      <xdr:row>27</xdr:row>
      <xdr:rowOff>82581</xdr:rowOff>
    </xdr:to>
    <xdr:grpSp>
      <xdr:nvGrpSpPr>
        <xdr:cNvPr id="590" name="Group 6672"/>
        <xdr:cNvGrpSpPr>
          <a:grpSpLocks/>
        </xdr:cNvGrpSpPr>
      </xdr:nvGrpSpPr>
      <xdr:grpSpPr bwMode="auto">
        <a:xfrm>
          <a:off x="5388467" y="4378095"/>
          <a:ext cx="304278" cy="296897"/>
          <a:chOff x="536" y="109"/>
          <a:chExt cx="46" cy="44"/>
        </a:xfrm>
      </xdr:grpSpPr>
      <xdr:pic>
        <xdr:nvPicPr>
          <xdr:cNvPr id="59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92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8</xdr:col>
      <xdr:colOff>230003</xdr:colOff>
      <xdr:row>27</xdr:row>
      <xdr:rowOff>149280</xdr:rowOff>
    </xdr:from>
    <xdr:to>
      <xdr:col>8</xdr:col>
      <xdr:colOff>534281</xdr:colOff>
      <xdr:row>29</xdr:row>
      <xdr:rowOff>105998</xdr:rowOff>
    </xdr:to>
    <xdr:grpSp>
      <xdr:nvGrpSpPr>
        <xdr:cNvPr id="593" name="Group 6672"/>
        <xdr:cNvGrpSpPr>
          <a:grpSpLocks/>
        </xdr:cNvGrpSpPr>
      </xdr:nvGrpSpPr>
      <xdr:grpSpPr bwMode="auto">
        <a:xfrm>
          <a:off x="5774914" y="4741691"/>
          <a:ext cx="304278" cy="296896"/>
          <a:chOff x="536" y="109"/>
          <a:chExt cx="46" cy="44"/>
        </a:xfrm>
      </xdr:grpSpPr>
      <xdr:pic>
        <xdr:nvPicPr>
          <xdr:cNvPr id="59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95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7</xdr:col>
      <xdr:colOff>136071</xdr:colOff>
      <xdr:row>30</xdr:row>
      <xdr:rowOff>51011</xdr:rowOff>
    </xdr:from>
    <xdr:to>
      <xdr:col>7</xdr:col>
      <xdr:colOff>538042</xdr:colOff>
      <xdr:row>31</xdr:row>
      <xdr:rowOff>163519</xdr:rowOff>
    </xdr:to>
    <xdr:sp macro="" textlink="">
      <xdr:nvSpPr>
        <xdr:cNvPr id="584" name="Freeform 217"/>
        <xdr:cNvSpPr>
          <a:spLocks/>
        </xdr:cNvSpPr>
      </xdr:nvSpPr>
      <xdr:spPr bwMode="auto">
        <a:xfrm rot="20912721">
          <a:off x="4932589" y="5163895"/>
          <a:ext cx="401971" cy="282597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1282 w 11282"/>
            <a:gd name="connsiteY0" fmla="*/ 351529 h 357332"/>
            <a:gd name="connsiteX1" fmla="*/ 6968 w 11282"/>
            <a:gd name="connsiteY1" fmla="*/ 357229 h 357332"/>
            <a:gd name="connsiteX2" fmla="*/ 0 w 11282"/>
            <a:gd name="connsiteY2" fmla="*/ 0 h 357332"/>
            <a:gd name="connsiteX0" fmla="*/ 11282 w 11282"/>
            <a:gd name="connsiteY0" fmla="*/ 351529 h 357351"/>
            <a:gd name="connsiteX1" fmla="*/ 6968 w 11282"/>
            <a:gd name="connsiteY1" fmla="*/ 357229 h 357351"/>
            <a:gd name="connsiteX2" fmla="*/ 0 w 11282"/>
            <a:gd name="connsiteY2" fmla="*/ 0 h 357351"/>
            <a:gd name="connsiteX0" fmla="*/ 11282 w 11282"/>
            <a:gd name="connsiteY0" fmla="*/ 351529 h 358119"/>
            <a:gd name="connsiteX1" fmla="*/ 6968 w 11282"/>
            <a:gd name="connsiteY1" fmla="*/ 357229 h 358119"/>
            <a:gd name="connsiteX2" fmla="*/ 0 w 11282"/>
            <a:gd name="connsiteY2" fmla="*/ 0 h 358119"/>
            <a:gd name="connsiteX0" fmla="*/ 11282 w 11282"/>
            <a:gd name="connsiteY0" fmla="*/ 351529 h 355745"/>
            <a:gd name="connsiteX1" fmla="*/ 6968 w 11282"/>
            <a:gd name="connsiteY1" fmla="*/ 346618 h 355745"/>
            <a:gd name="connsiteX2" fmla="*/ 0 w 11282"/>
            <a:gd name="connsiteY2" fmla="*/ 0 h 355745"/>
            <a:gd name="connsiteX0" fmla="*/ 11515 w 11515"/>
            <a:gd name="connsiteY0" fmla="*/ 376288 h 378591"/>
            <a:gd name="connsiteX1" fmla="*/ 6968 w 11515"/>
            <a:gd name="connsiteY1" fmla="*/ 346618 h 378591"/>
            <a:gd name="connsiteX2" fmla="*/ 0 w 11515"/>
            <a:gd name="connsiteY2" fmla="*/ 0 h 378591"/>
            <a:gd name="connsiteX0" fmla="*/ 11515 w 11515"/>
            <a:gd name="connsiteY0" fmla="*/ 376288 h 376288"/>
            <a:gd name="connsiteX1" fmla="*/ 6968 w 11515"/>
            <a:gd name="connsiteY1" fmla="*/ 346618 h 376288"/>
            <a:gd name="connsiteX2" fmla="*/ 0 w 11515"/>
            <a:gd name="connsiteY2" fmla="*/ 0 h 376288"/>
            <a:gd name="connsiteX0" fmla="*/ 11981 w 11981"/>
            <a:gd name="connsiteY0" fmla="*/ 372751 h 372751"/>
            <a:gd name="connsiteX1" fmla="*/ 6968 w 11981"/>
            <a:gd name="connsiteY1" fmla="*/ 346618 h 372751"/>
            <a:gd name="connsiteX2" fmla="*/ 0 w 11981"/>
            <a:gd name="connsiteY2" fmla="*/ 0 h 372751"/>
            <a:gd name="connsiteX0" fmla="*/ 11981 w 11981"/>
            <a:gd name="connsiteY0" fmla="*/ 372751 h 372751"/>
            <a:gd name="connsiteX1" fmla="*/ 6968 w 11981"/>
            <a:gd name="connsiteY1" fmla="*/ 346618 h 372751"/>
            <a:gd name="connsiteX2" fmla="*/ 0 w 11981"/>
            <a:gd name="connsiteY2" fmla="*/ 0 h 372751"/>
            <a:gd name="connsiteX0" fmla="*/ 11981 w 11981"/>
            <a:gd name="connsiteY0" fmla="*/ 372751 h 372751"/>
            <a:gd name="connsiteX1" fmla="*/ 6968 w 11981"/>
            <a:gd name="connsiteY1" fmla="*/ 346618 h 372751"/>
            <a:gd name="connsiteX2" fmla="*/ 0 w 11981"/>
            <a:gd name="connsiteY2" fmla="*/ 0 h 372751"/>
            <a:gd name="connsiteX0" fmla="*/ 12797 w 12797"/>
            <a:gd name="connsiteY0" fmla="*/ 355066 h 355066"/>
            <a:gd name="connsiteX1" fmla="*/ 7784 w 12797"/>
            <a:gd name="connsiteY1" fmla="*/ 328933 h 355066"/>
            <a:gd name="connsiteX2" fmla="*/ 0 w 12797"/>
            <a:gd name="connsiteY2" fmla="*/ 0 h 355066"/>
            <a:gd name="connsiteX0" fmla="*/ 12797 w 12797"/>
            <a:gd name="connsiteY0" fmla="*/ 355066 h 355066"/>
            <a:gd name="connsiteX1" fmla="*/ 7784 w 12797"/>
            <a:gd name="connsiteY1" fmla="*/ 328933 h 355066"/>
            <a:gd name="connsiteX2" fmla="*/ 7754 w 12797"/>
            <a:gd name="connsiteY2" fmla="*/ 277628 h 355066"/>
            <a:gd name="connsiteX3" fmla="*/ 0 w 12797"/>
            <a:gd name="connsiteY3" fmla="*/ 0 h 355066"/>
            <a:gd name="connsiteX0" fmla="*/ 12797 w 12797"/>
            <a:gd name="connsiteY0" fmla="*/ 355066 h 355066"/>
            <a:gd name="connsiteX1" fmla="*/ 7784 w 12797"/>
            <a:gd name="connsiteY1" fmla="*/ 328933 h 355066"/>
            <a:gd name="connsiteX2" fmla="*/ 7754 w 12797"/>
            <a:gd name="connsiteY2" fmla="*/ 277628 h 355066"/>
            <a:gd name="connsiteX3" fmla="*/ 0 w 12797"/>
            <a:gd name="connsiteY3" fmla="*/ 0 h 355066"/>
            <a:gd name="connsiteX0" fmla="*/ 12797 w 12797"/>
            <a:gd name="connsiteY0" fmla="*/ 355066 h 355066"/>
            <a:gd name="connsiteX1" fmla="*/ 7754 w 12797"/>
            <a:gd name="connsiteY1" fmla="*/ 277628 h 355066"/>
            <a:gd name="connsiteX2" fmla="*/ 0 w 12797"/>
            <a:gd name="connsiteY2" fmla="*/ 0 h 355066"/>
            <a:gd name="connsiteX0" fmla="*/ 12797 w 12797"/>
            <a:gd name="connsiteY0" fmla="*/ 355066 h 355066"/>
            <a:gd name="connsiteX1" fmla="*/ 7754 w 12797"/>
            <a:gd name="connsiteY1" fmla="*/ 277628 h 355066"/>
            <a:gd name="connsiteX2" fmla="*/ 0 w 12797"/>
            <a:gd name="connsiteY2" fmla="*/ 0 h 355066"/>
            <a:gd name="connsiteX0" fmla="*/ 12797 w 12797"/>
            <a:gd name="connsiteY0" fmla="*/ 355066 h 355066"/>
            <a:gd name="connsiteX1" fmla="*/ 7754 w 12797"/>
            <a:gd name="connsiteY1" fmla="*/ 277628 h 355066"/>
            <a:gd name="connsiteX2" fmla="*/ 0 w 12797"/>
            <a:gd name="connsiteY2" fmla="*/ 0 h 3550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797" h="355066">
              <a:moveTo>
                <a:pt x="12797" y="355066"/>
              </a:moveTo>
              <a:cubicBezTo>
                <a:pt x="11747" y="338933"/>
                <a:pt x="10208" y="295764"/>
                <a:pt x="7754" y="277628"/>
              </a:cubicBezTo>
              <a:cubicBezTo>
                <a:pt x="5248" y="200053"/>
                <a:pt x="1218" y="53668"/>
                <a:pt x="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352205</xdr:colOff>
      <xdr:row>31</xdr:row>
      <xdr:rowOff>108337</xdr:rowOff>
    </xdr:from>
    <xdr:to>
      <xdr:col>7</xdr:col>
      <xdr:colOff>531433</xdr:colOff>
      <xdr:row>32</xdr:row>
      <xdr:rowOff>40973</xdr:rowOff>
    </xdr:to>
    <xdr:sp macro="" textlink="">
      <xdr:nvSpPr>
        <xdr:cNvPr id="596" name="Freeform 217"/>
        <xdr:cNvSpPr>
          <a:spLocks/>
        </xdr:cNvSpPr>
      </xdr:nvSpPr>
      <xdr:spPr bwMode="auto">
        <a:xfrm rot="261094">
          <a:off x="5148723" y="5391310"/>
          <a:ext cx="179228" cy="102726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1282 w 11282"/>
            <a:gd name="connsiteY0" fmla="*/ 351529 h 357332"/>
            <a:gd name="connsiteX1" fmla="*/ 6968 w 11282"/>
            <a:gd name="connsiteY1" fmla="*/ 357229 h 357332"/>
            <a:gd name="connsiteX2" fmla="*/ 0 w 11282"/>
            <a:gd name="connsiteY2" fmla="*/ 0 h 357332"/>
            <a:gd name="connsiteX0" fmla="*/ 11282 w 11282"/>
            <a:gd name="connsiteY0" fmla="*/ 351529 h 357351"/>
            <a:gd name="connsiteX1" fmla="*/ 6968 w 11282"/>
            <a:gd name="connsiteY1" fmla="*/ 357229 h 357351"/>
            <a:gd name="connsiteX2" fmla="*/ 0 w 11282"/>
            <a:gd name="connsiteY2" fmla="*/ 0 h 357351"/>
            <a:gd name="connsiteX0" fmla="*/ 11282 w 11282"/>
            <a:gd name="connsiteY0" fmla="*/ 351529 h 358119"/>
            <a:gd name="connsiteX1" fmla="*/ 6968 w 11282"/>
            <a:gd name="connsiteY1" fmla="*/ 357229 h 358119"/>
            <a:gd name="connsiteX2" fmla="*/ 0 w 11282"/>
            <a:gd name="connsiteY2" fmla="*/ 0 h 358119"/>
            <a:gd name="connsiteX0" fmla="*/ 11282 w 11282"/>
            <a:gd name="connsiteY0" fmla="*/ 351529 h 355745"/>
            <a:gd name="connsiteX1" fmla="*/ 6968 w 11282"/>
            <a:gd name="connsiteY1" fmla="*/ 346618 h 355745"/>
            <a:gd name="connsiteX2" fmla="*/ 0 w 11282"/>
            <a:gd name="connsiteY2" fmla="*/ 0 h 355745"/>
            <a:gd name="connsiteX0" fmla="*/ 11515 w 11515"/>
            <a:gd name="connsiteY0" fmla="*/ 376288 h 378591"/>
            <a:gd name="connsiteX1" fmla="*/ 6968 w 11515"/>
            <a:gd name="connsiteY1" fmla="*/ 346618 h 378591"/>
            <a:gd name="connsiteX2" fmla="*/ 0 w 11515"/>
            <a:gd name="connsiteY2" fmla="*/ 0 h 378591"/>
            <a:gd name="connsiteX0" fmla="*/ 11515 w 11515"/>
            <a:gd name="connsiteY0" fmla="*/ 376288 h 376288"/>
            <a:gd name="connsiteX1" fmla="*/ 6968 w 11515"/>
            <a:gd name="connsiteY1" fmla="*/ 346618 h 376288"/>
            <a:gd name="connsiteX2" fmla="*/ 0 w 11515"/>
            <a:gd name="connsiteY2" fmla="*/ 0 h 376288"/>
            <a:gd name="connsiteX0" fmla="*/ 11981 w 11981"/>
            <a:gd name="connsiteY0" fmla="*/ 372751 h 372751"/>
            <a:gd name="connsiteX1" fmla="*/ 6968 w 11981"/>
            <a:gd name="connsiteY1" fmla="*/ 346618 h 372751"/>
            <a:gd name="connsiteX2" fmla="*/ 0 w 11981"/>
            <a:gd name="connsiteY2" fmla="*/ 0 h 372751"/>
            <a:gd name="connsiteX0" fmla="*/ 11981 w 11981"/>
            <a:gd name="connsiteY0" fmla="*/ 372751 h 372751"/>
            <a:gd name="connsiteX1" fmla="*/ 6968 w 11981"/>
            <a:gd name="connsiteY1" fmla="*/ 346618 h 372751"/>
            <a:gd name="connsiteX2" fmla="*/ 0 w 11981"/>
            <a:gd name="connsiteY2" fmla="*/ 0 h 372751"/>
            <a:gd name="connsiteX0" fmla="*/ 11981 w 11981"/>
            <a:gd name="connsiteY0" fmla="*/ 372751 h 372751"/>
            <a:gd name="connsiteX1" fmla="*/ 6968 w 11981"/>
            <a:gd name="connsiteY1" fmla="*/ 346618 h 372751"/>
            <a:gd name="connsiteX2" fmla="*/ 0 w 11981"/>
            <a:gd name="connsiteY2" fmla="*/ 0 h 372751"/>
            <a:gd name="connsiteX0" fmla="*/ 12797 w 12797"/>
            <a:gd name="connsiteY0" fmla="*/ 355066 h 355066"/>
            <a:gd name="connsiteX1" fmla="*/ 7784 w 12797"/>
            <a:gd name="connsiteY1" fmla="*/ 328933 h 355066"/>
            <a:gd name="connsiteX2" fmla="*/ 0 w 12797"/>
            <a:gd name="connsiteY2" fmla="*/ 0 h 355066"/>
            <a:gd name="connsiteX0" fmla="*/ 5013 w 5013"/>
            <a:gd name="connsiteY0" fmla="*/ 26133 h 26133"/>
            <a:gd name="connsiteX1" fmla="*/ 0 w 5013"/>
            <a:gd name="connsiteY1" fmla="*/ 0 h 26133"/>
            <a:gd name="connsiteX0" fmla="*/ 11944 w 11944"/>
            <a:gd name="connsiteY0" fmla="*/ 34533 h 34533"/>
            <a:gd name="connsiteX1" fmla="*/ 0 w 11944"/>
            <a:gd name="connsiteY1" fmla="*/ 0 h 345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1944" h="34533">
              <a:moveTo>
                <a:pt x="11944" y="34533"/>
              </a:moveTo>
              <a:cubicBezTo>
                <a:pt x="9285" y="32728"/>
                <a:pt x="6302" y="8121"/>
                <a:pt x="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600627</xdr:colOff>
      <xdr:row>32</xdr:row>
      <xdr:rowOff>120769</xdr:rowOff>
    </xdr:from>
    <xdr:to>
      <xdr:col>7</xdr:col>
      <xdr:colOff>658546</xdr:colOff>
      <xdr:row>32</xdr:row>
      <xdr:rowOff>151692</xdr:rowOff>
    </xdr:to>
    <xdr:sp macro="" textlink="">
      <xdr:nvSpPr>
        <xdr:cNvPr id="597" name="Freeform 217"/>
        <xdr:cNvSpPr>
          <a:spLocks/>
        </xdr:cNvSpPr>
      </xdr:nvSpPr>
      <xdr:spPr bwMode="auto">
        <a:xfrm rot="2045129">
          <a:off x="5397145" y="5573832"/>
          <a:ext cx="57919" cy="3092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1282 w 11282"/>
            <a:gd name="connsiteY0" fmla="*/ 351529 h 357332"/>
            <a:gd name="connsiteX1" fmla="*/ 6968 w 11282"/>
            <a:gd name="connsiteY1" fmla="*/ 357229 h 357332"/>
            <a:gd name="connsiteX2" fmla="*/ 0 w 11282"/>
            <a:gd name="connsiteY2" fmla="*/ 0 h 357332"/>
            <a:gd name="connsiteX0" fmla="*/ 11282 w 11282"/>
            <a:gd name="connsiteY0" fmla="*/ 351529 h 357351"/>
            <a:gd name="connsiteX1" fmla="*/ 6968 w 11282"/>
            <a:gd name="connsiteY1" fmla="*/ 357229 h 357351"/>
            <a:gd name="connsiteX2" fmla="*/ 0 w 11282"/>
            <a:gd name="connsiteY2" fmla="*/ 0 h 357351"/>
            <a:gd name="connsiteX0" fmla="*/ 11282 w 11282"/>
            <a:gd name="connsiteY0" fmla="*/ 351529 h 358119"/>
            <a:gd name="connsiteX1" fmla="*/ 6968 w 11282"/>
            <a:gd name="connsiteY1" fmla="*/ 357229 h 358119"/>
            <a:gd name="connsiteX2" fmla="*/ 0 w 11282"/>
            <a:gd name="connsiteY2" fmla="*/ 0 h 358119"/>
            <a:gd name="connsiteX0" fmla="*/ 11282 w 11282"/>
            <a:gd name="connsiteY0" fmla="*/ 351529 h 355745"/>
            <a:gd name="connsiteX1" fmla="*/ 6968 w 11282"/>
            <a:gd name="connsiteY1" fmla="*/ 346618 h 355745"/>
            <a:gd name="connsiteX2" fmla="*/ 0 w 11282"/>
            <a:gd name="connsiteY2" fmla="*/ 0 h 355745"/>
            <a:gd name="connsiteX0" fmla="*/ 11515 w 11515"/>
            <a:gd name="connsiteY0" fmla="*/ 376288 h 378591"/>
            <a:gd name="connsiteX1" fmla="*/ 6968 w 11515"/>
            <a:gd name="connsiteY1" fmla="*/ 346618 h 378591"/>
            <a:gd name="connsiteX2" fmla="*/ 0 w 11515"/>
            <a:gd name="connsiteY2" fmla="*/ 0 h 378591"/>
            <a:gd name="connsiteX0" fmla="*/ 11515 w 11515"/>
            <a:gd name="connsiteY0" fmla="*/ 376288 h 376288"/>
            <a:gd name="connsiteX1" fmla="*/ 6968 w 11515"/>
            <a:gd name="connsiteY1" fmla="*/ 346618 h 376288"/>
            <a:gd name="connsiteX2" fmla="*/ 0 w 11515"/>
            <a:gd name="connsiteY2" fmla="*/ 0 h 376288"/>
            <a:gd name="connsiteX0" fmla="*/ 11981 w 11981"/>
            <a:gd name="connsiteY0" fmla="*/ 372751 h 372751"/>
            <a:gd name="connsiteX1" fmla="*/ 6968 w 11981"/>
            <a:gd name="connsiteY1" fmla="*/ 346618 h 372751"/>
            <a:gd name="connsiteX2" fmla="*/ 0 w 11981"/>
            <a:gd name="connsiteY2" fmla="*/ 0 h 372751"/>
            <a:gd name="connsiteX0" fmla="*/ 11981 w 11981"/>
            <a:gd name="connsiteY0" fmla="*/ 372751 h 372751"/>
            <a:gd name="connsiteX1" fmla="*/ 6968 w 11981"/>
            <a:gd name="connsiteY1" fmla="*/ 346618 h 372751"/>
            <a:gd name="connsiteX2" fmla="*/ 0 w 11981"/>
            <a:gd name="connsiteY2" fmla="*/ 0 h 372751"/>
            <a:gd name="connsiteX0" fmla="*/ 11981 w 11981"/>
            <a:gd name="connsiteY0" fmla="*/ 372751 h 372751"/>
            <a:gd name="connsiteX1" fmla="*/ 6968 w 11981"/>
            <a:gd name="connsiteY1" fmla="*/ 346618 h 372751"/>
            <a:gd name="connsiteX2" fmla="*/ 0 w 11981"/>
            <a:gd name="connsiteY2" fmla="*/ 0 h 372751"/>
            <a:gd name="connsiteX0" fmla="*/ 12797 w 12797"/>
            <a:gd name="connsiteY0" fmla="*/ 355066 h 355066"/>
            <a:gd name="connsiteX1" fmla="*/ 7784 w 12797"/>
            <a:gd name="connsiteY1" fmla="*/ 328933 h 355066"/>
            <a:gd name="connsiteX2" fmla="*/ 0 w 12797"/>
            <a:gd name="connsiteY2" fmla="*/ 0 h 355066"/>
            <a:gd name="connsiteX0" fmla="*/ 5013 w 5013"/>
            <a:gd name="connsiteY0" fmla="*/ 26133 h 26133"/>
            <a:gd name="connsiteX1" fmla="*/ 0 w 5013"/>
            <a:gd name="connsiteY1" fmla="*/ 0 h 26133"/>
            <a:gd name="connsiteX0" fmla="*/ 2280 w 2803"/>
            <a:gd name="connsiteY0" fmla="*/ 19930 h 19930"/>
            <a:gd name="connsiteX1" fmla="*/ 0 w 2803"/>
            <a:gd name="connsiteY1" fmla="*/ 0 h 19930"/>
            <a:gd name="connsiteX0" fmla="*/ 8134 w 8134"/>
            <a:gd name="connsiteY0" fmla="*/ 10000 h 10000"/>
            <a:gd name="connsiteX1" fmla="*/ 0 w 8134"/>
            <a:gd name="connsiteY1" fmla="*/ 0 h 10000"/>
            <a:gd name="connsiteX0" fmla="*/ 16024 w 16024"/>
            <a:gd name="connsiteY0" fmla="*/ 7460 h 7460"/>
            <a:gd name="connsiteX1" fmla="*/ 0 w 16024"/>
            <a:gd name="connsiteY1" fmla="*/ 0 h 7460"/>
            <a:gd name="connsiteX0" fmla="*/ 10000 w 10068"/>
            <a:gd name="connsiteY0" fmla="*/ 10000 h 10000"/>
            <a:gd name="connsiteX1" fmla="*/ 9735 w 10068"/>
            <a:gd name="connsiteY1" fmla="*/ 4333 h 10000"/>
            <a:gd name="connsiteX2" fmla="*/ 0 w 10068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68" h="10000">
              <a:moveTo>
                <a:pt x="10000" y="10000"/>
              </a:moveTo>
              <a:cubicBezTo>
                <a:pt x="9248" y="9726"/>
                <a:pt x="10675" y="4676"/>
                <a:pt x="9735" y="4333"/>
              </a:cubicBezTo>
              <a:cubicBezTo>
                <a:pt x="6971" y="4765"/>
                <a:pt x="2815" y="5038"/>
                <a:pt x="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528168</xdr:colOff>
      <xdr:row>31</xdr:row>
      <xdr:rowOff>97769</xdr:rowOff>
    </xdr:from>
    <xdr:to>
      <xdr:col>7</xdr:col>
      <xdr:colOff>636753</xdr:colOff>
      <xdr:row>32</xdr:row>
      <xdr:rowOff>167687</xdr:rowOff>
    </xdr:to>
    <xdr:grpSp>
      <xdr:nvGrpSpPr>
        <xdr:cNvPr id="598" name="Group 405"/>
        <xdr:cNvGrpSpPr>
          <a:grpSpLocks/>
        </xdr:cNvGrpSpPr>
      </xdr:nvGrpSpPr>
      <xdr:grpSpPr bwMode="auto">
        <a:xfrm rot="750717">
          <a:off x="5304275" y="5370537"/>
          <a:ext cx="108585" cy="240007"/>
          <a:chOff x="718" y="97"/>
          <a:chExt cx="23" cy="15"/>
        </a:xfrm>
      </xdr:grpSpPr>
      <xdr:sp macro="" textlink="">
        <xdr:nvSpPr>
          <xdr:cNvPr id="599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00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744682</xdr:colOff>
      <xdr:row>30</xdr:row>
      <xdr:rowOff>33195</xdr:rowOff>
    </xdr:from>
    <xdr:to>
      <xdr:col>8</xdr:col>
      <xdr:colOff>232714</xdr:colOff>
      <xdr:row>31</xdr:row>
      <xdr:rowOff>32186</xdr:rowOff>
    </xdr:to>
    <xdr:sp macro="" textlink="">
      <xdr:nvSpPr>
        <xdr:cNvPr id="601" name="Freeform 217"/>
        <xdr:cNvSpPr>
          <a:spLocks/>
        </xdr:cNvSpPr>
      </xdr:nvSpPr>
      <xdr:spPr bwMode="auto">
        <a:xfrm rot="20527156">
          <a:off x="5531731" y="5198298"/>
          <a:ext cx="258870" cy="170834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1282 w 11282"/>
            <a:gd name="connsiteY0" fmla="*/ 351529 h 357332"/>
            <a:gd name="connsiteX1" fmla="*/ 6968 w 11282"/>
            <a:gd name="connsiteY1" fmla="*/ 357229 h 357332"/>
            <a:gd name="connsiteX2" fmla="*/ 0 w 11282"/>
            <a:gd name="connsiteY2" fmla="*/ 0 h 357332"/>
            <a:gd name="connsiteX0" fmla="*/ 11282 w 11282"/>
            <a:gd name="connsiteY0" fmla="*/ 351529 h 357351"/>
            <a:gd name="connsiteX1" fmla="*/ 6968 w 11282"/>
            <a:gd name="connsiteY1" fmla="*/ 357229 h 357351"/>
            <a:gd name="connsiteX2" fmla="*/ 0 w 11282"/>
            <a:gd name="connsiteY2" fmla="*/ 0 h 357351"/>
            <a:gd name="connsiteX0" fmla="*/ 11282 w 11282"/>
            <a:gd name="connsiteY0" fmla="*/ 351529 h 358119"/>
            <a:gd name="connsiteX1" fmla="*/ 6968 w 11282"/>
            <a:gd name="connsiteY1" fmla="*/ 357229 h 358119"/>
            <a:gd name="connsiteX2" fmla="*/ 0 w 11282"/>
            <a:gd name="connsiteY2" fmla="*/ 0 h 358119"/>
            <a:gd name="connsiteX0" fmla="*/ 11282 w 11282"/>
            <a:gd name="connsiteY0" fmla="*/ 351529 h 355745"/>
            <a:gd name="connsiteX1" fmla="*/ 6968 w 11282"/>
            <a:gd name="connsiteY1" fmla="*/ 346618 h 355745"/>
            <a:gd name="connsiteX2" fmla="*/ 0 w 11282"/>
            <a:gd name="connsiteY2" fmla="*/ 0 h 355745"/>
            <a:gd name="connsiteX0" fmla="*/ 11515 w 11515"/>
            <a:gd name="connsiteY0" fmla="*/ 376288 h 378591"/>
            <a:gd name="connsiteX1" fmla="*/ 6968 w 11515"/>
            <a:gd name="connsiteY1" fmla="*/ 346618 h 378591"/>
            <a:gd name="connsiteX2" fmla="*/ 0 w 11515"/>
            <a:gd name="connsiteY2" fmla="*/ 0 h 378591"/>
            <a:gd name="connsiteX0" fmla="*/ 11515 w 11515"/>
            <a:gd name="connsiteY0" fmla="*/ 376288 h 376288"/>
            <a:gd name="connsiteX1" fmla="*/ 6968 w 11515"/>
            <a:gd name="connsiteY1" fmla="*/ 346618 h 376288"/>
            <a:gd name="connsiteX2" fmla="*/ 0 w 11515"/>
            <a:gd name="connsiteY2" fmla="*/ 0 h 376288"/>
            <a:gd name="connsiteX0" fmla="*/ 11981 w 11981"/>
            <a:gd name="connsiteY0" fmla="*/ 372751 h 372751"/>
            <a:gd name="connsiteX1" fmla="*/ 6968 w 11981"/>
            <a:gd name="connsiteY1" fmla="*/ 346618 h 372751"/>
            <a:gd name="connsiteX2" fmla="*/ 0 w 11981"/>
            <a:gd name="connsiteY2" fmla="*/ 0 h 372751"/>
            <a:gd name="connsiteX0" fmla="*/ 11981 w 11981"/>
            <a:gd name="connsiteY0" fmla="*/ 372751 h 372751"/>
            <a:gd name="connsiteX1" fmla="*/ 6968 w 11981"/>
            <a:gd name="connsiteY1" fmla="*/ 346618 h 372751"/>
            <a:gd name="connsiteX2" fmla="*/ 0 w 11981"/>
            <a:gd name="connsiteY2" fmla="*/ 0 h 372751"/>
            <a:gd name="connsiteX0" fmla="*/ 11981 w 11981"/>
            <a:gd name="connsiteY0" fmla="*/ 372751 h 372751"/>
            <a:gd name="connsiteX1" fmla="*/ 6968 w 11981"/>
            <a:gd name="connsiteY1" fmla="*/ 346618 h 372751"/>
            <a:gd name="connsiteX2" fmla="*/ 0 w 11981"/>
            <a:gd name="connsiteY2" fmla="*/ 0 h 372751"/>
            <a:gd name="connsiteX0" fmla="*/ 12797 w 12797"/>
            <a:gd name="connsiteY0" fmla="*/ 355066 h 355066"/>
            <a:gd name="connsiteX1" fmla="*/ 7784 w 12797"/>
            <a:gd name="connsiteY1" fmla="*/ 328933 h 355066"/>
            <a:gd name="connsiteX2" fmla="*/ 0 w 12797"/>
            <a:gd name="connsiteY2" fmla="*/ 0 h 355066"/>
            <a:gd name="connsiteX0" fmla="*/ 5013 w 5013"/>
            <a:gd name="connsiteY0" fmla="*/ 26133 h 26133"/>
            <a:gd name="connsiteX1" fmla="*/ 0 w 5013"/>
            <a:gd name="connsiteY1" fmla="*/ 0 h 26133"/>
            <a:gd name="connsiteX0" fmla="*/ 11944 w 11944"/>
            <a:gd name="connsiteY0" fmla="*/ 34533 h 34533"/>
            <a:gd name="connsiteX1" fmla="*/ 0 w 11944"/>
            <a:gd name="connsiteY1" fmla="*/ 0 h 34533"/>
            <a:gd name="connsiteX0" fmla="*/ 11944 w 11944"/>
            <a:gd name="connsiteY0" fmla="*/ 39877 h 39877"/>
            <a:gd name="connsiteX1" fmla="*/ 8196 w 11944"/>
            <a:gd name="connsiteY1" fmla="*/ 0 h 39877"/>
            <a:gd name="connsiteX2" fmla="*/ 0 w 11944"/>
            <a:gd name="connsiteY2" fmla="*/ 5344 h 39877"/>
            <a:gd name="connsiteX0" fmla="*/ 11944 w 11944"/>
            <a:gd name="connsiteY0" fmla="*/ 42235 h 42235"/>
            <a:gd name="connsiteX1" fmla="*/ 8196 w 11944"/>
            <a:gd name="connsiteY1" fmla="*/ 2358 h 42235"/>
            <a:gd name="connsiteX2" fmla="*/ 0 w 11944"/>
            <a:gd name="connsiteY2" fmla="*/ 7702 h 42235"/>
            <a:gd name="connsiteX0" fmla="*/ 3052 w 8307"/>
            <a:gd name="connsiteY0" fmla="*/ 34402 h 34402"/>
            <a:gd name="connsiteX1" fmla="*/ 8196 w 8307"/>
            <a:gd name="connsiteY1" fmla="*/ 2358 h 34402"/>
            <a:gd name="connsiteX2" fmla="*/ 0 w 8307"/>
            <a:gd name="connsiteY2" fmla="*/ 7702 h 34402"/>
            <a:gd name="connsiteX0" fmla="*/ 3674 w 10017"/>
            <a:gd name="connsiteY0" fmla="*/ 10000 h 11384"/>
            <a:gd name="connsiteX1" fmla="*/ 9866 w 10017"/>
            <a:gd name="connsiteY1" fmla="*/ 685 h 11384"/>
            <a:gd name="connsiteX2" fmla="*/ 0 w 10017"/>
            <a:gd name="connsiteY2" fmla="*/ 2239 h 11384"/>
            <a:gd name="connsiteX0" fmla="*/ 3674 w 10224"/>
            <a:gd name="connsiteY0" fmla="*/ 10000 h 12557"/>
            <a:gd name="connsiteX1" fmla="*/ 9866 w 10224"/>
            <a:gd name="connsiteY1" fmla="*/ 685 h 12557"/>
            <a:gd name="connsiteX2" fmla="*/ 0 w 10224"/>
            <a:gd name="connsiteY2" fmla="*/ 2239 h 12557"/>
            <a:gd name="connsiteX0" fmla="*/ 1187 w 10081"/>
            <a:gd name="connsiteY0" fmla="*/ 3908 h 7359"/>
            <a:gd name="connsiteX1" fmla="*/ 9866 w 10081"/>
            <a:gd name="connsiteY1" fmla="*/ 685 h 7359"/>
            <a:gd name="connsiteX2" fmla="*/ 0 w 10081"/>
            <a:gd name="connsiteY2" fmla="*/ 2239 h 7359"/>
            <a:gd name="connsiteX0" fmla="*/ 1177 w 7527"/>
            <a:gd name="connsiteY0" fmla="*/ 2268 h 8180"/>
            <a:gd name="connsiteX1" fmla="*/ 7157 w 7527"/>
            <a:gd name="connsiteY1" fmla="*/ 2860 h 8180"/>
            <a:gd name="connsiteX2" fmla="*/ 0 w 7527"/>
            <a:gd name="connsiteY2" fmla="*/ 0 h 8180"/>
            <a:gd name="connsiteX0" fmla="*/ 1564 w 9508"/>
            <a:gd name="connsiteY0" fmla="*/ 2773 h 15565"/>
            <a:gd name="connsiteX1" fmla="*/ 9508 w 9508"/>
            <a:gd name="connsiteY1" fmla="*/ 3496 h 15565"/>
            <a:gd name="connsiteX2" fmla="*/ 0 w 9508"/>
            <a:gd name="connsiteY2" fmla="*/ 0 h 15565"/>
            <a:gd name="connsiteX0" fmla="*/ 1645 w 10110"/>
            <a:gd name="connsiteY0" fmla="*/ 3610 h 11828"/>
            <a:gd name="connsiteX1" fmla="*/ 10000 w 10110"/>
            <a:gd name="connsiteY1" fmla="*/ 4074 h 11828"/>
            <a:gd name="connsiteX2" fmla="*/ 5224 w 10110"/>
            <a:gd name="connsiteY2" fmla="*/ 41 h 11828"/>
            <a:gd name="connsiteX3" fmla="*/ 0 w 10110"/>
            <a:gd name="connsiteY3" fmla="*/ 1828 h 11828"/>
            <a:gd name="connsiteX0" fmla="*/ 1645 w 10110"/>
            <a:gd name="connsiteY0" fmla="*/ 3610 h 10947"/>
            <a:gd name="connsiteX1" fmla="*/ 4055 w 10110"/>
            <a:gd name="connsiteY1" fmla="*/ 10947 h 10947"/>
            <a:gd name="connsiteX2" fmla="*/ 10000 w 10110"/>
            <a:gd name="connsiteY2" fmla="*/ 4074 h 10947"/>
            <a:gd name="connsiteX3" fmla="*/ 5224 w 10110"/>
            <a:gd name="connsiteY3" fmla="*/ 41 h 10947"/>
            <a:gd name="connsiteX4" fmla="*/ 0 w 10110"/>
            <a:gd name="connsiteY4" fmla="*/ 1828 h 10947"/>
            <a:gd name="connsiteX0" fmla="*/ 1645 w 10110"/>
            <a:gd name="connsiteY0" fmla="*/ 3610 h 10947"/>
            <a:gd name="connsiteX1" fmla="*/ 4055 w 10110"/>
            <a:gd name="connsiteY1" fmla="*/ 10947 h 10947"/>
            <a:gd name="connsiteX2" fmla="*/ 10000 w 10110"/>
            <a:gd name="connsiteY2" fmla="*/ 4074 h 10947"/>
            <a:gd name="connsiteX3" fmla="*/ 5224 w 10110"/>
            <a:gd name="connsiteY3" fmla="*/ 41 h 10947"/>
            <a:gd name="connsiteX4" fmla="*/ 0 w 10110"/>
            <a:gd name="connsiteY4" fmla="*/ 1828 h 10947"/>
            <a:gd name="connsiteX0" fmla="*/ 1645 w 7811"/>
            <a:gd name="connsiteY0" fmla="*/ 3610 h 10947"/>
            <a:gd name="connsiteX1" fmla="*/ 4055 w 7811"/>
            <a:gd name="connsiteY1" fmla="*/ 10947 h 10947"/>
            <a:gd name="connsiteX2" fmla="*/ 7582 w 7811"/>
            <a:gd name="connsiteY2" fmla="*/ 3983 h 10947"/>
            <a:gd name="connsiteX3" fmla="*/ 5224 w 7811"/>
            <a:gd name="connsiteY3" fmla="*/ 41 h 10947"/>
            <a:gd name="connsiteX4" fmla="*/ 0 w 7811"/>
            <a:gd name="connsiteY4" fmla="*/ 1828 h 10947"/>
            <a:gd name="connsiteX0" fmla="*/ 216 w 10000"/>
            <a:gd name="connsiteY0" fmla="*/ 2759 h 10000"/>
            <a:gd name="connsiteX1" fmla="*/ 5191 w 10000"/>
            <a:gd name="connsiteY1" fmla="*/ 10000 h 10000"/>
            <a:gd name="connsiteX2" fmla="*/ 9707 w 10000"/>
            <a:gd name="connsiteY2" fmla="*/ 3638 h 10000"/>
            <a:gd name="connsiteX3" fmla="*/ 6688 w 10000"/>
            <a:gd name="connsiteY3" fmla="*/ 37 h 10000"/>
            <a:gd name="connsiteX4" fmla="*/ 0 w 10000"/>
            <a:gd name="connsiteY4" fmla="*/ 1670 h 10000"/>
            <a:gd name="connsiteX0" fmla="*/ 216 w 10000"/>
            <a:gd name="connsiteY0" fmla="*/ 2759 h 12873"/>
            <a:gd name="connsiteX1" fmla="*/ 4456 w 10000"/>
            <a:gd name="connsiteY1" fmla="*/ 12873 h 12873"/>
            <a:gd name="connsiteX2" fmla="*/ 9707 w 10000"/>
            <a:gd name="connsiteY2" fmla="*/ 3638 h 12873"/>
            <a:gd name="connsiteX3" fmla="*/ 6688 w 10000"/>
            <a:gd name="connsiteY3" fmla="*/ 37 h 12873"/>
            <a:gd name="connsiteX4" fmla="*/ 0 w 10000"/>
            <a:gd name="connsiteY4" fmla="*/ 1670 h 12873"/>
            <a:gd name="connsiteX0" fmla="*/ 216 w 11887"/>
            <a:gd name="connsiteY0" fmla="*/ 2759 h 12873"/>
            <a:gd name="connsiteX1" fmla="*/ 4456 w 11887"/>
            <a:gd name="connsiteY1" fmla="*/ 12873 h 12873"/>
            <a:gd name="connsiteX2" fmla="*/ 11714 w 11887"/>
            <a:gd name="connsiteY2" fmla="*/ 5923 h 12873"/>
            <a:gd name="connsiteX3" fmla="*/ 6688 w 11887"/>
            <a:gd name="connsiteY3" fmla="*/ 37 h 12873"/>
            <a:gd name="connsiteX4" fmla="*/ 0 w 11887"/>
            <a:gd name="connsiteY4" fmla="*/ 1670 h 12873"/>
            <a:gd name="connsiteX0" fmla="*/ 216 w 11887"/>
            <a:gd name="connsiteY0" fmla="*/ 2737 h 12851"/>
            <a:gd name="connsiteX1" fmla="*/ 4456 w 11887"/>
            <a:gd name="connsiteY1" fmla="*/ 12851 h 12851"/>
            <a:gd name="connsiteX2" fmla="*/ 11714 w 11887"/>
            <a:gd name="connsiteY2" fmla="*/ 5901 h 12851"/>
            <a:gd name="connsiteX3" fmla="*/ 6688 w 11887"/>
            <a:gd name="connsiteY3" fmla="*/ 15 h 12851"/>
            <a:gd name="connsiteX4" fmla="*/ 0 w 11887"/>
            <a:gd name="connsiteY4" fmla="*/ 1648 h 12851"/>
            <a:gd name="connsiteX0" fmla="*/ 216 w 14447"/>
            <a:gd name="connsiteY0" fmla="*/ 2737 h 12851"/>
            <a:gd name="connsiteX1" fmla="*/ 4456 w 14447"/>
            <a:gd name="connsiteY1" fmla="*/ 12851 h 12851"/>
            <a:gd name="connsiteX2" fmla="*/ 14335 w 14447"/>
            <a:gd name="connsiteY2" fmla="*/ 8132 h 12851"/>
            <a:gd name="connsiteX3" fmla="*/ 6688 w 14447"/>
            <a:gd name="connsiteY3" fmla="*/ 15 h 12851"/>
            <a:gd name="connsiteX4" fmla="*/ 0 w 14447"/>
            <a:gd name="connsiteY4" fmla="*/ 1648 h 12851"/>
            <a:gd name="connsiteX0" fmla="*/ 216 w 14489"/>
            <a:gd name="connsiteY0" fmla="*/ 4665 h 14779"/>
            <a:gd name="connsiteX1" fmla="*/ 4456 w 14489"/>
            <a:gd name="connsiteY1" fmla="*/ 14779 h 14779"/>
            <a:gd name="connsiteX2" fmla="*/ 14335 w 14489"/>
            <a:gd name="connsiteY2" fmla="*/ 10060 h 14779"/>
            <a:gd name="connsiteX3" fmla="*/ 8721 w 14489"/>
            <a:gd name="connsiteY3" fmla="*/ 11 h 14779"/>
            <a:gd name="connsiteX4" fmla="*/ 0 w 14489"/>
            <a:gd name="connsiteY4" fmla="*/ 3576 h 14779"/>
            <a:gd name="connsiteX0" fmla="*/ 216 w 14489"/>
            <a:gd name="connsiteY0" fmla="*/ 4665 h 15741"/>
            <a:gd name="connsiteX1" fmla="*/ 4456 w 14489"/>
            <a:gd name="connsiteY1" fmla="*/ 14779 h 15741"/>
            <a:gd name="connsiteX2" fmla="*/ 14335 w 14489"/>
            <a:gd name="connsiteY2" fmla="*/ 10060 h 15741"/>
            <a:gd name="connsiteX3" fmla="*/ 8721 w 14489"/>
            <a:gd name="connsiteY3" fmla="*/ 11 h 15741"/>
            <a:gd name="connsiteX4" fmla="*/ 0 w 14489"/>
            <a:gd name="connsiteY4" fmla="*/ 3576 h 15741"/>
            <a:gd name="connsiteX0" fmla="*/ 216 w 17637"/>
            <a:gd name="connsiteY0" fmla="*/ 4665 h 15647"/>
            <a:gd name="connsiteX1" fmla="*/ 4456 w 17637"/>
            <a:gd name="connsiteY1" fmla="*/ 14779 h 15647"/>
            <a:gd name="connsiteX2" fmla="*/ 17541 w 17637"/>
            <a:gd name="connsiteY2" fmla="*/ 9028 h 15647"/>
            <a:gd name="connsiteX3" fmla="*/ 8721 w 17637"/>
            <a:gd name="connsiteY3" fmla="*/ 11 h 15647"/>
            <a:gd name="connsiteX4" fmla="*/ 0 w 17637"/>
            <a:gd name="connsiteY4" fmla="*/ 3576 h 15647"/>
            <a:gd name="connsiteX0" fmla="*/ 216 w 17637"/>
            <a:gd name="connsiteY0" fmla="*/ 4665 h 18474"/>
            <a:gd name="connsiteX1" fmla="*/ 4456 w 17637"/>
            <a:gd name="connsiteY1" fmla="*/ 14779 h 18474"/>
            <a:gd name="connsiteX2" fmla="*/ 12541 w 17637"/>
            <a:gd name="connsiteY2" fmla="*/ 18269 h 18474"/>
            <a:gd name="connsiteX3" fmla="*/ 17541 w 17637"/>
            <a:gd name="connsiteY3" fmla="*/ 9028 h 18474"/>
            <a:gd name="connsiteX4" fmla="*/ 8721 w 17637"/>
            <a:gd name="connsiteY4" fmla="*/ 11 h 18474"/>
            <a:gd name="connsiteX5" fmla="*/ 0 w 17637"/>
            <a:gd name="connsiteY5" fmla="*/ 3576 h 18474"/>
            <a:gd name="connsiteX0" fmla="*/ 216 w 17637"/>
            <a:gd name="connsiteY0" fmla="*/ 4665 h 18433"/>
            <a:gd name="connsiteX1" fmla="*/ 1136 w 17637"/>
            <a:gd name="connsiteY1" fmla="*/ 13930 h 18433"/>
            <a:gd name="connsiteX2" fmla="*/ 12541 w 17637"/>
            <a:gd name="connsiteY2" fmla="*/ 18269 h 18433"/>
            <a:gd name="connsiteX3" fmla="*/ 17541 w 17637"/>
            <a:gd name="connsiteY3" fmla="*/ 9028 h 18433"/>
            <a:gd name="connsiteX4" fmla="*/ 8721 w 17637"/>
            <a:gd name="connsiteY4" fmla="*/ 11 h 18433"/>
            <a:gd name="connsiteX5" fmla="*/ 0 w 17637"/>
            <a:gd name="connsiteY5" fmla="*/ 3576 h 18433"/>
            <a:gd name="connsiteX0" fmla="*/ 216 w 17789"/>
            <a:gd name="connsiteY0" fmla="*/ 4665 h 19685"/>
            <a:gd name="connsiteX1" fmla="*/ 1136 w 17789"/>
            <a:gd name="connsiteY1" fmla="*/ 13930 h 19685"/>
            <a:gd name="connsiteX2" fmla="*/ 16059 w 17789"/>
            <a:gd name="connsiteY2" fmla="*/ 19559 h 19685"/>
            <a:gd name="connsiteX3" fmla="*/ 17541 w 17789"/>
            <a:gd name="connsiteY3" fmla="*/ 9028 h 19685"/>
            <a:gd name="connsiteX4" fmla="*/ 8721 w 17789"/>
            <a:gd name="connsiteY4" fmla="*/ 11 h 19685"/>
            <a:gd name="connsiteX5" fmla="*/ 0 w 17789"/>
            <a:gd name="connsiteY5" fmla="*/ 3576 h 19685"/>
            <a:gd name="connsiteX0" fmla="*/ 216 w 20619"/>
            <a:gd name="connsiteY0" fmla="*/ 4665 h 19685"/>
            <a:gd name="connsiteX1" fmla="*/ 1136 w 20619"/>
            <a:gd name="connsiteY1" fmla="*/ 13930 h 19685"/>
            <a:gd name="connsiteX2" fmla="*/ 16059 w 20619"/>
            <a:gd name="connsiteY2" fmla="*/ 19559 h 19685"/>
            <a:gd name="connsiteX3" fmla="*/ 20548 w 20619"/>
            <a:gd name="connsiteY3" fmla="*/ 7555 h 19685"/>
            <a:gd name="connsiteX4" fmla="*/ 8721 w 20619"/>
            <a:gd name="connsiteY4" fmla="*/ 11 h 19685"/>
            <a:gd name="connsiteX5" fmla="*/ 0 w 20619"/>
            <a:gd name="connsiteY5" fmla="*/ 3576 h 19685"/>
            <a:gd name="connsiteX0" fmla="*/ 216 w 20642"/>
            <a:gd name="connsiteY0" fmla="*/ 4838 h 19858"/>
            <a:gd name="connsiteX1" fmla="*/ 1136 w 20642"/>
            <a:gd name="connsiteY1" fmla="*/ 14103 h 19858"/>
            <a:gd name="connsiteX2" fmla="*/ 16059 w 20642"/>
            <a:gd name="connsiteY2" fmla="*/ 19732 h 19858"/>
            <a:gd name="connsiteX3" fmla="*/ 20548 w 20642"/>
            <a:gd name="connsiteY3" fmla="*/ 7728 h 19858"/>
            <a:gd name="connsiteX4" fmla="*/ 8721 w 20642"/>
            <a:gd name="connsiteY4" fmla="*/ 184 h 19858"/>
            <a:gd name="connsiteX5" fmla="*/ 0 w 20642"/>
            <a:gd name="connsiteY5" fmla="*/ 3749 h 19858"/>
            <a:gd name="connsiteX0" fmla="*/ 216 w 20642"/>
            <a:gd name="connsiteY0" fmla="*/ 4838 h 19858"/>
            <a:gd name="connsiteX1" fmla="*/ 1136 w 20642"/>
            <a:gd name="connsiteY1" fmla="*/ 14103 h 19858"/>
            <a:gd name="connsiteX2" fmla="*/ 16059 w 20642"/>
            <a:gd name="connsiteY2" fmla="*/ 19732 h 19858"/>
            <a:gd name="connsiteX3" fmla="*/ 20548 w 20642"/>
            <a:gd name="connsiteY3" fmla="*/ 7728 h 19858"/>
            <a:gd name="connsiteX4" fmla="*/ 8721 w 20642"/>
            <a:gd name="connsiteY4" fmla="*/ 184 h 19858"/>
            <a:gd name="connsiteX5" fmla="*/ 0 w 20642"/>
            <a:gd name="connsiteY5" fmla="*/ 3749 h 19858"/>
            <a:gd name="connsiteX0" fmla="*/ 216 w 20642"/>
            <a:gd name="connsiteY0" fmla="*/ 4838 h 19858"/>
            <a:gd name="connsiteX1" fmla="*/ 1136 w 20642"/>
            <a:gd name="connsiteY1" fmla="*/ 14103 h 19858"/>
            <a:gd name="connsiteX2" fmla="*/ 16059 w 20642"/>
            <a:gd name="connsiteY2" fmla="*/ 19732 h 19858"/>
            <a:gd name="connsiteX3" fmla="*/ 20548 w 20642"/>
            <a:gd name="connsiteY3" fmla="*/ 7728 h 19858"/>
            <a:gd name="connsiteX4" fmla="*/ 8721 w 20642"/>
            <a:gd name="connsiteY4" fmla="*/ 184 h 19858"/>
            <a:gd name="connsiteX5" fmla="*/ 0 w 20642"/>
            <a:gd name="connsiteY5" fmla="*/ 3749 h 19858"/>
            <a:gd name="connsiteX0" fmla="*/ 216 w 20642"/>
            <a:gd name="connsiteY0" fmla="*/ 4838 h 19732"/>
            <a:gd name="connsiteX1" fmla="*/ 1136 w 20642"/>
            <a:gd name="connsiteY1" fmla="*/ 14103 h 19732"/>
            <a:gd name="connsiteX2" fmla="*/ 16059 w 20642"/>
            <a:gd name="connsiteY2" fmla="*/ 19732 h 19732"/>
            <a:gd name="connsiteX3" fmla="*/ 20548 w 20642"/>
            <a:gd name="connsiteY3" fmla="*/ 7728 h 19732"/>
            <a:gd name="connsiteX4" fmla="*/ 8721 w 20642"/>
            <a:gd name="connsiteY4" fmla="*/ 184 h 19732"/>
            <a:gd name="connsiteX5" fmla="*/ 0 w 20642"/>
            <a:gd name="connsiteY5" fmla="*/ 3749 h 19732"/>
            <a:gd name="connsiteX0" fmla="*/ 216 w 27196"/>
            <a:gd name="connsiteY0" fmla="*/ 4795 h 19689"/>
            <a:gd name="connsiteX1" fmla="*/ 1136 w 27196"/>
            <a:gd name="connsiteY1" fmla="*/ 14060 h 19689"/>
            <a:gd name="connsiteX2" fmla="*/ 16059 w 27196"/>
            <a:gd name="connsiteY2" fmla="*/ 19689 h 19689"/>
            <a:gd name="connsiteX3" fmla="*/ 27143 w 27196"/>
            <a:gd name="connsiteY3" fmla="*/ 10879 h 19689"/>
            <a:gd name="connsiteX4" fmla="*/ 8721 w 27196"/>
            <a:gd name="connsiteY4" fmla="*/ 141 h 19689"/>
            <a:gd name="connsiteX5" fmla="*/ 0 w 27196"/>
            <a:gd name="connsiteY5" fmla="*/ 3706 h 19689"/>
            <a:gd name="connsiteX0" fmla="*/ 216 w 27196"/>
            <a:gd name="connsiteY0" fmla="*/ 4795 h 19689"/>
            <a:gd name="connsiteX1" fmla="*/ 1136 w 27196"/>
            <a:gd name="connsiteY1" fmla="*/ 14060 h 19689"/>
            <a:gd name="connsiteX2" fmla="*/ 16059 w 27196"/>
            <a:gd name="connsiteY2" fmla="*/ 19689 h 19689"/>
            <a:gd name="connsiteX3" fmla="*/ 27143 w 27196"/>
            <a:gd name="connsiteY3" fmla="*/ 10879 h 19689"/>
            <a:gd name="connsiteX4" fmla="*/ 8721 w 27196"/>
            <a:gd name="connsiteY4" fmla="*/ 141 h 19689"/>
            <a:gd name="connsiteX5" fmla="*/ 0 w 27196"/>
            <a:gd name="connsiteY5" fmla="*/ 3706 h 19689"/>
            <a:gd name="connsiteX0" fmla="*/ 216 w 27143"/>
            <a:gd name="connsiteY0" fmla="*/ 4848 h 19742"/>
            <a:gd name="connsiteX1" fmla="*/ 1136 w 27143"/>
            <a:gd name="connsiteY1" fmla="*/ 14113 h 19742"/>
            <a:gd name="connsiteX2" fmla="*/ 16059 w 27143"/>
            <a:gd name="connsiteY2" fmla="*/ 19742 h 19742"/>
            <a:gd name="connsiteX3" fmla="*/ 27143 w 27143"/>
            <a:gd name="connsiteY3" fmla="*/ 10932 h 19742"/>
            <a:gd name="connsiteX4" fmla="*/ 8721 w 27143"/>
            <a:gd name="connsiteY4" fmla="*/ 194 h 19742"/>
            <a:gd name="connsiteX5" fmla="*/ 0 w 27143"/>
            <a:gd name="connsiteY5" fmla="*/ 3759 h 19742"/>
            <a:gd name="connsiteX0" fmla="*/ 216 w 27143"/>
            <a:gd name="connsiteY0" fmla="*/ 4848 h 19742"/>
            <a:gd name="connsiteX1" fmla="*/ 1136 w 27143"/>
            <a:gd name="connsiteY1" fmla="*/ 14113 h 19742"/>
            <a:gd name="connsiteX2" fmla="*/ 16059 w 27143"/>
            <a:gd name="connsiteY2" fmla="*/ 19742 h 19742"/>
            <a:gd name="connsiteX3" fmla="*/ 27143 w 27143"/>
            <a:gd name="connsiteY3" fmla="*/ 10932 h 19742"/>
            <a:gd name="connsiteX4" fmla="*/ 8721 w 27143"/>
            <a:gd name="connsiteY4" fmla="*/ 194 h 19742"/>
            <a:gd name="connsiteX5" fmla="*/ 0 w 27143"/>
            <a:gd name="connsiteY5" fmla="*/ 3759 h 19742"/>
            <a:gd name="connsiteX0" fmla="*/ 216 w 27143"/>
            <a:gd name="connsiteY0" fmla="*/ 4848 h 19742"/>
            <a:gd name="connsiteX1" fmla="*/ 1136 w 27143"/>
            <a:gd name="connsiteY1" fmla="*/ 14113 h 19742"/>
            <a:gd name="connsiteX2" fmla="*/ 16059 w 27143"/>
            <a:gd name="connsiteY2" fmla="*/ 19742 h 19742"/>
            <a:gd name="connsiteX3" fmla="*/ 27143 w 27143"/>
            <a:gd name="connsiteY3" fmla="*/ 10932 h 19742"/>
            <a:gd name="connsiteX4" fmla="*/ 8721 w 27143"/>
            <a:gd name="connsiteY4" fmla="*/ 194 h 19742"/>
            <a:gd name="connsiteX5" fmla="*/ 0 w 27143"/>
            <a:gd name="connsiteY5" fmla="*/ 3759 h 19742"/>
            <a:gd name="connsiteX0" fmla="*/ 216 w 27636"/>
            <a:gd name="connsiteY0" fmla="*/ 4848 h 19742"/>
            <a:gd name="connsiteX1" fmla="*/ 1136 w 27636"/>
            <a:gd name="connsiteY1" fmla="*/ 14113 h 19742"/>
            <a:gd name="connsiteX2" fmla="*/ 16059 w 27636"/>
            <a:gd name="connsiteY2" fmla="*/ 19742 h 19742"/>
            <a:gd name="connsiteX3" fmla="*/ 21862 w 27636"/>
            <a:gd name="connsiteY3" fmla="*/ 10041 h 19742"/>
            <a:gd name="connsiteX4" fmla="*/ 27143 w 27636"/>
            <a:gd name="connsiteY4" fmla="*/ 10932 h 19742"/>
            <a:gd name="connsiteX5" fmla="*/ 8721 w 27636"/>
            <a:gd name="connsiteY5" fmla="*/ 194 h 19742"/>
            <a:gd name="connsiteX6" fmla="*/ 0 w 27636"/>
            <a:gd name="connsiteY6" fmla="*/ 3759 h 19742"/>
            <a:gd name="connsiteX0" fmla="*/ 216 w 27147"/>
            <a:gd name="connsiteY0" fmla="*/ 4848 h 19742"/>
            <a:gd name="connsiteX1" fmla="*/ 1136 w 27147"/>
            <a:gd name="connsiteY1" fmla="*/ 14113 h 19742"/>
            <a:gd name="connsiteX2" fmla="*/ 16059 w 27147"/>
            <a:gd name="connsiteY2" fmla="*/ 19742 h 19742"/>
            <a:gd name="connsiteX3" fmla="*/ 21862 w 27147"/>
            <a:gd name="connsiteY3" fmla="*/ 10041 h 19742"/>
            <a:gd name="connsiteX4" fmla="*/ 27143 w 27147"/>
            <a:gd name="connsiteY4" fmla="*/ 10932 h 19742"/>
            <a:gd name="connsiteX5" fmla="*/ 8721 w 27147"/>
            <a:gd name="connsiteY5" fmla="*/ 194 h 19742"/>
            <a:gd name="connsiteX6" fmla="*/ 0 w 27147"/>
            <a:gd name="connsiteY6" fmla="*/ 3759 h 19742"/>
            <a:gd name="connsiteX0" fmla="*/ 216 w 27386"/>
            <a:gd name="connsiteY0" fmla="*/ 4866 h 19760"/>
            <a:gd name="connsiteX1" fmla="*/ 1136 w 27386"/>
            <a:gd name="connsiteY1" fmla="*/ 14131 h 19760"/>
            <a:gd name="connsiteX2" fmla="*/ 16059 w 27386"/>
            <a:gd name="connsiteY2" fmla="*/ 19760 h 19760"/>
            <a:gd name="connsiteX3" fmla="*/ 21862 w 27386"/>
            <a:gd name="connsiteY3" fmla="*/ 10059 h 19760"/>
            <a:gd name="connsiteX4" fmla="*/ 27382 w 27386"/>
            <a:gd name="connsiteY4" fmla="*/ 10141 h 19760"/>
            <a:gd name="connsiteX5" fmla="*/ 8721 w 27386"/>
            <a:gd name="connsiteY5" fmla="*/ 212 h 19760"/>
            <a:gd name="connsiteX6" fmla="*/ 0 w 27386"/>
            <a:gd name="connsiteY6" fmla="*/ 3777 h 19760"/>
            <a:gd name="connsiteX0" fmla="*/ 216 w 27386"/>
            <a:gd name="connsiteY0" fmla="*/ 4838 h 19732"/>
            <a:gd name="connsiteX1" fmla="*/ 1136 w 27386"/>
            <a:gd name="connsiteY1" fmla="*/ 14103 h 19732"/>
            <a:gd name="connsiteX2" fmla="*/ 16059 w 27386"/>
            <a:gd name="connsiteY2" fmla="*/ 19732 h 19732"/>
            <a:gd name="connsiteX3" fmla="*/ 21862 w 27386"/>
            <a:gd name="connsiteY3" fmla="*/ 10031 h 19732"/>
            <a:gd name="connsiteX4" fmla="*/ 27382 w 27386"/>
            <a:gd name="connsiteY4" fmla="*/ 10113 h 19732"/>
            <a:gd name="connsiteX5" fmla="*/ 8721 w 27386"/>
            <a:gd name="connsiteY5" fmla="*/ 184 h 19732"/>
            <a:gd name="connsiteX6" fmla="*/ 0 w 27386"/>
            <a:gd name="connsiteY6" fmla="*/ 3749 h 197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27386" h="19732">
              <a:moveTo>
                <a:pt x="216" y="4838"/>
              </a:moveTo>
              <a:cubicBezTo>
                <a:pt x="861" y="5592"/>
                <a:pt x="-646" y="14033"/>
                <a:pt x="1136" y="14103"/>
              </a:cubicBezTo>
              <a:cubicBezTo>
                <a:pt x="2878" y="15949"/>
                <a:pt x="10152" y="17852"/>
                <a:pt x="16059" y="19732"/>
              </a:cubicBezTo>
              <a:cubicBezTo>
                <a:pt x="19499" y="19535"/>
                <a:pt x="20015" y="11499"/>
                <a:pt x="21862" y="10031"/>
              </a:cubicBezTo>
              <a:cubicBezTo>
                <a:pt x="23709" y="8563"/>
                <a:pt x="27533" y="15396"/>
                <a:pt x="27382" y="10113"/>
              </a:cubicBezTo>
              <a:cubicBezTo>
                <a:pt x="21111" y="7576"/>
                <a:pt x="13664" y="-1387"/>
                <a:pt x="8721" y="184"/>
              </a:cubicBezTo>
              <a:cubicBezTo>
                <a:pt x="6587" y="-157"/>
                <a:pt x="96" y="7486"/>
                <a:pt x="0" y="3749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663349</xdr:colOff>
      <xdr:row>30</xdr:row>
      <xdr:rowOff>112261</xdr:rowOff>
    </xdr:from>
    <xdr:to>
      <xdr:col>7</xdr:col>
      <xdr:colOff>751795</xdr:colOff>
      <xdr:row>30</xdr:row>
      <xdr:rowOff>122466</xdr:rowOff>
    </xdr:to>
    <xdr:sp macro="" textlink="">
      <xdr:nvSpPr>
        <xdr:cNvPr id="603" name="Line 73"/>
        <xdr:cNvSpPr>
          <a:spLocks noChangeShapeType="1"/>
        </xdr:cNvSpPr>
      </xdr:nvSpPr>
      <xdr:spPr bwMode="auto">
        <a:xfrm>
          <a:off x="5459867" y="5225145"/>
          <a:ext cx="88446" cy="10205"/>
        </a:xfrm>
        <a:prstGeom prst="line">
          <a:avLst/>
        </a:prstGeom>
        <a:noFill/>
        <a:ln w="3175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40654</xdr:colOff>
      <xdr:row>27</xdr:row>
      <xdr:rowOff>94218</xdr:rowOff>
    </xdr:from>
    <xdr:to>
      <xdr:col>8</xdr:col>
      <xdr:colOff>469332</xdr:colOff>
      <xdr:row>31</xdr:row>
      <xdr:rowOff>118020</xdr:rowOff>
    </xdr:to>
    <xdr:sp macro="" textlink="">
      <xdr:nvSpPr>
        <xdr:cNvPr id="606" name="Freeform 217"/>
        <xdr:cNvSpPr>
          <a:spLocks/>
        </xdr:cNvSpPr>
      </xdr:nvSpPr>
      <xdr:spPr bwMode="auto">
        <a:xfrm rot="3443244">
          <a:off x="5471636" y="4834575"/>
          <a:ext cx="704159" cy="428678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1282 w 11282"/>
            <a:gd name="connsiteY0" fmla="*/ 351529 h 357332"/>
            <a:gd name="connsiteX1" fmla="*/ 6968 w 11282"/>
            <a:gd name="connsiteY1" fmla="*/ 357229 h 357332"/>
            <a:gd name="connsiteX2" fmla="*/ 0 w 11282"/>
            <a:gd name="connsiteY2" fmla="*/ 0 h 357332"/>
            <a:gd name="connsiteX0" fmla="*/ 11282 w 11282"/>
            <a:gd name="connsiteY0" fmla="*/ 351529 h 357351"/>
            <a:gd name="connsiteX1" fmla="*/ 6968 w 11282"/>
            <a:gd name="connsiteY1" fmla="*/ 357229 h 357351"/>
            <a:gd name="connsiteX2" fmla="*/ 0 w 11282"/>
            <a:gd name="connsiteY2" fmla="*/ 0 h 357351"/>
            <a:gd name="connsiteX0" fmla="*/ 11282 w 11282"/>
            <a:gd name="connsiteY0" fmla="*/ 351529 h 358119"/>
            <a:gd name="connsiteX1" fmla="*/ 6968 w 11282"/>
            <a:gd name="connsiteY1" fmla="*/ 357229 h 358119"/>
            <a:gd name="connsiteX2" fmla="*/ 0 w 11282"/>
            <a:gd name="connsiteY2" fmla="*/ 0 h 358119"/>
            <a:gd name="connsiteX0" fmla="*/ 11282 w 11282"/>
            <a:gd name="connsiteY0" fmla="*/ 351529 h 355745"/>
            <a:gd name="connsiteX1" fmla="*/ 6968 w 11282"/>
            <a:gd name="connsiteY1" fmla="*/ 346618 h 355745"/>
            <a:gd name="connsiteX2" fmla="*/ 0 w 11282"/>
            <a:gd name="connsiteY2" fmla="*/ 0 h 355745"/>
            <a:gd name="connsiteX0" fmla="*/ 11515 w 11515"/>
            <a:gd name="connsiteY0" fmla="*/ 376288 h 378591"/>
            <a:gd name="connsiteX1" fmla="*/ 6968 w 11515"/>
            <a:gd name="connsiteY1" fmla="*/ 346618 h 378591"/>
            <a:gd name="connsiteX2" fmla="*/ 0 w 11515"/>
            <a:gd name="connsiteY2" fmla="*/ 0 h 378591"/>
            <a:gd name="connsiteX0" fmla="*/ 11515 w 11515"/>
            <a:gd name="connsiteY0" fmla="*/ 376288 h 376288"/>
            <a:gd name="connsiteX1" fmla="*/ 6968 w 11515"/>
            <a:gd name="connsiteY1" fmla="*/ 346618 h 376288"/>
            <a:gd name="connsiteX2" fmla="*/ 0 w 11515"/>
            <a:gd name="connsiteY2" fmla="*/ 0 h 376288"/>
            <a:gd name="connsiteX0" fmla="*/ 11981 w 11981"/>
            <a:gd name="connsiteY0" fmla="*/ 372751 h 372751"/>
            <a:gd name="connsiteX1" fmla="*/ 6968 w 11981"/>
            <a:gd name="connsiteY1" fmla="*/ 346618 h 372751"/>
            <a:gd name="connsiteX2" fmla="*/ 0 w 11981"/>
            <a:gd name="connsiteY2" fmla="*/ 0 h 372751"/>
            <a:gd name="connsiteX0" fmla="*/ 11981 w 11981"/>
            <a:gd name="connsiteY0" fmla="*/ 372751 h 372751"/>
            <a:gd name="connsiteX1" fmla="*/ 6968 w 11981"/>
            <a:gd name="connsiteY1" fmla="*/ 346618 h 372751"/>
            <a:gd name="connsiteX2" fmla="*/ 0 w 11981"/>
            <a:gd name="connsiteY2" fmla="*/ 0 h 372751"/>
            <a:gd name="connsiteX0" fmla="*/ 11981 w 11981"/>
            <a:gd name="connsiteY0" fmla="*/ 372751 h 372751"/>
            <a:gd name="connsiteX1" fmla="*/ 6968 w 11981"/>
            <a:gd name="connsiteY1" fmla="*/ 346618 h 372751"/>
            <a:gd name="connsiteX2" fmla="*/ 0 w 11981"/>
            <a:gd name="connsiteY2" fmla="*/ 0 h 372751"/>
            <a:gd name="connsiteX0" fmla="*/ 12797 w 12797"/>
            <a:gd name="connsiteY0" fmla="*/ 355066 h 355066"/>
            <a:gd name="connsiteX1" fmla="*/ 7784 w 12797"/>
            <a:gd name="connsiteY1" fmla="*/ 328933 h 355066"/>
            <a:gd name="connsiteX2" fmla="*/ 0 w 12797"/>
            <a:gd name="connsiteY2" fmla="*/ 0 h 355066"/>
            <a:gd name="connsiteX0" fmla="*/ 5013 w 5013"/>
            <a:gd name="connsiteY0" fmla="*/ 26133 h 26133"/>
            <a:gd name="connsiteX1" fmla="*/ 0 w 5013"/>
            <a:gd name="connsiteY1" fmla="*/ 0 h 26133"/>
            <a:gd name="connsiteX0" fmla="*/ 11944 w 11944"/>
            <a:gd name="connsiteY0" fmla="*/ 34533 h 34533"/>
            <a:gd name="connsiteX1" fmla="*/ 0 w 11944"/>
            <a:gd name="connsiteY1" fmla="*/ 0 h 34533"/>
            <a:gd name="connsiteX0" fmla="*/ 35261 w 35261"/>
            <a:gd name="connsiteY0" fmla="*/ 176 h 5788"/>
            <a:gd name="connsiteX1" fmla="*/ 0 w 35261"/>
            <a:gd name="connsiteY1" fmla="*/ 3067 h 5788"/>
            <a:gd name="connsiteX0" fmla="*/ 8408 w 8408"/>
            <a:gd name="connsiteY0" fmla="*/ 81 h 73078"/>
            <a:gd name="connsiteX1" fmla="*/ 0 w 8408"/>
            <a:gd name="connsiteY1" fmla="*/ 71571 h 73078"/>
            <a:gd name="connsiteX0" fmla="*/ 10577 w 10577"/>
            <a:gd name="connsiteY0" fmla="*/ 9 h 13146"/>
            <a:gd name="connsiteX1" fmla="*/ 0 w 10577"/>
            <a:gd name="connsiteY1" fmla="*/ 12980 h 13146"/>
            <a:gd name="connsiteX0" fmla="*/ 11182 w 11182"/>
            <a:gd name="connsiteY0" fmla="*/ 5 h 22945"/>
            <a:gd name="connsiteX1" fmla="*/ 0 w 11182"/>
            <a:gd name="connsiteY1" fmla="*/ 22841 h 22945"/>
            <a:gd name="connsiteX0" fmla="*/ 11182 w 11182"/>
            <a:gd name="connsiteY0" fmla="*/ 0 h 22955"/>
            <a:gd name="connsiteX1" fmla="*/ 0 w 11182"/>
            <a:gd name="connsiteY1" fmla="*/ 22836 h 22955"/>
            <a:gd name="connsiteX0" fmla="*/ 11875 w 11875"/>
            <a:gd name="connsiteY0" fmla="*/ 0 h 24270"/>
            <a:gd name="connsiteX1" fmla="*/ 0 w 11875"/>
            <a:gd name="connsiteY1" fmla="*/ 24157 h 24270"/>
            <a:gd name="connsiteX0" fmla="*/ 13580 w 13580"/>
            <a:gd name="connsiteY0" fmla="*/ 0 h 22666"/>
            <a:gd name="connsiteX1" fmla="*/ 0 w 13580"/>
            <a:gd name="connsiteY1" fmla="*/ 22545 h 22666"/>
            <a:gd name="connsiteX0" fmla="*/ 13580 w 13580"/>
            <a:gd name="connsiteY0" fmla="*/ 0 h 23247"/>
            <a:gd name="connsiteX1" fmla="*/ 0 w 13580"/>
            <a:gd name="connsiteY1" fmla="*/ 22545 h 23247"/>
            <a:gd name="connsiteX0" fmla="*/ 13448 w 13448"/>
            <a:gd name="connsiteY0" fmla="*/ 0 h 27936"/>
            <a:gd name="connsiteX1" fmla="*/ 0 w 13448"/>
            <a:gd name="connsiteY1" fmla="*/ 27336 h 27936"/>
            <a:gd name="connsiteX0" fmla="*/ 13448 w 13448"/>
            <a:gd name="connsiteY0" fmla="*/ 0 h 28264"/>
            <a:gd name="connsiteX1" fmla="*/ 0 w 13448"/>
            <a:gd name="connsiteY1" fmla="*/ 27336 h 28264"/>
            <a:gd name="connsiteX0" fmla="*/ 14834 w 14834"/>
            <a:gd name="connsiteY0" fmla="*/ 0 h 23174"/>
            <a:gd name="connsiteX1" fmla="*/ 0 w 14834"/>
            <a:gd name="connsiteY1" fmla="*/ 21953 h 23174"/>
            <a:gd name="connsiteX0" fmla="*/ 14834 w 14834"/>
            <a:gd name="connsiteY0" fmla="*/ 0 h 27673"/>
            <a:gd name="connsiteX1" fmla="*/ 0 w 14834"/>
            <a:gd name="connsiteY1" fmla="*/ 21953 h 27673"/>
            <a:gd name="connsiteX0" fmla="*/ 14594 w 14594"/>
            <a:gd name="connsiteY0" fmla="*/ 0 h 28685"/>
            <a:gd name="connsiteX1" fmla="*/ 0 w 14594"/>
            <a:gd name="connsiteY1" fmla="*/ 23137 h 28685"/>
            <a:gd name="connsiteX0" fmla="*/ 14594 w 14594"/>
            <a:gd name="connsiteY0" fmla="*/ 0 h 28879"/>
            <a:gd name="connsiteX1" fmla="*/ 0 w 14594"/>
            <a:gd name="connsiteY1" fmla="*/ 23137 h 28879"/>
            <a:gd name="connsiteX0" fmla="*/ 14594 w 14594"/>
            <a:gd name="connsiteY0" fmla="*/ 0 h 29221"/>
            <a:gd name="connsiteX1" fmla="*/ 6605 w 14594"/>
            <a:gd name="connsiteY1" fmla="*/ 24877 h 29221"/>
            <a:gd name="connsiteX2" fmla="*/ 0 w 14594"/>
            <a:gd name="connsiteY2" fmla="*/ 23137 h 29221"/>
            <a:gd name="connsiteX0" fmla="*/ 14594 w 14594"/>
            <a:gd name="connsiteY0" fmla="*/ 0 h 29221"/>
            <a:gd name="connsiteX1" fmla="*/ 6605 w 14594"/>
            <a:gd name="connsiteY1" fmla="*/ 24877 h 29221"/>
            <a:gd name="connsiteX2" fmla="*/ 0 w 14594"/>
            <a:gd name="connsiteY2" fmla="*/ 23137 h 29221"/>
            <a:gd name="connsiteX0" fmla="*/ 14594 w 14594"/>
            <a:gd name="connsiteY0" fmla="*/ 0 h 32631"/>
            <a:gd name="connsiteX1" fmla="*/ 6605 w 14594"/>
            <a:gd name="connsiteY1" fmla="*/ 24877 h 32631"/>
            <a:gd name="connsiteX2" fmla="*/ 0 w 14594"/>
            <a:gd name="connsiteY2" fmla="*/ 23137 h 32631"/>
            <a:gd name="connsiteX0" fmla="*/ 16091 w 16091"/>
            <a:gd name="connsiteY0" fmla="*/ 0 h 33738"/>
            <a:gd name="connsiteX1" fmla="*/ 8102 w 16091"/>
            <a:gd name="connsiteY1" fmla="*/ 24877 h 33738"/>
            <a:gd name="connsiteX2" fmla="*/ 0 w 16091"/>
            <a:gd name="connsiteY2" fmla="*/ 24887 h 33738"/>
            <a:gd name="connsiteX0" fmla="*/ 15828 w 15828"/>
            <a:gd name="connsiteY0" fmla="*/ 0 h 34784"/>
            <a:gd name="connsiteX1" fmla="*/ 7839 w 15828"/>
            <a:gd name="connsiteY1" fmla="*/ 24877 h 34784"/>
            <a:gd name="connsiteX2" fmla="*/ 0 w 15828"/>
            <a:gd name="connsiteY2" fmla="*/ 26445 h 34784"/>
            <a:gd name="connsiteX0" fmla="*/ 15828 w 15828"/>
            <a:gd name="connsiteY0" fmla="*/ 0 h 32569"/>
            <a:gd name="connsiteX1" fmla="*/ 7839 w 15828"/>
            <a:gd name="connsiteY1" fmla="*/ 24877 h 32569"/>
            <a:gd name="connsiteX2" fmla="*/ 0 w 15828"/>
            <a:gd name="connsiteY2" fmla="*/ 26445 h 32569"/>
            <a:gd name="connsiteX0" fmla="*/ 15828 w 15828"/>
            <a:gd name="connsiteY0" fmla="*/ 0 h 31411"/>
            <a:gd name="connsiteX1" fmla="*/ 7839 w 15828"/>
            <a:gd name="connsiteY1" fmla="*/ 24877 h 31411"/>
            <a:gd name="connsiteX2" fmla="*/ 0 w 15828"/>
            <a:gd name="connsiteY2" fmla="*/ 26445 h 31411"/>
            <a:gd name="connsiteX0" fmla="*/ 15828 w 15828"/>
            <a:gd name="connsiteY0" fmla="*/ 0 h 31411"/>
            <a:gd name="connsiteX1" fmla="*/ 7839 w 15828"/>
            <a:gd name="connsiteY1" fmla="*/ 24877 h 31411"/>
            <a:gd name="connsiteX2" fmla="*/ 0 w 15828"/>
            <a:gd name="connsiteY2" fmla="*/ 26445 h 31411"/>
            <a:gd name="connsiteX0" fmla="*/ 15828 w 15828"/>
            <a:gd name="connsiteY0" fmla="*/ 0 h 31411"/>
            <a:gd name="connsiteX1" fmla="*/ 7839 w 15828"/>
            <a:gd name="connsiteY1" fmla="*/ 24877 h 31411"/>
            <a:gd name="connsiteX2" fmla="*/ 0 w 15828"/>
            <a:gd name="connsiteY2" fmla="*/ 26445 h 31411"/>
            <a:gd name="connsiteX0" fmla="*/ 15828 w 15828"/>
            <a:gd name="connsiteY0" fmla="*/ 0 h 30178"/>
            <a:gd name="connsiteX1" fmla="*/ 7839 w 15828"/>
            <a:gd name="connsiteY1" fmla="*/ 24877 h 30178"/>
            <a:gd name="connsiteX2" fmla="*/ 0 w 15828"/>
            <a:gd name="connsiteY2" fmla="*/ 26445 h 30178"/>
            <a:gd name="connsiteX0" fmla="*/ 15828 w 15828"/>
            <a:gd name="connsiteY0" fmla="*/ 0 h 32579"/>
            <a:gd name="connsiteX1" fmla="*/ 7839 w 15828"/>
            <a:gd name="connsiteY1" fmla="*/ 24877 h 32579"/>
            <a:gd name="connsiteX2" fmla="*/ 0 w 15828"/>
            <a:gd name="connsiteY2" fmla="*/ 26445 h 32579"/>
            <a:gd name="connsiteX0" fmla="*/ 15828 w 15828"/>
            <a:gd name="connsiteY0" fmla="*/ 0 h 32579"/>
            <a:gd name="connsiteX1" fmla="*/ 7839 w 15828"/>
            <a:gd name="connsiteY1" fmla="*/ 24877 h 32579"/>
            <a:gd name="connsiteX2" fmla="*/ 0 w 15828"/>
            <a:gd name="connsiteY2" fmla="*/ 26445 h 32579"/>
            <a:gd name="connsiteX0" fmla="*/ 15828 w 15828"/>
            <a:gd name="connsiteY0" fmla="*/ 0 h 34071"/>
            <a:gd name="connsiteX1" fmla="*/ 7839 w 15828"/>
            <a:gd name="connsiteY1" fmla="*/ 24877 h 34071"/>
            <a:gd name="connsiteX2" fmla="*/ 0 w 15828"/>
            <a:gd name="connsiteY2" fmla="*/ 26445 h 340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5828" h="34071">
              <a:moveTo>
                <a:pt x="15828" y="0"/>
              </a:moveTo>
              <a:cubicBezTo>
                <a:pt x="14539" y="4243"/>
                <a:pt x="10368" y="16511"/>
                <a:pt x="7839" y="24877"/>
              </a:cubicBezTo>
              <a:cubicBezTo>
                <a:pt x="4307" y="36205"/>
                <a:pt x="3022" y="37455"/>
                <a:pt x="0" y="26445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20404</xdr:colOff>
      <xdr:row>23</xdr:row>
      <xdr:rowOff>37420</xdr:rowOff>
    </xdr:from>
    <xdr:to>
      <xdr:col>7</xdr:col>
      <xdr:colOff>387797</xdr:colOff>
      <xdr:row>24</xdr:row>
      <xdr:rowOff>42879</xdr:rowOff>
    </xdr:to>
    <xdr:sp macro="" textlink="">
      <xdr:nvSpPr>
        <xdr:cNvPr id="604" name="Text Box 1620"/>
        <xdr:cNvSpPr txBox="1">
          <a:spLocks noChangeArrowheads="1"/>
        </xdr:cNvSpPr>
      </xdr:nvSpPr>
      <xdr:spPr bwMode="auto">
        <a:xfrm>
          <a:off x="4816922" y="3959679"/>
          <a:ext cx="367393" cy="175548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市場川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oneCellAnchor>
    <xdr:from>
      <xdr:col>7</xdr:col>
      <xdr:colOff>384378</xdr:colOff>
      <xdr:row>22</xdr:row>
      <xdr:rowOff>166685</xdr:rowOff>
    </xdr:from>
    <xdr:ext cx="91849" cy="348343"/>
    <xdr:sp macro="" textlink="">
      <xdr:nvSpPr>
        <xdr:cNvPr id="607" name="Text Box 1300"/>
        <xdr:cNvSpPr txBox="1">
          <a:spLocks noChangeArrowheads="1"/>
        </xdr:cNvSpPr>
      </xdr:nvSpPr>
      <xdr:spPr bwMode="auto">
        <a:xfrm>
          <a:off x="5180896" y="3918855"/>
          <a:ext cx="91849" cy="348343"/>
        </a:xfrm>
        <a:prstGeom prst="rect">
          <a:avLst/>
        </a:prstGeom>
        <a:solidFill>
          <a:schemeClr val="bg1">
            <a:alpha val="61000"/>
          </a:schemeClr>
        </a:solidFill>
        <a:ln>
          <a:noFill/>
        </a:ln>
        <a:extLst/>
      </xdr:spPr>
      <xdr:txBody>
        <a:bodyPr vertOverflow="overflow" horzOverflow="overflow" vert="eaVert" wrap="none" lIns="27432" tIns="18288" rIns="0" bIns="0" anchor="t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青岸橋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47625</xdr:colOff>
      <xdr:row>28</xdr:row>
      <xdr:rowOff>10868</xdr:rowOff>
    </xdr:from>
    <xdr:to>
      <xdr:col>8</xdr:col>
      <xdr:colOff>171339</xdr:colOff>
      <xdr:row>28</xdr:row>
      <xdr:rowOff>136072</xdr:rowOff>
    </xdr:to>
    <xdr:sp macro="" textlink="">
      <xdr:nvSpPr>
        <xdr:cNvPr id="608" name="Oval 420"/>
        <xdr:cNvSpPr>
          <a:spLocks noChangeArrowheads="1"/>
        </xdr:cNvSpPr>
      </xdr:nvSpPr>
      <xdr:spPr bwMode="auto">
        <a:xfrm>
          <a:off x="5616348" y="4783573"/>
          <a:ext cx="123714" cy="12520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704807</xdr:colOff>
      <xdr:row>29</xdr:row>
      <xdr:rowOff>4321</xdr:rowOff>
    </xdr:from>
    <xdr:to>
      <xdr:col>10</xdr:col>
      <xdr:colOff>690008</xdr:colOff>
      <xdr:row>32</xdr:row>
      <xdr:rowOff>38018</xdr:rowOff>
    </xdr:to>
    <xdr:sp macro="" textlink="">
      <xdr:nvSpPr>
        <xdr:cNvPr id="610" name="Freeform 344"/>
        <xdr:cNvSpPr>
          <a:spLocks/>
        </xdr:cNvSpPr>
      </xdr:nvSpPr>
      <xdr:spPr bwMode="auto">
        <a:xfrm flipH="1">
          <a:off x="7033531" y="4997581"/>
          <a:ext cx="756039" cy="549226"/>
        </a:xfrm>
        <a:custGeom>
          <a:avLst/>
          <a:gdLst>
            <a:gd name="T0" fmla="*/ 2147483647 w 82"/>
            <a:gd name="T1" fmla="*/ 2147483647 h 38"/>
            <a:gd name="T2" fmla="*/ 2147483647 w 82"/>
            <a:gd name="T3" fmla="*/ 2147483647 h 38"/>
            <a:gd name="T4" fmla="*/ 2147483647 w 82"/>
            <a:gd name="T5" fmla="*/ 0 h 38"/>
            <a:gd name="T6" fmla="*/ 0 w 82"/>
            <a:gd name="T7" fmla="*/ 2147483647 h 38"/>
            <a:gd name="T8" fmla="*/ 0 60000 65536"/>
            <a:gd name="T9" fmla="*/ 0 60000 65536"/>
            <a:gd name="T10" fmla="*/ 0 60000 65536"/>
            <a:gd name="T11" fmla="*/ 0 60000 65536"/>
            <a:gd name="connsiteX0" fmla="*/ 10524 w 10524"/>
            <a:gd name="connsiteY0" fmla="*/ 10000 h 10000"/>
            <a:gd name="connsiteX1" fmla="*/ 10524 w 10524"/>
            <a:gd name="connsiteY1" fmla="*/ 263 h 10000"/>
            <a:gd name="connsiteX2" fmla="*/ 5158 w 10524"/>
            <a:gd name="connsiteY2" fmla="*/ 0 h 10000"/>
            <a:gd name="connsiteX3" fmla="*/ 0 w 10524"/>
            <a:gd name="connsiteY3" fmla="*/ 4136 h 10000"/>
            <a:gd name="connsiteX0" fmla="*/ 10524 w 10524"/>
            <a:gd name="connsiteY0" fmla="*/ 14735 h 14735"/>
            <a:gd name="connsiteX1" fmla="*/ 10524 w 10524"/>
            <a:gd name="connsiteY1" fmla="*/ 263 h 14735"/>
            <a:gd name="connsiteX2" fmla="*/ 5158 w 10524"/>
            <a:gd name="connsiteY2" fmla="*/ 0 h 14735"/>
            <a:gd name="connsiteX3" fmla="*/ 0 w 10524"/>
            <a:gd name="connsiteY3" fmla="*/ 4136 h 14735"/>
            <a:gd name="connsiteX0" fmla="*/ 11101 w 11101"/>
            <a:gd name="connsiteY0" fmla="*/ 14735 h 14735"/>
            <a:gd name="connsiteX1" fmla="*/ 11101 w 11101"/>
            <a:gd name="connsiteY1" fmla="*/ 263 h 14735"/>
            <a:gd name="connsiteX2" fmla="*/ 5735 w 11101"/>
            <a:gd name="connsiteY2" fmla="*/ 0 h 14735"/>
            <a:gd name="connsiteX3" fmla="*/ 0 w 11101"/>
            <a:gd name="connsiteY3" fmla="*/ 4832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5366 w 5366"/>
            <a:gd name="connsiteY0" fmla="*/ 14735 h 14735"/>
            <a:gd name="connsiteX1" fmla="*/ 5366 w 5366"/>
            <a:gd name="connsiteY1" fmla="*/ 263 h 14735"/>
            <a:gd name="connsiteX2" fmla="*/ 0 w 5366"/>
            <a:gd name="connsiteY2" fmla="*/ 0 h 14735"/>
            <a:gd name="connsiteX0" fmla="*/ 12097 w 12097"/>
            <a:gd name="connsiteY0" fmla="*/ 11658 h 11658"/>
            <a:gd name="connsiteX1" fmla="*/ 12097 w 12097"/>
            <a:gd name="connsiteY1" fmla="*/ 1836 h 11658"/>
            <a:gd name="connsiteX2" fmla="*/ 0 w 12097"/>
            <a:gd name="connsiteY2" fmla="*/ 0 h 11658"/>
            <a:gd name="connsiteX0" fmla="*/ 9515 w 9515"/>
            <a:gd name="connsiteY0" fmla="*/ 16303 h 16303"/>
            <a:gd name="connsiteX1" fmla="*/ 9515 w 9515"/>
            <a:gd name="connsiteY1" fmla="*/ 6481 h 16303"/>
            <a:gd name="connsiteX2" fmla="*/ 0 w 9515"/>
            <a:gd name="connsiteY2" fmla="*/ 0 h 16303"/>
            <a:gd name="connsiteX0" fmla="*/ 10000 w 10000"/>
            <a:gd name="connsiteY0" fmla="*/ 10000 h 10000"/>
            <a:gd name="connsiteX1" fmla="*/ 10000 w 10000"/>
            <a:gd name="connsiteY1" fmla="*/ 3975 h 10000"/>
            <a:gd name="connsiteX2" fmla="*/ 0 w 10000"/>
            <a:gd name="connsiteY2" fmla="*/ 0 h 10000"/>
            <a:gd name="connsiteX0" fmla="*/ 8693 w 8693"/>
            <a:gd name="connsiteY0" fmla="*/ 10452 h 10452"/>
            <a:gd name="connsiteX1" fmla="*/ 8693 w 8693"/>
            <a:gd name="connsiteY1" fmla="*/ 4427 h 10452"/>
            <a:gd name="connsiteX2" fmla="*/ 0 w 8693"/>
            <a:gd name="connsiteY2" fmla="*/ 0 h 10452"/>
            <a:gd name="connsiteX0" fmla="*/ 10000 w 10000"/>
            <a:gd name="connsiteY0" fmla="*/ 10000 h 10000"/>
            <a:gd name="connsiteX1" fmla="*/ 10000 w 10000"/>
            <a:gd name="connsiteY1" fmla="*/ 4236 h 10000"/>
            <a:gd name="connsiteX2" fmla="*/ 0 w 10000"/>
            <a:gd name="connsiteY2" fmla="*/ 0 h 10000"/>
            <a:gd name="connsiteX0" fmla="*/ 12312 w 12312"/>
            <a:gd name="connsiteY0" fmla="*/ 7404 h 7404"/>
            <a:gd name="connsiteX1" fmla="*/ 12312 w 12312"/>
            <a:gd name="connsiteY1" fmla="*/ 1640 h 7404"/>
            <a:gd name="connsiteX2" fmla="*/ 0 w 12312"/>
            <a:gd name="connsiteY2" fmla="*/ 0 h 7404"/>
            <a:gd name="connsiteX0" fmla="*/ 10000 w 10000"/>
            <a:gd name="connsiteY0" fmla="*/ 10000 h 10000"/>
            <a:gd name="connsiteX1" fmla="*/ 10000 w 10000"/>
            <a:gd name="connsiteY1" fmla="*/ 2215 h 10000"/>
            <a:gd name="connsiteX2" fmla="*/ 0 w 10000"/>
            <a:gd name="connsiteY2" fmla="*/ 0 h 10000"/>
            <a:gd name="connsiteX0" fmla="*/ 10000 w 10000"/>
            <a:gd name="connsiteY0" fmla="*/ 9532 h 9532"/>
            <a:gd name="connsiteX1" fmla="*/ 10000 w 10000"/>
            <a:gd name="connsiteY1" fmla="*/ 1747 h 9532"/>
            <a:gd name="connsiteX2" fmla="*/ 0 w 10000"/>
            <a:gd name="connsiteY2" fmla="*/ 0 h 9532"/>
            <a:gd name="connsiteX0" fmla="*/ 10000 w 10000"/>
            <a:gd name="connsiteY0" fmla="*/ 10000 h 10000"/>
            <a:gd name="connsiteX1" fmla="*/ 10000 w 10000"/>
            <a:gd name="connsiteY1" fmla="*/ 1833 h 10000"/>
            <a:gd name="connsiteX2" fmla="*/ 0 w 10000"/>
            <a:gd name="connsiteY2" fmla="*/ 0 h 10000"/>
            <a:gd name="connsiteX0" fmla="*/ 13771 w 13771"/>
            <a:gd name="connsiteY0" fmla="*/ 10848 h 10848"/>
            <a:gd name="connsiteX1" fmla="*/ 13771 w 13771"/>
            <a:gd name="connsiteY1" fmla="*/ 2681 h 10848"/>
            <a:gd name="connsiteX2" fmla="*/ 0 w 13771"/>
            <a:gd name="connsiteY2" fmla="*/ 0 h 10848"/>
            <a:gd name="connsiteX0" fmla="*/ 13964 w 13964"/>
            <a:gd name="connsiteY0" fmla="*/ 12059 h 12059"/>
            <a:gd name="connsiteX1" fmla="*/ 13771 w 13964"/>
            <a:gd name="connsiteY1" fmla="*/ 2681 h 12059"/>
            <a:gd name="connsiteX2" fmla="*/ 0 w 13964"/>
            <a:gd name="connsiteY2" fmla="*/ 0 h 12059"/>
            <a:gd name="connsiteX0" fmla="*/ 19294 w 19294"/>
            <a:gd name="connsiteY0" fmla="*/ 12464 h 12464"/>
            <a:gd name="connsiteX1" fmla="*/ 13771 w 19294"/>
            <a:gd name="connsiteY1" fmla="*/ 2681 h 12464"/>
            <a:gd name="connsiteX2" fmla="*/ 0 w 19294"/>
            <a:gd name="connsiteY2" fmla="*/ 0 h 12464"/>
            <a:gd name="connsiteX0" fmla="*/ 19294 w 19294"/>
            <a:gd name="connsiteY0" fmla="*/ 12464 h 12464"/>
            <a:gd name="connsiteX1" fmla="*/ 13771 w 19294"/>
            <a:gd name="connsiteY1" fmla="*/ 2681 h 12464"/>
            <a:gd name="connsiteX2" fmla="*/ 0 w 19294"/>
            <a:gd name="connsiteY2" fmla="*/ 0 h 12464"/>
            <a:gd name="connsiteX0" fmla="*/ 19294 w 19294"/>
            <a:gd name="connsiteY0" fmla="*/ 12464 h 12464"/>
            <a:gd name="connsiteX1" fmla="*/ 13821 w 19294"/>
            <a:gd name="connsiteY1" fmla="*/ 8214 h 12464"/>
            <a:gd name="connsiteX2" fmla="*/ 13771 w 19294"/>
            <a:gd name="connsiteY2" fmla="*/ 2681 h 12464"/>
            <a:gd name="connsiteX3" fmla="*/ 0 w 19294"/>
            <a:gd name="connsiteY3" fmla="*/ 0 h 12464"/>
            <a:gd name="connsiteX0" fmla="*/ 19294 w 19294"/>
            <a:gd name="connsiteY0" fmla="*/ 12464 h 12464"/>
            <a:gd name="connsiteX1" fmla="*/ 13821 w 19294"/>
            <a:gd name="connsiteY1" fmla="*/ 8214 h 12464"/>
            <a:gd name="connsiteX2" fmla="*/ 13771 w 19294"/>
            <a:gd name="connsiteY2" fmla="*/ 2681 h 12464"/>
            <a:gd name="connsiteX3" fmla="*/ 0 w 19294"/>
            <a:gd name="connsiteY3" fmla="*/ 0 h 12464"/>
            <a:gd name="connsiteX0" fmla="*/ 19294 w 19294"/>
            <a:gd name="connsiteY0" fmla="*/ 12464 h 12557"/>
            <a:gd name="connsiteX1" fmla="*/ 17957 w 19294"/>
            <a:gd name="connsiteY1" fmla="*/ 12206 h 12557"/>
            <a:gd name="connsiteX2" fmla="*/ 13821 w 19294"/>
            <a:gd name="connsiteY2" fmla="*/ 8214 h 12557"/>
            <a:gd name="connsiteX3" fmla="*/ 13771 w 19294"/>
            <a:gd name="connsiteY3" fmla="*/ 2681 h 12557"/>
            <a:gd name="connsiteX4" fmla="*/ 0 w 19294"/>
            <a:gd name="connsiteY4" fmla="*/ 0 h 12557"/>
            <a:gd name="connsiteX0" fmla="*/ 21316 w 21316"/>
            <a:gd name="connsiteY0" fmla="*/ 9051 h 12289"/>
            <a:gd name="connsiteX1" fmla="*/ 17957 w 21316"/>
            <a:gd name="connsiteY1" fmla="*/ 12206 h 12289"/>
            <a:gd name="connsiteX2" fmla="*/ 13821 w 21316"/>
            <a:gd name="connsiteY2" fmla="*/ 8214 h 12289"/>
            <a:gd name="connsiteX3" fmla="*/ 13771 w 21316"/>
            <a:gd name="connsiteY3" fmla="*/ 2681 h 12289"/>
            <a:gd name="connsiteX4" fmla="*/ 0 w 21316"/>
            <a:gd name="connsiteY4" fmla="*/ 0 h 12289"/>
            <a:gd name="connsiteX0" fmla="*/ 20948 w 20948"/>
            <a:gd name="connsiteY0" fmla="*/ 5580 h 12253"/>
            <a:gd name="connsiteX1" fmla="*/ 17957 w 20948"/>
            <a:gd name="connsiteY1" fmla="*/ 12206 h 12253"/>
            <a:gd name="connsiteX2" fmla="*/ 13821 w 20948"/>
            <a:gd name="connsiteY2" fmla="*/ 8214 h 12253"/>
            <a:gd name="connsiteX3" fmla="*/ 13771 w 20948"/>
            <a:gd name="connsiteY3" fmla="*/ 2681 h 12253"/>
            <a:gd name="connsiteX4" fmla="*/ 0 w 20948"/>
            <a:gd name="connsiteY4" fmla="*/ 0 h 12253"/>
            <a:gd name="connsiteX0" fmla="*/ 20948 w 20948"/>
            <a:gd name="connsiteY0" fmla="*/ 5580 h 12213"/>
            <a:gd name="connsiteX1" fmla="*/ 19151 w 20948"/>
            <a:gd name="connsiteY1" fmla="*/ 3876 h 12213"/>
            <a:gd name="connsiteX2" fmla="*/ 17957 w 20948"/>
            <a:gd name="connsiteY2" fmla="*/ 12206 h 12213"/>
            <a:gd name="connsiteX3" fmla="*/ 13821 w 20948"/>
            <a:gd name="connsiteY3" fmla="*/ 8214 h 12213"/>
            <a:gd name="connsiteX4" fmla="*/ 13771 w 20948"/>
            <a:gd name="connsiteY4" fmla="*/ 2681 h 12213"/>
            <a:gd name="connsiteX5" fmla="*/ 0 w 20948"/>
            <a:gd name="connsiteY5" fmla="*/ 0 h 12213"/>
            <a:gd name="connsiteX0" fmla="*/ 25175 w 25175"/>
            <a:gd name="connsiteY0" fmla="*/ 7026 h 12213"/>
            <a:gd name="connsiteX1" fmla="*/ 19151 w 25175"/>
            <a:gd name="connsiteY1" fmla="*/ 3876 h 12213"/>
            <a:gd name="connsiteX2" fmla="*/ 17957 w 25175"/>
            <a:gd name="connsiteY2" fmla="*/ 12206 h 12213"/>
            <a:gd name="connsiteX3" fmla="*/ 13821 w 25175"/>
            <a:gd name="connsiteY3" fmla="*/ 8214 h 12213"/>
            <a:gd name="connsiteX4" fmla="*/ 13771 w 25175"/>
            <a:gd name="connsiteY4" fmla="*/ 2681 h 12213"/>
            <a:gd name="connsiteX5" fmla="*/ 0 w 25175"/>
            <a:gd name="connsiteY5" fmla="*/ 0 h 12213"/>
            <a:gd name="connsiteX0" fmla="*/ 28483 w 28483"/>
            <a:gd name="connsiteY0" fmla="*/ 4886 h 12213"/>
            <a:gd name="connsiteX1" fmla="*/ 19151 w 28483"/>
            <a:gd name="connsiteY1" fmla="*/ 3876 h 12213"/>
            <a:gd name="connsiteX2" fmla="*/ 17957 w 28483"/>
            <a:gd name="connsiteY2" fmla="*/ 12206 h 12213"/>
            <a:gd name="connsiteX3" fmla="*/ 13821 w 28483"/>
            <a:gd name="connsiteY3" fmla="*/ 8214 h 12213"/>
            <a:gd name="connsiteX4" fmla="*/ 13771 w 28483"/>
            <a:gd name="connsiteY4" fmla="*/ 2681 h 12213"/>
            <a:gd name="connsiteX5" fmla="*/ 0 w 28483"/>
            <a:gd name="connsiteY5" fmla="*/ 0 h 12213"/>
            <a:gd name="connsiteX0" fmla="*/ 28483 w 28483"/>
            <a:gd name="connsiteY0" fmla="*/ 4886 h 12213"/>
            <a:gd name="connsiteX1" fmla="*/ 26227 w 28483"/>
            <a:gd name="connsiteY1" fmla="*/ 5380 h 12213"/>
            <a:gd name="connsiteX2" fmla="*/ 19151 w 28483"/>
            <a:gd name="connsiteY2" fmla="*/ 3876 h 12213"/>
            <a:gd name="connsiteX3" fmla="*/ 17957 w 28483"/>
            <a:gd name="connsiteY3" fmla="*/ 12206 h 12213"/>
            <a:gd name="connsiteX4" fmla="*/ 13821 w 28483"/>
            <a:gd name="connsiteY4" fmla="*/ 8214 h 12213"/>
            <a:gd name="connsiteX5" fmla="*/ 13771 w 28483"/>
            <a:gd name="connsiteY5" fmla="*/ 2681 h 12213"/>
            <a:gd name="connsiteX6" fmla="*/ 0 w 28483"/>
            <a:gd name="connsiteY6" fmla="*/ 0 h 12213"/>
            <a:gd name="connsiteX0" fmla="*/ 33170 w 33170"/>
            <a:gd name="connsiteY0" fmla="*/ 2270 h 9597"/>
            <a:gd name="connsiteX1" fmla="*/ 30914 w 33170"/>
            <a:gd name="connsiteY1" fmla="*/ 2764 h 9597"/>
            <a:gd name="connsiteX2" fmla="*/ 23838 w 33170"/>
            <a:gd name="connsiteY2" fmla="*/ 1260 h 9597"/>
            <a:gd name="connsiteX3" fmla="*/ 22644 w 33170"/>
            <a:gd name="connsiteY3" fmla="*/ 9590 h 9597"/>
            <a:gd name="connsiteX4" fmla="*/ 18508 w 33170"/>
            <a:gd name="connsiteY4" fmla="*/ 5598 h 9597"/>
            <a:gd name="connsiteX5" fmla="*/ 18458 w 33170"/>
            <a:gd name="connsiteY5" fmla="*/ 65 h 9597"/>
            <a:gd name="connsiteX6" fmla="*/ 0 w 33170"/>
            <a:gd name="connsiteY6" fmla="*/ 913 h 9597"/>
            <a:gd name="connsiteX0" fmla="*/ 10000 w 10000"/>
            <a:gd name="connsiteY0" fmla="*/ 3040 h 10675"/>
            <a:gd name="connsiteX1" fmla="*/ 9320 w 10000"/>
            <a:gd name="connsiteY1" fmla="*/ 3555 h 10675"/>
            <a:gd name="connsiteX2" fmla="*/ 7187 w 10000"/>
            <a:gd name="connsiteY2" fmla="*/ 1988 h 10675"/>
            <a:gd name="connsiteX3" fmla="*/ 6827 w 10000"/>
            <a:gd name="connsiteY3" fmla="*/ 10668 h 10675"/>
            <a:gd name="connsiteX4" fmla="*/ 5580 w 10000"/>
            <a:gd name="connsiteY4" fmla="*/ 6508 h 10675"/>
            <a:gd name="connsiteX5" fmla="*/ 5565 w 10000"/>
            <a:gd name="connsiteY5" fmla="*/ 743 h 10675"/>
            <a:gd name="connsiteX6" fmla="*/ 2228 w 10000"/>
            <a:gd name="connsiteY6" fmla="*/ 59 h 10675"/>
            <a:gd name="connsiteX7" fmla="*/ 0 w 10000"/>
            <a:gd name="connsiteY7" fmla="*/ 1626 h 10675"/>
            <a:gd name="connsiteX0" fmla="*/ 10000 w 10000"/>
            <a:gd name="connsiteY0" fmla="*/ 2981 h 10616"/>
            <a:gd name="connsiteX1" fmla="*/ 9320 w 10000"/>
            <a:gd name="connsiteY1" fmla="*/ 3496 h 10616"/>
            <a:gd name="connsiteX2" fmla="*/ 7187 w 10000"/>
            <a:gd name="connsiteY2" fmla="*/ 1929 h 10616"/>
            <a:gd name="connsiteX3" fmla="*/ 6827 w 10000"/>
            <a:gd name="connsiteY3" fmla="*/ 10609 h 10616"/>
            <a:gd name="connsiteX4" fmla="*/ 5580 w 10000"/>
            <a:gd name="connsiteY4" fmla="*/ 6449 h 10616"/>
            <a:gd name="connsiteX5" fmla="*/ 5565 w 10000"/>
            <a:gd name="connsiteY5" fmla="*/ 684 h 10616"/>
            <a:gd name="connsiteX6" fmla="*/ 2228 w 10000"/>
            <a:gd name="connsiteY6" fmla="*/ 0 h 10616"/>
            <a:gd name="connsiteX7" fmla="*/ 0 w 10000"/>
            <a:gd name="connsiteY7" fmla="*/ 1567 h 10616"/>
            <a:gd name="connsiteX0" fmla="*/ 10000 w 10000"/>
            <a:gd name="connsiteY0" fmla="*/ 2981 h 10616"/>
            <a:gd name="connsiteX1" fmla="*/ 9320 w 10000"/>
            <a:gd name="connsiteY1" fmla="*/ 3496 h 10616"/>
            <a:gd name="connsiteX2" fmla="*/ 7187 w 10000"/>
            <a:gd name="connsiteY2" fmla="*/ 1929 h 10616"/>
            <a:gd name="connsiteX3" fmla="*/ 6827 w 10000"/>
            <a:gd name="connsiteY3" fmla="*/ 10609 h 10616"/>
            <a:gd name="connsiteX4" fmla="*/ 5580 w 10000"/>
            <a:gd name="connsiteY4" fmla="*/ 6449 h 10616"/>
            <a:gd name="connsiteX5" fmla="*/ 5565 w 10000"/>
            <a:gd name="connsiteY5" fmla="*/ 684 h 10616"/>
            <a:gd name="connsiteX6" fmla="*/ 2228 w 10000"/>
            <a:gd name="connsiteY6" fmla="*/ 0 h 10616"/>
            <a:gd name="connsiteX7" fmla="*/ 0 w 10000"/>
            <a:gd name="connsiteY7" fmla="*/ 1567 h 10616"/>
            <a:gd name="connsiteX0" fmla="*/ 10000 w 10000"/>
            <a:gd name="connsiteY0" fmla="*/ 2981 h 10616"/>
            <a:gd name="connsiteX1" fmla="*/ 9320 w 10000"/>
            <a:gd name="connsiteY1" fmla="*/ 3496 h 10616"/>
            <a:gd name="connsiteX2" fmla="*/ 7187 w 10000"/>
            <a:gd name="connsiteY2" fmla="*/ 1929 h 10616"/>
            <a:gd name="connsiteX3" fmla="*/ 6827 w 10000"/>
            <a:gd name="connsiteY3" fmla="*/ 10609 h 10616"/>
            <a:gd name="connsiteX4" fmla="*/ 5580 w 10000"/>
            <a:gd name="connsiteY4" fmla="*/ 6449 h 10616"/>
            <a:gd name="connsiteX5" fmla="*/ 5565 w 10000"/>
            <a:gd name="connsiteY5" fmla="*/ 684 h 10616"/>
            <a:gd name="connsiteX6" fmla="*/ 2228 w 10000"/>
            <a:gd name="connsiteY6" fmla="*/ 0 h 10616"/>
            <a:gd name="connsiteX7" fmla="*/ 0 w 10000"/>
            <a:gd name="connsiteY7" fmla="*/ 1567 h 10616"/>
            <a:gd name="connsiteX0" fmla="*/ 10000 w 10000"/>
            <a:gd name="connsiteY0" fmla="*/ 2981 h 10616"/>
            <a:gd name="connsiteX1" fmla="*/ 9320 w 10000"/>
            <a:gd name="connsiteY1" fmla="*/ 3496 h 10616"/>
            <a:gd name="connsiteX2" fmla="*/ 7187 w 10000"/>
            <a:gd name="connsiteY2" fmla="*/ 1929 h 10616"/>
            <a:gd name="connsiteX3" fmla="*/ 6827 w 10000"/>
            <a:gd name="connsiteY3" fmla="*/ 10609 h 10616"/>
            <a:gd name="connsiteX4" fmla="*/ 5580 w 10000"/>
            <a:gd name="connsiteY4" fmla="*/ 6449 h 10616"/>
            <a:gd name="connsiteX5" fmla="*/ 5565 w 10000"/>
            <a:gd name="connsiteY5" fmla="*/ 684 h 10616"/>
            <a:gd name="connsiteX6" fmla="*/ 2228 w 10000"/>
            <a:gd name="connsiteY6" fmla="*/ 0 h 10616"/>
            <a:gd name="connsiteX7" fmla="*/ 0 w 10000"/>
            <a:gd name="connsiteY7" fmla="*/ 1567 h 10616"/>
            <a:gd name="connsiteX0" fmla="*/ 10000 w 10000"/>
            <a:gd name="connsiteY0" fmla="*/ 2981 h 10616"/>
            <a:gd name="connsiteX1" fmla="*/ 9320 w 10000"/>
            <a:gd name="connsiteY1" fmla="*/ 3496 h 10616"/>
            <a:gd name="connsiteX2" fmla="*/ 7187 w 10000"/>
            <a:gd name="connsiteY2" fmla="*/ 1929 h 10616"/>
            <a:gd name="connsiteX3" fmla="*/ 6827 w 10000"/>
            <a:gd name="connsiteY3" fmla="*/ 10609 h 10616"/>
            <a:gd name="connsiteX4" fmla="*/ 5580 w 10000"/>
            <a:gd name="connsiteY4" fmla="*/ 6449 h 10616"/>
            <a:gd name="connsiteX5" fmla="*/ 5565 w 10000"/>
            <a:gd name="connsiteY5" fmla="*/ 684 h 10616"/>
            <a:gd name="connsiteX6" fmla="*/ 2228 w 10000"/>
            <a:gd name="connsiteY6" fmla="*/ 0 h 10616"/>
            <a:gd name="connsiteX7" fmla="*/ 0 w 10000"/>
            <a:gd name="connsiteY7" fmla="*/ 1567 h 10616"/>
            <a:gd name="connsiteX0" fmla="*/ 10000 w 10000"/>
            <a:gd name="connsiteY0" fmla="*/ 2981 h 10616"/>
            <a:gd name="connsiteX1" fmla="*/ 9320 w 10000"/>
            <a:gd name="connsiteY1" fmla="*/ 3496 h 10616"/>
            <a:gd name="connsiteX2" fmla="*/ 7187 w 10000"/>
            <a:gd name="connsiteY2" fmla="*/ 1929 h 10616"/>
            <a:gd name="connsiteX3" fmla="*/ 6827 w 10000"/>
            <a:gd name="connsiteY3" fmla="*/ 10609 h 10616"/>
            <a:gd name="connsiteX4" fmla="*/ 5580 w 10000"/>
            <a:gd name="connsiteY4" fmla="*/ 6449 h 10616"/>
            <a:gd name="connsiteX5" fmla="*/ 5565 w 10000"/>
            <a:gd name="connsiteY5" fmla="*/ 684 h 10616"/>
            <a:gd name="connsiteX6" fmla="*/ 2228 w 10000"/>
            <a:gd name="connsiteY6" fmla="*/ 0 h 10616"/>
            <a:gd name="connsiteX7" fmla="*/ 0 w 10000"/>
            <a:gd name="connsiteY7" fmla="*/ 1567 h 10616"/>
            <a:gd name="connsiteX0" fmla="*/ 10000 w 10000"/>
            <a:gd name="connsiteY0" fmla="*/ 2981 h 10615"/>
            <a:gd name="connsiteX1" fmla="*/ 9320 w 10000"/>
            <a:gd name="connsiteY1" fmla="*/ 3496 h 10615"/>
            <a:gd name="connsiteX2" fmla="*/ 7187 w 10000"/>
            <a:gd name="connsiteY2" fmla="*/ 1929 h 10615"/>
            <a:gd name="connsiteX3" fmla="*/ 6827 w 10000"/>
            <a:gd name="connsiteY3" fmla="*/ 10609 h 10615"/>
            <a:gd name="connsiteX4" fmla="*/ 5469 w 10000"/>
            <a:gd name="connsiteY4" fmla="*/ 5967 h 10615"/>
            <a:gd name="connsiteX5" fmla="*/ 5565 w 10000"/>
            <a:gd name="connsiteY5" fmla="*/ 684 h 10615"/>
            <a:gd name="connsiteX6" fmla="*/ 2228 w 10000"/>
            <a:gd name="connsiteY6" fmla="*/ 0 h 10615"/>
            <a:gd name="connsiteX7" fmla="*/ 0 w 10000"/>
            <a:gd name="connsiteY7" fmla="*/ 1567 h 10615"/>
            <a:gd name="connsiteX0" fmla="*/ 10000 w 10000"/>
            <a:gd name="connsiteY0" fmla="*/ 2981 h 10614"/>
            <a:gd name="connsiteX1" fmla="*/ 9320 w 10000"/>
            <a:gd name="connsiteY1" fmla="*/ 3496 h 10614"/>
            <a:gd name="connsiteX2" fmla="*/ 7187 w 10000"/>
            <a:gd name="connsiteY2" fmla="*/ 1929 h 10614"/>
            <a:gd name="connsiteX3" fmla="*/ 6827 w 10000"/>
            <a:gd name="connsiteY3" fmla="*/ 10609 h 10614"/>
            <a:gd name="connsiteX4" fmla="*/ 5663 w 10000"/>
            <a:gd name="connsiteY4" fmla="*/ 5666 h 10614"/>
            <a:gd name="connsiteX5" fmla="*/ 5565 w 10000"/>
            <a:gd name="connsiteY5" fmla="*/ 684 h 10614"/>
            <a:gd name="connsiteX6" fmla="*/ 2228 w 10000"/>
            <a:gd name="connsiteY6" fmla="*/ 0 h 10614"/>
            <a:gd name="connsiteX7" fmla="*/ 0 w 10000"/>
            <a:gd name="connsiteY7" fmla="*/ 1567 h 10614"/>
            <a:gd name="connsiteX0" fmla="*/ 10000 w 10000"/>
            <a:gd name="connsiteY0" fmla="*/ 2981 h 10614"/>
            <a:gd name="connsiteX1" fmla="*/ 9320 w 10000"/>
            <a:gd name="connsiteY1" fmla="*/ 3496 h 10614"/>
            <a:gd name="connsiteX2" fmla="*/ 7187 w 10000"/>
            <a:gd name="connsiteY2" fmla="*/ 1929 h 10614"/>
            <a:gd name="connsiteX3" fmla="*/ 6993 w 10000"/>
            <a:gd name="connsiteY3" fmla="*/ 10609 h 10614"/>
            <a:gd name="connsiteX4" fmla="*/ 5663 w 10000"/>
            <a:gd name="connsiteY4" fmla="*/ 5666 h 10614"/>
            <a:gd name="connsiteX5" fmla="*/ 5565 w 10000"/>
            <a:gd name="connsiteY5" fmla="*/ 684 h 10614"/>
            <a:gd name="connsiteX6" fmla="*/ 2228 w 10000"/>
            <a:gd name="connsiteY6" fmla="*/ 0 h 10614"/>
            <a:gd name="connsiteX7" fmla="*/ 0 w 10000"/>
            <a:gd name="connsiteY7" fmla="*/ 1567 h 10614"/>
            <a:gd name="connsiteX0" fmla="*/ 10000 w 10000"/>
            <a:gd name="connsiteY0" fmla="*/ 2981 h 10614"/>
            <a:gd name="connsiteX1" fmla="*/ 9320 w 10000"/>
            <a:gd name="connsiteY1" fmla="*/ 3496 h 10614"/>
            <a:gd name="connsiteX2" fmla="*/ 7187 w 10000"/>
            <a:gd name="connsiteY2" fmla="*/ 1929 h 10614"/>
            <a:gd name="connsiteX3" fmla="*/ 6993 w 10000"/>
            <a:gd name="connsiteY3" fmla="*/ 10609 h 10614"/>
            <a:gd name="connsiteX4" fmla="*/ 5663 w 10000"/>
            <a:gd name="connsiteY4" fmla="*/ 5666 h 10614"/>
            <a:gd name="connsiteX5" fmla="*/ 5565 w 10000"/>
            <a:gd name="connsiteY5" fmla="*/ 684 h 10614"/>
            <a:gd name="connsiteX6" fmla="*/ 2228 w 10000"/>
            <a:gd name="connsiteY6" fmla="*/ 0 h 10614"/>
            <a:gd name="connsiteX7" fmla="*/ 0 w 10000"/>
            <a:gd name="connsiteY7" fmla="*/ 1567 h 10614"/>
            <a:gd name="connsiteX0" fmla="*/ 10000 w 10000"/>
            <a:gd name="connsiteY0" fmla="*/ 2981 h 10614"/>
            <a:gd name="connsiteX1" fmla="*/ 9320 w 10000"/>
            <a:gd name="connsiteY1" fmla="*/ 3496 h 10614"/>
            <a:gd name="connsiteX2" fmla="*/ 7187 w 10000"/>
            <a:gd name="connsiteY2" fmla="*/ 1929 h 10614"/>
            <a:gd name="connsiteX3" fmla="*/ 6993 w 10000"/>
            <a:gd name="connsiteY3" fmla="*/ 10609 h 10614"/>
            <a:gd name="connsiteX4" fmla="*/ 5663 w 10000"/>
            <a:gd name="connsiteY4" fmla="*/ 5666 h 10614"/>
            <a:gd name="connsiteX5" fmla="*/ 5565 w 10000"/>
            <a:gd name="connsiteY5" fmla="*/ 684 h 10614"/>
            <a:gd name="connsiteX6" fmla="*/ 2228 w 10000"/>
            <a:gd name="connsiteY6" fmla="*/ 0 h 10614"/>
            <a:gd name="connsiteX7" fmla="*/ 0 w 10000"/>
            <a:gd name="connsiteY7" fmla="*/ 1567 h 10614"/>
            <a:gd name="connsiteX0" fmla="*/ 10000 w 10000"/>
            <a:gd name="connsiteY0" fmla="*/ 2981 h 10614"/>
            <a:gd name="connsiteX1" fmla="*/ 9320 w 10000"/>
            <a:gd name="connsiteY1" fmla="*/ 3496 h 10614"/>
            <a:gd name="connsiteX2" fmla="*/ 7187 w 10000"/>
            <a:gd name="connsiteY2" fmla="*/ 1929 h 10614"/>
            <a:gd name="connsiteX3" fmla="*/ 6993 w 10000"/>
            <a:gd name="connsiteY3" fmla="*/ 10609 h 10614"/>
            <a:gd name="connsiteX4" fmla="*/ 5663 w 10000"/>
            <a:gd name="connsiteY4" fmla="*/ 5666 h 10614"/>
            <a:gd name="connsiteX5" fmla="*/ 5565 w 10000"/>
            <a:gd name="connsiteY5" fmla="*/ 684 h 10614"/>
            <a:gd name="connsiteX6" fmla="*/ 2228 w 10000"/>
            <a:gd name="connsiteY6" fmla="*/ 0 h 10614"/>
            <a:gd name="connsiteX7" fmla="*/ 0 w 10000"/>
            <a:gd name="connsiteY7" fmla="*/ 1567 h 10614"/>
            <a:gd name="connsiteX0" fmla="*/ 9320 w 9320"/>
            <a:gd name="connsiteY0" fmla="*/ 3496 h 10614"/>
            <a:gd name="connsiteX1" fmla="*/ 7187 w 9320"/>
            <a:gd name="connsiteY1" fmla="*/ 1929 h 10614"/>
            <a:gd name="connsiteX2" fmla="*/ 6993 w 9320"/>
            <a:gd name="connsiteY2" fmla="*/ 10609 h 10614"/>
            <a:gd name="connsiteX3" fmla="*/ 5663 w 9320"/>
            <a:gd name="connsiteY3" fmla="*/ 5666 h 10614"/>
            <a:gd name="connsiteX4" fmla="*/ 5565 w 9320"/>
            <a:gd name="connsiteY4" fmla="*/ 684 h 10614"/>
            <a:gd name="connsiteX5" fmla="*/ 2228 w 9320"/>
            <a:gd name="connsiteY5" fmla="*/ 0 h 10614"/>
            <a:gd name="connsiteX6" fmla="*/ 0 w 9320"/>
            <a:gd name="connsiteY6" fmla="*/ 1567 h 10614"/>
            <a:gd name="connsiteX0" fmla="*/ 7711 w 7711"/>
            <a:gd name="connsiteY0" fmla="*/ 1817 h 10000"/>
            <a:gd name="connsiteX1" fmla="*/ 7503 w 7711"/>
            <a:gd name="connsiteY1" fmla="*/ 9995 h 10000"/>
            <a:gd name="connsiteX2" fmla="*/ 6076 w 7711"/>
            <a:gd name="connsiteY2" fmla="*/ 5338 h 10000"/>
            <a:gd name="connsiteX3" fmla="*/ 5971 w 7711"/>
            <a:gd name="connsiteY3" fmla="*/ 644 h 10000"/>
            <a:gd name="connsiteX4" fmla="*/ 2391 w 7711"/>
            <a:gd name="connsiteY4" fmla="*/ 0 h 10000"/>
            <a:gd name="connsiteX5" fmla="*/ 0 w 7711"/>
            <a:gd name="connsiteY5" fmla="*/ 1476 h 10000"/>
            <a:gd name="connsiteX0" fmla="*/ 9730 w 9730"/>
            <a:gd name="connsiteY0" fmla="*/ 9995 h 10000"/>
            <a:gd name="connsiteX1" fmla="*/ 7880 w 9730"/>
            <a:gd name="connsiteY1" fmla="*/ 5338 h 10000"/>
            <a:gd name="connsiteX2" fmla="*/ 7743 w 9730"/>
            <a:gd name="connsiteY2" fmla="*/ 644 h 10000"/>
            <a:gd name="connsiteX3" fmla="*/ 3101 w 9730"/>
            <a:gd name="connsiteY3" fmla="*/ 0 h 10000"/>
            <a:gd name="connsiteX4" fmla="*/ 0 w 9730"/>
            <a:gd name="connsiteY4" fmla="*/ 1476 h 10000"/>
            <a:gd name="connsiteX0" fmla="*/ 11917 w 11917"/>
            <a:gd name="connsiteY0" fmla="*/ 6314 h 6456"/>
            <a:gd name="connsiteX1" fmla="*/ 8099 w 11917"/>
            <a:gd name="connsiteY1" fmla="*/ 5338 h 6456"/>
            <a:gd name="connsiteX2" fmla="*/ 7958 w 11917"/>
            <a:gd name="connsiteY2" fmla="*/ 644 h 6456"/>
            <a:gd name="connsiteX3" fmla="*/ 3187 w 11917"/>
            <a:gd name="connsiteY3" fmla="*/ 0 h 6456"/>
            <a:gd name="connsiteX4" fmla="*/ 0 w 11917"/>
            <a:gd name="connsiteY4" fmla="*/ 1476 h 6456"/>
            <a:gd name="connsiteX0" fmla="*/ 10000 w 10000"/>
            <a:gd name="connsiteY0" fmla="*/ 9057 h 9278"/>
            <a:gd name="connsiteX1" fmla="*/ 6796 w 10000"/>
            <a:gd name="connsiteY1" fmla="*/ 7545 h 9278"/>
            <a:gd name="connsiteX2" fmla="*/ 6678 w 10000"/>
            <a:gd name="connsiteY2" fmla="*/ 275 h 9278"/>
            <a:gd name="connsiteX3" fmla="*/ 0 w 10000"/>
            <a:gd name="connsiteY3" fmla="*/ 1563 h 9278"/>
            <a:gd name="connsiteX0" fmla="*/ 9881 w 9881"/>
            <a:gd name="connsiteY0" fmla="*/ 9707 h 9945"/>
            <a:gd name="connsiteX1" fmla="*/ 6677 w 9881"/>
            <a:gd name="connsiteY1" fmla="*/ 8077 h 9945"/>
            <a:gd name="connsiteX2" fmla="*/ 6559 w 9881"/>
            <a:gd name="connsiteY2" fmla="*/ 241 h 9945"/>
            <a:gd name="connsiteX3" fmla="*/ 0 w 9881"/>
            <a:gd name="connsiteY3" fmla="*/ 2313 h 9945"/>
            <a:gd name="connsiteX0" fmla="*/ 10000 w 10000"/>
            <a:gd name="connsiteY0" fmla="*/ 9520 h 9759"/>
            <a:gd name="connsiteX1" fmla="*/ 6757 w 10000"/>
            <a:gd name="connsiteY1" fmla="*/ 7881 h 9759"/>
            <a:gd name="connsiteX2" fmla="*/ 6638 w 10000"/>
            <a:gd name="connsiteY2" fmla="*/ 1 h 9759"/>
            <a:gd name="connsiteX3" fmla="*/ 0 w 10000"/>
            <a:gd name="connsiteY3" fmla="*/ 2085 h 9759"/>
            <a:gd name="connsiteX0" fmla="*/ 11947 w 11947"/>
            <a:gd name="connsiteY0" fmla="*/ 11946 h 11975"/>
            <a:gd name="connsiteX1" fmla="*/ 6757 w 11947"/>
            <a:gd name="connsiteY1" fmla="*/ 8076 h 11975"/>
            <a:gd name="connsiteX2" fmla="*/ 6638 w 11947"/>
            <a:gd name="connsiteY2" fmla="*/ 1 h 11975"/>
            <a:gd name="connsiteX3" fmla="*/ 0 w 11947"/>
            <a:gd name="connsiteY3" fmla="*/ 2136 h 11975"/>
            <a:gd name="connsiteX0" fmla="*/ 11947 w 11947"/>
            <a:gd name="connsiteY0" fmla="*/ 11946 h 11946"/>
            <a:gd name="connsiteX1" fmla="*/ 6757 w 11947"/>
            <a:gd name="connsiteY1" fmla="*/ 8076 h 11946"/>
            <a:gd name="connsiteX2" fmla="*/ 6638 w 11947"/>
            <a:gd name="connsiteY2" fmla="*/ 1 h 11946"/>
            <a:gd name="connsiteX3" fmla="*/ 0 w 11947"/>
            <a:gd name="connsiteY3" fmla="*/ 2136 h 11946"/>
            <a:gd name="connsiteX0" fmla="*/ 11947 w 12262"/>
            <a:gd name="connsiteY0" fmla="*/ 11946 h 12127"/>
            <a:gd name="connsiteX1" fmla="*/ 11857 w 12262"/>
            <a:gd name="connsiteY1" fmla="*/ 11800 h 12127"/>
            <a:gd name="connsiteX2" fmla="*/ 6757 w 12262"/>
            <a:gd name="connsiteY2" fmla="*/ 8076 h 12127"/>
            <a:gd name="connsiteX3" fmla="*/ 6638 w 12262"/>
            <a:gd name="connsiteY3" fmla="*/ 1 h 12127"/>
            <a:gd name="connsiteX4" fmla="*/ 0 w 12262"/>
            <a:gd name="connsiteY4" fmla="*/ 2136 h 12127"/>
            <a:gd name="connsiteX0" fmla="*/ 11947 w 11947"/>
            <a:gd name="connsiteY0" fmla="*/ 11946 h 11946"/>
            <a:gd name="connsiteX1" fmla="*/ 6757 w 11947"/>
            <a:gd name="connsiteY1" fmla="*/ 8076 h 11946"/>
            <a:gd name="connsiteX2" fmla="*/ 6638 w 11947"/>
            <a:gd name="connsiteY2" fmla="*/ 1 h 11946"/>
            <a:gd name="connsiteX3" fmla="*/ 0 w 11947"/>
            <a:gd name="connsiteY3" fmla="*/ 2136 h 11946"/>
            <a:gd name="connsiteX0" fmla="*/ 11947 w 11947"/>
            <a:gd name="connsiteY0" fmla="*/ 11946 h 11946"/>
            <a:gd name="connsiteX1" fmla="*/ 6757 w 11947"/>
            <a:gd name="connsiteY1" fmla="*/ 8076 h 11946"/>
            <a:gd name="connsiteX2" fmla="*/ 6638 w 11947"/>
            <a:gd name="connsiteY2" fmla="*/ 1 h 11946"/>
            <a:gd name="connsiteX3" fmla="*/ 0 w 11947"/>
            <a:gd name="connsiteY3" fmla="*/ 2136 h 11946"/>
            <a:gd name="connsiteX0" fmla="*/ 6757 w 6757"/>
            <a:gd name="connsiteY0" fmla="*/ 8076 h 8076"/>
            <a:gd name="connsiteX1" fmla="*/ 6638 w 6757"/>
            <a:gd name="connsiteY1" fmla="*/ 1 h 8076"/>
            <a:gd name="connsiteX2" fmla="*/ 0 w 6757"/>
            <a:gd name="connsiteY2" fmla="*/ 2136 h 8076"/>
            <a:gd name="connsiteX0" fmla="*/ 9956 w 9956"/>
            <a:gd name="connsiteY0" fmla="*/ 13294 h 13294"/>
            <a:gd name="connsiteX1" fmla="*/ 9824 w 9956"/>
            <a:gd name="connsiteY1" fmla="*/ 1 h 13294"/>
            <a:gd name="connsiteX2" fmla="*/ 0 w 9956"/>
            <a:gd name="connsiteY2" fmla="*/ 2645 h 13294"/>
            <a:gd name="connsiteX0" fmla="*/ 10000 w 10000"/>
            <a:gd name="connsiteY0" fmla="*/ 10000 h 10000"/>
            <a:gd name="connsiteX1" fmla="*/ 9867 w 10000"/>
            <a:gd name="connsiteY1" fmla="*/ 1 h 10000"/>
            <a:gd name="connsiteX2" fmla="*/ 0 w 10000"/>
            <a:gd name="connsiteY2" fmla="*/ 1990 h 10000"/>
            <a:gd name="connsiteX0" fmla="*/ 9911 w 9913"/>
            <a:gd name="connsiteY0" fmla="*/ 9708 h 9708"/>
            <a:gd name="connsiteX1" fmla="*/ 9867 w 9913"/>
            <a:gd name="connsiteY1" fmla="*/ 1 h 9708"/>
            <a:gd name="connsiteX2" fmla="*/ 0 w 9913"/>
            <a:gd name="connsiteY2" fmla="*/ 1990 h 9708"/>
            <a:gd name="connsiteX0" fmla="*/ 9998 w 10001"/>
            <a:gd name="connsiteY0" fmla="*/ 10000 h 10000"/>
            <a:gd name="connsiteX1" fmla="*/ 9954 w 10001"/>
            <a:gd name="connsiteY1" fmla="*/ 1 h 10000"/>
            <a:gd name="connsiteX2" fmla="*/ 0 w 10001"/>
            <a:gd name="connsiteY2" fmla="*/ 3176 h 10000"/>
            <a:gd name="connsiteX0" fmla="*/ 9998 w 10001"/>
            <a:gd name="connsiteY0" fmla="*/ 10000 h 10000"/>
            <a:gd name="connsiteX1" fmla="*/ 9954 w 10001"/>
            <a:gd name="connsiteY1" fmla="*/ 1 h 10000"/>
            <a:gd name="connsiteX2" fmla="*/ 0 w 10001"/>
            <a:gd name="connsiteY2" fmla="*/ 2876 h 10000"/>
            <a:gd name="connsiteX0" fmla="*/ 9998 w 10001"/>
            <a:gd name="connsiteY0" fmla="*/ 11982 h 11982"/>
            <a:gd name="connsiteX1" fmla="*/ 9954 w 10001"/>
            <a:gd name="connsiteY1" fmla="*/ 1 h 11982"/>
            <a:gd name="connsiteX2" fmla="*/ 0 w 10001"/>
            <a:gd name="connsiteY2" fmla="*/ 2876 h 119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1" h="11982">
              <a:moveTo>
                <a:pt x="9998" y="11982"/>
              </a:moveTo>
              <a:cubicBezTo>
                <a:pt x="9930" y="8997"/>
                <a:pt x="10068" y="5469"/>
                <a:pt x="9954" y="1"/>
              </a:cubicBezTo>
              <a:cubicBezTo>
                <a:pt x="8323" y="-48"/>
                <a:pt x="2111" y="2589"/>
                <a:pt x="0" y="2876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700972</xdr:colOff>
      <xdr:row>26</xdr:row>
      <xdr:rowOff>129233</xdr:rowOff>
    </xdr:from>
    <xdr:to>
      <xdr:col>9</xdr:col>
      <xdr:colOff>700972</xdr:colOff>
      <xdr:row>29</xdr:row>
      <xdr:rowOff>31246</xdr:rowOff>
    </xdr:to>
    <xdr:sp macro="" textlink="">
      <xdr:nvSpPr>
        <xdr:cNvPr id="618" name="Line 73"/>
        <xdr:cNvSpPr>
          <a:spLocks noChangeShapeType="1"/>
        </xdr:cNvSpPr>
      </xdr:nvSpPr>
      <xdr:spPr bwMode="auto">
        <a:xfrm flipV="1">
          <a:off x="7041901" y="4561760"/>
          <a:ext cx="0" cy="41228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381021</xdr:colOff>
      <xdr:row>28</xdr:row>
      <xdr:rowOff>110842</xdr:rowOff>
    </xdr:from>
    <xdr:to>
      <xdr:col>9</xdr:col>
      <xdr:colOff>683419</xdr:colOff>
      <xdr:row>28</xdr:row>
      <xdr:rowOff>153832</xdr:rowOff>
    </xdr:to>
    <xdr:sp macro="" textlink="">
      <xdr:nvSpPr>
        <xdr:cNvPr id="622" name="Line 73"/>
        <xdr:cNvSpPr>
          <a:spLocks noChangeShapeType="1"/>
        </xdr:cNvSpPr>
      </xdr:nvSpPr>
      <xdr:spPr bwMode="auto">
        <a:xfrm>
          <a:off x="6709745" y="4932260"/>
          <a:ext cx="302398" cy="4299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639013</xdr:colOff>
      <xdr:row>28</xdr:row>
      <xdr:rowOff>92077</xdr:rowOff>
    </xdr:from>
    <xdr:to>
      <xdr:col>10</xdr:col>
      <xdr:colOff>3560</xdr:colOff>
      <xdr:row>29</xdr:row>
      <xdr:rowOff>63860</xdr:rowOff>
    </xdr:to>
    <xdr:sp macro="" textlink="">
      <xdr:nvSpPr>
        <xdr:cNvPr id="623" name="Oval 420"/>
        <xdr:cNvSpPr>
          <a:spLocks noChangeArrowheads="1"/>
        </xdr:cNvSpPr>
      </xdr:nvSpPr>
      <xdr:spPr bwMode="auto">
        <a:xfrm>
          <a:off x="6967737" y="4913495"/>
          <a:ext cx="135385" cy="1436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619467</xdr:colOff>
      <xdr:row>29</xdr:row>
      <xdr:rowOff>74680</xdr:rowOff>
    </xdr:from>
    <xdr:to>
      <xdr:col>10</xdr:col>
      <xdr:colOff>29445</xdr:colOff>
      <xdr:row>31</xdr:row>
      <xdr:rowOff>60244</xdr:rowOff>
    </xdr:to>
    <xdr:grpSp>
      <xdr:nvGrpSpPr>
        <xdr:cNvPr id="628" name="Group 405"/>
        <xdr:cNvGrpSpPr>
          <a:grpSpLocks/>
        </xdr:cNvGrpSpPr>
      </xdr:nvGrpSpPr>
      <xdr:grpSpPr bwMode="auto">
        <a:xfrm rot="46526">
          <a:off x="6933181" y="5007269"/>
          <a:ext cx="178782" cy="325743"/>
          <a:chOff x="718" y="97"/>
          <a:chExt cx="23" cy="15"/>
        </a:xfrm>
      </xdr:grpSpPr>
      <xdr:sp macro="" textlink="">
        <xdr:nvSpPr>
          <xdr:cNvPr id="630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31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154038</xdr:colOff>
      <xdr:row>29</xdr:row>
      <xdr:rowOff>21788</xdr:rowOff>
    </xdr:from>
    <xdr:to>
      <xdr:col>9</xdr:col>
      <xdr:colOff>630724</xdr:colOff>
      <xdr:row>29</xdr:row>
      <xdr:rowOff>88231</xdr:rowOff>
    </xdr:to>
    <xdr:sp macro="" textlink="">
      <xdr:nvSpPr>
        <xdr:cNvPr id="632" name="Freeform 217"/>
        <xdr:cNvSpPr>
          <a:spLocks/>
        </xdr:cNvSpPr>
      </xdr:nvSpPr>
      <xdr:spPr bwMode="auto">
        <a:xfrm rot="180000">
          <a:off x="6482762" y="5015048"/>
          <a:ext cx="476686" cy="6644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1282 w 11282"/>
            <a:gd name="connsiteY0" fmla="*/ 351529 h 357332"/>
            <a:gd name="connsiteX1" fmla="*/ 6968 w 11282"/>
            <a:gd name="connsiteY1" fmla="*/ 357229 h 357332"/>
            <a:gd name="connsiteX2" fmla="*/ 0 w 11282"/>
            <a:gd name="connsiteY2" fmla="*/ 0 h 357332"/>
            <a:gd name="connsiteX0" fmla="*/ 11282 w 11282"/>
            <a:gd name="connsiteY0" fmla="*/ 351529 h 357351"/>
            <a:gd name="connsiteX1" fmla="*/ 6968 w 11282"/>
            <a:gd name="connsiteY1" fmla="*/ 357229 h 357351"/>
            <a:gd name="connsiteX2" fmla="*/ 0 w 11282"/>
            <a:gd name="connsiteY2" fmla="*/ 0 h 357351"/>
            <a:gd name="connsiteX0" fmla="*/ 11282 w 11282"/>
            <a:gd name="connsiteY0" fmla="*/ 351529 h 358119"/>
            <a:gd name="connsiteX1" fmla="*/ 6968 w 11282"/>
            <a:gd name="connsiteY1" fmla="*/ 357229 h 358119"/>
            <a:gd name="connsiteX2" fmla="*/ 0 w 11282"/>
            <a:gd name="connsiteY2" fmla="*/ 0 h 358119"/>
            <a:gd name="connsiteX0" fmla="*/ 11282 w 11282"/>
            <a:gd name="connsiteY0" fmla="*/ 351529 h 355745"/>
            <a:gd name="connsiteX1" fmla="*/ 6968 w 11282"/>
            <a:gd name="connsiteY1" fmla="*/ 346618 h 355745"/>
            <a:gd name="connsiteX2" fmla="*/ 0 w 11282"/>
            <a:gd name="connsiteY2" fmla="*/ 0 h 355745"/>
            <a:gd name="connsiteX0" fmla="*/ 11515 w 11515"/>
            <a:gd name="connsiteY0" fmla="*/ 376288 h 378591"/>
            <a:gd name="connsiteX1" fmla="*/ 6968 w 11515"/>
            <a:gd name="connsiteY1" fmla="*/ 346618 h 378591"/>
            <a:gd name="connsiteX2" fmla="*/ 0 w 11515"/>
            <a:gd name="connsiteY2" fmla="*/ 0 h 378591"/>
            <a:gd name="connsiteX0" fmla="*/ 11515 w 11515"/>
            <a:gd name="connsiteY0" fmla="*/ 376288 h 376288"/>
            <a:gd name="connsiteX1" fmla="*/ 6968 w 11515"/>
            <a:gd name="connsiteY1" fmla="*/ 346618 h 376288"/>
            <a:gd name="connsiteX2" fmla="*/ 0 w 11515"/>
            <a:gd name="connsiteY2" fmla="*/ 0 h 376288"/>
            <a:gd name="connsiteX0" fmla="*/ 11981 w 11981"/>
            <a:gd name="connsiteY0" fmla="*/ 372751 h 372751"/>
            <a:gd name="connsiteX1" fmla="*/ 6968 w 11981"/>
            <a:gd name="connsiteY1" fmla="*/ 346618 h 372751"/>
            <a:gd name="connsiteX2" fmla="*/ 0 w 11981"/>
            <a:gd name="connsiteY2" fmla="*/ 0 h 372751"/>
            <a:gd name="connsiteX0" fmla="*/ 11981 w 11981"/>
            <a:gd name="connsiteY0" fmla="*/ 372751 h 372751"/>
            <a:gd name="connsiteX1" fmla="*/ 6968 w 11981"/>
            <a:gd name="connsiteY1" fmla="*/ 346618 h 372751"/>
            <a:gd name="connsiteX2" fmla="*/ 0 w 11981"/>
            <a:gd name="connsiteY2" fmla="*/ 0 h 372751"/>
            <a:gd name="connsiteX0" fmla="*/ 11981 w 11981"/>
            <a:gd name="connsiteY0" fmla="*/ 372751 h 372751"/>
            <a:gd name="connsiteX1" fmla="*/ 6968 w 11981"/>
            <a:gd name="connsiteY1" fmla="*/ 346618 h 372751"/>
            <a:gd name="connsiteX2" fmla="*/ 0 w 11981"/>
            <a:gd name="connsiteY2" fmla="*/ 0 h 372751"/>
            <a:gd name="connsiteX0" fmla="*/ 12797 w 12797"/>
            <a:gd name="connsiteY0" fmla="*/ 355066 h 355066"/>
            <a:gd name="connsiteX1" fmla="*/ 7784 w 12797"/>
            <a:gd name="connsiteY1" fmla="*/ 328933 h 355066"/>
            <a:gd name="connsiteX2" fmla="*/ 0 w 12797"/>
            <a:gd name="connsiteY2" fmla="*/ 0 h 355066"/>
            <a:gd name="connsiteX0" fmla="*/ 5013 w 5013"/>
            <a:gd name="connsiteY0" fmla="*/ 26133 h 26133"/>
            <a:gd name="connsiteX1" fmla="*/ 0 w 5013"/>
            <a:gd name="connsiteY1" fmla="*/ 0 h 26133"/>
            <a:gd name="connsiteX0" fmla="*/ 11944 w 11944"/>
            <a:gd name="connsiteY0" fmla="*/ 34533 h 34533"/>
            <a:gd name="connsiteX1" fmla="*/ 0 w 11944"/>
            <a:gd name="connsiteY1" fmla="*/ 0 h 34533"/>
            <a:gd name="connsiteX0" fmla="*/ 31853 w 31853"/>
            <a:gd name="connsiteY0" fmla="*/ 28037 h 28037"/>
            <a:gd name="connsiteX1" fmla="*/ 0 w 31853"/>
            <a:gd name="connsiteY1" fmla="*/ 0 h 28037"/>
            <a:gd name="connsiteX0" fmla="*/ 31767 w 31767"/>
            <a:gd name="connsiteY0" fmla="*/ 22336 h 22336"/>
            <a:gd name="connsiteX1" fmla="*/ 0 w 31767"/>
            <a:gd name="connsiteY1" fmla="*/ 0 h 223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1767" h="22336">
              <a:moveTo>
                <a:pt x="31767" y="22336"/>
              </a:moveTo>
              <a:cubicBezTo>
                <a:pt x="29108" y="20531"/>
                <a:pt x="6302" y="8121"/>
                <a:pt x="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153090</xdr:colOff>
      <xdr:row>30</xdr:row>
      <xdr:rowOff>98894</xdr:rowOff>
    </xdr:from>
    <xdr:to>
      <xdr:col>9</xdr:col>
      <xdr:colOff>629776</xdr:colOff>
      <xdr:row>30</xdr:row>
      <xdr:rowOff>167091</xdr:rowOff>
    </xdr:to>
    <xdr:sp macro="" textlink="">
      <xdr:nvSpPr>
        <xdr:cNvPr id="633" name="Freeform 217"/>
        <xdr:cNvSpPr>
          <a:spLocks/>
        </xdr:cNvSpPr>
      </xdr:nvSpPr>
      <xdr:spPr bwMode="auto">
        <a:xfrm rot="180000">
          <a:off x="6481814" y="5263997"/>
          <a:ext cx="476686" cy="68197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1282 w 11282"/>
            <a:gd name="connsiteY0" fmla="*/ 351529 h 357332"/>
            <a:gd name="connsiteX1" fmla="*/ 6968 w 11282"/>
            <a:gd name="connsiteY1" fmla="*/ 357229 h 357332"/>
            <a:gd name="connsiteX2" fmla="*/ 0 w 11282"/>
            <a:gd name="connsiteY2" fmla="*/ 0 h 357332"/>
            <a:gd name="connsiteX0" fmla="*/ 11282 w 11282"/>
            <a:gd name="connsiteY0" fmla="*/ 351529 h 357351"/>
            <a:gd name="connsiteX1" fmla="*/ 6968 w 11282"/>
            <a:gd name="connsiteY1" fmla="*/ 357229 h 357351"/>
            <a:gd name="connsiteX2" fmla="*/ 0 w 11282"/>
            <a:gd name="connsiteY2" fmla="*/ 0 h 357351"/>
            <a:gd name="connsiteX0" fmla="*/ 11282 w 11282"/>
            <a:gd name="connsiteY0" fmla="*/ 351529 h 358119"/>
            <a:gd name="connsiteX1" fmla="*/ 6968 w 11282"/>
            <a:gd name="connsiteY1" fmla="*/ 357229 h 358119"/>
            <a:gd name="connsiteX2" fmla="*/ 0 w 11282"/>
            <a:gd name="connsiteY2" fmla="*/ 0 h 358119"/>
            <a:gd name="connsiteX0" fmla="*/ 11282 w 11282"/>
            <a:gd name="connsiteY0" fmla="*/ 351529 h 355745"/>
            <a:gd name="connsiteX1" fmla="*/ 6968 w 11282"/>
            <a:gd name="connsiteY1" fmla="*/ 346618 h 355745"/>
            <a:gd name="connsiteX2" fmla="*/ 0 w 11282"/>
            <a:gd name="connsiteY2" fmla="*/ 0 h 355745"/>
            <a:gd name="connsiteX0" fmla="*/ 11515 w 11515"/>
            <a:gd name="connsiteY0" fmla="*/ 376288 h 378591"/>
            <a:gd name="connsiteX1" fmla="*/ 6968 w 11515"/>
            <a:gd name="connsiteY1" fmla="*/ 346618 h 378591"/>
            <a:gd name="connsiteX2" fmla="*/ 0 w 11515"/>
            <a:gd name="connsiteY2" fmla="*/ 0 h 378591"/>
            <a:gd name="connsiteX0" fmla="*/ 11515 w 11515"/>
            <a:gd name="connsiteY0" fmla="*/ 376288 h 376288"/>
            <a:gd name="connsiteX1" fmla="*/ 6968 w 11515"/>
            <a:gd name="connsiteY1" fmla="*/ 346618 h 376288"/>
            <a:gd name="connsiteX2" fmla="*/ 0 w 11515"/>
            <a:gd name="connsiteY2" fmla="*/ 0 h 376288"/>
            <a:gd name="connsiteX0" fmla="*/ 11981 w 11981"/>
            <a:gd name="connsiteY0" fmla="*/ 372751 h 372751"/>
            <a:gd name="connsiteX1" fmla="*/ 6968 w 11981"/>
            <a:gd name="connsiteY1" fmla="*/ 346618 h 372751"/>
            <a:gd name="connsiteX2" fmla="*/ 0 w 11981"/>
            <a:gd name="connsiteY2" fmla="*/ 0 h 372751"/>
            <a:gd name="connsiteX0" fmla="*/ 11981 w 11981"/>
            <a:gd name="connsiteY0" fmla="*/ 372751 h 372751"/>
            <a:gd name="connsiteX1" fmla="*/ 6968 w 11981"/>
            <a:gd name="connsiteY1" fmla="*/ 346618 h 372751"/>
            <a:gd name="connsiteX2" fmla="*/ 0 w 11981"/>
            <a:gd name="connsiteY2" fmla="*/ 0 h 372751"/>
            <a:gd name="connsiteX0" fmla="*/ 11981 w 11981"/>
            <a:gd name="connsiteY0" fmla="*/ 372751 h 372751"/>
            <a:gd name="connsiteX1" fmla="*/ 6968 w 11981"/>
            <a:gd name="connsiteY1" fmla="*/ 346618 h 372751"/>
            <a:gd name="connsiteX2" fmla="*/ 0 w 11981"/>
            <a:gd name="connsiteY2" fmla="*/ 0 h 372751"/>
            <a:gd name="connsiteX0" fmla="*/ 12797 w 12797"/>
            <a:gd name="connsiteY0" fmla="*/ 355066 h 355066"/>
            <a:gd name="connsiteX1" fmla="*/ 7784 w 12797"/>
            <a:gd name="connsiteY1" fmla="*/ 328933 h 355066"/>
            <a:gd name="connsiteX2" fmla="*/ 0 w 12797"/>
            <a:gd name="connsiteY2" fmla="*/ 0 h 355066"/>
            <a:gd name="connsiteX0" fmla="*/ 5013 w 5013"/>
            <a:gd name="connsiteY0" fmla="*/ 26133 h 26133"/>
            <a:gd name="connsiteX1" fmla="*/ 0 w 5013"/>
            <a:gd name="connsiteY1" fmla="*/ 0 h 26133"/>
            <a:gd name="connsiteX0" fmla="*/ 11944 w 11944"/>
            <a:gd name="connsiteY0" fmla="*/ 34533 h 34533"/>
            <a:gd name="connsiteX1" fmla="*/ 0 w 11944"/>
            <a:gd name="connsiteY1" fmla="*/ 0 h 34533"/>
            <a:gd name="connsiteX0" fmla="*/ 31853 w 31853"/>
            <a:gd name="connsiteY0" fmla="*/ 28037 h 28037"/>
            <a:gd name="connsiteX1" fmla="*/ 0 w 31853"/>
            <a:gd name="connsiteY1" fmla="*/ 0 h 28037"/>
            <a:gd name="connsiteX0" fmla="*/ 31767 w 31767"/>
            <a:gd name="connsiteY0" fmla="*/ 22336 h 22336"/>
            <a:gd name="connsiteX1" fmla="*/ 0 w 31767"/>
            <a:gd name="connsiteY1" fmla="*/ 0 h 223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1767" h="22336">
              <a:moveTo>
                <a:pt x="31767" y="22336"/>
              </a:moveTo>
              <a:cubicBezTo>
                <a:pt x="29108" y="20531"/>
                <a:pt x="6302" y="8121"/>
                <a:pt x="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10</xdr:col>
      <xdr:colOff>39702</xdr:colOff>
      <xdr:row>29</xdr:row>
      <xdr:rowOff>133721</xdr:rowOff>
    </xdr:from>
    <xdr:to>
      <xdr:col>10</xdr:col>
      <xdr:colOff>516388</xdr:colOff>
      <xdr:row>30</xdr:row>
      <xdr:rowOff>28321</xdr:rowOff>
    </xdr:to>
    <xdr:sp macro="" textlink="">
      <xdr:nvSpPr>
        <xdr:cNvPr id="634" name="Freeform 217"/>
        <xdr:cNvSpPr>
          <a:spLocks/>
        </xdr:cNvSpPr>
      </xdr:nvSpPr>
      <xdr:spPr bwMode="auto">
        <a:xfrm rot="180000">
          <a:off x="7139264" y="5126981"/>
          <a:ext cx="476686" cy="6644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1282 w 11282"/>
            <a:gd name="connsiteY0" fmla="*/ 351529 h 357332"/>
            <a:gd name="connsiteX1" fmla="*/ 6968 w 11282"/>
            <a:gd name="connsiteY1" fmla="*/ 357229 h 357332"/>
            <a:gd name="connsiteX2" fmla="*/ 0 w 11282"/>
            <a:gd name="connsiteY2" fmla="*/ 0 h 357332"/>
            <a:gd name="connsiteX0" fmla="*/ 11282 w 11282"/>
            <a:gd name="connsiteY0" fmla="*/ 351529 h 357351"/>
            <a:gd name="connsiteX1" fmla="*/ 6968 w 11282"/>
            <a:gd name="connsiteY1" fmla="*/ 357229 h 357351"/>
            <a:gd name="connsiteX2" fmla="*/ 0 w 11282"/>
            <a:gd name="connsiteY2" fmla="*/ 0 h 357351"/>
            <a:gd name="connsiteX0" fmla="*/ 11282 w 11282"/>
            <a:gd name="connsiteY0" fmla="*/ 351529 h 358119"/>
            <a:gd name="connsiteX1" fmla="*/ 6968 w 11282"/>
            <a:gd name="connsiteY1" fmla="*/ 357229 h 358119"/>
            <a:gd name="connsiteX2" fmla="*/ 0 w 11282"/>
            <a:gd name="connsiteY2" fmla="*/ 0 h 358119"/>
            <a:gd name="connsiteX0" fmla="*/ 11282 w 11282"/>
            <a:gd name="connsiteY0" fmla="*/ 351529 h 355745"/>
            <a:gd name="connsiteX1" fmla="*/ 6968 w 11282"/>
            <a:gd name="connsiteY1" fmla="*/ 346618 h 355745"/>
            <a:gd name="connsiteX2" fmla="*/ 0 w 11282"/>
            <a:gd name="connsiteY2" fmla="*/ 0 h 355745"/>
            <a:gd name="connsiteX0" fmla="*/ 11515 w 11515"/>
            <a:gd name="connsiteY0" fmla="*/ 376288 h 378591"/>
            <a:gd name="connsiteX1" fmla="*/ 6968 w 11515"/>
            <a:gd name="connsiteY1" fmla="*/ 346618 h 378591"/>
            <a:gd name="connsiteX2" fmla="*/ 0 w 11515"/>
            <a:gd name="connsiteY2" fmla="*/ 0 h 378591"/>
            <a:gd name="connsiteX0" fmla="*/ 11515 w 11515"/>
            <a:gd name="connsiteY0" fmla="*/ 376288 h 376288"/>
            <a:gd name="connsiteX1" fmla="*/ 6968 w 11515"/>
            <a:gd name="connsiteY1" fmla="*/ 346618 h 376288"/>
            <a:gd name="connsiteX2" fmla="*/ 0 w 11515"/>
            <a:gd name="connsiteY2" fmla="*/ 0 h 376288"/>
            <a:gd name="connsiteX0" fmla="*/ 11981 w 11981"/>
            <a:gd name="connsiteY0" fmla="*/ 372751 h 372751"/>
            <a:gd name="connsiteX1" fmla="*/ 6968 w 11981"/>
            <a:gd name="connsiteY1" fmla="*/ 346618 h 372751"/>
            <a:gd name="connsiteX2" fmla="*/ 0 w 11981"/>
            <a:gd name="connsiteY2" fmla="*/ 0 h 372751"/>
            <a:gd name="connsiteX0" fmla="*/ 11981 w 11981"/>
            <a:gd name="connsiteY0" fmla="*/ 372751 h 372751"/>
            <a:gd name="connsiteX1" fmla="*/ 6968 w 11981"/>
            <a:gd name="connsiteY1" fmla="*/ 346618 h 372751"/>
            <a:gd name="connsiteX2" fmla="*/ 0 w 11981"/>
            <a:gd name="connsiteY2" fmla="*/ 0 h 372751"/>
            <a:gd name="connsiteX0" fmla="*/ 11981 w 11981"/>
            <a:gd name="connsiteY0" fmla="*/ 372751 h 372751"/>
            <a:gd name="connsiteX1" fmla="*/ 6968 w 11981"/>
            <a:gd name="connsiteY1" fmla="*/ 346618 h 372751"/>
            <a:gd name="connsiteX2" fmla="*/ 0 w 11981"/>
            <a:gd name="connsiteY2" fmla="*/ 0 h 372751"/>
            <a:gd name="connsiteX0" fmla="*/ 12797 w 12797"/>
            <a:gd name="connsiteY0" fmla="*/ 355066 h 355066"/>
            <a:gd name="connsiteX1" fmla="*/ 7784 w 12797"/>
            <a:gd name="connsiteY1" fmla="*/ 328933 h 355066"/>
            <a:gd name="connsiteX2" fmla="*/ 0 w 12797"/>
            <a:gd name="connsiteY2" fmla="*/ 0 h 355066"/>
            <a:gd name="connsiteX0" fmla="*/ 5013 w 5013"/>
            <a:gd name="connsiteY0" fmla="*/ 26133 h 26133"/>
            <a:gd name="connsiteX1" fmla="*/ 0 w 5013"/>
            <a:gd name="connsiteY1" fmla="*/ 0 h 26133"/>
            <a:gd name="connsiteX0" fmla="*/ 11944 w 11944"/>
            <a:gd name="connsiteY0" fmla="*/ 34533 h 34533"/>
            <a:gd name="connsiteX1" fmla="*/ 0 w 11944"/>
            <a:gd name="connsiteY1" fmla="*/ 0 h 34533"/>
            <a:gd name="connsiteX0" fmla="*/ 31853 w 31853"/>
            <a:gd name="connsiteY0" fmla="*/ 28037 h 28037"/>
            <a:gd name="connsiteX1" fmla="*/ 0 w 31853"/>
            <a:gd name="connsiteY1" fmla="*/ 0 h 28037"/>
            <a:gd name="connsiteX0" fmla="*/ 31767 w 31767"/>
            <a:gd name="connsiteY0" fmla="*/ 22336 h 22336"/>
            <a:gd name="connsiteX1" fmla="*/ 0 w 31767"/>
            <a:gd name="connsiteY1" fmla="*/ 0 h 223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1767" h="22336">
              <a:moveTo>
                <a:pt x="31767" y="22336"/>
              </a:moveTo>
              <a:cubicBezTo>
                <a:pt x="29108" y="20531"/>
                <a:pt x="6302" y="8121"/>
                <a:pt x="0" y="0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743971</xdr:colOff>
      <xdr:row>31</xdr:row>
      <xdr:rowOff>54068</xdr:rowOff>
    </xdr:from>
    <xdr:to>
      <xdr:col>10</xdr:col>
      <xdr:colOff>155617</xdr:colOff>
      <xdr:row>32</xdr:row>
      <xdr:rowOff>67064</xdr:rowOff>
    </xdr:to>
    <xdr:sp macro="" textlink="">
      <xdr:nvSpPr>
        <xdr:cNvPr id="635" name="Freeform 217"/>
        <xdr:cNvSpPr>
          <a:spLocks/>
        </xdr:cNvSpPr>
      </xdr:nvSpPr>
      <xdr:spPr bwMode="auto">
        <a:xfrm rot="1806294">
          <a:off x="7072695" y="5391014"/>
          <a:ext cx="182484" cy="18483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10000"/>
            <a:gd name="connsiteX1" fmla="*/ 2317 w 10000"/>
            <a:gd name="connsiteY1" fmla="*/ 9062 h 10000"/>
            <a:gd name="connsiteX2" fmla="*/ 0 w 10000"/>
            <a:gd name="connsiteY2" fmla="*/ 6797 h 10000"/>
            <a:gd name="connsiteX0" fmla="*/ 4075 w 4075"/>
            <a:gd name="connsiteY0" fmla="*/ 439 h 3203"/>
            <a:gd name="connsiteX1" fmla="*/ 2317 w 4075"/>
            <a:gd name="connsiteY1" fmla="*/ 2265 h 3203"/>
            <a:gd name="connsiteX2" fmla="*/ 0 w 4075"/>
            <a:gd name="connsiteY2" fmla="*/ 0 h 3203"/>
            <a:gd name="connsiteX0" fmla="*/ 11282 w 11282"/>
            <a:gd name="connsiteY0" fmla="*/ 351529 h 357332"/>
            <a:gd name="connsiteX1" fmla="*/ 6968 w 11282"/>
            <a:gd name="connsiteY1" fmla="*/ 357229 h 357332"/>
            <a:gd name="connsiteX2" fmla="*/ 0 w 11282"/>
            <a:gd name="connsiteY2" fmla="*/ 0 h 357332"/>
            <a:gd name="connsiteX0" fmla="*/ 11282 w 11282"/>
            <a:gd name="connsiteY0" fmla="*/ 351529 h 357351"/>
            <a:gd name="connsiteX1" fmla="*/ 6968 w 11282"/>
            <a:gd name="connsiteY1" fmla="*/ 357229 h 357351"/>
            <a:gd name="connsiteX2" fmla="*/ 0 w 11282"/>
            <a:gd name="connsiteY2" fmla="*/ 0 h 357351"/>
            <a:gd name="connsiteX0" fmla="*/ 11282 w 11282"/>
            <a:gd name="connsiteY0" fmla="*/ 351529 h 358119"/>
            <a:gd name="connsiteX1" fmla="*/ 6968 w 11282"/>
            <a:gd name="connsiteY1" fmla="*/ 357229 h 358119"/>
            <a:gd name="connsiteX2" fmla="*/ 0 w 11282"/>
            <a:gd name="connsiteY2" fmla="*/ 0 h 358119"/>
            <a:gd name="connsiteX0" fmla="*/ 11282 w 11282"/>
            <a:gd name="connsiteY0" fmla="*/ 351529 h 355745"/>
            <a:gd name="connsiteX1" fmla="*/ 6968 w 11282"/>
            <a:gd name="connsiteY1" fmla="*/ 346618 h 355745"/>
            <a:gd name="connsiteX2" fmla="*/ 0 w 11282"/>
            <a:gd name="connsiteY2" fmla="*/ 0 h 355745"/>
            <a:gd name="connsiteX0" fmla="*/ 11515 w 11515"/>
            <a:gd name="connsiteY0" fmla="*/ 376288 h 378591"/>
            <a:gd name="connsiteX1" fmla="*/ 6968 w 11515"/>
            <a:gd name="connsiteY1" fmla="*/ 346618 h 378591"/>
            <a:gd name="connsiteX2" fmla="*/ 0 w 11515"/>
            <a:gd name="connsiteY2" fmla="*/ 0 h 378591"/>
            <a:gd name="connsiteX0" fmla="*/ 11515 w 11515"/>
            <a:gd name="connsiteY0" fmla="*/ 376288 h 376288"/>
            <a:gd name="connsiteX1" fmla="*/ 6968 w 11515"/>
            <a:gd name="connsiteY1" fmla="*/ 346618 h 376288"/>
            <a:gd name="connsiteX2" fmla="*/ 0 w 11515"/>
            <a:gd name="connsiteY2" fmla="*/ 0 h 376288"/>
            <a:gd name="connsiteX0" fmla="*/ 11981 w 11981"/>
            <a:gd name="connsiteY0" fmla="*/ 372751 h 372751"/>
            <a:gd name="connsiteX1" fmla="*/ 6968 w 11981"/>
            <a:gd name="connsiteY1" fmla="*/ 346618 h 372751"/>
            <a:gd name="connsiteX2" fmla="*/ 0 w 11981"/>
            <a:gd name="connsiteY2" fmla="*/ 0 h 372751"/>
            <a:gd name="connsiteX0" fmla="*/ 11981 w 11981"/>
            <a:gd name="connsiteY0" fmla="*/ 372751 h 372751"/>
            <a:gd name="connsiteX1" fmla="*/ 6968 w 11981"/>
            <a:gd name="connsiteY1" fmla="*/ 346618 h 372751"/>
            <a:gd name="connsiteX2" fmla="*/ 0 w 11981"/>
            <a:gd name="connsiteY2" fmla="*/ 0 h 372751"/>
            <a:gd name="connsiteX0" fmla="*/ 11981 w 11981"/>
            <a:gd name="connsiteY0" fmla="*/ 372751 h 372751"/>
            <a:gd name="connsiteX1" fmla="*/ 6968 w 11981"/>
            <a:gd name="connsiteY1" fmla="*/ 346618 h 372751"/>
            <a:gd name="connsiteX2" fmla="*/ 0 w 11981"/>
            <a:gd name="connsiteY2" fmla="*/ 0 h 372751"/>
            <a:gd name="connsiteX0" fmla="*/ 12797 w 12797"/>
            <a:gd name="connsiteY0" fmla="*/ 355066 h 355066"/>
            <a:gd name="connsiteX1" fmla="*/ 7784 w 12797"/>
            <a:gd name="connsiteY1" fmla="*/ 328933 h 355066"/>
            <a:gd name="connsiteX2" fmla="*/ 0 w 12797"/>
            <a:gd name="connsiteY2" fmla="*/ 0 h 355066"/>
            <a:gd name="connsiteX0" fmla="*/ 5013 w 5013"/>
            <a:gd name="connsiteY0" fmla="*/ 26133 h 26133"/>
            <a:gd name="connsiteX1" fmla="*/ 0 w 5013"/>
            <a:gd name="connsiteY1" fmla="*/ 0 h 26133"/>
            <a:gd name="connsiteX0" fmla="*/ 2280 w 2803"/>
            <a:gd name="connsiteY0" fmla="*/ 19930 h 19930"/>
            <a:gd name="connsiteX1" fmla="*/ 0 w 2803"/>
            <a:gd name="connsiteY1" fmla="*/ 0 h 19930"/>
            <a:gd name="connsiteX0" fmla="*/ 8134 w 8134"/>
            <a:gd name="connsiteY0" fmla="*/ 10000 h 10000"/>
            <a:gd name="connsiteX1" fmla="*/ 0 w 8134"/>
            <a:gd name="connsiteY1" fmla="*/ 0 h 10000"/>
            <a:gd name="connsiteX0" fmla="*/ 16024 w 16024"/>
            <a:gd name="connsiteY0" fmla="*/ 7460 h 7460"/>
            <a:gd name="connsiteX1" fmla="*/ 0 w 16024"/>
            <a:gd name="connsiteY1" fmla="*/ 0 h 7460"/>
            <a:gd name="connsiteX0" fmla="*/ 10000 w 10068"/>
            <a:gd name="connsiteY0" fmla="*/ 10000 h 10000"/>
            <a:gd name="connsiteX1" fmla="*/ 9735 w 10068"/>
            <a:gd name="connsiteY1" fmla="*/ 4333 h 10000"/>
            <a:gd name="connsiteX2" fmla="*/ 0 w 10068"/>
            <a:gd name="connsiteY2" fmla="*/ 0 h 10000"/>
            <a:gd name="connsiteX0" fmla="*/ 31742 w 31742"/>
            <a:gd name="connsiteY0" fmla="*/ 64107 h 64107"/>
            <a:gd name="connsiteX1" fmla="*/ 9735 w 31742"/>
            <a:gd name="connsiteY1" fmla="*/ 4333 h 64107"/>
            <a:gd name="connsiteX2" fmla="*/ 0 w 31742"/>
            <a:gd name="connsiteY2" fmla="*/ 0 h 64107"/>
            <a:gd name="connsiteX0" fmla="*/ 31721 w 31721"/>
            <a:gd name="connsiteY0" fmla="*/ 59774 h 59774"/>
            <a:gd name="connsiteX1" fmla="*/ 9714 w 31721"/>
            <a:gd name="connsiteY1" fmla="*/ 0 h 59774"/>
            <a:gd name="connsiteX2" fmla="*/ 0 w 31721"/>
            <a:gd name="connsiteY2" fmla="*/ 1392 h 59774"/>
            <a:gd name="connsiteX0" fmla="*/ 31721 w 31721"/>
            <a:gd name="connsiteY0" fmla="*/ 59774 h 59774"/>
            <a:gd name="connsiteX1" fmla="*/ 9714 w 31721"/>
            <a:gd name="connsiteY1" fmla="*/ 0 h 59774"/>
            <a:gd name="connsiteX2" fmla="*/ 0 w 31721"/>
            <a:gd name="connsiteY2" fmla="*/ 1392 h 5977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1721" h="59774">
              <a:moveTo>
                <a:pt x="31721" y="59774"/>
              </a:moveTo>
              <a:cubicBezTo>
                <a:pt x="30969" y="59500"/>
                <a:pt x="10654" y="343"/>
                <a:pt x="9714" y="0"/>
              </a:cubicBezTo>
              <a:cubicBezTo>
                <a:pt x="6950" y="432"/>
                <a:pt x="2804" y="3568"/>
                <a:pt x="0" y="1392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34370</xdr:colOff>
      <xdr:row>29</xdr:row>
      <xdr:rowOff>100648</xdr:rowOff>
    </xdr:from>
    <xdr:to>
      <xdr:col>9</xdr:col>
      <xdr:colOff>436973</xdr:colOff>
      <xdr:row>30</xdr:row>
      <xdr:rowOff>73644</xdr:rowOff>
    </xdr:to>
    <xdr:sp macro="" textlink="">
      <xdr:nvSpPr>
        <xdr:cNvPr id="636" name="Text Box 1620"/>
        <xdr:cNvSpPr txBox="1">
          <a:spLocks noChangeArrowheads="1"/>
        </xdr:cNvSpPr>
      </xdr:nvSpPr>
      <xdr:spPr bwMode="auto">
        <a:xfrm>
          <a:off x="6363094" y="5093908"/>
          <a:ext cx="402603" cy="144839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和歌川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 editAs="oneCell">
    <xdr:from>
      <xdr:col>9</xdr:col>
      <xdr:colOff>692310</xdr:colOff>
      <xdr:row>26</xdr:row>
      <xdr:rowOff>116913</xdr:rowOff>
    </xdr:from>
    <xdr:to>
      <xdr:col>10</xdr:col>
      <xdr:colOff>225750</xdr:colOff>
      <xdr:row>28</xdr:row>
      <xdr:rowOff>74022</xdr:rowOff>
    </xdr:to>
    <xdr:grpSp>
      <xdr:nvGrpSpPr>
        <xdr:cNvPr id="637" name="Group 6672"/>
        <xdr:cNvGrpSpPr>
          <a:grpSpLocks/>
        </xdr:cNvGrpSpPr>
      </xdr:nvGrpSpPr>
      <xdr:grpSpPr bwMode="auto">
        <a:xfrm>
          <a:off x="7006024" y="4539234"/>
          <a:ext cx="302244" cy="297288"/>
          <a:chOff x="536" y="109"/>
          <a:chExt cx="46" cy="44"/>
        </a:xfrm>
      </xdr:grpSpPr>
      <xdr:pic>
        <xdr:nvPicPr>
          <xdr:cNvPr id="63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39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9</xdr:col>
      <xdr:colOff>638365</xdr:colOff>
      <xdr:row>29</xdr:row>
      <xdr:rowOff>84117</xdr:rowOff>
    </xdr:from>
    <xdr:to>
      <xdr:col>10</xdr:col>
      <xdr:colOff>2033</xdr:colOff>
      <xdr:row>30</xdr:row>
      <xdr:rowOff>25325</xdr:rowOff>
    </xdr:to>
    <xdr:sp macro="" textlink="">
      <xdr:nvSpPr>
        <xdr:cNvPr id="613" name="AutoShape 341"/>
        <xdr:cNvSpPr>
          <a:spLocks noChangeArrowheads="1"/>
        </xdr:cNvSpPr>
      </xdr:nvSpPr>
      <xdr:spPr bwMode="auto">
        <a:xfrm>
          <a:off x="6967089" y="5077377"/>
          <a:ext cx="134506" cy="11305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569536</xdr:colOff>
      <xdr:row>29</xdr:row>
      <xdr:rowOff>49079</xdr:rowOff>
    </xdr:from>
    <xdr:to>
      <xdr:col>9</xdr:col>
      <xdr:colOff>577092</xdr:colOff>
      <xdr:row>31</xdr:row>
      <xdr:rowOff>88373</xdr:rowOff>
    </xdr:to>
    <xdr:sp macro="" textlink="">
      <xdr:nvSpPr>
        <xdr:cNvPr id="640" name="Line 73"/>
        <xdr:cNvSpPr>
          <a:spLocks noChangeShapeType="1"/>
        </xdr:cNvSpPr>
      </xdr:nvSpPr>
      <xdr:spPr bwMode="auto">
        <a:xfrm flipV="1">
          <a:off x="6898260" y="5042339"/>
          <a:ext cx="7556" cy="382980"/>
        </a:xfrm>
        <a:prstGeom prst="line">
          <a:avLst/>
        </a:prstGeom>
        <a:noFill/>
        <a:ln w="44450">
          <a:solidFill>
            <a:schemeClr val="bg1"/>
          </a:solidFill>
          <a:prstDash val="solid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532857</xdr:colOff>
      <xdr:row>29</xdr:row>
      <xdr:rowOff>65341</xdr:rowOff>
    </xdr:from>
    <xdr:to>
      <xdr:col>9</xdr:col>
      <xdr:colOff>612365</xdr:colOff>
      <xdr:row>31</xdr:row>
      <xdr:rowOff>63717</xdr:rowOff>
    </xdr:to>
    <xdr:sp macro="" textlink="">
      <xdr:nvSpPr>
        <xdr:cNvPr id="626" name="Line 73"/>
        <xdr:cNvSpPr>
          <a:spLocks noChangeShapeType="1"/>
        </xdr:cNvSpPr>
      </xdr:nvSpPr>
      <xdr:spPr bwMode="auto">
        <a:xfrm rot="20895809" flipV="1">
          <a:off x="6861581" y="5058601"/>
          <a:ext cx="79508" cy="342062"/>
        </a:xfrm>
        <a:prstGeom prst="line">
          <a:avLst/>
        </a:prstGeom>
        <a:noFill/>
        <a:ln w="3175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476251</xdr:colOff>
      <xdr:row>31</xdr:row>
      <xdr:rowOff>88375</xdr:rowOff>
    </xdr:from>
    <xdr:to>
      <xdr:col>7</xdr:col>
      <xdr:colOff>527803</xdr:colOff>
      <xdr:row>32</xdr:row>
      <xdr:rowOff>49096</xdr:rowOff>
    </xdr:to>
    <xdr:sp macro="" textlink="">
      <xdr:nvSpPr>
        <xdr:cNvPr id="641" name="Line 73"/>
        <xdr:cNvSpPr>
          <a:spLocks noChangeShapeType="1"/>
        </xdr:cNvSpPr>
      </xdr:nvSpPr>
      <xdr:spPr bwMode="auto">
        <a:xfrm flipV="1">
          <a:off x="5263300" y="5425321"/>
          <a:ext cx="51552" cy="132564"/>
        </a:xfrm>
        <a:prstGeom prst="line">
          <a:avLst/>
        </a:prstGeom>
        <a:noFill/>
        <a:ln w="38100">
          <a:solidFill>
            <a:schemeClr val="bg1"/>
          </a:solidFill>
          <a:prstDash val="solid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462643</xdr:colOff>
      <xdr:row>31</xdr:row>
      <xdr:rowOff>85044</xdr:rowOff>
    </xdr:from>
    <xdr:to>
      <xdr:col>7</xdr:col>
      <xdr:colOff>520472</xdr:colOff>
      <xdr:row>32</xdr:row>
      <xdr:rowOff>88445</xdr:rowOff>
    </xdr:to>
    <xdr:sp macro="" textlink="">
      <xdr:nvSpPr>
        <xdr:cNvPr id="588" name="Line 73"/>
        <xdr:cNvSpPr>
          <a:spLocks noChangeShapeType="1"/>
        </xdr:cNvSpPr>
      </xdr:nvSpPr>
      <xdr:spPr bwMode="auto">
        <a:xfrm flipV="1">
          <a:off x="5259161" y="5368017"/>
          <a:ext cx="57829" cy="173491"/>
        </a:xfrm>
        <a:prstGeom prst="line">
          <a:avLst/>
        </a:prstGeom>
        <a:noFill/>
        <a:ln w="3175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9</xdr:col>
      <xdr:colOff>761018</xdr:colOff>
      <xdr:row>30</xdr:row>
      <xdr:rowOff>14723</xdr:rowOff>
    </xdr:from>
    <xdr:ext cx="272424" cy="159531"/>
    <xdr:sp macro="" textlink="">
      <xdr:nvSpPr>
        <xdr:cNvPr id="642" name="Text Box 1300"/>
        <xdr:cNvSpPr txBox="1">
          <a:spLocks noChangeArrowheads="1"/>
        </xdr:cNvSpPr>
      </xdr:nvSpPr>
      <xdr:spPr bwMode="auto">
        <a:xfrm>
          <a:off x="7089742" y="5179826"/>
          <a:ext cx="272424" cy="159531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旭橋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346155</xdr:colOff>
      <xdr:row>26</xdr:row>
      <xdr:rowOff>149741</xdr:rowOff>
    </xdr:from>
    <xdr:ext cx="284768" cy="282313"/>
    <xdr:sp macro="" textlink="">
      <xdr:nvSpPr>
        <xdr:cNvPr id="643" name="Text Box 1300"/>
        <xdr:cNvSpPr txBox="1">
          <a:spLocks noChangeArrowheads="1"/>
        </xdr:cNvSpPr>
      </xdr:nvSpPr>
      <xdr:spPr bwMode="auto">
        <a:xfrm>
          <a:off x="6674879" y="4627473"/>
          <a:ext cx="284768" cy="28231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医大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病院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287223</xdr:colOff>
      <xdr:row>28</xdr:row>
      <xdr:rowOff>93282</xdr:rowOff>
    </xdr:from>
    <xdr:ext cx="257706" cy="157076"/>
    <xdr:sp macro="" textlink="">
      <xdr:nvSpPr>
        <xdr:cNvPr id="644" name="Text Box 1300"/>
        <xdr:cNvSpPr txBox="1">
          <a:spLocks noChangeArrowheads="1"/>
        </xdr:cNvSpPr>
      </xdr:nvSpPr>
      <xdr:spPr bwMode="auto">
        <a:xfrm>
          <a:off x="7386785" y="4914700"/>
          <a:ext cx="257706" cy="157076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71195</xdr:colOff>
      <xdr:row>32</xdr:row>
      <xdr:rowOff>0</xdr:rowOff>
    </xdr:from>
    <xdr:ext cx="272424" cy="159531"/>
    <xdr:sp macro="" textlink="">
      <xdr:nvSpPr>
        <xdr:cNvPr id="648" name="Text Box 1300"/>
        <xdr:cNvSpPr txBox="1">
          <a:spLocks noChangeArrowheads="1"/>
        </xdr:cNvSpPr>
      </xdr:nvSpPr>
      <xdr:spPr bwMode="auto">
        <a:xfrm>
          <a:off x="4858244" y="5508789"/>
          <a:ext cx="272424" cy="159531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不老橋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616205</xdr:colOff>
      <xdr:row>31</xdr:row>
      <xdr:rowOff>149748</xdr:rowOff>
    </xdr:from>
    <xdr:ext cx="272424" cy="159531"/>
    <xdr:sp macro="" textlink="">
      <xdr:nvSpPr>
        <xdr:cNvPr id="649" name="Text Box 1300"/>
        <xdr:cNvSpPr txBox="1">
          <a:spLocks noChangeArrowheads="1"/>
        </xdr:cNvSpPr>
      </xdr:nvSpPr>
      <xdr:spPr bwMode="auto">
        <a:xfrm>
          <a:off x="5403254" y="5486694"/>
          <a:ext cx="272424" cy="159531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あしべ橋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279870</xdr:colOff>
      <xdr:row>31</xdr:row>
      <xdr:rowOff>0</xdr:rowOff>
    </xdr:from>
    <xdr:ext cx="257706" cy="157076"/>
    <xdr:sp macro="" textlink="">
      <xdr:nvSpPr>
        <xdr:cNvPr id="650" name="Text Box 1300"/>
        <xdr:cNvSpPr txBox="1">
          <a:spLocks noChangeArrowheads="1"/>
        </xdr:cNvSpPr>
      </xdr:nvSpPr>
      <xdr:spPr bwMode="auto">
        <a:xfrm>
          <a:off x="1983568" y="5336946"/>
          <a:ext cx="257706" cy="157076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589200</xdr:colOff>
      <xdr:row>31</xdr:row>
      <xdr:rowOff>142383</xdr:rowOff>
    </xdr:from>
    <xdr:ext cx="257706" cy="157076"/>
    <xdr:sp macro="" textlink="">
      <xdr:nvSpPr>
        <xdr:cNvPr id="651" name="Text Box 1300"/>
        <xdr:cNvSpPr txBox="1">
          <a:spLocks noChangeArrowheads="1"/>
        </xdr:cNvSpPr>
      </xdr:nvSpPr>
      <xdr:spPr bwMode="auto">
        <a:xfrm>
          <a:off x="751223" y="5479329"/>
          <a:ext cx="257706" cy="157076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651488</xdr:colOff>
      <xdr:row>23</xdr:row>
      <xdr:rowOff>114614</xdr:rowOff>
    </xdr:from>
    <xdr:to>
      <xdr:col>8</xdr:col>
      <xdr:colOff>75765</xdr:colOff>
      <xdr:row>24</xdr:row>
      <xdr:rowOff>113435</xdr:rowOff>
    </xdr:to>
    <xdr:sp macro="" textlink="">
      <xdr:nvSpPr>
        <xdr:cNvPr id="652" name="六角形 651"/>
        <xdr:cNvSpPr/>
      </xdr:nvSpPr>
      <xdr:spPr bwMode="auto">
        <a:xfrm>
          <a:off x="5438537" y="4076818"/>
          <a:ext cx="195115" cy="17066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7</xdr:col>
      <xdr:colOff>598911</xdr:colOff>
      <xdr:row>19</xdr:row>
      <xdr:rowOff>53249</xdr:rowOff>
    </xdr:from>
    <xdr:ext cx="257706" cy="157076"/>
    <xdr:sp macro="" textlink="">
      <xdr:nvSpPr>
        <xdr:cNvPr id="654" name="Text Box 1300"/>
        <xdr:cNvSpPr txBox="1">
          <a:spLocks noChangeArrowheads="1"/>
        </xdr:cNvSpPr>
      </xdr:nvSpPr>
      <xdr:spPr bwMode="auto">
        <a:xfrm>
          <a:off x="5385960" y="3328081"/>
          <a:ext cx="257706" cy="157076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186362</xdr:colOff>
      <xdr:row>24</xdr:row>
      <xdr:rowOff>34929</xdr:rowOff>
    </xdr:from>
    <xdr:ext cx="255258" cy="112887"/>
    <xdr:sp macro="" textlink="">
      <xdr:nvSpPr>
        <xdr:cNvPr id="655" name="Text Box 1300"/>
        <xdr:cNvSpPr txBox="1">
          <a:spLocks noChangeArrowheads="1"/>
        </xdr:cNvSpPr>
      </xdr:nvSpPr>
      <xdr:spPr bwMode="auto">
        <a:xfrm>
          <a:off x="6500076" y="4117072"/>
          <a:ext cx="255258" cy="112887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none" lIns="27432" tIns="18288" rIns="0" bIns="0" anchor="ctr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3</xdr:col>
      <xdr:colOff>694882</xdr:colOff>
      <xdr:row>30</xdr:row>
      <xdr:rowOff>64219</xdr:rowOff>
    </xdr:from>
    <xdr:to>
      <xdr:col>4</xdr:col>
      <xdr:colOff>157091</xdr:colOff>
      <xdr:row>32</xdr:row>
      <xdr:rowOff>132007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1318046">
          <a:off x="2398580" y="5229322"/>
          <a:ext cx="233047" cy="411474"/>
        </a:xfrm>
        <a:prstGeom prst="rect">
          <a:avLst/>
        </a:prstGeom>
      </xdr:spPr>
    </xdr:pic>
    <xdr:clientData/>
  </xdr:twoCellAnchor>
  <xdr:oneCellAnchor>
    <xdr:from>
      <xdr:col>2</xdr:col>
      <xdr:colOff>500820</xdr:colOff>
      <xdr:row>29</xdr:row>
      <xdr:rowOff>44190</xdr:rowOff>
    </xdr:from>
    <xdr:ext cx="257706" cy="157076"/>
    <xdr:sp macro="" textlink="">
      <xdr:nvSpPr>
        <xdr:cNvPr id="657" name="Text Box 1300"/>
        <xdr:cNvSpPr txBox="1">
          <a:spLocks noChangeArrowheads="1"/>
        </xdr:cNvSpPr>
      </xdr:nvSpPr>
      <xdr:spPr bwMode="auto">
        <a:xfrm>
          <a:off x="1433681" y="5037450"/>
          <a:ext cx="257706" cy="157076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9</xdr:col>
      <xdr:colOff>405075</xdr:colOff>
      <xdr:row>31</xdr:row>
      <xdr:rowOff>14723</xdr:rowOff>
    </xdr:from>
    <xdr:to>
      <xdr:col>9</xdr:col>
      <xdr:colOff>709353</xdr:colOff>
      <xdr:row>32</xdr:row>
      <xdr:rowOff>143283</xdr:rowOff>
    </xdr:to>
    <xdr:grpSp>
      <xdr:nvGrpSpPr>
        <xdr:cNvPr id="658" name="Group 6672"/>
        <xdr:cNvGrpSpPr>
          <a:grpSpLocks/>
        </xdr:cNvGrpSpPr>
      </xdr:nvGrpSpPr>
      <xdr:grpSpPr bwMode="auto">
        <a:xfrm>
          <a:off x="6718789" y="5287491"/>
          <a:ext cx="304278" cy="298649"/>
          <a:chOff x="536" y="109"/>
          <a:chExt cx="46" cy="44"/>
        </a:xfrm>
      </xdr:grpSpPr>
      <xdr:pic>
        <xdr:nvPicPr>
          <xdr:cNvPr id="65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60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2</xdr:col>
      <xdr:colOff>466736</xdr:colOff>
      <xdr:row>36</xdr:row>
      <xdr:rowOff>50800</xdr:rowOff>
    </xdr:from>
    <xdr:to>
      <xdr:col>2</xdr:col>
      <xdr:colOff>527050</xdr:colOff>
      <xdr:row>38</xdr:row>
      <xdr:rowOff>15606</xdr:rowOff>
    </xdr:to>
    <xdr:sp macro="" textlink="">
      <xdr:nvSpPr>
        <xdr:cNvPr id="661" name="Line 72"/>
        <xdr:cNvSpPr>
          <a:spLocks noChangeShapeType="1"/>
        </xdr:cNvSpPr>
      </xdr:nvSpPr>
      <xdr:spPr bwMode="auto">
        <a:xfrm flipV="1">
          <a:off x="1406536" y="6235700"/>
          <a:ext cx="60314" cy="30770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260392</xdr:colOff>
      <xdr:row>34</xdr:row>
      <xdr:rowOff>51021</xdr:rowOff>
    </xdr:from>
    <xdr:to>
      <xdr:col>2</xdr:col>
      <xdr:colOff>462712</xdr:colOff>
      <xdr:row>40</xdr:row>
      <xdr:rowOff>164926</xdr:rowOff>
    </xdr:to>
    <xdr:sp macro="" textlink="">
      <xdr:nvSpPr>
        <xdr:cNvPr id="662" name="Freeform 527"/>
        <xdr:cNvSpPr>
          <a:spLocks/>
        </xdr:cNvSpPr>
      </xdr:nvSpPr>
      <xdr:spPr bwMode="auto">
        <a:xfrm flipH="1">
          <a:off x="425492" y="5893021"/>
          <a:ext cx="977020" cy="114260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3898"/>
            <a:gd name="connsiteY0" fmla="*/ 18089 h 18089"/>
            <a:gd name="connsiteX1" fmla="*/ 0 w 13898"/>
            <a:gd name="connsiteY1" fmla="*/ 8089 h 18089"/>
            <a:gd name="connsiteX2" fmla="*/ 13898 w 13898"/>
            <a:gd name="connsiteY2" fmla="*/ 0 h 18089"/>
            <a:gd name="connsiteX0" fmla="*/ 0 w 14807"/>
            <a:gd name="connsiteY0" fmla="*/ 18089 h 18089"/>
            <a:gd name="connsiteX1" fmla="*/ 0 w 14807"/>
            <a:gd name="connsiteY1" fmla="*/ 8089 h 18089"/>
            <a:gd name="connsiteX2" fmla="*/ 13898 w 14807"/>
            <a:gd name="connsiteY2" fmla="*/ 8046 h 18089"/>
            <a:gd name="connsiteX3" fmla="*/ 13898 w 14807"/>
            <a:gd name="connsiteY3" fmla="*/ 0 h 18089"/>
            <a:gd name="connsiteX0" fmla="*/ 0 w 13954"/>
            <a:gd name="connsiteY0" fmla="*/ 18089 h 18089"/>
            <a:gd name="connsiteX1" fmla="*/ 0 w 13954"/>
            <a:gd name="connsiteY1" fmla="*/ 8089 h 18089"/>
            <a:gd name="connsiteX2" fmla="*/ 13898 w 13954"/>
            <a:gd name="connsiteY2" fmla="*/ 8046 h 18089"/>
            <a:gd name="connsiteX3" fmla="*/ 13898 w 13954"/>
            <a:gd name="connsiteY3" fmla="*/ 0 h 18089"/>
            <a:gd name="connsiteX0" fmla="*/ 0 w 13939"/>
            <a:gd name="connsiteY0" fmla="*/ 19785 h 19785"/>
            <a:gd name="connsiteX1" fmla="*/ 0 w 13939"/>
            <a:gd name="connsiteY1" fmla="*/ 9785 h 19785"/>
            <a:gd name="connsiteX2" fmla="*/ 13898 w 13939"/>
            <a:gd name="connsiteY2" fmla="*/ 9742 h 19785"/>
            <a:gd name="connsiteX3" fmla="*/ 13544 w 13939"/>
            <a:gd name="connsiteY3" fmla="*/ 0 h 19785"/>
            <a:gd name="connsiteX0" fmla="*/ 0 w 13971"/>
            <a:gd name="connsiteY0" fmla="*/ 19834 h 19834"/>
            <a:gd name="connsiteX1" fmla="*/ 0 w 13971"/>
            <a:gd name="connsiteY1" fmla="*/ 9834 h 19834"/>
            <a:gd name="connsiteX2" fmla="*/ 13898 w 13971"/>
            <a:gd name="connsiteY2" fmla="*/ 9791 h 19834"/>
            <a:gd name="connsiteX3" fmla="*/ 13544 w 13971"/>
            <a:gd name="connsiteY3" fmla="*/ 49 h 19834"/>
            <a:gd name="connsiteX0" fmla="*/ 0 w 13971"/>
            <a:gd name="connsiteY0" fmla="*/ 19834 h 19834"/>
            <a:gd name="connsiteX1" fmla="*/ 0 w 13971"/>
            <a:gd name="connsiteY1" fmla="*/ 9834 h 19834"/>
            <a:gd name="connsiteX2" fmla="*/ 13898 w 13971"/>
            <a:gd name="connsiteY2" fmla="*/ 9791 h 19834"/>
            <a:gd name="connsiteX3" fmla="*/ 13544 w 13971"/>
            <a:gd name="connsiteY3" fmla="*/ 49 h 19834"/>
            <a:gd name="connsiteX0" fmla="*/ 0 w 13971"/>
            <a:gd name="connsiteY0" fmla="*/ 19834 h 19834"/>
            <a:gd name="connsiteX1" fmla="*/ 0 w 13971"/>
            <a:gd name="connsiteY1" fmla="*/ 9834 h 19834"/>
            <a:gd name="connsiteX2" fmla="*/ 13898 w 13971"/>
            <a:gd name="connsiteY2" fmla="*/ 9791 h 19834"/>
            <a:gd name="connsiteX3" fmla="*/ 13544 w 13971"/>
            <a:gd name="connsiteY3" fmla="*/ 49 h 19834"/>
            <a:gd name="connsiteX0" fmla="*/ 0 w 13898"/>
            <a:gd name="connsiteY0" fmla="*/ 19841 h 19841"/>
            <a:gd name="connsiteX1" fmla="*/ 0 w 13898"/>
            <a:gd name="connsiteY1" fmla="*/ 9841 h 19841"/>
            <a:gd name="connsiteX2" fmla="*/ 13898 w 13898"/>
            <a:gd name="connsiteY2" fmla="*/ 9798 h 19841"/>
            <a:gd name="connsiteX3" fmla="*/ 13544 w 13898"/>
            <a:gd name="connsiteY3" fmla="*/ 56 h 19841"/>
            <a:gd name="connsiteX0" fmla="*/ 0 w 13898"/>
            <a:gd name="connsiteY0" fmla="*/ 19325 h 19325"/>
            <a:gd name="connsiteX1" fmla="*/ 0 w 13898"/>
            <a:gd name="connsiteY1" fmla="*/ 9325 h 19325"/>
            <a:gd name="connsiteX2" fmla="*/ 13898 w 13898"/>
            <a:gd name="connsiteY2" fmla="*/ 9282 h 19325"/>
            <a:gd name="connsiteX3" fmla="*/ 13810 w 13898"/>
            <a:gd name="connsiteY3" fmla="*/ 62 h 19325"/>
            <a:gd name="connsiteX0" fmla="*/ 0 w 13812"/>
            <a:gd name="connsiteY0" fmla="*/ 19348 h 19348"/>
            <a:gd name="connsiteX1" fmla="*/ 0 w 13812"/>
            <a:gd name="connsiteY1" fmla="*/ 9348 h 19348"/>
            <a:gd name="connsiteX2" fmla="*/ 13632 w 13812"/>
            <a:gd name="connsiteY2" fmla="*/ 7348 h 19348"/>
            <a:gd name="connsiteX3" fmla="*/ 13810 w 13812"/>
            <a:gd name="connsiteY3" fmla="*/ 85 h 19348"/>
            <a:gd name="connsiteX0" fmla="*/ 0 w 13632"/>
            <a:gd name="connsiteY0" fmla="*/ 19732 h 19732"/>
            <a:gd name="connsiteX1" fmla="*/ 0 w 13632"/>
            <a:gd name="connsiteY1" fmla="*/ 9732 h 19732"/>
            <a:gd name="connsiteX2" fmla="*/ 13632 w 13632"/>
            <a:gd name="connsiteY2" fmla="*/ 7732 h 19732"/>
            <a:gd name="connsiteX3" fmla="*/ 13101 w 13632"/>
            <a:gd name="connsiteY3" fmla="*/ 78 h 19732"/>
            <a:gd name="connsiteX0" fmla="*/ 0 w 13632"/>
            <a:gd name="connsiteY0" fmla="*/ 21022 h 21022"/>
            <a:gd name="connsiteX1" fmla="*/ 0 w 13632"/>
            <a:gd name="connsiteY1" fmla="*/ 11022 h 21022"/>
            <a:gd name="connsiteX2" fmla="*/ 13632 w 13632"/>
            <a:gd name="connsiteY2" fmla="*/ 9022 h 21022"/>
            <a:gd name="connsiteX3" fmla="*/ 13190 w 13632"/>
            <a:gd name="connsiteY3" fmla="*/ 63 h 21022"/>
            <a:gd name="connsiteX0" fmla="*/ 0 w 13632"/>
            <a:gd name="connsiteY0" fmla="*/ 20249 h 20249"/>
            <a:gd name="connsiteX1" fmla="*/ 0 w 13632"/>
            <a:gd name="connsiteY1" fmla="*/ 10249 h 20249"/>
            <a:gd name="connsiteX2" fmla="*/ 13632 w 13632"/>
            <a:gd name="connsiteY2" fmla="*/ 8249 h 20249"/>
            <a:gd name="connsiteX3" fmla="*/ 12481 w 13632"/>
            <a:gd name="connsiteY3" fmla="*/ 73 h 20249"/>
            <a:gd name="connsiteX0" fmla="*/ 0 w 13632"/>
            <a:gd name="connsiteY0" fmla="*/ 20249 h 20249"/>
            <a:gd name="connsiteX1" fmla="*/ 0 w 13632"/>
            <a:gd name="connsiteY1" fmla="*/ 10249 h 20249"/>
            <a:gd name="connsiteX2" fmla="*/ 13632 w 13632"/>
            <a:gd name="connsiteY2" fmla="*/ 8249 h 20249"/>
            <a:gd name="connsiteX3" fmla="*/ 12481 w 13632"/>
            <a:gd name="connsiteY3" fmla="*/ 73 h 20249"/>
            <a:gd name="connsiteX0" fmla="*/ 0 w 13632"/>
            <a:gd name="connsiteY0" fmla="*/ 23613 h 23613"/>
            <a:gd name="connsiteX1" fmla="*/ 0 w 13632"/>
            <a:gd name="connsiteY1" fmla="*/ 13613 h 23613"/>
            <a:gd name="connsiteX2" fmla="*/ 13632 w 13632"/>
            <a:gd name="connsiteY2" fmla="*/ 11613 h 23613"/>
            <a:gd name="connsiteX3" fmla="*/ 11772 w 13632"/>
            <a:gd name="connsiteY3" fmla="*/ 45 h 23613"/>
            <a:gd name="connsiteX0" fmla="*/ 0 w 13632"/>
            <a:gd name="connsiteY0" fmla="*/ 24782 h 24782"/>
            <a:gd name="connsiteX1" fmla="*/ 0 w 13632"/>
            <a:gd name="connsiteY1" fmla="*/ 14782 h 24782"/>
            <a:gd name="connsiteX2" fmla="*/ 13632 w 13632"/>
            <a:gd name="connsiteY2" fmla="*/ 12782 h 24782"/>
            <a:gd name="connsiteX3" fmla="*/ 11595 w 13632"/>
            <a:gd name="connsiteY3" fmla="*/ 40 h 24782"/>
            <a:gd name="connsiteX0" fmla="*/ 0 w 13632"/>
            <a:gd name="connsiteY0" fmla="*/ 23477 h 23477"/>
            <a:gd name="connsiteX1" fmla="*/ 0 w 13632"/>
            <a:gd name="connsiteY1" fmla="*/ 14782 h 23477"/>
            <a:gd name="connsiteX2" fmla="*/ 13632 w 13632"/>
            <a:gd name="connsiteY2" fmla="*/ 12782 h 23477"/>
            <a:gd name="connsiteX3" fmla="*/ 11595 w 13632"/>
            <a:gd name="connsiteY3" fmla="*/ 40 h 234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3632" h="23477">
              <a:moveTo>
                <a:pt x="0" y="23477"/>
              </a:moveTo>
              <a:lnTo>
                <a:pt x="0" y="14782"/>
              </a:lnTo>
              <a:cubicBezTo>
                <a:pt x="2612" y="14673"/>
                <a:pt x="10784" y="12956"/>
                <a:pt x="13632" y="12782"/>
              </a:cubicBezTo>
              <a:cubicBezTo>
                <a:pt x="13113" y="9085"/>
                <a:pt x="11624" y="-707"/>
                <a:pt x="11595" y="4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388350</xdr:colOff>
      <xdr:row>39</xdr:row>
      <xdr:rowOff>3863</xdr:rowOff>
    </xdr:from>
    <xdr:to>
      <xdr:col>2</xdr:col>
      <xdr:colOff>548077</xdr:colOff>
      <xdr:row>39</xdr:row>
      <xdr:rowOff>159582</xdr:rowOff>
    </xdr:to>
    <xdr:sp macro="" textlink="">
      <xdr:nvSpPr>
        <xdr:cNvPr id="663" name="AutoShape 526"/>
        <xdr:cNvSpPr>
          <a:spLocks noChangeArrowheads="1"/>
        </xdr:cNvSpPr>
      </xdr:nvSpPr>
      <xdr:spPr bwMode="auto">
        <a:xfrm>
          <a:off x="1328150" y="6703113"/>
          <a:ext cx="159727" cy="15571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158750</xdr:colOff>
      <xdr:row>37</xdr:row>
      <xdr:rowOff>95253</xdr:rowOff>
    </xdr:from>
    <xdr:to>
      <xdr:col>1</xdr:col>
      <xdr:colOff>260350</xdr:colOff>
      <xdr:row>40</xdr:row>
      <xdr:rowOff>31750</xdr:rowOff>
    </xdr:to>
    <xdr:sp macro="" textlink="">
      <xdr:nvSpPr>
        <xdr:cNvPr id="664" name="Line 76"/>
        <xdr:cNvSpPr>
          <a:spLocks noChangeShapeType="1"/>
        </xdr:cNvSpPr>
      </xdr:nvSpPr>
      <xdr:spPr bwMode="auto">
        <a:xfrm rot="5400000">
          <a:off x="149226" y="6626227"/>
          <a:ext cx="450847" cy="101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375993</xdr:colOff>
      <xdr:row>37</xdr:row>
      <xdr:rowOff>150813</xdr:rowOff>
    </xdr:from>
    <xdr:to>
      <xdr:col>2</xdr:col>
      <xdr:colOff>550344</xdr:colOff>
      <xdr:row>38</xdr:row>
      <xdr:rowOff>162048</xdr:rowOff>
    </xdr:to>
    <xdr:sp macro="" textlink="">
      <xdr:nvSpPr>
        <xdr:cNvPr id="665" name="Oval 1295"/>
        <xdr:cNvSpPr>
          <a:spLocks noChangeArrowheads="1"/>
        </xdr:cNvSpPr>
      </xdr:nvSpPr>
      <xdr:spPr bwMode="auto">
        <a:xfrm>
          <a:off x="1315793" y="6507163"/>
          <a:ext cx="174351" cy="18268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526056</xdr:colOff>
      <xdr:row>36</xdr:row>
      <xdr:rowOff>20044</xdr:rowOff>
    </xdr:from>
    <xdr:to>
      <xdr:col>3</xdr:col>
      <xdr:colOff>19603</xdr:colOff>
      <xdr:row>40</xdr:row>
      <xdr:rowOff>157101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5700000">
          <a:off x="1212850" y="6457950"/>
          <a:ext cx="774259" cy="268247"/>
        </a:xfrm>
        <a:prstGeom prst="rect">
          <a:avLst/>
        </a:prstGeom>
      </xdr:spPr>
    </xdr:pic>
    <xdr:clientData/>
  </xdr:twoCellAnchor>
  <xdr:twoCellAnchor>
    <xdr:from>
      <xdr:col>1</xdr:col>
      <xdr:colOff>596899</xdr:colOff>
      <xdr:row>36</xdr:row>
      <xdr:rowOff>101600</xdr:rowOff>
    </xdr:from>
    <xdr:to>
      <xdr:col>1</xdr:col>
      <xdr:colOff>685800</xdr:colOff>
      <xdr:row>39</xdr:row>
      <xdr:rowOff>139699</xdr:rowOff>
    </xdr:to>
    <xdr:sp macro="" textlink="">
      <xdr:nvSpPr>
        <xdr:cNvPr id="667" name="Line 73"/>
        <xdr:cNvSpPr>
          <a:spLocks noChangeShapeType="1"/>
        </xdr:cNvSpPr>
      </xdr:nvSpPr>
      <xdr:spPr bwMode="auto">
        <a:xfrm flipH="1">
          <a:off x="761999" y="6286500"/>
          <a:ext cx="88901" cy="55244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596942</xdr:colOff>
      <xdr:row>37</xdr:row>
      <xdr:rowOff>140758</xdr:rowOff>
    </xdr:from>
    <xdr:to>
      <xdr:col>1</xdr:col>
      <xdr:colOff>720656</xdr:colOff>
      <xdr:row>38</xdr:row>
      <xdr:rowOff>94512</xdr:rowOff>
    </xdr:to>
    <xdr:sp macro="" textlink="">
      <xdr:nvSpPr>
        <xdr:cNvPr id="668" name="Oval 420"/>
        <xdr:cNvSpPr>
          <a:spLocks noChangeArrowheads="1"/>
        </xdr:cNvSpPr>
      </xdr:nvSpPr>
      <xdr:spPr bwMode="auto">
        <a:xfrm>
          <a:off x="762042" y="6497108"/>
          <a:ext cx="123714" cy="12520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25398</xdr:colOff>
      <xdr:row>36</xdr:row>
      <xdr:rowOff>38100</xdr:rowOff>
    </xdr:from>
    <xdr:to>
      <xdr:col>2</xdr:col>
      <xdr:colOff>268784</xdr:colOff>
      <xdr:row>40</xdr:row>
      <xdr:rowOff>57150</xdr:rowOff>
    </xdr:to>
    <xdr:sp macro="" textlink="">
      <xdr:nvSpPr>
        <xdr:cNvPr id="669" name="Line 73"/>
        <xdr:cNvSpPr>
          <a:spLocks noChangeShapeType="1"/>
        </xdr:cNvSpPr>
      </xdr:nvSpPr>
      <xdr:spPr bwMode="auto">
        <a:xfrm flipH="1">
          <a:off x="190498" y="6223000"/>
          <a:ext cx="1018086" cy="704850"/>
        </a:xfrm>
        <a:custGeom>
          <a:avLst/>
          <a:gdLst>
            <a:gd name="connsiteX0" fmla="*/ 0 w 38099"/>
            <a:gd name="connsiteY0" fmla="*/ 0 h 622300"/>
            <a:gd name="connsiteX1" fmla="*/ 38099 w 38099"/>
            <a:gd name="connsiteY1" fmla="*/ 622300 h 622300"/>
            <a:gd name="connsiteX0" fmla="*/ 692318 w 692484"/>
            <a:gd name="connsiteY0" fmla="*/ 0 h 685800"/>
            <a:gd name="connsiteX1" fmla="*/ 167 w 692484"/>
            <a:gd name="connsiteY1" fmla="*/ 685800 h 685800"/>
            <a:gd name="connsiteX0" fmla="*/ 704560 w 704560"/>
            <a:gd name="connsiteY0" fmla="*/ 0 h 685800"/>
            <a:gd name="connsiteX1" fmla="*/ 12409 w 704560"/>
            <a:gd name="connsiteY1" fmla="*/ 685800 h 685800"/>
            <a:gd name="connsiteX0" fmla="*/ 718032 w 718032"/>
            <a:gd name="connsiteY0" fmla="*/ 0 h 685800"/>
            <a:gd name="connsiteX1" fmla="*/ 25881 w 718032"/>
            <a:gd name="connsiteY1" fmla="*/ 685800 h 685800"/>
            <a:gd name="connsiteX0" fmla="*/ 795328 w 795328"/>
            <a:gd name="connsiteY0" fmla="*/ 0 h 685800"/>
            <a:gd name="connsiteX1" fmla="*/ 84126 w 795328"/>
            <a:gd name="connsiteY1" fmla="*/ 76200 h 685800"/>
            <a:gd name="connsiteX2" fmla="*/ 103177 w 795328"/>
            <a:gd name="connsiteY2" fmla="*/ 685800 h 685800"/>
            <a:gd name="connsiteX0" fmla="*/ 814070 w 814070"/>
            <a:gd name="connsiteY0" fmla="*/ 0 h 685800"/>
            <a:gd name="connsiteX1" fmla="*/ 77468 w 814070"/>
            <a:gd name="connsiteY1" fmla="*/ 76200 h 685800"/>
            <a:gd name="connsiteX2" fmla="*/ 121919 w 814070"/>
            <a:gd name="connsiteY2" fmla="*/ 685800 h 685800"/>
            <a:gd name="connsiteX0" fmla="*/ 736602 w 736602"/>
            <a:gd name="connsiteY0" fmla="*/ 0 h 685800"/>
            <a:gd name="connsiteX1" fmla="*/ 0 w 736602"/>
            <a:gd name="connsiteY1" fmla="*/ 76200 h 685800"/>
            <a:gd name="connsiteX2" fmla="*/ 44451 w 736602"/>
            <a:gd name="connsiteY2" fmla="*/ 685800 h 685800"/>
            <a:gd name="connsiteX0" fmla="*/ 738686 w 738686"/>
            <a:gd name="connsiteY0" fmla="*/ 0 h 685800"/>
            <a:gd name="connsiteX1" fmla="*/ 2084 w 738686"/>
            <a:gd name="connsiteY1" fmla="*/ 76200 h 685800"/>
            <a:gd name="connsiteX2" fmla="*/ 46535 w 738686"/>
            <a:gd name="connsiteY2" fmla="*/ 685800 h 685800"/>
            <a:gd name="connsiteX0" fmla="*/ 1018086 w 1018086"/>
            <a:gd name="connsiteY0" fmla="*/ 0 h 704850"/>
            <a:gd name="connsiteX1" fmla="*/ 2084 w 1018086"/>
            <a:gd name="connsiteY1" fmla="*/ 95250 h 704850"/>
            <a:gd name="connsiteX2" fmla="*/ 46535 w 1018086"/>
            <a:gd name="connsiteY2" fmla="*/ 704850 h 7048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18086" h="704850">
              <a:moveTo>
                <a:pt x="1018086" y="0"/>
              </a:moveTo>
              <a:cubicBezTo>
                <a:pt x="911194" y="17992"/>
                <a:pt x="135699" y="72761"/>
                <a:pt x="2084" y="95250"/>
              </a:cubicBezTo>
              <a:cubicBezTo>
                <a:pt x="-4264" y="264583"/>
                <a:pt x="2085" y="84667"/>
                <a:pt x="46535" y="70485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247650</xdr:colOff>
      <xdr:row>35</xdr:row>
      <xdr:rowOff>165100</xdr:rowOff>
    </xdr:from>
    <xdr:to>
      <xdr:col>1</xdr:col>
      <xdr:colOff>371364</xdr:colOff>
      <xdr:row>36</xdr:row>
      <xdr:rowOff>118854</xdr:rowOff>
    </xdr:to>
    <xdr:sp macro="" textlink="">
      <xdr:nvSpPr>
        <xdr:cNvPr id="671" name="Oval 420"/>
        <xdr:cNvSpPr>
          <a:spLocks noChangeArrowheads="1"/>
        </xdr:cNvSpPr>
      </xdr:nvSpPr>
      <xdr:spPr bwMode="auto">
        <a:xfrm>
          <a:off x="412750" y="6178550"/>
          <a:ext cx="123714" cy="12520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190500</xdr:colOff>
      <xdr:row>37</xdr:row>
      <xdr:rowOff>76200</xdr:rowOff>
    </xdr:from>
    <xdr:to>
      <xdr:col>1</xdr:col>
      <xdr:colOff>314214</xdr:colOff>
      <xdr:row>38</xdr:row>
      <xdr:rowOff>29954</xdr:rowOff>
    </xdr:to>
    <xdr:sp macro="" textlink="">
      <xdr:nvSpPr>
        <xdr:cNvPr id="672" name="Oval 420"/>
        <xdr:cNvSpPr>
          <a:spLocks noChangeArrowheads="1"/>
        </xdr:cNvSpPr>
      </xdr:nvSpPr>
      <xdr:spPr bwMode="auto">
        <a:xfrm>
          <a:off x="355600" y="6432550"/>
          <a:ext cx="123714" cy="12520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184150</xdr:colOff>
      <xdr:row>38</xdr:row>
      <xdr:rowOff>2707</xdr:rowOff>
    </xdr:from>
    <xdr:to>
      <xdr:col>2</xdr:col>
      <xdr:colOff>307864</xdr:colOff>
      <xdr:row>38</xdr:row>
      <xdr:rowOff>127911</xdr:rowOff>
    </xdr:to>
    <xdr:sp macro="" textlink="">
      <xdr:nvSpPr>
        <xdr:cNvPr id="670" name="Oval 420"/>
        <xdr:cNvSpPr>
          <a:spLocks noChangeArrowheads="1"/>
        </xdr:cNvSpPr>
      </xdr:nvSpPr>
      <xdr:spPr bwMode="auto">
        <a:xfrm>
          <a:off x="1123950" y="6530507"/>
          <a:ext cx="123714" cy="12520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</xdr:col>
      <xdr:colOff>25400</xdr:colOff>
      <xdr:row>38</xdr:row>
      <xdr:rowOff>57150</xdr:rowOff>
    </xdr:from>
    <xdr:ext cx="565150" cy="133350"/>
    <xdr:sp macro="" textlink="">
      <xdr:nvSpPr>
        <xdr:cNvPr id="674" name="Text Box 1620"/>
        <xdr:cNvSpPr txBox="1">
          <a:spLocks noChangeArrowheads="1"/>
        </xdr:cNvSpPr>
      </xdr:nvSpPr>
      <xdr:spPr bwMode="auto">
        <a:xfrm>
          <a:off x="190500" y="6584950"/>
          <a:ext cx="565150" cy="133350"/>
        </a:xfrm>
        <a:prstGeom prst="rect">
          <a:avLst/>
        </a:prstGeom>
        <a:solidFill>
          <a:schemeClr val="bg1">
            <a:alpha val="67000"/>
          </a:schemeClr>
        </a:solidFill>
        <a:ln>
          <a:solidFill>
            <a:schemeClr val="tx2"/>
          </a:solidFill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ﾏﾘｰﾅ入口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374650</xdr:colOff>
      <xdr:row>35</xdr:row>
      <xdr:rowOff>76200</xdr:rowOff>
    </xdr:from>
    <xdr:ext cx="273050" cy="152400"/>
    <xdr:sp macro="" textlink="">
      <xdr:nvSpPr>
        <xdr:cNvPr id="675" name="Text Box 1620"/>
        <xdr:cNvSpPr txBox="1">
          <a:spLocks noChangeArrowheads="1"/>
        </xdr:cNvSpPr>
      </xdr:nvSpPr>
      <xdr:spPr bwMode="auto">
        <a:xfrm>
          <a:off x="539750" y="6089650"/>
          <a:ext cx="273050" cy="152400"/>
        </a:xfrm>
        <a:prstGeom prst="rect">
          <a:avLst/>
        </a:prstGeom>
        <a:noFill/>
        <a:ln>
          <a:solidFill>
            <a:schemeClr val="tx2"/>
          </a:solidFill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布引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526351</xdr:colOff>
      <xdr:row>39</xdr:row>
      <xdr:rowOff>139700</xdr:rowOff>
    </xdr:from>
    <xdr:ext cx="395844" cy="193515"/>
    <xdr:sp macro="" textlink="">
      <xdr:nvSpPr>
        <xdr:cNvPr id="676" name="Text Box 1563"/>
        <xdr:cNvSpPr txBox="1">
          <a:spLocks noChangeArrowheads="1"/>
        </xdr:cNvSpPr>
      </xdr:nvSpPr>
      <xdr:spPr bwMode="auto">
        <a:xfrm>
          <a:off x="691451" y="6838950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</xdr:col>
      <xdr:colOff>202061</xdr:colOff>
      <xdr:row>38</xdr:row>
      <xdr:rowOff>4950</xdr:rowOff>
    </xdr:from>
    <xdr:to>
      <xdr:col>2</xdr:col>
      <xdr:colOff>461750</xdr:colOff>
      <xdr:row>40</xdr:row>
      <xdr:rowOff>12737</xdr:rowOff>
    </xdr:to>
    <xdr:sp macro="" textlink="">
      <xdr:nvSpPr>
        <xdr:cNvPr id="677" name="AutoShape 1653"/>
        <xdr:cNvSpPr>
          <a:spLocks/>
        </xdr:cNvSpPr>
      </xdr:nvSpPr>
      <xdr:spPr bwMode="auto">
        <a:xfrm rot="5820000">
          <a:off x="709012" y="6190899"/>
          <a:ext cx="350687" cy="1034389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1</xdr:col>
      <xdr:colOff>438150</xdr:colOff>
      <xdr:row>33</xdr:row>
      <xdr:rowOff>69850</xdr:rowOff>
    </xdr:from>
    <xdr:to>
      <xdr:col>1</xdr:col>
      <xdr:colOff>746290</xdr:colOff>
      <xdr:row>35</xdr:row>
      <xdr:rowOff>26959</xdr:rowOff>
    </xdr:to>
    <xdr:grpSp>
      <xdr:nvGrpSpPr>
        <xdr:cNvPr id="678" name="Group 6672"/>
        <xdr:cNvGrpSpPr>
          <a:grpSpLocks/>
        </xdr:cNvGrpSpPr>
      </xdr:nvGrpSpPr>
      <xdr:grpSpPr bwMode="auto">
        <a:xfrm>
          <a:off x="601436" y="5682796"/>
          <a:ext cx="308140" cy="297288"/>
          <a:chOff x="536" y="109"/>
          <a:chExt cx="46" cy="44"/>
        </a:xfrm>
      </xdr:grpSpPr>
      <xdr:pic>
        <xdr:nvPicPr>
          <xdr:cNvPr id="67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80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2</xdr:col>
      <xdr:colOff>191500</xdr:colOff>
      <xdr:row>39</xdr:row>
      <xdr:rowOff>156263</xdr:rowOff>
    </xdr:from>
    <xdr:ext cx="257706" cy="157076"/>
    <xdr:sp macro="" textlink="">
      <xdr:nvSpPr>
        <xdr:cNvPr id="681" name="Text Box 1300"/>
        <xdr:cNvSpPr txBox="1">
          <a:spLocks noChangeArrowheads="1"/>
        </xdr:cNvSpPr>
      </xdr:nvSpPr>
      <xdr:spPr bwMode="auto">
        <a:xfrm>
          <a:off x="1131300" y="6855513"/>
          <a:ext cx="257706" cy="157076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711200</xdr:colOff>
      <xdr:row>37</xdr:row>
      <xdr:rowOff>12700</xdr:rowOff>
    </xdr:from>
    <xdr:ext cx="257706" cy="157076"/>
    <xdr:sp macro="" textlink="">
      <xdr:nvSpPr>
        <xdr:cNvPr id="683" name="Text Box 1300"/>
        <xdr:cNvSpPr txBox="1">
          <a:spLocks noChangeArrowheads="1"/>
        </xdr:cNvSpPr>
      </xdr:nvSpPr>
      <xdr:spPr bwMode="auto">
        <a:xfrm>
          <a:off x="876300" y="6369050"/>
          <a:ext cx="257706" cy="157076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38101</xdr:colOff>
      <xdr:row>35</xdr:row>
      <xdr:rowOff>12700</xdr:rowOff>
    </xdr:from>
    <xdr:to>
      <xdr:col>1</xdr:col>
      <xdr:colOff>228601</xdr:colOff>
      <xdr:row>36</xdr:row>
      <xdr:rowOff>12700</xdr:rowOff>
    </xdr:to>
    <xdr:sp macro="" textlink="">
      <xdr:nvSpPr>
        <xdr:cNvPr id="684" name="六角形 683"/>
        <xdr:cNvSpPr/>
      </xdr:nvSpPr>
      <xdr:spPr bwMode="auto">
        <a:xfrm>
          <a:off x="203201" y="6026150"/>
          <a:ext cx="190500" cy="17145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135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279400</xdr:colOff>
      <xdr:row>36</xdr:row>
      <xdr:rowOff>120650</xdr:rowOff>
    </xdr:from>
    <xdr:ext cx="318484" cy="223651"/>
    <xdr:sp macro="" textlink="">
      <xdr:nvSpPr>
        <xdr:cNvPr id="685" name="Text Box 303"/>
        <xdr:cNvSpPr txBox="1">
          <a:spLocks noChangeArrowheads="1"/>
        </xdr:cNvSpPr>
      </xdr:nvSpPr>
      <xdr:spPr bwMode="auto">
        <a:xfrm>
          <a:off x="444500" y="6305550"/>
          <a:ext cx="318484" cy="223651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ｾﾌﾞﾝ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ｲﾚﾌﾞﾝ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twoCellAnchor>
    <xdr:from>
      <xdr:col>1</xdr:col>
      <xdr:colOff>0</xdr:colOff>
      <xdr:row>37</xdr:row>
      <xdr:rowOff>0</xdr:rowOff>
    </xdr:from>
    <xdr:to>
      <xdr:col>1</xdr:col>
      <xdr:colOff>191365</xdr:colOff>
      <xdr:row>37</xdr:row>
      <xdr:rowOff>161925</xdr:rowOff>
    </xdr:to>
    <xdr:sp macro="" textlink="">
      <xdr:nvSpPr>
        <xdr:cNvPr id="686" name="六角形 685"/>
        <xdr:cNvSpPr/>
      </xdr:nvSpPr>
      <xdr:spPr bwMode="auto">
        <a:xfrm>
          <a:off x="165100" y="6356350"/>
          <a:ext cx="19136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15874</xdr:colOff>
      <xdr:row>33</xdr:row>
      <xdr:rowOff>0</xdr:rowOff>
    </xdr:from>
    <xdr:to>
      <xdr:col>5</xdr:col>
      <xdr:colOff>207239</xdr:colOff>
      <xdr:row>33</xdr:row>
      <xdr:rowOff>161925</xdr:rowOff>
    </xdr:to>
    <xdr:sp macro="" textlink="">
      <xdr:nvSpPr>
        <xdr:cNvPr id="687" name="六角形 686"/>
        <xdr:cNvSpPr/>
      </xdr:nvSpPr>
      <xdr:spPr bwMode="auto">
        <a:xfrm>
          <a:off x="1730374" y="5670550"/>
          <a:ext cx="19136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0</xdr:colOff>
      <xdr:row>40</xdr:row>
      <xdr:rowOff>7327</xdr:rowOff>
    </xdr:from>
    <xdr:to>
      <xdr:col>4</xdr:col>
      <xdr:colOff>568779</xdr:colOff>
      <xdr:row>40</xdr:row>
      <xdr:rowOff>7327</xdr:rowOff>
    </xdr:to>
    <xdr:sp macro="" textlink="">
      <xdr:nvSpPr>
        <xdr:cNvPr id="647" name="Line 4803"/>
        <xdr:cNvSpPr>
          <a:spLocks noChangeShapeType="1"/>
        </xdr:cNvSpPr>
      </xdr:nvSpPr>
      <xdr:spPr bwMode="auto">
        <a:xfrm>
          <a:off x="7086600" y="1378927"/>
          <a:ext cx="568779" cy="0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000"/>
            <a:gd name="connsiteY0" fmla="*/ 0 h 0"/>
            <a:gd name="connsiteX1" fmla="*/ 10000 w 10000"/>
            <a:gd name="connsiteY1" fmla="*/ 10000 h 0"/>
            <a:gd name="connsiteX0" fmla="*/ 0 w 10000"/>
            <a:gd name="connsiteY0" fmla="*/ 0 h 0"/>
            <a:gd name="connsiteX1" fmla="*/ 10000 w 10000"/>
            <a:gd name="connsiteY1" fmla="*/ 100000000 h 0"/>
            <a:gd name="connsiteX0" fmla="*/ 0 w 10000"/>
            <a:gd name="connsiteY0" fmla="*/ 0 h 0"/>
            <a:gd name="connsiteX1" fmla="*/ 10000 w 10000"/>
            <a:gd name="connsiteY1" fmla="*/ 1000000000000 h 0"/>
            <a:gd name="connsiteX0" fmla="*/ 0 w 10000"/>
            <a:gd name="connsiteY0" fmla="*/ 0 h 0"/>
            <a:gd name="connsiteX1" fmla="*/ 10000 w 10000"/>
            <a:gd name="connsiteY1" fmla="*/ 2727304231690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>
              <a:moveTo>
                <a:pt x="0" y="0"/>
              </a:moveTo>
              <a:cubicBezTo>
                <a:pt x="5781" y="95250"/>
                <a:pt x="6667" y="4396200000000"/>
                <a:pt x="10000" y="272730423169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3</xdr:col>
      <xdr:colOff>36451</xdr:colOff>
      <xdr:row>38</xdr:row>
      <xdr:rowOff>118534</xdr:rowOff>
    </xdr:from>
    <xdr:ext cx="154049" cy="288741"/>
    <xdr:sp macro="" textlink="">
      <xdr:nvSpPr>
        <xdr:cNvPr id="673" name="Text Box 1300"/>
        <xdr:cNvSpPr txBox="1">
          <a:spLocks noChangeArrowheads="1"/>
        </xdr:cNvSpPr>
      </xdr:nvSpPr>
      <xdr:spPr bwMode="auto">
        <a:xfrm>
          <a:off x="6380101" y="1147234"/>
          <a:ext cx="154049" cy="288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355191</xdr:colOff>
      <xdr:row>37</xdr:row>
      <xdr:rowOff>48416</xdr:rowOff>
    </xdr:from>
    <xdr:ext cx="302079" cy="305168"/>
    <xdr:grpSp>
      <xdr:nvGrpSpPr>
        <xdr:cNvPr id="689" name="Group 6672"/>
        <xdr:cNvGrpSpPr>
          <a:grpSpLocks/>
        </xdr:cNvGrpSpPr>
      </xdr:nvGrpSpPr>
      <xdr:grpSpPr bwMode="auto">
        <a:xfrm>
          <a:off x="2056084" y="6341720"/>
          <a:ext cx="302079" cy="305168"/>
          <a:chOff x="536" y="109"/>
          <a:chExt cx="46" cy="44"/>
        </a:xfrm>
      </xdr:grpSpPr>
      <xdr:pic>
        <xdr:nvPicPr>
          <xdr:cNvPr id="69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91" name="Text Box 6674"/>
          <xdr:cNvSpPr txBox="1">
            <a:spLocks noChangeArrowheads="1"/>
          </xdr:cNvSpPr>
        </xdr:nvSpPr>
        <xdr:spPr bwMode="auto">
          <a:xfrm>
            <a:off x="540" y="113"/>
            <a:ext cx="39" cy="31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4</xdr:col>
      <xdr:colOff>89295</xdr:colOff>
      <xdr:row>35</xdr:row>
      <xdr:rowOff>97635</xdr:rowOff>
    </xdr:from>
    <xdr:ext cx="302079" cy="305168"/>
    <xdr:grpSp>
      <xdr:nvGrpSpPr>
        <xdr:cNvPr id="698" name="Group 6672"/>
        <xdr:cNvGrpSpPr>
          <a:grpSpLocks/>
        </xdr:cNvGrpSpPr>
      </xdr:nvGrpSpPr>
      <xdr:grpSpPr bwMode="auto">
        <a:xfrm>
          <a:off x="2558991" y="6050760"/>
          <a:ext cx="302079" cy="305168"/>
          <a:chOff x="536" y="109"/>
          <a:chExt cx="46" cy="44"/>
        </a:xfrm>
      </xdr:grpSpPr>
      <xdr:pic>
        <xdr:nvPicPr>
          <xdr:cNvPr id="69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00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3</xdr:col>
      <xdr:colOff>694125</xdr:colOff>
      <xdr:row>33</xdr:row>
      <xdr:rowOff>103187</xdr:rowOff>
    </xdr:from>
    <xdr:ext cx="302079" cy="305168"/>
    <xdr:grpSp>
      <xdr:nvGrpSpPr>
        <xdr:cNvPr id="701" name="Group 6672"/>
        <xdr:cNvGrpSpPr>
          <a:grpSpLocks/>
        </xdr:cNvGrpSpPr>
      </xdr:nvGrpSpPr>
      <xdr:grpSpPr bwMode="auto">
        <a:xfrm>
          <a:off x="2395018" y="5716133"/>
          <a:ext cx="302079" cy="305168"/>
          <a:chOff x="536" y="109"/>
          <a:chExt cx="46" cy="44"/>
        </a:xfrm>
      </xdr:grpSpPr>
      <xdr:pic>
        <xdr:nvPicPr>
          <xdr:cNvPr id="70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04" name="Text Box 6674"/>
          <xdr:cNvSpPr txBox="1">
            <a:spLocks noChangeArrowheads="1"/>
          </xdr:cNvSpPr>
        </xdr:nvSpPr>
        <xdr:spPr bwMode="auto">
          <a:xfrm>
            <a:off x="539" y="113"/>
            <a:ext cx="42" cy="31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3</xdr:col>
      <xdr:colOff>736593</xdr:colOff>
      <xdr:row>39</xdr:row>
      <xdr:rowOff>41234</xdr:rowOff>
    </xdr:from>
    <xdr:ext cx="279407" cy="123866"/>
    <xdr:sp macro="" textlink="">
      <xdr:nvSpPr>
        <xdr:cNvPr id="706" name="Text Box 303"/>
        <xdr:cNvSpPr txBox="1">
          <a:spLocks noChangeArrowheads="1"/>
        </xdr:cNvSpPr>
      </xdr:nvSpPr>
      <xdr:spPr bwMode="auto">
        <a:xfrm>
          <a:off x="2451093" y="6740484"/>
          <a:ext cx="279407" cy="12386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黒江</a:t>
          </a:r>
          <a:endParaRPr lang="en-US" altLang="ja-JP" sz="9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2</xdr:col>
      <xdr:colOff>88900</xdr:colOff>
      <xdr:row>35</xdr:row>
      <xdr:rowOff>133350</xdr:rowOff>
    </xdr:from>
    <xdr:ext cx="547827" cy="159531"/>
    <xdr:sp macro="" textlink="">
      <xdr:nvSpPr>
        <xdr:cNvPr id="712" name="Text Box 1300"/>
        <xdr:cNvSpPr txBox="1">
          <a:spLocks noChangeArrowheads="1"/>
        </xdr:cNvSpPr>
      </xdr:nvSpPr>
      <xdr:spPr bwMode="auto">
        <a:xfrm>
          <a:off x="1028700" y="6146800"/>
          <a:ext cx="547827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3m</a:t>
          </a:r>
        </a:p>
      </xdr:txBody>
    </xdr:sp>
    <xdr:clientData/>
  </xdr:oneCellAnchor>
  <xdr:twoCellAnchor>
    <xdr:from>
      <xdr:col>3</xdr:col>
      <xdr:colOff>159470</xdr:colOff>
      <xdr:row>33</xdr:row>
      <xdr:rowOff>25502</xdr:rowOff>
    </xdr:from>
    <xdr:to>
      <xdr:col>4</xdr:col>
      <xdr:colOff>622895</xdr:colOff>
      <xdr:row>40</xdr:row>
      <xdr:rowOff>153308</xdr:rowOff>
    </xdr:to>
    <xdr:grpSp>
      <xdr:nvGrpSpPr>
        <xdr:cNvPr id="5" name="グループ化 4"/>
        <xdr:cNvGrpSpPr/>
      </xdr:nvGrpSpPr>
      <xdr:grpSpPr>
        <a:xfrm rot="16200000">
          <a:off x="1841074" y="5657737"/>
          <a:ext cx="1270806" cy="1232228"/>
          <a:chOff x="1815702" y="5798372"/>
          <a:chExt cx="1327956" cy="1238191"/>
        </a:xfrm>
      </xdr:grpSpPr>
      <xdr:sp macro="" textlink="">
        <xdr:nvSpPr>
          <xdr:cNvPr id="645" name="Line 72"/>
          <xdr:cNvSpPr>
            <a:spLocks noChangeShapeType="1"/>
          </xdr:cNvSpPr>
        </xdr:nvSpPr>
        <xdr:spPr bwMode="auto">
          <a:xfrm flipH="1">
            <a:off x="2703516" y="5953673"/>
            <a:ext cx="9029" cy="99441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6" name="Line 72"/>
          <xdr:cNvSpPr>
            <a:spLocks noChangeShapeType="1"/>
          </xdr:cNvSpPr>
        </xdr:nvSpPr>
        <xdr:spPr bwMode="auto">
          <a:xfrm flipH="1">
            <a:off x="2149083" y="5807472"/>
            <a:ext cx="17855" cy="50244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5" name="Freeform 819"/>
          <xdr:cNvSpPr>
            <a:spLocks/>
          </xdr:cNvSpPr>
        </xdr:nvSpPr>
        <xdr:spPr bwMode="auto">
          <a:xfrm>
            <a:off x="1815702" y="6371712"/>
            <a:ext cx="510782" cy="618905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10118 w 10118"/>
              <a:gd name="connsiteY0" fmla="*/ 0 h 316418"/>
              <a:gd name="connsiteX1" fmla="*/ 7522 w 10118"/>
              <a:gd name="connsiteY1" fmla="*/ 296081 h 316418"/>
              <a:gd name="connsiteX2" fmla="*/ 4513 w 10118"/>
              <a:gd name="connsiteY2" fmla="*/ 291081 h 316418"/>
              <a:gd name="connsiteX3" fmla="*/ 2832 w 10118"/>
              <a:gd name="connsiteY3" fmla="*/ 299414 h 316418"/>
              <a:gd name="connsiteX4" fmla="*/ 0 w 10118"/>
              <a:gd name="connsiteY4" fmla="*/ 297748 h 316418"/>
              <a:gd name="connsiteX0" fmla="*/ 10118 w 10118"/>
              <a:gd name="connsiteY0" fmla="*/ 0 h 300104"/>
              <a:gd name="connsiteX1" fmla="*/ 8583 w 10118"/>
              <a:gd name="connsiteY1" fmla="*/ 143966 h 300104"/>
              <a:gd name="connsiteX2" fmla="*/ 4513 w 10118"/>
              <a:gd name="connsiteY2" fmla="*/ 291081 h 300104"/>
              <a:gd name="connsiteX3" fmla="*/ 2832 w 10118"/>
              <a:gd name="connsiteY3" fmla="*/ 299414 h 300104"/>
              <a:gd name="connsiteX4" fmla="*/ 0 w 10118"/>
              <a:gd name="connsiteY4" fmla="*/ 297748 h 300104"/>
              <a:gd name="connsiteX0" fmla="*/ 10118 w 10118"/>
              <a:gd name="connsiteY0" fmla="*/ 0 h 300104"/>
              <a:gd name="connsiteX1" fmla="*/ 8583 w 10118"/>
              <a:gd name="connsiteY1" fmla="*/ 143966 h 300104"/>
              <a:gd name="connsiteX2" fmla="*/ 7901 w 10118"/>
              <a:gd name="connsiteY2" fmla="*/ 250901 h 300104"/>
              <a:gd name="connsiteX3" fmla="*/ 4513 w 10118"/>
              <a:gd name="connsiteY3" fmla="*/ 291081 h 300104"/>
              <a:gd name="connsiteX4" fmla="*/ 2832 w 10118"/>
              <a:gd name="connsiteY4" fmla="*/ 299414 h 300104"/>
              <a:gd name="connsiteX5" fmla="*/ 0 w 10118"/>
              <a:gd name="connsiteY5" fmla="*/ 297748 h 30010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10118" h="300104">
                <a:moveTo>
                  <a:pt x="10118" y="0"/>
                </a:moveTo>
                <a:cubicBezTo>
                  <a:pt x="9676" y="0"/>
                  <a:pt x="8953" y="102149"/>
                  <a:pt x="8583" y="143966"/>
                </a:cubicBezTo>
                <a:cubicBezTo>
                  <a:pt x="8214" y="185783"/>
                  <a:pt x="8579" y="226382"/>
                  <a:pt x="7901" y="250901"/>
                </a:cubicBezTo>
                <a:cubicBezTo>
                  <a:pt x="7223" y="275420"/>
                  <a:pt x="4866" y="289692"/>
                  <a:pt x="4513" y="291081"/>
                </a:cubicBezTo>
                <a:cubicBezTo>
                  <a:pt x="3628" y="292748"/>
                  <a:pt x="3628" y="299414"/>
                  <a:pt x="2832" y="299414"/>
                </a:cubicBezTo>
                <a:cubicBezTo>
                  <a:pt x="1947" y="301081"/>
                  <a:pt x="885" y="299414"/>
                  <a:pt x="0" y="297748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696" name="Freeform 819"/>
          <xdr:cNvSpPr>
            <a:spLocks/>
          </xdr:cNvSpPr>
        </xdr:nvSpPr>
        <xdr:spPr bwMode="auto">
          <a:xfrm>
            <a:off x="1863341" y="6417658"/>
            <a:ext cx="510782" cy="618905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10118 w 10118"/>
              <a:gd name="connsiteY0" fmla="*/ 0 h 316418"/>
              <a:gd name="connsiteX1" fmla="*/ 7522 w 10118"/>
              <a:gd name="connsiteY1" fmla="*/ 296081 h 316418"/>
              <a:gd name="connsiteX2" fmla="*/ 4513 w 10118"/>
              <a:gd name="connsiteY2" fmla="*/ 291081 h 316418"/>
              <a:gd name="connsiteX3" fmla="*/ 2832 w 10118"/>
              <a:gd name="connsiteY3" fmla="*/ 299414 h 316418"/>
              <a:gd name="connsiteX4" fmla="*/ 0 w 10118"/>
              <a:gd name="connsiteY4" fmla="*/ 297748 h 316418"/>
              <a:gd name="connsiteX0" fmla="*/ 10118 w 10118"/>
              <a:gd name="connsiteY0" fmla="*/ 0 h 300104"/>
              <a:gd name="connsiteX1" fmla="*/ 8583 w 10118"/>
              <a:gd name="connsiteY1" fmla="*/ 143966 h 300104"/>
              <a:gd name="connsiteX2" fmla="*/ 4513 w 10118"/>
              <a:gd name="connsiteY2" fmla="*/ 291081 h 300104"/>
              <a:gd name="connsiteX3" fmla="*/ 2832 w 10118"/>
              <a:gd name="connsiteY3" fmla="*/ 299414 h 300104"/>
              <a:gd name="connsiteX4" fmla="*/ 0 w 10118"/>
              <a:gd name="connsiteY4" fmla="*/ 297748 h 300104"/>
              <a:gd name="connsiteX0" fmla="*/ 10118 w 10118"/>
              <a:gd name="connsiteY0" fmla="*/ 0 h 300104"/>
              <a:gd name="connsiteX1" fmla="*/ 8583 w 10118"/>
              <a:gd name="connsiteY1" fmla="*/ 143966 h 300104"/>
              <a:gd name="connsiteX2" fmla="*/ 7901 w 10118"/>
              <a:gd name="connsiteY2" fmla="*/ 250901 h 300104"/>
              <a:gd name="connsiteX3" fmla="*/ 4513 w 10118"/>
              <a:gd name="connsiteY3" fmla="*/ 291081 h 300104"/>
              <a:gd name="connsiteX4" fmla="*/ 2832 w 10118"/>
              <a:gd name="connsiteY4" fmla="*/ 299414 h 300104"/>
              <a:gd name="connsiteX5" fmla="*/ 0 w 10118"/>
              <a:gd name="connsiteY5" fmla="*/ 297748 h 30010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10118" h="300104">
                <a:moveTo>
                  <a:pt x="10118" y="0"/>
                </a:moveTo>
                <a:cubicBezTo>
                  <a:pt x="9676" y="0"/>
                  <a:pt x="8953" y="102149"/>
                  <a:pt x="8583" y="143966"/>
                </a:cubicBezTo>
                <a:cubicBezTo>
                  <a:pt x="8214" y="185783"/>
                  <a:pt x="8579" y="226382"/>
                  <a:pt x="7901" y="250901"/>
                </a:cubicBezTo>
                <a:cubicBezTo>
                  <a:pt x="7223" y="275420"/>
                  <a:pt x="4866" y="289692"/>
                  <a:pt x="4513" y="291081"/>
                </a:cubicBezTo>
                <a:cubicBezTo>
                  <a:pt x="3628" y="292748"/>
                  <a:pt x="3628" y="299414"/>
                  <a:pt x="2832" y="299414"/>
                </a:cubicBezTo>
                <a:cubicBezTo>
                  <a:pt x="1947" y="301081"/>
                  <a:pt x="885" y="299414"/>
                  <a:pt x="0" y="297748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697" name="Freeform 819"/>
          <xdr:cNvSpPr>
            <a:spLocks/>
          </xdr:cNvSpPr>
        </xdr:nvSpPr>
        <xdr:spPr bwMode="auto">
          <a:xfrm rot="16518451">
            <a:off x="2103247" y="6043810"/>
            <a:ext cx="495296" cy="4420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10000 w 10000"/>
              <a:gd name="connsiteY0" fmla="*/ 1667 h 6667"/>
              <a:gd name="connsiteX1" fmla="*/ 7522 w 10000"/>
              <a:gd name="connsiteY1" fmla="*/ 5000 h 6667"/>
              <a:gd name="connsiteX2" fmla="*/ 4513 w 10000"/>
              <a:gd name="connsiteY2" fmla="*/ 0 h 6667"/>
              <a:gd name="connsiteX3" fmla="*/ 0 w 10000"/>
              <a:gd name="connsiteY3" fmla="*/ 6667 h 6667"/>
              <a:gd name="connsiteX0" fmla="*/ 10000 w 10000"/>
              <a:gd name="connsiteY0" fmla="*/ 0 h 7500"/>
              <a:gd name="connsiteX1" fmla="*/ 7522 w 10000"/>
              <a:gd name="connsiteY1" fmla="*/ 5000 h 7500"/>
              <a:gd name="connsiteX2" fmla="*/ 0 w 10000"/>
              <a:gd name="connsiteY2" fmla="*/ 7500 h 7500"/>
              <a:gd name="connsiteX0" fmla="*/ 10000 w 10000"/>
              <a:gd name="connsiteY0" fmla="*/ 0 h 10000"/>
              <a:gd name="connsiteX1" fmla="*/ 0 w 10000"/>
              <a:gd name="connsiteY1" fmla="*/ 10000 h 10000"/>
              <a:gd name="connsiteX0" fmla="*/ 9882 w 9882"/>
              <a:gd name="connsiteY0" fmla="*/ 0 h 4261"/>
              <a:gd name="connsiteX1" fmla="*/ 0 w 9882"/>
              <a:gd name="connsiteY1" fmla="*/ 4261 h 426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9882" h="4261">
                <a:moveTo>
                  <a:pt x="9882" y="0"/>
                </a:moveTo>
                <a:lnTo>
                  <a:pt x="0" y="4261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707" name="Freeform 527"/>
          <xdr:cNvSpPr>
            <a:spLocks/>
          </xdr:cNvSpPr>
        </xdr:nvSpPr>
        <xdr:spPr bwMode="auto">
          <a:xfrm>
            <a:off x="1869824" y="6332227"/>
            <a:ext cx="1273834" cy="7383"/>
          </a:xfrm>
          <a:custGeom>
            <a:avLst/>
            <a:gdLst>
              <a:gd name="T0" fmla="*/ 0 w 55"/>
              <a:gd name="T1" fmla="*/ 2147483647 h 56"/>
              <a:gd name="T2" fmla="*/ 0 w 55"/>
              <a:gd name="T3" fmla="*/ 0 h 56"/>
              <a:gd name="T4" fmla="*/ 2147483647 w 55"/>
              <a:gd name="T5" fmla="*/ 0 h 56"/>
              <a:gd name="T6" fmla="*/ 0 60000 65536"/>
              <a:gd name="T7" fmla="*/ 0 60000 65536"/>
              <a:gd name="T8" fmla="*/ 0 60000 65536"/>
              <a:gd name="connsiteX0" fmla="*/ 0 w 8871"/>
              <a:gd name="connsiteY0" fmla="*/ 15991 h 15991"/>
              <a:gd name="connsiteX1" fmla="*/ 0 w 8871"/>
              <a:gd name="connsiteY1" fmla="*/ 5991 h 15991"/>
              <a:gd name="connsiteX2" fmla="*/ 8871 w 8871"/>
              <a:gd name="connsiteY2" fmla="*/ 0 h 15991"/>
              <a:gd name="connsiteX0" fmla="*/ 0 w 10000"/>
              <a:gd name="connsiteY0" fmla="*/ 10000 h 10000"/>
              <a:gd name="connsiteX1" fmla="*/ 0 w 10000"/>
              <a:gd name="connsiteY1" fmla="*/ 3746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3746 h 10000"/>
              <a:gd name="connsiteX2" fmla="*/ 10000 w 10000"/>
              <a:gd name="connsiteY2" fmla="*/ 0 h 10000"/>
              <a:gd name="connsiteX0" fmla="*/ 0 w 12546"/>
              <a:gd name="connsiteY0" fmla="*/ 6669 h 6669"/>
              <a:gd name="connsiteX1" fmla="*/ 0 w 12546"/>
              <a:gd name="connsiteY1" fmla="*/ 415 h 6669"/>
              <a:gd name="connsiteX2" fmla="*/ 12546 w 12546"/>
              <a:gd name="connsiteY2" fmla="*/ 191 h 6669"/>
              <a:gd name="connsiteX0" fmla="*/ 0 w 9130"/>
              <a:gd name="connsiteY0" fmla="*/ 9935 h 9935"/>
              <a:gd name="connsiteX1" fmla="*/ 0 w 9130"/>
              <a:gd name="connsiteY1" fmla="*/ 557 h 9935"/>
              <a:gd name="connsiteX2" fmla="*/ 9130 w 9130"/>
              <a:gd name="connsiteY2" fmla="*/ 724 h 9935"/>
              <a:gd name="connsiteX0" fmla="*/ 0 w 10000"/>
              <a:gd name="connsiteY0" fmla="*/ 10262 h 10262"/>
              <a:gd name="connsiteX1" fmla="*/ 0 w 10000"/>
              <a:gd name="connsiteY1" fmla="*/ 823 h 10262"/>
              <a:gd name="connsiteX2" fmla="*/ 10000 w 10000"/>
              <a:gd name="connsiteY2" fmla="*/ 991 h 10262"/>
              <a:gd name="connsiteX0" fmla="*/ 0 w 10000"/>
              <a:gd name="connsiteY0" fmla="*/ 9540 h 9540"/>
              <a:gd name="connsiteX1" fmla="*/ 0 w 10000"/>
              <a:gd name="connsiteY1" fmla="*/ 101 h 9540"/>
              <a:gd name="connsiteX2" fmla="*/ 10000 w 10000"/>
              <a:gd name="connsiteY2" fmla="*/ 269 h 9540"/>
              <a:gd name="connsiteX0" fmla="*/ 0 w 15637"/>
              <a:gd name="connsiteY0" fmla="*/ 13847 h 13847"/>
              <a:gd name="connsiteX1" fmla="*/ 5637 w 15637"/>
              <a:gd name="connsiteY1" fmla="*/ 106 h 13847"/>
              <a:gd name="connsiteX2" fmla="*/ 15637 w 15637"/>
              <a:gd name="connsiteY2" fmla="*/ 282 h 13847"/>
              <a:gd name="connsiteX0" fmla="*/ 0 w 15637"/>
              <a:gd name="connsiteY0" fmla="*/ 13847 h 13855"/>
              <a:gd name="connsiteX1" fmla="*/ 5637 w 15637"/>
              <a:gd name="connsiteY1" fmla="*/ 106 h 13855"/>
              <a:gd name="connsiteX2" fmla="*/ 15637 w 15637"/>
              <a:gd name="connsiteY2" fmla="*/ 282 h 13855"/>
              <a:gd name="connsiteX0" fmla="*/ 0 w 15637"/>
              <a:gd name="connsiteY0" fmla="*/ 13847 h 13868"/>
              <a:gd name="connsiteX1" fmla="*/ 5637 w 15637"/>
              <a:gd name="connsiteY1" fmla="*/ 106 h 13868"/>
              <a:gd name="connsiteX2" fmla="*/ 15637 w 15637"/>
              <a:gd name="connsiteY2" fmla="*/ 282 h 13868"/>
              <a:gd name="connsiteX0" fmla="*/ 0 w 18178"/>
              <a:gd name="connsiteY0" fmla="*/ 13871 h 13892"/>
              <a:gd name="connsiteX1" fmla="*/ 5637 w 18178"/>
              <a:gd name="connsiteY1" fmla="*/ 130 h 13892"/>
              <a:gd name="connsiteX2" fmla="*/ 18178 w 18178"/>
              <a:gd name="connsiteY2" fmla="*/ 173 h 13892"/>
              <a:gd name="connsiteX0" fmla="*/ 0 w 20163"/>
              <a:gd name="connsiteY0" fmla="*/ 13847 h 13868"/>
              <a:gd name="connsiteX1" fmla="*/ 5637 w 20163"/>
              <a:gd name="connsiteY1" fmla="*/ 106 h 13868"/>
              <a:gd name="connsiteX2" fmla="*/ 20163 w 20163"/>
              <a:gd name="connsiteY2" fmla="*/ 282 h 13868"/>
              <a:gd name="connsiteX0" fmla="*/ 0 w 14526"/>
              <a:gd name="connsiteY0" fmla="*/ 106 h 282"/>
              <a:gd name="connsiteX1" fmla="*/ 14526 w 14526"/>
              <a:gd name="connsiteY1" fmla="*/ 282 h 282"/>
              <a:gd name="connsiteX0" fmla="*/ 0 w 13030"/>
              <a:gd name="connsiteY0" fmla="*/ 6257 h 6257"/>
              <a:gd name="connsiteX1" fmla="*/ 13030 w 13030"/>
              <a:gd name="connsiteY1" fmla="*/ 2385 h 6257"/>
              <a:gd name="connsiteX0" fmla="*/ 0 w 8971"/>
              <a:gd name="connsiteY0" fmla="*/ 7503 h 9397"/>
              <a:gd name="connsiteX1" fmla="*/ 8971 w 8971"/>
              <a:gd name="connsiteY1" fmla="*/ 9397 h 939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8971" h="9397">
                <a:moveTo>
                  <a:pt x="0" y="7503"/>
                </a:moveTo>
                <a:cubicBezTo>
                  <a:pt x="2370" y="-10293"/>
                  <a:pt x="6785" y="9114"/>
                  <a:pt x="8971" y="9397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10" name="Oval 1295"/>
          <xdr:cNvSpPr>
            <a:spLocks noChangeArrowheads="1"/>
          </xdr:cNvSpPr>
        </xdr:nvSpPr>
        <xdr:spPr bwMode="auto">
          <a:xfrm>
            <a:off x="2614437" y="6249203"/>
            <a:ext cx="192881" cy="171449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717" name="Freeform 527"/>
          <xdr:cNvSpPr>
            <a:spLocks/>
          </xdr:cNvSpPr>
        </xdr:nvSpPr>
        <xdr:spPr bwMode="auto">
          <a:xfrm>
            <a:off x="1835135" y="6342020"/>
            <a:ext cx="314957" cy="593214"/>
          </a:xfrm>
          <a:custGeom>
            <a:avLst/>
            <a:gdLst>
              <a:gd name="T0" fmla="*/ 0 w 55"/>
              <a:gd name="T1" fmla="*/ 2147483647 h 56"/>
              <a:gd name="T2" fmla="*/ 0 w 55"/>
              <a:gd name="T3" fmla="*/ 0 h 56"/>
              <a:gd name="T4" fmla="*/ 2147483647 w 55"/>
              <a:gd name="T5" fmla="*/ 0 h 56"/>
              <a:gd name="T6" fmla="*/ 0 60000 65536"/>
              <a:gd name="T7" fmla="*/ 0 60000 65536"/>
              <a:gd name="T8" fmla="*/ 0 60000 65536"/>
              <a:gd name="connsiteX0" fmla="*/ 0 w 8871"/>
              <a:gd name="connsiteY0" fmla="*/ 15991 h 15991"/>
              <a:gd name="connsiteX1" fmla="*/ 0 w 8871"/>
              <a:gd name="connsiteY1" fmla="*/ 5991 h 15991"/>
              <a:gd name="connsiteX2" fmla="*/ 8871 w 8871"/>
              <a:gd name="connsiteY2" fmla="*/ 0 h 15991"/>
              <a:gd name="connsiteX0" fmla="*/ 0 w 10000"/>
              <a:gd name="connsiteY0" fmla="*/ 10000 h 10000"/>
              <a:gd name="connsiteX1" fmla="*/ 0 w 10000"/>
              <a:gd name="connsiteY1" fmla="*/ 3746 h 10000"/>
              <a:gd name="connsiteX2" fmla="*/ 10000 w 10000"/>
              <a:gd name="connsiteY2" fmla="*/ 0 h 10000"/>
              <a:gd name="connsiteX0" fmla="*/ 0 w 10000"/>
              <a:gd name="connsiteY0" fmla="*/ 10000 h 10000"/>
              <a:gd name="connsiteX1" fmla="*/ 0 w 10000"/>
              <a:gd name="connsiteY1" fmla="*/ 3746 h 10000"/>
              <a:gd name="connsiteX2" fmla="*/ 10000 w 10000"/>
              <a:gd name="connsiteY2" fmla="*/ 0 h 10000"/>
              <a:gd name="connsiteX0" fmla="*/ 0 w 12546"/>
              <a:gd name="connsiteY0" fmla="*/ 6669 h 6669"/>
              <a:gd name="connsiteX1" fmla="*/ 0 w 12546"/>
              <a:gd name="connsiteY1" fmla="*/ 415 h 6669"/>
              <a:gd name="connsiteX2" fmla="*/ 12546 w 12546"/>
              <a:gd name="connsiteY2" fmla="*/ 191 h 6669"/>
              <a:gd name="connsiteX0" fmla="*/ 0 w 9130"/>
              <a:gd name="connsiteY0" fmla="*/ 9935 h 9935"/>
              <a:gd name="connsiteX1" fmla="*/ 0 w 9130"/>
              <a:gd name="connsiteY1" fmla="*/ 557 h 9935"/>
              <a:gd name="connsiteX2" fmla="*/ 9130 w 9130"/>
              <a:gd name="connsiteY2" fmla="*/ 724 h 9935"/>
              <a:gd name="connsiteX0" fmla="*/ 0 w 10000"/>
              <a:gd name="connsiteY0" fmla="*/ 10262 h 10262"/>
              <a:gd name="connsiteX1" fmla="*/ 0 w 10000"/>
              <a:gd name="connsiteY1" fmla="*/ 823 h 10262"/>
              <a:gd name="connsiteX2" fmla="*/ 10000 w 10000"/>
              <a:gd name="connsiteY2" fmla="*/ 991 h 10262"/>
              <a:gd name="connsiteX0" fmla="*/ 0 w 10000"/>
              <a:gd name="connsiteY0" fmla="*/ 9540 h 9540"/>
              <a:gd name="connsiteX1" fmla="*/ 0 w 10000"/>
              <a:gd name="connsiteY1" fmla="*/ 101 h 9540"/>
              <a:gd name="connsiteX2" fmla="*/ 10000 w 10000"/>
              <a:gd name="connsiteY2" fmla="*/ 269 h 9540"/>
              <a:gd name="connsiteX0" fmla="*/ 0 w 15637"/>
              <a:gd name="connsiteY0" fmla="*/ 13847 h 13847"/>
              <a:gd name="connsiteX1" fmla="*/ 5637 w 15637"/>
              <a:gd name="connsiteY1" fmla="*/ 106 h 13847"/>
              <a:gd name="connsiteX2" fmla="*/ 15637 w 15637"/>
              <a:gd name="connsiteY2" fmla="*/ 282 h 13847"/>
              <a:gd name="connsiteX0" fmla="*/ 0 w 15637"/>
              <a:gd name="connsiteY0" fmla="*/ 13847 h 13855"/>
              <a:gd name="connsiteX1" fmla="*/ 5637 w 15637"/>
              <a:gd name="connsiteY1" fmla="*/ 106 h 13855"/>
              <a:gd name="connsiteX2" fmla="*/ 15637 w 15637"/>
              <a:gd name="connsiteY2" fmla="*/ 282 h 13855"/>
              <a:gd name="connsiteX0" fmla="*/ 0 w 15637"/>
              <a:gd name="connsiteY0" fmla="*/ 13847 h 13868"/>
              <a:gd name="connsiteX1" fmla="*/ 5637 w 15637"/>
              <a:gd name="connsiteY1" fmla="*/ 106 h 13868"/>
              <a:gd name="connsiteX2" fmla="*/ 15637 w 15637"/>
              <a:gd name="connsiteY2" fmla="*/ 282 h 13868"/>
              <a:gd name="connsiteX0" fmla="*/ 0 w 18178"/>
              <a:gd name="connsiteY0" fmla="*/ 13871 h 13892"/>
              <a:gd name="connsiteX1" fmla="*/ 5637 w 18178"/>
              <a:gd name="connsiteY1" fmla="*/ 130 h 13892"/>
              <a:gd name="connsiteX2" fmla="*/ 18178 w 18178"/>
              <a:gd name="connsiteY2" fmla="*/ 173 h 13892"/>
              <a:gd name="connsiteX0" fmla="*/ 0 w 20163"/>
              <a:gd name="connsiteY0" fmla="*/ 13847 h 13868"/>
              <a:gd name="connsiteX1" fmla="*/ 5637 w 20163"/>
              <a:gd name="connsiteY1" fmla="*/ 106 h 13868"/>
              <a:gd name="connsiteX2" fmla="*/ 20163 w 20163"/>
              <a:gd name="connsiteY2" fmla="*/ 282 h 13868"/>
              <a:gd name="connsiteX0" fmla="*/ 0 w 5707"/>
              <a:gd name="connsiteY0" fmla="*/ 13741 h 13762"/>
              <a:gd name="connsiteX1" fmla="*/ 5637 w 5707"/>
              <a:gd name="connsiteY1" fmla="*/ 0 h 13762"/>
              <a:gd name="connsiteX0" fmla="*/ 0 w 8301"/>
              <a:gd name="connsiteY0" fmla="*/ 9674 h 9691"/>
              <a:gd name="connsiteX1" fmla="*/ 7356 w 8301"/>
              <a:gd name="connsiteY1" fmla="*/ 0 h 9691"/>
              <a:gd name="connsiteX0" fmla="*/ 0 w 8862"/>
              <a:gd name="connsiteY0" fmla="*/ 9982 h 9988"/>
              <a:gd name="connsiteX1" fmla="*/ 8862 w 8862"/>
              <a:gd name="connsiteY1" fmla="*/ 0 h 998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8862" h="9988">
                <a:moveTo>
                  <a:pt x="0" y="9982"/>
                </a:moveTo>
                <a:cubicBezTo>
                  <a:pt x="8952" y="10121"/>
                  <a:pt x="8583" y="8009"/>
                  <a:pt x="8862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600312</xdr:colOff>
      <xdr:row>38</xdr:row>
      <xdr:rowOff>101785</xdr:rowOff>
    </xdr:from>
    <xdr:to>
      <xdr:col>3</xdr:col>
      <xdr:colOff>772812</xdr:colOff>
      <xdr:row>39</xdr:row>
      <xdr:rowOff>95250</xdr:rowOff>
    </xdr:to>
    <xdr:sp macro="" textlink="">
      <xdr:nvSpPr>
        <xdr:cNvPr id="709" name="Oval 1295"/>
        <xdr:cNvSpPr>
          <a:spLocks noChangeArrowheads="1"/>
        </xdr:cNvSpPr>
      </xdr:nvSpPr>
      <xdr:spPr bwMode="auto">
        <a:xfrm>
          <a:off x="2314812" y="6629585"/>
          <a:ext cx="172500" cy="16491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618208</xdr:colOff>
      <xdr:row>36</xdr:row>
      <xdr:rowOff>79373</xdr:rowOff>
    </xdr:from>
    <xdr:to>
      <xdr:col>4</xdr:col>
      <xdr:colOff>7814</xdr:colOff>
      <xdr:row>37</xdr:row>
      <xdr:rowOff>59276</xdr:rowOff>
    </xdr:to>
    <xdr:sp macro="" textlink="">
      <xdr:nvSpPr>
        <xdr:cNvPr id="708" name="AutoShape 526"/>
        <xdr:cNvSpPr>
          <a:spLocks noChangeArrowheads="1"/>
        </xdr:cNvSpPr>
      </xdr:nvSpPr>
      <xdr:spPr bwMode="auto">
        <a:xfrm>
          <a:off x="2332708" y="6264273"/>
          <a:ext cx="164306" cy="15135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316308</xdr:colOff>
      <xdr:row>33</xdr:row>
      <xdr:rowOff>29761</xdr:rowOff>
    </xdr:from>
    <xdr:to>
      <xdr:col>5</xdr:col>
      <xdr:colOff>477050</xdr:colOff>
      <xdr:row>40</xdr:row>
      <xdr:rowOff>156346</xdr:rowOff>
    </xdr:to>
    <xdr:sp macro="" textlink="">
      <xdr:nvSpPr>
        <xdr:cNvPr id="718" name="Freeform 527"/>
        <xdr:cNvSpPr>
          <a:spLocks/>
        </xdr:cNvSpPr>
      </xdr:nvSpPr>
      <xdr:spPr bwMode="auto">
        <a:xfrm>
          <a:off x="3554808" y="5642707"/>
          <a:ext cx="160742" cy="131721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18178"/>
            <a:gd name="connsiteY0" fmla="*/ 13871 h 13892"/>
            <a:gd name="connsiteX1" fmla="*/ 5637 w 18178"/>
            <a:gd name="connsiteY1" fmla="*/ 130 h 13892"/>
            <a:gd name="connsiteX2" fmla="*/ 18178 w 18178"/>
            <a:gd name="connsiteY2" fmla="*/ 173 h 13892"/>
            <a:gd name="connsiteX0" fmla="*/ 0 w 20163"/>
            <a:gd name="connsiteY0" fmla="*/ 13847 h 13868"/>
            <a:gd name="connsiteX1" fmla="*/ 5637 w 20163"/>
            <a:gd name="connsiteY1" fmla="*/ 106 h 13868"/>
            <a:gd name="connsiteX2" fmla="*/ 20163 w 20163"/>
            <a:gd name="connsiteY2" fmla="*/ 282 h 13868"/>
            <a:gd name="connsiteX0" fmla="*/ 0 w 14685"/>
            <a:gd name="connsiteY0" fmla="*/ 13449 h 13472"/>
            <a:gd name="connsiteX1" fmla="*/ 159 w 14685"/>
            <a:gd name="connsiteY1" fmla="*/ 106 h 13472"/>
            <a:gd name="connsiteX2" fmla="*/ 14685 w 14685"/>
            <a:gd name="connsiteY2" fmla="*/ 282 h 13472"/>
            <a:gd name="connsiteX0" fmla="*/ 0 w 14685"/>
            <a:gd name="connsiteY0" fmla="*/ 13449 h 13449"/>
            <a:gd name="connsiteX1" fmla="*/ 159 w 14685"/>
            <a:gd name="connsiteY1" fmla="*/ 106 h 13449"/>
            <a:gd name="connsiteX2" fmla="*/ 14685 w 14685"/>
            <a:gd name="connsiteY2" fmla="*/ 282 h 13449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142 w 14827"/>
            <a:gd name="connsiteY0" fmla="*/ 13182 h 13182"/>
            <a:gd name="connsiteX1" fmla="*/ 2286 w 14827"/>
            <a:gd name="connsiteY1" fmla="*/ 237 h 13182"/>
            <a:gd name="connsiteX2" fmla="*/ 14827 w 14827"/>
            <a:gd name="connsiteY2" fmla="*/ 15 h 13182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0 w 14685"/>
            <a:gd name="connsiteY0" fmla="*/ 15158 h 15158"/>
            <a:gd name="connsiteX1" fmla="*/ 2144 w 14685"/>
            <a:gd name="connsiteY1" fmla="*/ 2213 h 15158"/>
            <a:gd name="connsiteX2" fmla="*/ 6352 w 14685"/>
            <a:gd name="connsiteY2" fmla="*/ 0 h 15158"/>
            <a:gd name="connsiteX3" fmla="*/ 14685 w 14685"/>
            <a:gd name="connsiteY3" fmla="*/ 1991 h 15158"/>
            <a:gd name="connsiteX0" fmla="*/ 0 w 14129"/>
            <a:gd name="connsiteY0" fmla="*/ 15160 h 15160"/>
            <a:gd name="connsiteX1" fmla="*/ 2144 w 14129"/>
            <a:gd name="connsiteY1" fmla="*/ 2215 h 15160"/>
            <a:gd name="connsiteX2" fmla="*/ 6352 w 14129"/>
            <a:gd name="connsiteY2" fmla="*/ 2 h 15160"/>
            <a:gd name="connsiteX3" fmla="*/ 14129 w 14129"/>
            <a:gd name="connsiteY3" fmla="*/ 401 h 15160"/>
            <a:gd name="connsiteX0" fmla="*/ 0 w 14129"/>
            <a:gd name="connsiteY0" fmla="*/ 14759 h 14759"/>
            <a:gd name="connsiteX1" fmla="*/ 2144 w 14129"/>
            <a:gd name="connsiteY1" fmla="*/ 1814 h 14759"/>
            <a:gd name="connsiteX2" fmla="*/ 14129 w 14129"/>
            <a:gd name="connsiteY2" fmla="*/ 0 h 14759"/>
            <a:gd name="connsiteX0" fmla="*/ 0 w 2887"/>
            <a:gd name="connsiteY0" fmla="*/ 28290 h 28290"/>
            <a:gd name="connsiteX1" fmla="*/ 2144 w 2887"/>
            <a:gd name="connsiteY1" fmla="*/ 15345 h 28290"/>
            <a:gd name="connsiteX2" fmla="*/ 2776 w 2887"/>
            <a:gd name="connsiteY2" fmla="*/ 0 h 28290"/>
            <a:gd name="connsiteX0" fmla="*/ 0 w 9670"/>
            <a:gd name="connsiteY0" fmla="*/ 10141 h 10141"/>
            <a:gd name="connsiteX1" fmla="*/ 7426 w 9670"/>
            <a:gd name="connsiteY1" fmla="*/ 5565 h 10141"/>
            <a:gd name="connsiteX2" fmla="*/ 6866 w 9670"/>
            <a:gd name="connsiteY2" fmla="*/ 0 h 10141"/>
            <a:gd name="connsiteX0" fmla="*/ 0 w 11568"/>
            <a:gd name="connsiteY0" fmla="*/ 10000 h 10000"/>
            <a:gd name="connsiteX1" fmla="*/ 7679 w 11568"/>
            <a:gd name="connsiteY1" fmla="*/ 5488 h 10000"/>
            <a:gd name="connsiteX2" fmla="*/ 7100 w 11568"/>
            <a:gd name="connsiteY2" fmla="*/ 0 h 10000"/>
            <a:gd name="connsiteX0" fmla="*/ 0 w 7679"/>
            <a:gd name="connsiteY0" fmla="*/ 10000 h 10000"/>
            <a:gd name="connsiteX1" fmla="*/ 7679 w 7679"/>
            <a:gd name="connsiteY1" fmla="*/ 5488 h 10000"/>
            <a:gd name="connsiteX2" fmla="*/ 7100 w 7679"/>
            <a:gd name="connsiteY2" fmla="*/ 0 h 10000"/>
            <a:gd name="connsiteX0" fmla="*/ 0 w 10000"/>
            <a:gd name="connsiteY0" fmla="*/ 10375 h 10375"/>
            <a:gd name="connsiteX1" fmla="*/ 10000 w 10000"/>
            <a:gd name="connsiteY1" fmla="*/ 5863 h 10375"/>
            <a:gd name="connsiteX2" fmla="*/ 8823 w 10000"/>
            <a:gd name="connsiteY2" fmla="*/ 0 h 103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375">
              <a:moveTo>
                <a:pt x="0" y="10375"/>
              </a:moveTo>
              <a:cubicBezTo>
                <a:pt x="616" y="7946"/>
                <a:pt x="-2094" y="6811"/>
                <a:pt x="10000" y="5863"/>
              </a:cubicBezTo>
              <a:cubicBezTo>
                <a:pt x="8765" y="3249"/>
                <a:pt x="10507" y="2768"/>
                <a:pt x="882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345275</xdr:colOff>
      <xdr:row>35</xdr:row>
      <xdr:rowOff>65492</xdr:rowOff>
    </xdr:from>
    <xdr:ext cx="309562" cy="119062"/>
    <xdr:sp macro="" textlink="">
      <xdr:nvSpPr>
        <xdr:cNvPr id="719" name="Text Box 2"/>
        <xdr:cNvSpPr txBox="1">
          <a:spLocks noChangeArrowheads="1"/>
        </xdr:cNvSpPr>
      </xdr:nvSpPr>
      <xdr:spPr bwMode="auto">
        <a:xfrm>
          <a:off x="516725" y="1951442"/>
          <a:ext cx="309562" cy="119062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772973</xdr:colOff>
      <xdr:row>35</xdr:row>
      <xdr:rowOff>155185</xdr:rowOff>
    </xdr:from>
    <xdr:ext cx="547827" cy="159531"/>
    <xdr:sp macro="" textlink="">
      <xdr:nvSpPr>
        <xdr:cNvPr id="720" name="Text Box 1300"/>
        <xdr:cNvSpPr txBox="1">
          <a:spLocks noChangeArrowheads="1"/>
        </xdr:cNvSpPr>
      </xdr:nvSpPr>
      <xdr:spPr bwMode="auto">
        <a:xfrm>
          <a:off x="2487473" y="2041135"/>
          <a:ext cx="547827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29m</a:t>
          </a:r>
        </a:p>
      </xdr:txBody>
    </xdr:sp>
    <xdr:clientData/>
  </xdr:oneCellAnchor>
  <xdr:twoCellAnchor>
    <xdr:from>
      <xdr:col>5</xdr:col>
      <xdr:colOff>511971</xdr:colOff>
      <xdr:row>36</xdr:row>
      <xdr:rowOff>130969</xdr:rowOff>
    </xdr:from>
    <xdr:to>
      <xdr:col>6</xdr:col>
      <xdr:colOff>452441</xdr:colOff>
      <xdr:row>37</xdr:row>
      <xdr:rowOff>89298</xdr:rowOff>
    </xdr:to>
    <xdr:sp macro="" textlink="">
      <xdr:nvSpPr>
        <xdr:cNvPr id="722" name="Line 72"/>
        <xdr:cNvSpPr>
          <a:spLocks noChangeShapeType="1"/>
        </xdr:cNvSpPr>
      </xdr:nvSpPr>
      <xdr:spPr bwMode="auto">
        <a:xfrm flipH="1">
          <a:off x="683421" y="2188369"/>
          <a:ext cx="711995" cy="129779"/>
        </a:xfrm>
        <a:custGeom>
          <a:avLst/>
          <a:gdLst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84610"/>
            <a:gd name="connsiteY0" fmla="*/ 0 h 130970"/>
            <a:gd name="connsiteX1" fmla="*/ 684610 w 684610"/>
            <a:gd name="connsiteY1" fmla="*/ 130970 h 1309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84610" h="130970">
              <a:moveTo>
                <a:pt x="0" y="0"/>
              </a:moveTo>
              <a:cubicBezTo>
                <a:pt x="323453" y="11907"/>
                <a:pt x="521891" y="23813"/>
                <a:pt x="684610" y="13097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258264</xdr:colOff>
      <xdr:row>38</xdr:row>
      <xdr:rowOff>91290</xdr:rowOff>
    </xdr:from>
    <xdr:to>
      <xdr:col>5</xdr:col>
      <xdr:colOff>394138</xdr:colOff>
      <xdr:row>39</xdr:row>
      <xdr:rowOff>45982</xdr:rowOff>
    </xdr:to>
    <xdr:sp macro="" textlink="">
      <xdr:nvSpPr>
        <xdr:cNvPr id="723" name="AutoShape 526"/>
        <xdr:cNvSpPr>
          <a:spLocks noChangeArrowheads="1"/>
        </xdr:cNvSpPr>
      </xdr:nvSpPr>
      <xdr:spPr bwMode="auto">
        <a:xfrm>
          <a:off x="429714" y="2491590"/>
          <a:ext cx="135874" cy="12614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370265</xdr:colOff>
      <xdr:row>37</xdr:row>
      <xdr:rowOff>20999</xdr:rowOff>
    </xdr:from>
    <xdr:to>
      <xdr:col>5</xdr:col>
      <xdr:colOff>539434</xdr:colOff>
      <xdr:row>38</xdr:row>
      <xdr:rowOff>1</xdr:rowOff>
    </xdr:to>
    <xdr:sp macro="" textlink="">
      <xdr:nvSpPr>
        <xdr:cNvPr id="724" name="Oval 1295"/>
        <xdr:cNvSpPr>
          <a:spLocks noChangeArrowheads="1"/>
        </xdr:cNvSpPr>
      </xdr:nvSpPr>
      <xdr:spPr bwMode="auto">
        <a:xfrm>
          <a:off x="541715" y="2249849"/>
          <a:ext cx="169169" cy="15045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6</xdr:col>
      <xdr:colOff>85397</xdr:colOff>
      <xdr:row>36</xdr:row>
      <xdr:rowOff>151086</xdr:rowOff>
    </xdr:from>
    <xdr:ext cx="302079" cy="305168"/>
    <xdr:grpSp>
      <xdr:nvGrpSpPr>
        <xdr:cNvPr id="725" name="Group 6672"/>
        <xdr:cNvGrpSpPr>
          <a:grpSpLocks/>
        </xdr:cNvGrpSpPr>
      </xdr:nvGrpSpPr>
      <xdr:grpSpPr bwMode="auto">
        <a:xfrm>
          <a:off x="4092701" y="6274300"/>
          <a:ext cx="302079" cy="305168"/>
          <a:chOff x="536" y="109"/>
          <a:chExt cx="46" cy="44"/>
        </a:xfrm>
      </xdr:grpSpPr>
      <xdr:pic>
        <xdr:nvPicPr>
          <xdr:cNvPr id="72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28" name="Text Box 6674"/>
          <xdr:cNvSpPr txBox="1">
            <a:spLocks noChangeArrowheads="1"/>
          </xdr:cNvSpPr>
        </xdr:nvSpPr>
        <xdr:spPr bwMode="auto">
          <a:xfrm>
            <a:off x="539" y="113"/>
            <a:ext cx="42" cy="31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5</xdr:col>
      <xdr:colOff>371959</xdr:colOff>
      <xdr:row>39</xdr:row>
      <xdr:rowOff>4108</xdr:rowOff>
    </xdr:from>
    <xdr:ext cx="302079" cy="305168"/>
    <xdr:grpSp>
      <xdr:nvGrpSpPr>
        <xdr:cNvPr id="729" name="Group 6672"/>
        <xdr:cNvGrpSpPr>
          <a:grpSpLocks/>
        </xdr:cNvGrpSpPr>
      </xdr:nvGrpSpPr>
      <xdr:grpSpPr bwMode="auto">
        <a:xfrm>
          <a:off x="3610459" y="6637590"/>
          <a:ext cx="302079" cy="305168"/>
          <a:chOff x="536" y="109"/>
          <a:chExt cx="46" cy="44"/>
        </a:xfrm>
      </xdr:grpSpPr>
      <xdr:pic>
        <xdr:nvPicPr>
          <xdr:cNvPr id="73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31" name="Text Box 6674"/>
          <xdr:cNvSpPr txBox="1">
            <a:spLocks noChangeArrowheads="1"/>
          </xdr:cNvSpPr>
        </xdr:nvSpPr>
        <xdr:spPr bwMode="auto">
          <a:xfrm>
            <a:off x="540" y="113"/>
            <a:ext cx="42" cy="31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5</xdr:col>
      <xdr:colOff>65483</xdr:colOff>
      <xdr:row>35</xdr:row>
      <xdr:rowOff>83342</xdr:rowOff>
    </xdr:from>
    <xdr:to>
      <xdr:col>6</xdr:col>
      <xdr:colOff>345281</xdr:colOff>
      <xdr:row>36</xdr:row>
      <xdr:rowOff>35717</xdr:rowOff>
    </xdr:to>
    <xdr:sp macro="" textlink="">
      <xdr:nvSpPr>
        <xdr:cNvPr id="733" name="Line 72"/>
        <xdr:cNvSpPr>
          <a:spLocks noChangeShapeType="1"/>
        </xdr:cNvSpPr>
      </xdr:nvSpPr>
      <xdr:spPr bwMode="auto">
        <a:xfrm flipH="1">
          <a:off x="236933" y="1969292"/>
          <a:ext cx="1051323" cy="123825"/>
        </a:xfrm>
        <a:custGeom>
          <a:avLst/>
          <a:gdLst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84610"/>
            <a:gd name="connsiteY0" fmla="*/ 0 h 130970"/>
            <a:gd name="connsiteX1" fmla="*/ 684610 w 684610"/>
            <a:gd name="connsiteY1" fmla="*/ 130970 h 1309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84610" h="130970">
              <a:moveTo>
                <a:pt x="0" y="0"/>
              </a:moveTo>
              <a:cubicBezTo>
                <a:pt x="323453" y="11907"/>
                <a:pt x="521891" y="23813"/>
                <a:pt x="684610" y="130970"/>
              </a:cubicBez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53577</xdr:colOff>
      <xdr:row>35</xdr:row>
      <xdr:rowOff>65483</xdr:rowOff>
    </xdr:from>
    <xdr:to>
      <xdr:col>6</xdr:col>
      <xdr:colOff>353854</xdr:colOff>
      <xdr:row>36</xdr:row>
      <xdr:rowOff>20358</xdr:rowOff>
    </xdr:to>
    <xdr:sp macro="" textlink="">
      <xdr:nvSpPr>
        <xdr:cNvPr id="734" name="Line 72"/>
        <xdr:cNvSpPr>
          <a:spLocks noChangeShapeType="1"/>
        </xdr:cNvSpPr>
      </xdr:nvSpPr>
      <xdr:spPr bwMode="auto">
        <a:xfrm flipH="1">
          <a:off x="225027" y="1951433"/>
          <a:ext cx="1071802" cy="126325"/>
        </a:xfrm>
        <a:custGeom>
          <a:avLst/>
          <a:gdLst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84610"/>
            <a:gd name="connsiteY0" fmla="*/ 0 h 130970"/>
            <a:gd name="connsiteX1" fmla="*/ 684610 w 684610"/>
            <a:gd name="connsiteY1" fmla="*/ 130970 h 1309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84610" h="130970">
              <a:moveTo>
                <a:pt x="0" y="0"/>
              </a:moveTo>
              <a:cubicBezTo>
                <a:pt x="323453" y="11907"/>
                <a:pt x="521891" y="23813"/>
                <a:pt x="684610" y="13097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71437</xdr:colOff>
      <xdr:row>35</xdr:row>
      <xdr:rowOff>107158</xdr:rowOff>
    </xdr:from>
    <xdr:to>
      <xdr:col>6</xdr:col>
      <xdr:colOff>330756</xdr:colOff>
      <xdr:row>36</xdr:row>
      <xdr:rowOff>57033</xdr:rowOff>
    </xdr:to>
    <xdr:sp macro="" textlink="">
      <xdr:nvSpPr>
        <xdr:cNvPr id="735" name="Line 72"/>
        <xdr:cNvSpPr>
          <a:spLocks noChangeShapeType="1"/>
        </xdr:cNvSpPr>
      </xdr:nvSpPr>
      <xdr:spPr bwMode="auto">
        <a:xfrm flipH="1">
          <a:off x="242887" y="1993108"/>
          <a:ext cx="1030844" cy="121325"/>
        </a:xfrm>
        <a:custGeom>
          <a:avLst/>
          <a:gdLst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66750"/>
            <a:gd name="connsiteY0" fmla="*/ 0 h 178595"/>
            <a:gd name="connsiteX1" fmla="*/ 666750 w 666750"/>
            <a:gd name="connsiteY1" fmla="*/ 178595 h 178595"/>
            <a:gd name="connsiteX0" fmla="*/ 0 w 684610"/>
            <a:gd name="connsiteY0" fmla="*/ 0 h 130970"/>
            <a:gd name="connsiteX1" fmla="*/ 684610 w 684610"/>
            <a:gd name="connsiteY1" fmla="*/ 130970 h 1309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84610" h="130970">
              <a:moveTo>
                <a:pt x="0" y="0"/>
              </a:moveTo>
              <a:cubicBezTo>
                <a:pt x="323453" y="11907"/>
                <a:pt x="521891" y="23813"/>
                <a:pt x="684610" y="13097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91967</xdr:colOff>
      <xdr:row>35</xdr:row>
      <xdr:rowOff>157656</xdr:rowOff>
    </xdr:from>
    <xdr:ext cx="400706" cy="124810"/>
    <xdr:sp macro="" textlink="">
      <xdr:nvSpPr>
        <xdr:cNvPr id="736" name="Text Box 2"/>
        <xdr:cNvSpPr txBox="1">
          <a:spLocks noChangeArrowheads="1"/>
        </xdr:cNvSpPr>
      </xdr:nvSpPr>
      <xdr:spPr bwMode="auto">
        <a:xfrm>
          <a:off x="1034942" y="2043606"/>
          <a:ext cx="400706" cy="124810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海南駅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122</xdr:colOff>
      <xdr:row>35</xdr:row>
      <xdr:rowOff>154178</xdr:rowOff>
    </xdr:from>
    <xdr:ext cx="452437" cy="293414"/>
    <xdr:sp macro="" textlink="">
      <xdr:nvSpPr>
        <xdr:cNvPr id="737" name="Text Box 2"/>
        <xdr:cNvSpPr txBox="1">
          <a:spLocks noChangeArrowheads="1"/>
        </xdr:cNvSpPr>
      </xdr:nvSpPr>
      <xdr:spPr bwMode="auto">
        <a:xfrm>
          <a:off x="3236678" y="6277392"/>
          <a:ext cx="452437" cy="29341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紀勢線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407276</xdr:colOff>
      <xdr:row>38</xdr:row>
      <xdr:rowOff>6569</xdr:rowOff>
    </xdr:from>
    <xdr:ext cx="426301" cy="132160"/>
    <xdr:sp macro="" textlink="">
      <xdr:nvSpPr>
        <xdr:cNvPr id="738" name="Text Box 1300"/>
        <xdr:cNvSpPr txBox="1">
          <a:spLocks noChangeArrowheads="1"/>
        </xdr:cNvSpPr>
      </xdr:nvSpPr>
      <xdr:spPr bwMode="auto">
        <a:xfrm>
          <a:off x="578726" y="2406869"/>
          <a:ext cx="426301" cy="132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9m</a:t>
          </a:r>
        </a:p>
      </xdr:txBody>
    </xdr:sp>
    <xdr:clientData/>
  </xdr:oneCellAnchor>
  <xdr:twoCellAnchor>
    <xdr:from>
      <xdr:col>7</xdr:col>
      <xdr:colOff>142206</xdr:colOff>
      <xdr:row>34</xdr:row>
      <xdr:rowOff>152434</xdr:rowOff>
    </xdr:from>
    <xdr:to>
      <xdr:col>7</xdr:col>
      <xdr:colOff>737004</xdr:colOff>
      <xdr:row>40</xdr:row>
      <xdr:rowOff>129758</xdr:rowOff>
    </xdr:to>
    <xdr:sp macro="" textlink="">
      <xdr:nvSpPr>
        <xdr:cNvPr id="739" name="Freeform 527"/>
        <xdr:cNvSpPr>
          <a:spLocks/>
        </xdr:cNvSpPr>
      </xdr:nvSpPr>
      <xdr:spPr bwMode="auto">
        <a:xfrm>
          <a:off x="4918313" y="5935470"/>
          <a:ext cx="594798" cy="950234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18178"/>
            <a:gd name="connsiteY0" fmla="*/ 13871 h 13892"/>
            <a:gd name="connsiteX1" fmla="*/ 5637 w 18178"/>
            <a:gd name="connsiteY1" fmla="*/ 130 h 13892"/>
            <a:gd name="connsiteX2" fmla="*/ 18178 w 18178"/>
            <a:gd name="connsiteY2" fmla="*/ 173 h 13892"/>
            <a:gd name="connsiteX0" fmla="*/ 0 w 20163"/>
            <a:gd name="connsiteY0" fmla="*/ 13847 h 13868"/>
            <a:gd name="connsiteX1" fmla="*/ 5637 w 20163"/>
            <a:gd name="connsiteY1" fmla="*/ 106 h 13868"/>
            <a:gd name="connsiteX2" fmla="*/ 20163 w 20163"/>
            <a:gd name="connsiteY2" fmla="*/ 282 h 13868"/>
            <a:gd name="connsiteX0" fmla="*/ 0 w 14685"/>
            <a:gd name="connsiteY0" fmla="*/ 13449 h 13472"/>
            <a:gd name="connsiteX1" fmla="*/ 159 w 14685"/>
            <a:gd name="connsiteY1" fmla="*/ 106 h 13472"/>
            <a:gd name="connsiteX2" fmla="*/ 14685 w 14685"/>
            <a:gd name="connsiteY2" fmla="*/ 282 h 13472"/>
            <a:gd name="connsiteX0" fmla="*/ 0 w 14685"/>
            <a:gd name="connsiteY0" fmla="*/ 13449 h 13449"/>
            <a:gd name="connsiteX1" fmla="*/ 159 w 14685"/>
            <a:gd name="connsiteY1" fmla="*/ 106 h 13449"/>
            <a:gd name="connsiteX2" fmla="*/ 14685 w 14685"/>
            <a:gd name="connsiteY2" fmla="*/ 282 h 13449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142 w 14827"/>
            <a:gd name="connsiteY0" fmla="*/ 13182 h 13182"/>
            <a:gd name="connsiteX1" fmla="*/ 2286 w 14827"/>
            <a:gd name="connsiteY1" fmla="*/ 237 h 13182"/>
            <a:gd name="connsiteX2" fmla="*/ 14827 w 14827"/>
            <a:gd name="connsiteY2" fmla="*/ 15 h 13182"/>
            <a:gd name="connsiteX0" fmla="*/ 0 w 14685"/>
            <a:gd name="connsiteY0" fmla="*/ 13182 h 13182"/>
            <a:gd name="connsiteX1" fmla="*/ 2144 w 14685"/>
            <a:gd name="connsiteY1" fmla="*/ 237 h 13182"/>
            <a:gd name="connsiteX2" fmla="*/ 14685 w 14685"/>
            <a:gd name="connsiteY2" fmla="*/ 15 h 13182"/>
            <a:gd name="connsiteX0" fmla="*/ 0 w 14685"/>
            <a:gd name="connsiteY0" fmla="*/ 15158 h 15158"/>
            <a:gd name="connsiteX1" fmla="*/ 2144 w 14685"/>
            <a:gd name="connsiteY1" fmla="*/ 2213 h 15158"/>
            <a:gd name="connsiteX2" fmla="*/ 6352 w 14685"/>
            <a:gd name="connsiteY2" fmla="*/ 0 h 15158"/>
            <a:gd name="connsiteX3" fmla="*/ 14685 w 14685"/>
            <a:gd name="connsiteY3" fmla="*/ 1991 h 15158"/>
            <a:gd name="connsiteX0" fmla="*/ 0 w 14129"/>
            <a:gd name="connsiteY0" fmla="*/ 15160 h 15160"/>
            <a:gd name="connsiteX1" fmla="*/ 2144 w 14129"/>
            <a:gd name="connsiteY1" fmla="*/ 2215 h 15160"/>
            <a:gd name="connsiteX2" fmla="*/ 6352 w 14129"/>
            <a:gd name="connsiteY2" fmla="*/ 2 h 15160"/>
            <a:gd name="connsiteX3" fmla="*/ 14129 w 14129"/>
            <a:gd name="connsiteY3" fmla="*/ 401 h 15160"/>
            <a:gd name="connsiteX0" fmla="*/ 0 w 14129"/>
            <a:gd name="connsiteY0" fmla="*/ 14759 h 14759"/>
            <a:gd name="connsiteX1" fmla="*/ 2144 w 14129"/>
            <a:gd name="connsiteY1" fmla="*/ 1814 h 14759"/>
            <a:gd name="connsiteX2" fmla="*/ 14129 w 14129"/>
            <a:gd name="connsiteY2" fmla="*/ 0 h 14759"/>
            <a:gd name="connsiteX0" fmla="*/ 0 w 2887"/>
            <a:gd name="connsiteY0" fmla="*/ 28290 h 28290"/>
            <a:gd name="connsiteX1" fmla="*/ 2144 w 2887"/>
            <a:gd name="connsiteY1" fmla="*/ 15345 h 28290"/>
            <a:gd name="connsiteX2" fmla="*/ 2776 w 2887"/>
            <a:gd name="connsiteY2" fmla="*/ 0 h 28290"/>
            <a:gd name="connsiteX0" fmla="*/ 0 w 9670"/>
            <a:gd name="connsiteY0" fmla="*/ 10141 h 10141"/>
            <a:gd name="connsiteX1" fmla="*/ 7426 w 9670"/>
            <a:gd name="connsiteY1" fmla="*/ 5565 h 10141"/>
            <a:gd name="connsiteX2" fmla="*/ 6866 w 9670"/>
            <a:gd name="connsiteY2" fmla="*/ 0 h 10141"/>
            <a:gd name="connsiteX0" fmla="*/ 0 w 11568"/>
            <a:gd name="connsiteY0" fmla="*/ 10000 h 10000"/>
            <a:gd name="connsiteX1" fmla="*/ 7679 w 11568"/>
            <a:gd name="connsiteY1" fmla="*/ 5488 h 10000"/>
            <a:gd name="connsiteX2" fmla="*/ 7100 w 11568"/>
            <a:gd name="connsiteY2" fmla="*/ 0 h 10000"/>
            <a:gd name="connsiteX0" fmla="*/ 0 w 7679"/>
            <a:gd name="connsiteY0" fmla="*/ 10000 h 10000"/>
            <a:gd name="connsiteX1" fmla="*/ 7679 w 7679"/>
            <a:gd name="connsiteY1" fmla="*/ 5488 h 10000"/>
            <a:gd name="connsiteX2" fmla="*/ 7100 w 7679"/>
            <a:gd name="connsiteY2" fmla="*/ 0 h 10000"/>
            <a:gd name="connsiteX0" fmla="*/ 22752 w 32752"/>
            <a:gd name="connsiteY0" fmla="*/ 8014 h 8014"/>
            <a:gd name="connsiteX1" fmla="*/ 32752 w 32752"/>
            <a:gd name="connsiteY1" fmla="*/ 3502 h 8014"/>
            <a:gd name="connsiteX2" fmla="*/ 0 w 32752"/>
            <a:gd name="connsiteY2" fmla="*/ 0 h 8014"/>
            <a:gd name="connsiteX0" fmla="*/ 6947 w 10000"/>
            <a:gd name="connsiteY0" fmla="*/ 10000 h 10000"/>
            <a:gd name="connsiteX1" fmla="*/ 10000 w 10000"/>
            <a:gd name="connsiteY1" fmla="*/ 4370 h 10000"/>
            <a:gd name="connsiteX2" fmla="*/ 0 w 10000"/>
            <a:gd name="connsiteY2" fmla="*/ 0 h 10000"/>
            <a:gd name="connsiteX0" fmla="*/ 6947 w 10000"/>
            <a:gd name="connsiteY0" fmla="*/ 10000 h 10000"/>
            <a:gd name="connsiteX1" fmla="*/ 10000 w 10000"/>
            <a:gd name="connsiteY1" fmla="*/ 4370 h 10000"/>
            <a:gd name="connsiteX2" fmla="*/ 0 w 10000"/>
            <a:gd name="connsiteY2" fmla="*/ 0 h 10000"/>
            <a:gd name="connsiteX0" fmla="*/ 6947 w 10000"/>
            <a:gd name="connsiteY0" fmla="*/ 10000 h 10000"/>
            <a:gd name="connsiteX1" fmla="*/ 10000 w 10000"/>
            <a:gd name="connsiteY1" fmla="*/ 4370 h 10000"/>
            <a:gd name="connsiteX2" fmla="*/ 0 w 10000"/>
            <a:gd name="connsiteY2" fmla="*/ 0 h 10000"/>
            <a:gd name="connsiteX0" fmla="*/ 11410 w 11423"/>
            <a:gd name="connsiteY0" fmla="*/ 10248 h 10248"/>
            <a:gd name="connsiteX1" fmla="*/ 10000 w 11423"/>
            <a:gd name="connsiteY1" fmla="*/ 4370 h 10248"/>
            <a:gd name="connsiteX2" fmla="*/ 0 w 11423"/>
            <a:gd name="connsiteY2" fmla="*/ 0 h 10248"/>
            <a:gd name="connsiteX0" fmla="*/ 11410 w 11410"/>
            <a:gd name="connsiteY0" fmla="*/ 10248 h 10248"/>
            <a:gd name="connsiteX1" fmla="*/ 10000 w 11410"/>
            <a:gd name="connsiteY1" fmla="*/ 4370 h 10248"/>
            <a:gd name="connsiteX2" fmla="*/ 0 w 11410"/>
            <a:gd name="connsiteY2" fmla="*/ 0 h 10248"/>
            <a:gd name="connsiteX0" fmla="*/ 11410 w 11410"/>
            <a:gd name="connsiteY0" fmla="*/ 9814 h 9814"/>
            <a:gd name="connsiteX1" fmla="*/ 10000 w 11410"/>
            <a:gd name="connsiteY1" fmla="*/ 4370 h 9814"/>
            <a:gd name="connsiteX2" fmla="*/ 0 w 11410"/>
            <a:gd name="connsiteY2" fmla="*/ 0 h 9814"/>
            <a:gd name="connsiteX0" fmla="*/ 10000 w 10000"/>
            <a:gd name="connsiteY0" fmla="*/ 10000 h 10000"/>
            <a:gd name="connsiteX1" fmla="*/ 8764 w 10000"/>
            <a:gd name="connsiteY1" fmla="*/ 4705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7945" y="7542"/>
                <a:pt x="8487" y="8119"/>
                <a:pt x="8764" y="4705"/>
              </a:cubicBezTo>
              <a:cubicBezTo>
                <a:pt x="3571" y="3086"/>
                <a:pt x="3833" y="3646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685788</xdr:colOff>
      <xdr:row>37</xdr:row>
      <xdr:rowOff>107950</xdr:rowOff>
    </xdr:from>
    <xdr:to>
      <xdr:col>8</xdr:col>
      <xdr:colOff>551984</xdr:colOff>
      <xdr:row>38</xdr:row>
      <xdr:rowOff>165100</xdr:rowOff>
    </xdr:to>
    <xdr:sp macro="" textlink="">
      <xdr:nvSpPr>
        <xdr:cNvPr id="740" name="Line 72"/>
        <xdr:cNvSpPr>
          <a:spLocks noChangeShapeType="1"/>
        </xdr:cNvSpPr>
      </xdr:nvSpPr>
      <xdr:spPr bwMode="auto">
        <a:xfrm>
          <a:off x="5461895" y="6401254"/>
          <a:ext cx="635000" cy="227239"/>
        </a:xfrm>
        <a:custGeom>
          <a:avLst/>
          <a:gdLst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35000" h="228600">
              <a:moveTo>
                <a:pt x="0" y="0"/>
              </a:moveTo>
              <a:cubicBezTo>
                <a:pt x="306917" y="209550"/>
                <a:pt x="423333" y="152400"/>
                <a:pt x="635000" y="2286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577335</xdr:colOff>
      <xdr:row>38</xdr:row>
      <xdr:rowOff>66909</xdr:rowOff>
    </xdr:from>
    <xdr:to>
      <xdr:col>7</xdr:col>
      <xdr:colOff>736227</xdr:colOff>
      <xdr:row>39</xdr:row>
      <xdr:rowOff>17946</xdr:rowOff>
    </xdr:to>
    <xdr:sp macro="" textlink="">
      <xdr:nvSpPr>
        <xdr:cNvPr id="741" name="AutoShape 526"/>
        <xdr:cNvSpPr>
          <a:spLocks noChangeArrowheads="1"/>
        </xdr:cNvSpPr>
      </xdr:nvSpPr>
      <xdr:spPr bwMode="auto">
        <a:xfrm>
          <a:off x="5353442" y="6530302"/>
          <a:ext cx="158892" cy="12112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582294</xdr:colOff>
      <xdr:row>37</xdr:row>
      <xdr:rowOff>23633</xdr:rowOff>
    </xdr:from>
    <xdr:to>
      <xdr:col>7</xdr:col>
      <xdr:colOff>749555</xdr:colOff>
      <xdr:row>38</xdr:row>
      <xdr:rowOff>5593</xdr:rowOff>
    </xdr:to>
    <xdr:sp macro="" textlink="">
      <xdr:nvSpPr>
        <xdr:cNvPr id="742" name="Oval 1295"/>
        <xdr:cNvSpPr>
          <a:spLocks noChangeArrowheads="1"/>
        </xdr:cNvSpPr>
      </xdr:nvSpPr>
      <xdr:spPr bwMode="auto">
        <a:xfrm>
          <a:off x="5358401" y="6316937"/>
          <a:ext cx="167261" cy="15204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8</xdr:col>
      <xdr:colOff>23788</xdr:colOff>
      <xdr:row>36</xdr:row>
      <xdr:rowOff>163929</xdr:rowOff>
    </xdr:from>
    <xdr:ext cx="302079" cy="305168"/>
    <xdr:grpSp>
      <xdr:nvGrpSpPr>
        <xdr:cNvPr id="743" name="Group 6672"/>
        <xdr:cNvGrpSpPr>
          <a:grpSpLocks/>
        </xdr:cNvGrpSpPr>
      </xdr:nvGrpSpPr>
      <xdr:grpSpPr bwMode="auto">
        <a:xfrm>
          <a:off x="5568699" y="6287143"/>
          <a:ext cx="302079" cy="305168"/>
          <a:chOff x="536" y="109"/>
          <a:chExt cx="46" cy="44"/>
        </a:xfrm>
      </xdr:grpSpPr>
      <xdr:pic>
        <xdr:nvPicPr>
          <xdr:cNvPr id="74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45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7</xdr:col>
      <xdr:colOff>257614</xdr:colOff>
      <xdr:row>35</xdr:row>
      <xdr:rowOff>31750</xdr:rowOff>
    </xdr:from>
    <xdr:ext cx="302079" cy="305168"/>
    <xdr:grpSp>
      <xdr:nvGrpSpPr>
        <xdr:cNvPr id="748" name="Group 6672"/>
        <xdr:cNvGrpSpPr>
          <a:grpSpLocks/>
        </xdr:cNvGrpSpPr>
      </xdr:nvGrpSpPr>
      <xdr:grpSpPr bwMode="auto">
        <a:xfrm>
          <a:off x="5033721" y="5984875"/>
          <a:ext cx="302079" cy="305168"/>
          <a:chOff x="536" y="109"/>
          <a:chExt cx="46" cy="44"/>
        </a:xfrm>
      </xdr:grpSpPr>
      <xdr:pic>
        <xdr:nvPicPr>
          <xdr:cNvPr id="74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50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7</xdr:col>
      <xdr:colOff>187832</xdr:colOff>
      <xdr:row>37</xdr:row>
      <xdr:rowOff>25002</xdr:rowOff>
    </xdr:from>
    <xdr:ext cx="147820" cy="386758"/>
    <xdr:sp macro="" textlink="">
      <xdr:nvSpPr>
        <xdr:cNvPr id="752" name="Text Box 1300"/>
        <xdr:cNvSpPr txBox="1">
          <a:spLocks noChangeArrowheads="1"/>
        </xdr:cNvSpPr>
      </xdr:nvSpPr>
      <xdr:spPr bwMode="auto">
        <a:xfrm rot="3637723">
          <a:off x="4844470" y="6437775"/>
          <a:ext cx="386758" cy="14782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520531</xdr:colOff>
      <xdr:row>36</xdr:row>
      <xdr:rowOff>50343</xdr:rowOff>
    </xdr:from>
    <xdr:to>
      <xdr:col>6</xdr:col>
      <xdr:colOff>749428</xdr:colOff>
      <xdr:row>36</xdr:row>
      <xdr:rowOff>51436</xdr:rowOff>
    </xdr:to>
    <xdr:sp macro="" textlink="">
      <xdr:nvSpPr>
        <xdr:cNvPr id="755" name="Line 72"/>
        <xdr:cNvSpPr>
          <a:spLocks noChangeShapeType="1"/>
        </xdr:cNvSpPr>
      </xdr:nvSpPr>
      <xdr:spPr bwMode="auto">
        <a:xfrm>
          <a:off x="4524919" y="6348506"/>
          <a:ext cx="228897" cy="1093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9</xdr:col>
      <xdr:colOff>26271</xdr:colOff>
      <xdr:row>33</xdr:row>
      <xdr:rowOff>24368</xdr:rowOff>
    </xdr:from>
    <xdr:to>
      <xdr:col>9</xdr:col>
      <xdr:colOff>196851</xdr:colOff>
      <xdr:row>34</xdr:row>
      <xdr:rowOff>6350</xdr:rowOff>
    </xdr:to>
    <xdr:sp macro="" textlink="">
      <xdr:nvSpPr>
        <xdr:cNvPr id="756" name="六角形 755"/>
        <xdr:cNvSpPr/>
      </xdr:nvSpPr>
      <xdr:spPr bwMode="auto">
        <a:xfrm flipV="1">
          <a:off x="4826871" y="1567418"/>
          <a:ext cx="170580" cy="15343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10</xdr:col>
      <xdr:colOff>49153</xdr:colOff>
      <xdr:row>38</xdr:row>
      <xdr:rowOff>119455</xdr:rowOff>
    </xdr:from>
    <xdr:ext cx="460959" cy="159531"/>
    <xdr:sp macro="" textlink="">
      <xdr:nvSpPr>
        <xdr:cNvPr id="757" name="Text Box 1300"/>
        <xdr:cNvSpPr txBox="1">
          <a:spLocks noChangeArrowheads="1"/>
        </xdr:cNvSpPr>
      </xdr:nvSpPr>
      <xdr:spPr bwMode="auto">
        <a:xfrm>
          <a:off x="5621278" y="2519755"/>
          <a:ext cx="460959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46m</a:t>
          </a:r>
        </a:p>
      </xdr:txBody>
    </xdr:sp>
    <xdr:clientData/>
  </xdr:oneCellAnchor>
  <xdr:twoCellAnchor>
    <xdr:from>
      <xdr:col>9</xdr:col>
      <xdr:colOff>318368</xdr:colOff>
      <xdr:row>33</xdr:row>
      <xdr:rowOff>112071</xdr:rowOff>
    </xdr:from>
    <xdr:to>
      <xdr:col>9</xdr:col>
      <xdr:colOff>742463</xdr:colOff>
      <xdr:row>38</xdr:row>
      <xdr:rowOff>121212</xdr:rowOff>
    </xdr:to>
    <xdr:sp macro="" textlink="">
      <xdr:nvSpPr>
        <xdr:cNvPr id="758" name="Line 72"/>
        <xdr:cNvSpPr>
          <a:spLocks noChangeShapeType="1"/>
        </xdr:cNvSpPr>
      </xdr:nvSpPr>
      <xdr:spPr bwMode="auto">
        <a:xfrm rot="300000">
          <a:off x="5118968" y="1655121"/>
          <a:ext cx="424095" cy="866391"/>
        </a:xfrm>
        <a:custGeom>
          <a:avLst/>
          <a:gdLst>
            <a:gd name="connsiteX0" fmla="*/ 0 w 202670"/>
            <a:gd name="connsiteY0" fmla="*/ 0 h 527188"/>
            <a:gd name="connsiteX1" fmla="*/ 202670 w 202670"/>
            <a:gd name="connsiteY1" fmla="*/ 527188 h 527188"/>
            <a:gd name="connsiteX0" fmla="*/ 0 w 202670"/>
            <a:gd name="connsiteY0" fmla="*/ 0 h 527188"/>
            <a:gd name="connsiteX1" fmla="*/ 202670 w 202670"/>
            <a:gd name="connsiteY1" fmla="*/ 527188 h 527188"/>
            <a:gd name="connsiteX0" fmla="*/ 0 w 335065"/>
            <a:gd name="connsiteY0" fmla="*/ 0 h 742688"/>
            <a:gd name="connsiteX1" fmla="*/ 335065 w 335065"/>
            <a:gd name="connsiteY1" fmla="*/ 742688 h 742688"/>
            <a:gd name="connsiteX0" fmla="*/ 0 w 424095"/>
            <a:gd name="connsiteY0" fmla="*/ 0 h 872344"/>
            <a:gd name="connsiteX1" fmla="*/ 424095 w 424095"/>
            <a:gd name="connsiteY1" fmla="*/ 872344 h 872344"/>
            <a:gd name="connsiteX0" fmla="*/ 0 w 424095"/>
            <a:gd name="connsiteY0" fmla="*/ 0 h 872344"/>
            <a:gd name="connsiteX1" fmla="*/ 424095 w 424095"/>
            <a:gd name="connsiteY1" fmla="*/ 872344 h 872344"/>
            <a:gd name="connsiteX0" fmla="*/ 0 w 424095"/>
            <a:gd name="connsiteY0" fmla="*/ 0 h 872344"/>
            <a:gd name="connsiteX1" fmla="*/ 424095 w 424095"/>
            <a:gd name="connsiteY1" fmla="*/ 872344 h 872344"/>
            <a:gd name="connsiteX0" fmla="*/ 0 w 424095"/>
            <a:gd name="connsiteY0" fmla="*/ 0 h 872344"/>
            <a:gd name="connsiteX1" fmla="*/ 279839 w 424095"/>
            <a:gd name="connsiteY1" fmla="*/ 602983 h 872344"/>
            <a:gd name="connsiteX2" fmla="*/ 424095 w 424095"/>
            <a:gd name="connsiteY2" fmla="*/ 872344 h 872344"/>
            <a:gd name="connsiteX0" fmla="*/ 0 w 424095"/>
            <a:gd name="connsiteY0" fmla="*/ 0 h 872344"/>
            <a:gd name="connsiteX1" fmla="*/ 279839 w 424095"/>
            <a:gd name="connsiteY1" fmla="*/ 602983 h 872344"/>
            <a:gd name="connsiteX2" fmla="*/ 424095 w 424095"/>
            <a:gd name="connsiteY2" fmla="*/ 872344 h 872344"/>
            <a:gd name="connsiteX0" fmla="*/ 0 w 424095"/>
            <a:gd name="connsiteY0" fmla="*/ 0 h 872344"/>
            <a:gd name="connsiteX1" fmla="*/ 290144 w 424095"/>
            <a:gd name="connsiteY1" fmla="*/ 584153 h 872344"/>
            <a:gd name="connsiteX2" fmla="*/ 424095 w 424095"/>
            <a:gd name="connsiteY2" fmla="*/ 872344 h 872344"/>
            <a:gd name="connsiteX0" fmla="*/ 0 w 424095"/>
            <a:gd name="connsiteY0" fmla="*/ 0 h 872344"/>
            <a:gd name="connsiteX1" fmla="*/ 290144 w 424095"/>
            <a:gd name="connsiteY1" fmla="*/ 584153 h 872344"/>
            <a:gd name="connsiteX2" fmla="*/ 424095 w 424095"/>
            <a:gd name="connsiteY2" fmla="*/ 872344 h 872344"/>
            <a:gd name="connsiteX0" fmla="*/ 0 w 424095"/>
            <a:gd name="connsiteY0" fmla="*/ 0 h 872344"/>
            <a:gd name="connsiteX1" fmla="*/ 290144 w 424095"/>
            <a:gd name="connsiteY1" fmla="*/ 584153 h 872344"/>
            <a:gd name="connsiteX2" fmla="*/ 424095 w 424095"/>
            <a:gd name="connsiteY2" fmla="*/ 872344 h 872344"/>
            <a:gd name="connsiteX0" fmla="*/ 0 w 426814"/>
            <a:gd name="connsiteY0" fmla="*/ 0 h 872344"/>
            <a:gd name="connsiteX1" fmla="*/ 290144 w 426814"/>
            <a:gd name="connsiteY1" fmla="*/ 584153 h 872344"/>
            <a:gd name="connsiteX2" fmla="*/ 424095 w 426814"/>
            <a:gd name="connsiteY2" fmla="*/ 872344 h 872344"/>
            <a:gd name="connsiteX0" fmla="*/ 0 w 424095"/>
            <a:gd name="connsiteY0" fmla="*/ 0 h 872344"/>
            <a:gd name="connsiteX1" fmla="*/ 290144 w 424095"/>
            <a:gd name="connsiteY1" fmla="*/ 584153 h 872344"/>
            <a:gd name="connsiteX2" fmla="*/ 424095 w 424095"/>
            <a:gd name="connsiteY2" fmla="*/ 872344 h 8723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24095" h="872344">
              <a:moveTo>
                <a:pt x="0" y="0"/>
              </a:moveTo>
              <a:cubicBezTo>
                <a:pt x="59699" y="90391"/>
                <a:pt x="274305" y="460046"/>
                <a:pt x="290144" y="584153"/>
              </a:cubicBezTo>
              <a:cubicBezTo>
                <a:pt x="386018" y="673742"/>
                <a:pt x="397828" y="758736"/>
                <a:pt x="424095" y="872344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 altLang="ja-JP"/>
        </a:p>
        <a:p>
          <a:endParaRPr lang="ja-JP" altLang="en-US"/>
        </a:p>
      </xdr:txBody>
    </xdr:sp>
    <xdr:clientData/>
  </xdr:twoCellAnchor>
  <xdr:twoCellAnchor>
    <xdr:from>
      <xdr:col>9</xdr:col>
      <xdr:colOff>489734</xdr:colOff>
      <xdr:row>33</xdr:row>
      <xdr:rowOff>69692</xdr:rowOff>
    </xdr:from>
    <xdr:to>
      <xdr:col>10</xdr:col>
      <xdr:colOff>10223</xdr:colOff>
      <xdr:row>40</xdr:row>
      <xdr:rowOff>140997</xdr:rowOff>
    </xdr:to>
    <xdr:sp macro="" textlink="">
      <xdr:nvSpPr>
        <xdr:cNvPr id="759" name="Freeform 527"/>
        <xdr:cNvSpPr>
          <a:spLocks/>
        </xdr:cNvSpPr>
      </xdr:nvSpPr>
      <xdr:spPr bwMode="auto">
        <a:xfrm rot="300000">
          <a:off x="5290334" y="1612742"/>
          <a:ext cx="292014" cy="1271455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8871"/>
            <a:gd name="connsiteY0" fmla="*/ 15991 h 15991"/>
            <a:gd name="connsiteX1" fmla="*/ 0 w 8871"/>
            <a:gd name="connsiteY1" fmla="*/ 5991 h 15991"/>
            <a:gd name="connsiteX2" fmla="*/ 8871 w 8871"/>
            <a:gd name="connsiteY2" fmla="*/ 0 h 15991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3746 h 10000"/>
            <a:gd name="connsiteX2" fmla="*/ 10000 w 10000"/>
            <a:gd name="connsiteY2" fmla="*/ 0 h 10000"/>
            <a:gd name="connsiteX0" fmla="*/ 0 w 12546"/>
            <a:gd name="connsiteY0" fmla="*/ 6669 h 6669"/>
            <a:gd name="connsiteX1" fmla="*/ 0 w 12546"/>
            <a:gd name="connsiteY1" fmla="*/ 415 h 6669"/>
            <a:gd name="connsiteX2" fmla="*/ 12546 w 12546"/>
            <a:gd name="connsiteY2" fmla="*/ 191 h 6669"/>
            <a:gd name="connsiteX0" fmla="*/ 0 w 9130"/>
            <a:gd name="connsiteY0" fmla="*/ 9935 h 9935"/>
            <a:gd name="connsiteX1" fmla="*/ 0 w 9130"/>
            <a:gd name="connsiteY1" fmla="*/ 557 h 9935"/>
            <a:gd name="connsiteX2" fmla="*/ 9130 w 9130"/>
            <a:gd name="connsiteY2" fmla="*/ 724 h 9935"/>
            <a:gd name="connsiteX0" fmla="*/ 0 w 10000"/>
            <a:gd name="connsiteY0" fmla="*/ 10262 h 10262"/>
            <a:gd name="connsiteX1" fmla="*/ 0 w 10000"/>
            <a:gd name="connsiteY1" fmla="*/ 823 h 10262"/>
            <a:gd name="connsiteX2" fmla="*/ 10000 w 10000"/>
            <a:gd name="connsiteY2" fmla="*/ 991 h 10262"/>
            <a:gd name="connsiteX0" fmla="*/ 0 w 10000"/>
            <a:gd name="connsiteY0" fmla="*/ 9540 h 9540"/>
            <a:gd name="connsiteX1" fmla="*/ 0 w 10000"/>
            <a:gd name="connsiteY1" fmla="*/ 101 h 9540"/>
            <a:gd name="connsiteX2" fmla="*/ 10000 w 10000"/>
            <a:gd name="connsiteY2" fmla="*/ 269 h 9540"/>
            <a:gd name="connsiteX0" fmla="*/ 0 w 15637"/>
            <a:gd name="connsiteY0" fmla="*/ 13847 h 13847"/>
            <a:gd name="connsiteX1" fmla="*/ 5637 w 15637"/>
            <a:gd name="connsiteY1" fmla="*/ 106 h 13847"/>
            <a:gd name="connsiteX2" fmla="*/ 15637 w 15637"/>
            <a:gd name="connsiteY2" fmla="*/ 282 h 13847"/>
            <a:gd name="connsiteX0" fmla="*/ 0 w 15637"/>
            <a:gd name="connsiteY0" fmla="*/ 13847 h 13855"/>
            <a:gd name="connsiteX1" fmla="*/ 5637 w 15637"/>
            <a:gd name="connsiteY1" fmla="*/ 106 h 13855"/>
            <a:gd name="connsiteX2" fmla="*/ 15637 w 15637"/>
            <a:gd name="connsiteY2" fmla="*/ 282 h 13855"/>
            <a:gd name="connsiteX0" fmla="*/ 0 w 15637"/>
            <a:gd name="connsiteY0" fmla="*/ 13847 h 13868"/>
            <a:gd name="connsiteX1" fmla="*/ 5637 w 15637"/>
            <a:gd name="connsiteY1" fmla="*/ 106 h 13868"/>
            <a:gd name="connsiteX2" fmla="*/ 15637 w 15637"/>
            <a:gd name="connsiteY2" fmla="*/ 282 h 13868"/>
            <a:gd name="connsiteX0" fmla="*/ 0 w 6959"/>
            <a:gd name="connsiteY0" fmla="*/ 27892 h 27913"/>
            <a:gd name="connsiteX1" fmla="*/ 5637 w 6959"/>
            <a:gd name="connsiteY1" fmla="*/ 14151 h 27913"/>
            <a:gd name="connsiteX2" fmla="*/ 5554 w 6959"/>
            <a:gd name="connsiteY2" fmla="*/ 0 h 27913"/>
            <a:gd name="connsiteX0" fmla="*/ 0 w 9106"/>
            <a:gd name="connsiteY0" fmla="*/ 9992 h 10000"/>
            <a:gd name="connsiteX1" fmla="*/ 7073 w 9106"/>
            <a:gd name="connsiteY1" fmla="*/ 5165 h 10000"/>
            <a:gd name="connsiteX2" fmla="*/ 7981 w 9106"/>
            <a:gd name="connsiteY2" fmla="*/ 0 h 10000"/>
            <a:gd name="connsiteX0" fmla="*/ 0 w 10000"/>
            <a:gd name="connsiteY0" fmla="*/ 9992 h 9997"/>
            <a:gd name="connsiteX1" fmla="*/ 7767 w 10000"/>
            <a:gd name="connsiteY1" fmla="*/ 5165 h 9997"/>
            <a:gd name="connsiteX2" fmla="*/ 8765 w 10000"/>
            <a:gd name="connsiteY2" fmla="*/ 0 h 9997"/>
            <a:gd name="connsiteX0" fmla="*/ 0 w 5963"/>
            <a:gd name="connsiteY0" fmla="*/ 9805 h 9810"/>
            <a:gd name="connsiteX1" fmla="*/ 1377 w 5963"/>
            <a:gd name="connsiteY1" fmla="*/ 5167 h 9810"/>
            <a:gd name="connsiteX2" fmla="*/ 2375 w 5963"/>
            <a:gd name="connsiteY2" fmla="*/ 0 h 9810"/>
            <a:gd name="connsiteX0" fmla="*/ 0 w 6214"/>
            <a:gd name="connsiteY0" fmla="*/ 9995 h 9995"/>
            <a:gd name="connsiteX1" fmla="*/ 2309 w 6214"/>
            <a:gd name="connsiteY1" fmla="*/ 5267 h 9995"/>
            <a:gd name="connsiteX2" fmla="*/ 3983 w 6214"/>
            <a:gd name="connsiteY2" fmla="*/ 0 h 9995"/>
            <a:gd name="connsiteX0" fmla="*/ 0 w 10001"/>
            <a:gd name="connsiteY0" fmla="*/ 10000 h 10000"/>
            <a:gd name="connsiteX1" fmla="*/ 3716 w 10001"/>
            <a:gd name="connsiteY1" fmla="*/ 4300 h 10000"/>
            <a:gd name="connsiteX2" fmla="*/ 6410 w 10001"/>
            <a:gd name="connsiteY2" fmla="*/ 0 h 10000"/>
            <a:gd name="connsiteX0" fmla="*/ 0 w 9742"/>
            <a:gd name="connsiteY0" fmla="*/ 10000 h 10000"/>
            <a:gd name="connsiteX1" fmla="*/ 3716 w 9742"/>
            <a:gd name="connsiteY1" fmla="*/ 4300 h 10000"/>
            <a:gd name="connsiteX2" fmla="*/ 6410 w 9742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0000"/>
            <a:gd name="connsiteY0" fmla="*/ 10000 h 10000"/>
            <a:gd name="connsiteX1" fmla="*/ 3814 w 10000"/>
            <a:gd name="connsiteY1" fmla="*/ 4300 h 10000"/>
            <a:gd name="connsiteX2" fmla="*/ 6580 w 10000"/>
            <a:gd name="connsiteY2" fmla="*/ 0 h 10000"/>
            <a:gd name="connsiteX0" fmla="*/ 0 w 13124"/>
            <a:gd name="connsiteY0" fmla="*/ 10194 h 10194"/>
            <a:gd name="connsiteX1" fmla="*/ 6938 w 13124"/>
            <a:gd name="connsiteY1" fmla="*/ 4300 h 10194"/>
            <a:gd name="connsiteX2" fmla="*/ 9704 w 13124"/>
            <a:gd name="connsiteY2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13124"/>
            <a:gd name="connsiteY0" fmla="*/ 10194 h 10194"/>
            <a:gd name="connsiteX1" fmla="*/ 9233 w 13124"/>
            <a:gd name="connsiteY1" fmla="*/ 8192 h 10194"/>
            <a:gd name="connsiteX2" fmla="*/ 6938 w 13124"/>
            <a:gd name="connsiteY2" fmla="*/ 4300 h 10194"/>
            <a:gd name="connsiteX3" fmla="*/ 9704 w 13124"/>
            <a:gd name="connsiteY3" fmla="*/ 0 h 10194"/>
            <a:gd name="connsiteX0" fmla="*/ 0 w 9704"/>
            <a:gd name="connsiteY0" fmla="*/ 10194 h 10194"/>
            <a:gd name="connsiteX1" fmla="*/ 9233 w 9704"/>
            <a:gd name="connsiteY1" fmla="*/ 8192 h 10194"/>
            <a:gd name="connsiteX2" fmla="*/ 6938 w 9704"/>
            <a:gd name="connsiteY2" fmla="*/ 4300 h 10194"/>
            <a:gd name="connsiteX3" fmla="*/ 9704 w 9704"/>
            <a:gd name="connsiteY3" fmla="*/ 0 h 10194"/>
            <a:gd name="connsiteX0" fmla="*/ 0 w 11265"/>
            <a:gd name="connsiteY0" fmla="*/ 10000 h 10000"/>
            <a:gd name="connsiteX1" fmla="*/ 9515 w 11265"/>
            <a:gd name="connsiteY1" fmla="*/ 8036 h 10000"/>
            <a:gd name="connsiteX2" fmla="*/ 7150 w 11265"/>
            <a:gd name="connsiteY2" fmla="*/ 4218 h 10000"/>
            <a:gd name="connsiteX3" fmla="*/ 10000 w 11265"/>
            <a:gd name="connsiteY3" fmla="*/ 0 h 10000"/>
            <a:gd name="connsiteX0" fmla="*/ 2365 w 4115"/>
            <a:gd name="connsiteY0" fmla="*/ 8036 h 8036"/>
            <a:gd name="connsiteX1" fmla="*/ 0 w 4115"/>
            <a:gd name="connsiteY1" fmla="*/ 4218 h 8036"/>
            <a:gd name="connsiteX2" fmla="*/ 2850 w 4115"/>
            <a:gd name="connsiteY2" fmla="*/ 0 h 8036"/>
            <a:gd name="connsiteX0" fmla="*/ 6674 w 10000"/>
            <a:gd name="connsiteY0" fmla="*/ 12288 h 12288"/>
            <a:gd name="connsiteX1" fmla="*/ 0 w 10000"/>
            <a:gd name="connsiteY1" fmla="*/ 5249 h 12288"/>
            <a:gd name="connsiteX2" fmla="*/ 6926 w 10000"/>
            <a:gd name="connsiteY2" fmla="*/ 0 h 12288"/>
            <a:gd name="connsiteX0" fmla="*/ 6674 w 11973"/>
            <a:gd name="connsiteY0" fmla="*/ 12288 h 12288"/>
            <a:gd name="connsiteX1" fmla="*/ 0 w 11973"/>
            <a:gd name="connsiteY1" fmla="*/ 5249 h 12288"/>
            <a:gd name="connsiteX2" fmla="*/ 6926 w 11973"/>
            <a:gd name="connsiteY2" fmla="*/ 0 h 12288"/>
            <a:gd name="connsiteX0" fmla="*/ 6674 w 9164"/>
            <a:gd name="connsiteY0" fmla="*/ 12288 h 12288"/>
            <a:gd name="connsiteX1" fmla="*/ 0 w 9164"/>
            <a:gd name="connsiteY1" fmla="*/ 5249 h 12288"/>
            <a:gd name="connsiteX2" fmla="*/ 6926 w 9164"/>
            <a:gd name="connsiteY2" fmla="*/ 0 h 12288"/>
            <a:gd name="connsiteX0" fmla="*/ 7283 w 20078"/>
            <a:gd name="connsiteY0" fmla="*/ 10207 h 10207"/>
            <a:gd name="connsiteX1" fmla="*/ 0 w 20078"/>
            <a:gd name="connsiteY1" fmla="*/ 4479 h 10207"/>
            <a:gd name="connsiteX2" fmla="*/ 19699 w 20078"/>
            <a:gd name="connsiteY2" fmla="*/ 0 h 10207"/>
            <a:gd name="connsiteX0" fmla="*/ 7283 w 18144"/>
            <a:gd name="connsiteY0" fmla="*/ 11138 h 11138"/>
            <a:gd name="connsiteX1" fmla="*/ 0 w 18144"/>
            <a:gd name="connsiteY1" fmla="*/ 5410 h 11138"/>
            <a:gd name="connsiteX2" fmla="*/ 17676 w 18144"/>
            <a:gd name="connsiteY2" fmla="*/ 0 h 11138"/>
            <a:gd name="connsiteX0" fmla="*/ 7283 w 22551"/>
            <a:gd name="connsiteY0" fmla="*/ 11138 h 11138"/>
            <a:gd name="connsiteX1" fmla="*/ 0 w 22551"/>
            <a:gd name="connsiteY1" fmla="*/ 5410 h 11138"/>
            <a:gd name="connsiteX2" fmla="*/ 17676 w 22551"/>
            <a:gd name="connsiteY2" fmla="*/ 0 h 11138"/>
            <a:gd name="connsiteX0" fmla="*/ 7153 w 22551"/>
            <a:gd name="connsiteY0" fmla="*/ 10505 h 10505"/>
            <a:gd name="connsiteX1" fmla="*/ 0 w 22551"/>
            <a:gd name="connsiteY1" fmla="*/ 5410 h 10505"/>
            <a:gd name="connsiteX2" fmla="*/ 17676 w 22551"/>
            <a:gd name="connsiteY2" fmla="*/ 0 h 10505"/>
            <a:gd name="connsiteX0" fmla="*/ 5562 w 22551"/>
            <a:gd name="connsiteY0" fmla="*/ 8464 h 8464"/>
            <a:gd name="connsiteX1" fmla="*/ 0 w 22551"/>
            <a:gd name="connsiteY1" fmla="*/ 5410 h 8464"/>
            <a:gd name="connsiteX2" fmla="*/ 17676 w 22551"/>
            <a:gd name="connsiteY2" fmla="*/ 0 h 8464"/>
            <a:gd name="connsiteX0" fmla="*/ 2466 w 10000"/>
            <a:gd name="connsiteY0" fmla="*/ 10000 h 10000"/>
            <a:gd name="connsiteX1" fmla="*/ 0 w 10000"/>
            <a:gd name="connsiteY1" fmla="*/ 6392 h 10000"/>
            <a:gd name="connsiteX2" fmla="*/ 7838 w 10000"/>
            <a:gd name="connsiteY2" fmla="*/ 0 h 10000"/>
            <a:gd name="connsiteX0" fmla="*/ 2466 w 10000"/>
            <a:gd name="connsiteY0" fmla="*/ 10000 h 10000"/>
            <a:gd name="connsiteX1" fmla="*/ 0 w 10000"/>
            <a:gd name="connsiteY1" fmla="*/ 6392 h 10000"/>
            <a:gd name="connsiteX2" fmla="*/ 7838 w 10000"/>
            <a:gd name="connsiteY2" fmla="*/ 0 h 10000"/>
            <a:gd name="connsiteX0" fmla="*/ 35162 w 35162"/>
            <a:gd name="connsiteY0" fmla="*/ 12285 h 12285"/>
            <a:gd name="connsiteX1" fmla="*/ 32696 w 35162"/>
            <a:gd name="connsiteY1" fmla="*/ 8677 h 12285"/>
            <a:gd name="connsiteX2" fmla="*/ 0 w 35162"/>
            <a:gd name="connsiteY2" fmla="*/ 0 h 12285"/>
            <a:gd name="connsiteX0" fmla="*/ 35162 w 35162"/>
            <a:gd name="connsiteY0" fmla="*/ 12285 h 12285"/>
            <a:gd name="connsiteX1" fmla="*/ 32696 w 35162"/>
            <a:gd name="connsiteY1" fmla="*/ 8677 h 12285"/>
            <a:gd name="connsiteX2" fmla="*/ 24534 w 35162"/>
            <a:gd name="connsiteY2" fmla="*/ 1845 h 12285"/>
            <a:gd name="connsiteX3" fmla="*/ 0 w 35162"/>
            <a:gd name="connsiteY3" fmla="*/ 0 h 12285"/>
            <a:gd name="connsiteX0" fmla="*/ 35162 w 35162"/>
            <a:gd name="connsiteY0" fmla="*/ 12285 h 12285"/>
            <a:gd name="connsiteX1" fmla="*/ 32696 w 35162"/>
            <a:gd name="connsiteY1" fmla="*/ 8677 h 12285"/>
            <a:gd name="connsiteX2" fmla="*/ 24534 w 35162"/>
            <a:gd name="connsiteY2" fmla="*/ 1845 h 12285"/>
            <a:gd name="connsiteX3" fmla="*/ 6231 w 35162"/>
            <a:gd name="connsiteY3" fmla="*/ 1774 h 12285"/>
            <a:gd name="connsiteX4" fmla="*/ 0 w 35162"/>
            <a:gd name="connsiteY4" fmla="*/ 0 h 12285"/>
            <a:gd name="connsiteX0" fmla="*/ 35162 w 35162"/>
            <a:gd name="connsiteY0" fmla="*/ 12285 h 12285"/>
            <a:gd name="connsiteX1" fmla="*/ 32696 w 35162"/>
            <a:gd name="connsiteY1" fmla="*/ 8677 h 12285"/>
            <a:gd name="connsiteX2" fmla="*/ 24534 w 35162"/>
            <a:gd name="connsiteY2" fmla="*/ 1845 h 12285"/>
            <a:gd name="connsiteX3" fmla="*/ 6963 w 35162"/>
            <a:gd name="connsiteY3" fmla="*/ 1592 h 12285"/>
            <a:gd name="connsiteX4" fmla="*/ 0 w 35162"/>
            <a:gd name="connsiteY4" fmla="*/ 0 h 12285"/>
            <a:gd name="connsiteX0" fmla="*/ 35162 w 35162"/>
            <a:gd name="connsiteY0" fmla="*/ 12285 h 12285"/>
            <a:gd name="connsiteX1" fmla="*/ 32696 w 35162"/>
            <a:gd name="connsiteY1" fmla="*/ 8677 h 12285"/>
            <a:gd name="connsiteX2" fmla="*/ 24276 w 35162"/>
            <a:gd name="connsiteY2" fmla="*/ 1445 h 12285"/>
            <a:gd name="connsiteX3" fmla="*/ 6963 w 35162"/>
            <a:gd name="connsiteY3" fmla="*/ 1592 h 12285"/>
            <a:gd name="connsiteX4" fmla="*/ 0 w 35162"/>
            <a:gd name="connsiteY4" fmla="*/ 0 h 12285"/>
            <a:gd name="connsiteX0" fmla="*/ 35162 w 35202"/>
            <a:gd name="connsiteY0" fmla="*/ 12285 h 12285"/>
            <a:gd name="connsiteX1" fmla="*/ 32696 w 35202"/>
            <a:gd name="connsiteY1" fmla="*/ 8677 h 12285"/>
            <a:gd name="connsiteX2" fmla="*/ 24276 w 35202"/>
            <a:gd name="connsiteY2" fmla="*/ 1445 h 12285"/>
            <a:gd name="connsiteX3" fmla="*/ 6963 w 35202"/>
            <a:gd name="connsiteY3" fmla="*/ 1592 h 12285"/>
            <a:gd name="connsiteX4" fmla="*/ 0 w 35202"/>
            <a:gd name="connsiteY4" fmla="*/ 0 h 12285"/>
            <a:gd name="connsiteX0" fmla="*/ 35162 w 36818"/>
            <a:gd name="connsiteY0" fmla="*/ 12285 h 12285"/>
            <a:gd name="connsiteX1" fmla="*/ 32696 w 36818"/>
            <a:gd name="connsiteY1" fmla="*/ 8677 h 12285"/>
            <a:gd name="connsiteX2" fmla="*/ 24276 w 36818"/>
            <a:gd name="connsiteY2" fmla="*/ 1445 h 12285"/>
            <a:gd name="connsiteX3" fmla="*/ 6963 w 36818"/>
            <a:gd name="connsiteY3" fmla="*/ 1592 h 12285"/>
            <a:gd name="connsiteX4" fmla="*/ 0 w 36818"/>
            <a:gd name="connsiteY4" fmla="*/ 0 h 12285"/>
            <a:gd name="connsiteX0" fmla="*/ 35162 w 36587"/>
            <a:gd name="connsiteY0" fmla="*/ 12285 h 12285"/>
            <a:gd name="connsiteX1" fmla="*/ 32696 w 36587"/>
            <a:gd name="connsiteY1" fmla="*/ 8677 h 12285"/>
            <a:gd name="connsiteX2" fmla="*/ 22901 w 36587"/>
            <a:gd name="connsiteY2" fmla="*/ 1288 h 12285"/>
            <a:gd name="connsiteX3" fmla="*/ 6963 w 36587"/>
            <a:gd name="connsiteY3" fmla="*/ 1592 h 12285"/>
            <a:gd name="connsiteX4" fmla="*/ 0 w 36587"/>
            <a:gd name="connsiteY4" fmla="*/ 0 h 12285"/>
            <a:gd name="connsiteX0" fmla="*/ 35162 w 36397"/>
            <a:gd name="connsiteY0" fmla="*/ 12285 h 12285"/>
            <a:gd name="connsiteX1" fmla="*/ 32696 w 36397"/>
            <a:gd name="connsiteY1" fmla="*/ 8677 h 12285"/>
            <a:gd name="connsiteX2" fmla="*/ 21653 w 36397"/>
            <a:gd name="connsiteY2" fmla="*/ 669 h 12285"/>
            <a:gd name="connsiteX3" fmla="*/ 6963 w 36397"/>
            <a:gd name="connsiteY3" fmla="*/ 1592 h 12285"/>
            <a:gd name="connsiteX4" fmla="*/ 0 w 36397"/>
            <a:gd name="connsiteY4" fmla="*/ 0 h 12285"/>
            <a:gd name="connsiteX0" fmla="*/ 35162 w 36397"/>
            <a:gd name="connsiteY0" fmla="*/ 12285 h 12285"/>
            <a:gd name="connsiteX1" fmla="*/ 32696 w 36397"/>
            <a:gd name="connsiteY1" fmla="*/ 8677 h 12285"/>
            <a:gd name="connsiteX2" fmla="*/ 21653 w 36397"/>
            <a:gd name="connsiteY2" fmla="*/ 669 h 12285"/>
            <a:gd name="connsiteX3" fmla="*/ 6963 w 36397"/>
            <a:gd name="connsiteY3" fmla="*/ 1592 h 12285"/>
            <a:gd name="connsiteX4" fmla="*/ 0 w 36397"/>
            <a:gd name="connsiteY4" fmla="*/ 0 h 12285"/>
            <a:gd name="connsiteX0" fmla="*/ 35162 w 36186"/>
            <a:gd name="connsiteY0" fmla="*/ 12285 h 12285"/>
            <a:gd name="connsiteX1" fmla="*/ 32696 w 36186"/>
            <a:gd name="connsiteY1" fmla="*/ 8677 h 12285"/>
            <a:gd name="connsiteX2" fmla="*/ 20115 w 36186"/>
            <a:gd name="connsiteY2" fmla="*/ 918 h 12285"/>
            <a:gd name="connsiteX3" fmla="*/ 6963 w 36186"/>
            <a:gd name="connsiteY3" fmla="*/ 1592 h 12285"/>
            <a:gd name="connsiteX4" fmla="*/ 0 w 36186"/>
            <a:gd name="connsiteY4" fmla="*/ 0 h 12285"/>
            <a:gd name="connsiteX0" fmla="*/ 35162 w 35997"/>
            <a:gd name="connsiteY0" fmla="*/ 12285 h 12285"/>
            <a:gd name="connsiteX1" fmla="*/ 32696 w 35997"/>
            <a:gd name="connsiteY1" fmla="*/ 8677 h 12285"/>
            <a:gd name="connsiteX2" fmla="*/ 18577 w 35997"/>
            <a:gd name="connsiteY2" fmla="*/ 1167 h 12285"/>
            <a:gd name="connsiteX3" fmla="*/ 6963 w 35997"/>
            <a:gd name="connsiteY3" fmla="*/ 1592 h 12285"/>
            <a:gd name="connsiteX4" fmla="*/ 0 w 35997"/>
            <a:gd name="connsiteY4" fmla="*/ 0 h 12285"/>
            <a:gd name="connsiteX0" fmla="*/ 35162 w 35997"/>
            <a:gd name="connsiteY0" fmla="*/ 12285 h 12285"/>
            <a:gd name="connsiteX1" fmla="*/ 32696 w 35997"/>
            <a:gd name="connsiteY1" fmla="*/ 8677 h 12285"/>
            <a:gd name="connsiteX2" fmla="*/ 18577 w 35997"/>
            <a:gd name="connsiteY2" fmla="*/ 1167 h 12285"/>
            <a:gd name="connsiteX3" fmla="*/ 6963 w 35997"/>
            <a:gd name="connsiteY3" fmla="*/ 1592 h 12285"/>
            <a:gd name="connsiteX4" fmla="*/ 0 w 35997"/>
            <a:gd name="connsiteY4" fmla="*/ 0 h 12285"/>
            <a:gd name="connsiteX0" fmla="*/ 28199 w 29034"/>
            <a:gd name="connsiteY0" fmla="*/ 11118 h 11118"/>
            <a:gd name="connsiteX1" fmla="*/ 25733 w 29034"/>
            <a:gd name="connsiteY1" fmla="*/ 7510 h 11118"/>
            <a:gd name="connsiteX2" fmla="*/ 11614 w 29034"/>
            <a:gd name="connsiteY2" fmla="*/ 0 h 11118"/>
            <a:gd name="connsiteX3" fmla="*/ 0 w 29034"/>
            <a:gd name="connsiteY3" fmla="*/ 425 h 11118"/>
            <a:gd name="connsiteX0" fmla="*/ 16585 w 17420"/>
            <a:gd name="connsiteY0" fmla="*/ 11118 h 11118"/>
            <a:gd name="connsiteX1" fmla="*/ 14119 w 17420"/>
            <a:gd name="connsiteY1" fmla="*/ 7510 h 11118"/>
            <a:gd name="connsiteX2" fmla="*/ 0 w 17420"/>
            <a:gd name="connsiteY2" fmla="*/ 0 h 11118"/>
            <a:gd name="connsiteX0" fmla="*/ 15424 w 16400"/>
            <a:gd name="connsiteY0" fmla="*/ 11599 h 11599"/>
            <a:gd name="connsiteX1" fmla="*/ 12958 w 16400"/>
            <a:gd name="connsiteY1" fmla="*/ 7991 h 11599"/>
            <a:gd name="connsiteX2" fmla="*/ 0 w 16400"/>
            <a:gd name="connsiteY2" fmla="*/ 0 h 11599"/>
            <a:gd name="connsiteX0" fmla="*/ 18938 w 19520"/>
            <a:gd name="connsiteY0" fmla="*/ 12492 h 12492"/>
            <a:gd name="connsiteX1" fmla="*/ 16472 w 19520"/>
            <a:gd name="connsiteY1" fmla="*/ 8884 h 12492"/>
            <a:gd name="connsiteX2" fmla="*/ 0 w 19520"/>
            <a:gd name="connsiteY2" fmla="*/ 0 h 12492"/>
            <a:gd name="connsiteX0" fmla="*/ 20312 w 20763"/>
            <a:gd name="connsiteY0" fmla="*/ 12342 h 12342"/>
            <a:gd name="connsiteX1" fmla="*/ 17846 w 20763"/>
            <a:gd name="connsiteY1" fmla="*/ 8734 h 12342"/>
            <a:gd name="connsiteX2" fmla="*/ 0 w 20763"/>
            <a:gd name="connsiteY2" fmla="*/ 0 h 123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763" h="12342">
              <a:moveTo>
                <a:pt x="20312" y="12342"/>
              </a:moveTo>
              <a:cubicBezTo>
                <a:pt x="19481" y="9334"/>
                <a:pt x="18802" y="9472"/>
                <a:pt x="17846" y="8734"/>
              </a:cubicBezTo>
              <a:cubicBezTo>
                <a:pt x="28880" y="8417"/>
                <a:pt x="5449" y="1446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9</xdr:col>
      <xdr:colOff>722307</xdr:colOff>
      <xdr:row>39</xdr:row>
      <xdr:rowOff>170016</xdr:rowOff>
    </xdr:from>
    <xdr:ext cx="383786" cy="159531"/>
    <xdr:sp macro="" textlink="">
      <xdr:nvSpPr>
        <xdr:cNvPr id="761" name="Text Box 1300"/>
        <xdr:cNvSpPr txBox="1">
          <a:spLocks noChangeArrowheads="1"/>
        </xdr:cNvSpPr>
      </xdr:nvSpPr>
      <xdr:spPr bwMode="auto">
        <a:xfrm>
          <a:off x="5522907" y="2741766"/>
          <a:ext cx="383786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消防署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656436</xdr:colOff>
      <xdr:row>36</xdr:row>
      <xdr:rowOff>47620</xdr:rowOff>
    </xdr:from>
    <xdr:ext cx="302079" cy="305168"/>
    <xdr:grpSp>
      <xdr:nvGrpSpPr>
        <xdr:cNvPr id="762" name="Group 6672"/>
        <xdr:cNvGrpSpPr>
          <a:grpSpLocks/>
        </xdr:cNvGrpSpPr>
      </xdr:nvGrpSpPr>
      <xdr:grpSpPr bwMode="auto">
        <a:xfrm>
          <a:off x="6970150" y="6170834"/>
          <a:ext cx="302079" cy="305168"/>
          <a:chOff x="536" y="109"/>
          <a:chExt cx="46" cy="44"/>
        </a:xfrm>
      </xdr:grpSpPr>
      <xdr:pic>
        <xdr:nvPicPr>
          <xdr:cNvPr id="76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64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9</xdr:col>
      <xdr:colOff>240508</xdr:colOff>
      <xdr:row>35</xdr:row>
      <xdr:rowOff>108860</xdr:rowOff>
    </xdr:from>
    <xdr:ext cx="302079" cy="305168"/>
    <xdr:grpSp>
      <xdr:nvGrpSpPr>
        <xdr:cNvPr id="765" name="Group 6672"/>
        <xdr:cNvGrpSpPr>
          <a:grpSpLocks/>
        </xdr:cNvGrpSpPr>
      </xdr:nvGrpSpPr>
      <xdr:grpSpPr bwMode="auto">
        <a:xfrm>
          <a:off x="6554222" y="6061985"/>
          <a:ext cx="302079" cy="305168"/>
          <a:chOff x="536" y="115"/>
          <a:chExt cx="46" cy="44"/>
        </a:xfrm>
      </xdr:grpSpPr>
      <xdr:pic>
        <xdr:nvPicPr>
          <xdr:cNvPr id="76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5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68" name="Text Box 6674"/>
          <xdr:cNvSpPr txBox="1">
            <a:spLocks noChangeArrowheads="1"/>
          </xdr:cNvSpPr>
        </xdr:nvSpPr>
        <xdr:spPr bwMode="auto">
          <a:xfrm>
            <a:off x="538" y="117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9</xdr:col>
      <xdr:colOff>239934</xdr:colOff>
      <xdr:row>34</xdr:row>
      <xdr:rowOff>132722</xdr:rowOff>
    </xdr:from>
    <xdr:ext cx="259430" cy="159531"/>
    <xdr:sp macro="" textlink="">
      <xdr:nvSpPr>
        <xdr:cNvPr id="769" name="Text Box 1300"/>
        <xdr:cNvSpPr txBox="1">
          <a:spLocks noChangeArrowheads="1"/>
        </xdr:cNvSpPr>
      </xdr:nvSpPr>
      <xdr:spPr bwMode="auto">
        <a:xfrm>
          <a:off x="6553648" y="5915758"/>
          <a:ext cx="25943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403375</xdr:colOff>
      <xdr:row>39</xdr:row>
      <xdr:rowOff>44173</xdr:rowOff>
    </xdr:from>
    <xdr:ext cx="302079" cy="305168"/>
    <xdr:grpSp>
      <xdr:nvGrpSpPr>
        <xdr:cNvPr id="770" name="Group 6672"/>
        <xdr:cNvGrpSpPr>
          <a:grpSpLocks/>
        </xdr:cNvGrpSpPr>
      </xdr:nvGrpSpPr>
      <xdr:grpSpPr bwMode="auto">
        <a:xfrm>
          <a:off x="6717089" y="6677655"/>
          <a:ext cx="302079" cy="305168"/>
          <a:chOff x="536" y="109"/>
          <a:chExt cx="46" cy="44"/>
        </a:xfrm>
      </xdr:grpSpPr>
      <xdr:pic>
        <xdr:nvPicPr>
          <xdr:cNvPr id="77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72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9</xdr:col>
      <xdr:colOff>643385</xdr:colOff>
      <xdr:row>39</xdr:row>
      <xdr:rowOff>15860</xdr:rowOff>
    </xdr:from>
    <xdr:to>
      <xdr:col>10</xdr:col>
      <xdr:colOff>49214</xdr:colOff>
      <xdr:row>39</xdr:row>
      <xdr:rowOff>132710</xdr:rowOff>
    </xdr:to>
    <xdr:sp macro="" textlink="">
      <xdr:nvSpPr>
        <xdr:cNvPr id="773" name="AutoShape 526"/>
        <xdr:cNvSpPr>
          <a:spLocks noChangeArrowheads="1"/>
        </xdr:cNvSpPr>
      </xdr:nvSpPr>
      <xdr:spPr bwMode="auto">
        <a:xfrm>
          <a:off x="5443985" y="2587610"/>
          <a:ext cx="177354" cy="1168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224512</xdr:colOff>
      <xdr:row>36</xdr:row>
      <xdr:rowOff>141180</xdr:rowOff>
    </xdr:from>
    <xdr:to>
      <xdr:col>9</xdr:col>
      <xdr:colOff>573762</xdr:colOff>
      <xdr:row>38</xdr:row>
      <xdr:rowOff>157713</xdr:rowOff>
    </xdr:to>
    <xdr:sp macro="" textlink="">
      <xdr:nvSpPr>
        <xdr:cNvPr id="775" name="Line 72"/>
        <xdr:cNvSpPr>
          <a:spLocks noChangeShapeType="1"/>
        </xdr:cNvSpPr>
      </xdr:nvSpPr>
      <xdr:spPr bwMode="auto">
        <a:xfrm rot="11421753">
          <a:off x="5025112" y="2198580"/>
          <a:ext cx="349250" cy="359433"/>
        </a:xfrm>
        <a:custGeom>
          <a:avLst/>
          <a:gdLst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635000"/>
            <a:gd name="connsiteY0" fmla="*/ 0 h 228600"/>
            <a:gd name="connsiteX1" fmla="*/ 635000 w 635000"/>
            <a:gd name="connsiteY1" fmla="*/ 228600 h 228600"/>
            <a:gd name="connsiteX0" fmla="*/ 0 w 596900"/>
            <a:gd name="connsiteY0" fmla="*/ 0 h 165100"/>
            <a:gd name="connsiteX1" fmla="*/ 596900 w 596900"/>
            <a:gd name="connsiteY1" fmla="*/ 165100 h 165100"/>
            <a:gd name="connsiteX0" fmla="*/ 0 w 596900"/>
            <a:gd name="connsiteY0" fmla="*/ 0 h 165100"/>
            <a:gd name="connsiteX1" fmla="*/ 596900 w 596900"/>
            <a:gd name="connsiteY1" fmla="*/ 165100 h 165100"/>
            <a:gd name="connsiteX0" fmla="*/ 0 w 496487"/>
            <a:gd name="connsiteY0" fmla="*/ 289955 h 311278"/>
            <a:gd name="connsiteX1" fmla="*/ 496487 w 496487"/>
            <a:gd name="connsiteY1" fmla="*/ 8173 h 311278"/>
            <a:gd name="connsiteX0" fmla="*/ 0 w 529958"/>
            <a:gd name="connsiteY0" fmla="*/ 357029 h 376061"/>
            <a:gd name="connsiteX1" fmla="*/ 529958 w 529958"/>
            <a:gd name="connsiteY1" fmla="*/ 7244 h 376061"/>
            <a:gd name="connsiteX0" fmla="*/ 0 w 529958"/>
            <a:gd name="connsiteY0" fmla="*/ 380465 h 380466"/>
            <a:gd name="connsiteX1" fmla="*/ 529958 w 529958"/>
            <a:gd name="connsiteY1" fmla="*/ 30680 h 380466"/>
            <a:gd name="connsiteX0" fmla="*/ 0 w 396074"/>
            <a:gd name="connsiteY0" fmla="*/ 530292 h 530291"/>
            <a:gd name="connsiteX1" fmla="*/ 396074 w 396074"/>
            <a:gd name="connsiteY1" fmla="*/ 15356 h 530291"/>
            <a:gd name="connsiteX0" fmla="*/ 0 w 396074"/>
            <a:gd name="connsiteY0" fmla="*/ 514936 h 514937"/>
            <a:gd name="connsiteX1" fmla="*/ 396074 w 396074"/>
            <a:gd name="connsiteY1" fmla="*/ 0 h 514937"/>
            <a:gd name="connsiteX0" fmla="*/ 0 w 306818"/>
            <a:gd name="connsiteY0" fmla="*/ 573225 h 573224"/>
            <a:gd name="connsiteX1" fmla="*/ 306818 w 306818"/>
            <a:gd name="connsiteY1" fmla="*/ 0 h 573224"/>
            <a:gd name="connsiteX0" fmla="*/ 0 w 306818"/>
            <a:gd name="connsiteY0" fmla="*/ 573225 h 573226"/>
            <a:gd name="connsiteX1" fmla="*/ 306818 w 306818"/>
            <a:gd name="connsiteY1" fmla="*/ 0 h 57322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06818" h="573226">
              <a:moveTo>
                <a:pt x="0" y="573225"/>
              </a:moveTo>
              <a:cubicBezTo>
                <a:pt x="71670" y="195054"/>
                <a:pt x="22630" y="263819"/>
                <a:pt x="306818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421821</xdr:colOff>
      <xdr:row>34</xdr:row>
      <xdr:rowOff>20412</xdr:rowOff>
    </xdr:from>
    <xdr:to>
      <xdr:col>9</xdr:col>
      <xdr:colOff>619124</xdr:colOff>
      <xdr:row>34</xdr:row>
      <xdr:rowOff>61232</xdr:rowOff>
    </xdr:to>
    <xdr:sp macro="" textlink="">
      <xdr:nvSpPr>
        <xdr:cNvPr id="776" name="Line 76"/>
        <xdr:cNvSpPr>
          <a:spLocks noChangeShapeType="1"/>
        </xdr:cNvSpPr>
      </xdr:nvSpPr>
      <xdr:spPr bwMode="auto">
        <a:xfrm flipV="1">
          <a:off x="5222421" y="1734912"/>
          <a:ext cx="197303" cy="408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178590</xdr:colOff>
      <xdr:row>37</xdr:row>
      <xdr:rowOff>130970</xdr:rowOff>
    </xdr:from>
    <xdr:to>
      <xdr:col>9</xdr:col>
      <xdr:colOff>429317</xdr:colOff>
      <xdr:row>38</xdr:row>
      <xdr:rowOff>163973</xdr:rowOff>
    </xdr:to>
    <xdr:sp macro="" textlink="">
      <xdr:nvSpPr>
        <xdr:cNvPr id="777" name="六角形 776"/>
        <xdr:cNvSpPr/>
      </xdr:nvSpPr>
      <xdr:spPr bwMode="auto">
        <a:xfrm>
          <a:off x="4979190" y="2359820"/>
          <a:ext cx="250727" cy="2044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588541</xdr:colOff>
      <xdr:row>34</xdr:row>
      <xdr:rowOff>5728</xdr:rowOff>
    </xdr:from>
    <xdr:ext cx="533762" cy="250261"/>
    <xdr:sp macro="" textlink="">
      <xdr:nvSpPr>
        <xdr:cNvPr id="778" name="Text Box 1300"/>
        <xdr:cNvSpPr txBox="1">
          <a:spLocks noChangeArrowheads="1"/>
        </xdr:cNvSpPr>
      </xdr:nvSpPr>
      <xdr:spPr bwMode="auto">
        <a:xfrm>
          <a:off x="6902255" y="5788764"/>
          <a:ext cx="533762" cy="2502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野上厚生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総合病院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702429</xdr:colOff>
      <xdr:row>35</xdr:row>
      <xdr:rowOff>50398</xdr:rowOff>
    </xdr:from>
    <xdr:ext cx="88096" cy="160074"/>
    <xdr:sp macro="" textlink="">
      <xdr:nvSpPr>
        <xdr:cNvPr id="779" name="Text Box 303"/>
        <xdr:cNvSpPr txBox="1">
          <a:spLocks noChangeArrowheads="1"/>
        </xdr:cNvSpPr>
      </xdr:nvSpPr>
      <xdr:spPr bwMode="auto">
        <a:xfrm rot="20705929">
          <a:off x="5503029" y="1936348"/>
          <a:ext cx="88096" cy="160074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800"/>
            </a:lnSpc>
            <a:defRPr sz="1000"/>
          </a:pP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9</xdr:col>
      <xdr:colOff>530712</xdr:colOff>
      <xdr:row>37</xdr:row>
      <xdr:rowOff>145333</xdr:rowOff>
    </xdr:from>
    <xdr:ext cx="149679" cy="165173"/>
    <xdr:sp macro="" textlink="">
      <xdr:nvSpPr>
        <xdr:cNvPr id="782" name="Text Box 1620"/>
        <xdr:cNvSpPr txBox="1">
          <a:spLocks noChangeArrowheads="1"/>
        </xdr:cNvSpPr>
      </xdr:nvSpPr>
      <xdr:spPr bwMode="auto">
        <a:xfrm flipH="1">
          <a:off x="5331312" y="2374183"/>
          <a:ext cx="149679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HGP創英角ﾎﾟｯﾌﾟ体" pitchFamily="50" charset="-128"/>
              <a:ea typeface="HGP創英角ﾎﾟｯﾌﾟ体" pitchFamily="50" charset="-128"/>
            </a:rPr>
            <a:t>〒</a:t>
          </a:r>
          <a:endParaRPr lang="en-US" altLang="ja-JP" sz="1400" b="1" i="0" u="none" strike="noStrike" baseline="0">
            <a:solidFill>
              <a:srgbClr val="FF0000"/>
            </a:solidFill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oneCellAnchor>
  <xdr:twoCellAnchor>
    <xdr:from>
      <xdr:col>2</xdr:col>
      <xdr:colOff>176951</xdr:colOff>
      <xdr:row>45</xdr:row>
      <xdr:rowOff>13579</xdr:rowOff>
    </xdr:from>
    <xdr:to>
      <xdr:col>2</xdr:col>
      <xdr:colOff>360589</xdr:colOff>
      <xdr:row>45</xdr:row>
      <xdr:rowOff>156483</xdr:rowOff>
    </xdr:to>
    <xdr:sp macro="" textlink="">
      <xdr:nvSpPr>
        <xdr:cNvPr id="785" name="六角形 784"/>
        <xdr:cNvSpPr/>
      </xdr:nvSpPr>
      <xdr:spPr bwMode="auto">
        <a:xfrm>
          <a:off x="1109040" y="7667597"/>
          <a:ext cx="183638" cy="14290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</xdr:col>
      <xdr:colOff>31296</xdr:colOff>
      <xdr:row>42</xdr:row>
      <xdr:rowOff>87538</xdr:rowOff>
    </xdr:from>
    <xdr:ext cx="324833" cy="159531"/>
    <xdr:sp macro="" textlink="">
      <xdr:nvSpPr>
        <xdr:cNvPr id="786" name="Text Box 1300"/>
        <xdr:cNvSpPr txBox="1">
          <a:spLocks noChangeArrowheads="1"/>
        </xdr:cNvSpPr>
      </xdr:nvSpPr>
      <xdr:spPr bwMode="auto">
        <a:xfrm>
          <a:off x="963385" y="7231288"/>
          <a:ext cx="324833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新道ｃ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114754</xdr:colOff>
      <xdr:row>45</xdr:row>
      <xdr:rowOff>10887</xdr:rowOff>
    </xdr:from>
    <xdr:to>
      <xdr:col>2</xdr:col>
      <xdr:colOff>408216</xdr:colOff>
      <xdr:row>48</xdr:row>
      <xdr:rowOff>68038</xdr:rowOff>
    </xdr:to>
    <xdr:sp macro="" textlink="">
      <xdr:nvSpPr>
        <xdr:cNvPr id="787" name="Line 76"/>
        <xdr:cNvSpPr>
          <a:spLocks noChangeShapeType="1"/>
        </xdr:cNvSpPr>
      </xdr:nvSpPr>
      <xdr:spPr bwMode="auto">
        <a:xfrm>
          <a:off x="7201354" y="2239737"/>
          <a:ext cx="293462" cy="57150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456439</xdr:colOff>
      <xdr:row>41</xdr:row>
      <xdr:rowOff>55205</xdr:rowOff>
    </xdr:from>
    <xdr:to>
      <xdr:col>1</xdr:col>
      <xdr:colOff>502158</xdr:colOff>
      <xdr:row>44</xdr:row>
      <xdr:rowOff>99655</xdr:rowOff>
    </xdr:to>
    <xdr:sp macro="" textlink="">
      <xdr:nvSpPr>
        <xdr:cNvPr id="788" name="Freeform 217"/>
        <xdr:cNvSpPr>
          <a:spLocks/>
        </xdr:cNvSpPr>
      </xdr:nvSpPr>
      <xdr:spPr bwMode="auto">
        <a:xfrm rot="4969682">
          <a:off x="6543549" y="1854795"/>
          <a:ext cx="558800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586" h="5748">
              <a:moveTo>
                <a:pt x="7586" y="0"/>
              </a:moveTo>
              <a:cubicBezTo>
                <a:pt x="6093" y="2503"/>
                <a:pt x="3860" y="3001"/>
                <a:pt x="2193" y="4504"/>
              </a:cubicBezTo>
              <a:cubicBezTo>
                <a:pt x="1308" y="7508"/>
                <a:pt x="885" y="4504"/>
                <a:pt x="0" y="150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388877</xdr:colOff>
      <xdr:row>41</xdr:row>
      <xdr:rowOff>81606</xdr:rowOff>
    </xdr:from>
    <xdr:to>
      <xdr:col>2</xdr:col>
      <xdr:colOff>109689</xdr:colOff>
      <xdr:row>48</xdr:row>
      <xdr:rowOff>84771</xdr:rowOff>
    </xdr:to>
    <xdr:sp macro="" textlink="">
      <xdr:nvSpPr>
        <xdr:cNvPr id="789" name="Freeform 527"/>
        <xdr:cNvSpPr>
          <a:spLocks/>
        </xdr:cNvSpPr>
      </xdr:nvSpPr>
      <xdr:spPr bwMode="auto">
        <a:xfrm>
          <a:off x="552163" y="7055267"/>
          <a:ext cx="489615" cy="1193790"/>
        </a:xfrm>
        <a:custGeom>
          <a:avLst/>
          <a:gdLst>
            <a:gd name="T0" fmla="*/ 0 w 55"/>
            <a:gd name="T1" fmla="*/ 2147483647 h 56"/>
            <a:gd name="T2" fmla="*/ 0 w 55"/>
            <a:gd name="T3" fmla="*/ 0 h 56"/>
            <a:gd name="T4" fmla="*/ 2147483647 w 55"/>
            <a:gd name="T5" fmla="*/ 0 h 56"/>
            <a:gd name="T6" fmla="*/ 0 60000 65536"/>
            <a:gd name="T7" fmla="*/ 0 60000 65536"/>
            <a:gd name="T8" fmla="*/ 0 60000 65536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2083 h 10000"/>
            <a:gd name="connsiteX0" fmla="*/ 0 w 10000"/>
            <a:gd name="connsiteY0" fmla="*/ 10000 h 10000"/>
            <a:gd name="connsiteX1" fmla="*/ 0 w 10000"/>
            <a:gd name="connsiteY1" fmla="*/ 0 h 10000"/>
            <a:gd name="connsiteX2" fmla="*/ 10000 w 10000"/>
            <a:gd name="connsiteY2" fmla="*/ 2083 h 10000"/>
            <a:gd name="connsiteX0" fmla="*/ 0 w 10000"/>
            <a:gd name="connsiteY0" fmla="*/ 10009 h 10009"/>
            <a:gd name="connsiteX1" fmla="*/ 0 w 10000"/>
            <a:gd name="connsiteY1" fmla="*/ 9 h 10009"/>
            <a:gd name="connsiteX2" fmla="*/ 10000 w 10000"/>
            <a:gd name="connsiteY2" fmla="*/ 2092 h 10009"/>
            <a:gd name="connsiteX0" fmla="*/ 0 w 10000"/>
            <a:gd name="connsiteY0" fmla="*/ 10783 h 10783"/>
            <a:gd name="connsiteX1" fmla="*/ 0 w 10000"/>
            <a:gd name="connsiteY1" fmla="*/ 783 h 10783"/>
            <a:gd name="connsiteX2" fmla="*/ 4595 w 10000"/>
            <a:gd name="connsiteY2" fmla="*/ 783 h 10783"/>
            <a:gd name="connsiteX3" fmla="*/ 10000 w 10000"/>
            <a:gd name="connsiteY3" fmla="*/ 2866 h 10783"/>
            <a:gd name="connsiteX0" fmla="*/ 0 w 10000"/>
            <a:gd name="connsiteY0" fmla="*/ 10783 h 10783"/>
            <a:gd name="connsiteX1" fmla="*/ 0 w 10000"/>
            <a:gd name="connsiteY1" fmla="*/ 783 h 10783"/>
            <a:gd name="connsiteX2" fmla="*/ 4595 w 10000"/>
            <a:gd name="connsiteY2" fmla="*/ 783 h 10783"/>
            <a:gd name="connsiteX3" fmla="*/ 10000 w 10000"/>
            <a:gd name="connsiteY3" fmla="*/ 2866 h 10783"/>
            <a:gd name="connsiteX0" fmla="*/ 0 w 10000"/>
            <a:gd name="connsiteY0" fmla="*/ 10306 h 10306"/>
            <a:gd name="connsiteX1" fmla="*/ 0 w 10000"/>
            <a:gd name="connsiteY1" fmla="*/ 306 h 10306"/>
            <a:gd name="connsiteX2" fmla="*/ 4595 w 10000"/>
            <a:gd name="connsiteY2" fmla="*/ 306 h 10306"/>
            <a:gd name="connsiteX3" fmla="*/ 10000 w 10000"/>
            <a:gd name="connsiteY3" fmla="*/ 2389 h 10306"/>
            <a:gd name="connsiteX0" fmla="*/ 0 w 10113"/>
            <a:gd name="connsiteY0" fmla="*/ 10306 h 10306"/>
            <a:gd name="connsiteX1" fmla="*/ 0 w 10113"/>
            <a:gd name="connsiteY1" fmla="*/ 306 h 10306"/>
            <a:gd name="connsiteX2" fmla="*/ 4595 w 10113"/>
            <a:gd name="connsiteY2" fmla="*/ 306 h 10306"/>
            <a:gd name="connsiteX3" fmla="*/ 10113 w 10113"/>
            <a:gd name="connsiteY3" fmla="*/ 3500 h 10306"/>
            <a:gd name="connsiteX0" fmla="*/ 0 w 10113"/>
            <a:gd name="connsiteY0" fmla="*/ 10306 h 10306"/>
            <a:gd name="connsiteX1" fmla="*/ 0 w 10113"/>
            <a:gd name="connsiteY1" fmla="*/ 306 h 10306"/>
            <a:gd name="connsiteX2" fmla="*/ 4595 w 10113"/>
            <a:gd name="connsiteY2" fmla="*/ 306 h 10306"/>
            <a:gd name="connsiteX3" fmla="*/ 10113 w 10113"/>
            <a:gd name="connsiteY3" fmla="*/ 3500 h 10306"/>
            <a:gd name="connsiteX0" fmla="*/ 0 w 10113"/>
            <a:gd name="connsiteY0" fmla="*/ 10306 h 10306"/>
            <a:gd name="connsiteX1" fmla="*/ 0 w 10113"/>
            <a:gd name="connsiteY1" fmla="*/ 306 h 10306"/>
            <a:gd name="connsiteX2" fmla="*/ 4595 w 10113"/>
            <a:gd name="connsiteY2" fmla="*/ 306 h 10306"/>
            <a:gd name="connsiteX3" fmla="*/ 10113 w 10113"/>
            <a:gd name="connsiteY3" fmla="*/ 3500 h 10306"/>
            <a:gd name="connsiteX0" fmla="*/ 0 w 5385"/>
            <a:gd name="connsiteY0" fmla="*/ 22222 h 22222"/>
            <a:gd name="connsiteX1" fmla="*/ 0 w 5385"/>
            <a:gd name="connsiteY1" fmla="*/ 12222 h 22222"/>
            <a:gd name="connsiteX2" fmla="*/ 4595 w 5385"/>
            <a:gd name="connsiteY2" fmla="*/ 12222 h 22222"/>
            <a:gd name="connsiteX3" fmla="*/ 4211 w 5385"/>
            <a:gd name="connsiteY3" fmla="*/ 0 h 22222"/>
            <a:gd name="connsiteX0" fmla="*/ 0 w 8533"/>
            <a:gd name="connsiteY0" fmla="*/ 10000 h 10000"/>
            <a:gd name="connsiteX1" fmla="*/ 0 w 8533"/>
            <a:gd name="connsiteY1" fmla="*/ 5500 h 10000"/>
            <a:gd name="connsiteX2" fmla="*/ 8533 w 8533"/>
            <a:gd name="connsiteY2" fmla="*/ 5500 h 10000"/>
            <a:gd name="connsiteX3" fmla="*/ 7820 w 8533"/>
            <a:gd name="connsiteY3" fmla="*/ 0 h 10000"/>
            <a:gd name="connsiteX0" fmla="*/ 0 w 9189"/>
            <a:gd name="connsiteY0" fmla="*/ 10000 h 10000"/>
            <a:gd name="connsiteX1" fmla="*/ 0 w 9189"/>
            <a:gd name="connsiteY1" fmla="*/ 5500 h 10000"/>
            <a:gd name="connsiteX2" fmla="*/ 9189 w 9189"/>
            <a:gd name="connsiteY2" fmla="*/ 5433 h 10000"/>
            <a:gd name="connsiteX3" fmla="*/ 9164 w 9189"/>
            <a:gd name="connsiteY3" fmla="*/ 0 h 10000"/>
            <a:gd name="connsiteX0" fmla="*/ 0 w 10012"/>
            <a:gd name="connsiteY0" fmla="*/ 10000 h 10000"/>
            <a:gd name="connsiteX1" fmla="*/ 0 w 10012"/>
            <a:gd name="connsiteY1" fmla="*/ 5500 h 10000"/>
            <a:gd name="connsiteX2" fmla="*/ 10000 w 10012"/>
            <a:gd name="connsiteY2" fmla="*/ 5433 h 10000"/>
            <a:gd name="connsiteX3" fmla="*/ 9973 w 10012"/>
            <a:gd name="connsiteY3" fmla="*/ 0 h 10000"/>
            <a:gd name="connsiteX0" fmla="*/ 0 w 10000"/>
            <a:gd name="connsiteY0" fmla="*/ 9731 h 9731"/>
            <a:gd name="connsiteX1" fmla="*/ 0 w 10000"/>
            <a:gd name="connsiteY1" fmla="*/ 5231 h 9731"/>
            <a:gd name="connsiteX2" fmla="*/ 10000 w 10000"/>
            <a:gd name="connsiteY2" fmla="*/ 5164 h 9731"/>
            <a:gd name="connsiteX3" fmla="*/ 9090 w 10000"/>
            <a:gd name="connsiteY3" fmla="*/ 0 h 9731"/>
            <a:gd name="connsiteX0" fmla="*/ 0 w 10000"/>
            <a:gd name="connsiteY0" fmla="*/ 11038 h 11038"/>
            <a:gd name="connsiteX1" fmla="*/ 0 w 10000"/>
            <a:gd name="connsiteY1" fmla="*/ 6414 h 11038"/>
            <a:gd name="connsiteX2" fmla="*/ 10000 w 10000"/>
            <a:gd name="connsiteY2" fmla="*/ 6345 h 11038"/>
            <a:gd name="connsiteX3" fmla="*/ 8060 w 10000"/>
            <a:gd name="connsiteY3" fmla="*/ 0 h 11038"/>
            <a:gd name="connsiteX0" fmla="*/ 0 w 10000"/>
            <a:gd name="connsiteY0" fmla="*/ 11038 h 11038"/>
            <a:gd name="connsiteX1" fmla="*/ 0 w 10000"/>
            <a:gd name="connsiteY1" fmla="*/ 6414 h 11038"/>
            <a:gd name="connsiteX2" fmla="*/ 10000 w 10000"/>
            <a:gd name="connsiteY2" fmla="*/ 6345 h 11038"/>
            <a:gd name="connsiteX3" fmla="*/ 8060 w 10000"/>
            <a:gd name="connsiteY3" fmla="*/ 0 h 11038"/>
            <a:gd name="connsiteX0" fmla="*/ 0 w 10000"/>
            <a:gd name="connsiteY0" fmla="*/ 11038 h 11038"/>
            <a:gd name="connsiteX1" fmla="*/ 0 w 10000"/>
            <a:gd name="connsiteY1" fmla="*/ 6414 h 11038"/>
            <a:gd name="connsiteX2" fmla="*/ 10000 w 10000"/>
            <a:gd name="connsiteY2" fmla="*/ 6345 h 11038"/>
            <a:gd name="connsiteX3" fmla="*/ 8060 w 10000"/>
            <a:gd name="connsiteY3" fmla="*/ 0 h 11038"/>
            <a:gd name="connsiteX0" fmla="*/ 0 w 10000"/>
            <a:gd name="connsiteY0" fmla="*/ 11038 h 11038"/>
            <a:gd name="connsiteX1" fmla="*/ 0 w 10000"/>
            <a:gd name="connsiteY1" fmla="*/ 6414 h 11038"/>
            <a:gd name="connsiteX2" fmla="*/ 10000 w 10000"/>
            <a:gd name="connsiteY2" fmla="*/ 6345 h 11038"/>
            <a:gd name="connsiteX3" fmla="*/ 8060 w 10000"/>
            <a:gd name="connsiteY3" fmla="*/ 0 h 11038"/>
            <a:gd name="connsiteX0" fmla="*/ 139 w 10000"/>
            <a:gd name="connsiteY0" fmla="*/ 12145 h 12145"/>
            <a:gd name="connsiteX1" fmla="*/ 0 w 10000"/>
            <a:gd name="connsiteY1" fmla="*/ 6414 h 12145"/>
            <a:gd name="connsiteX2" fmla="*/ 10000 w 10000"/>
            <a:gd name="connsiteY2" fmla="*/ 6345 h 12145"/>
            <a:gd name="connsiteX3" fmla="*/ 8060 w 10000"/>
            <a:gd name="connsiteY3" fmla="*/ 0 h 1214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2145">
              <a:moveTo>
                <a:pt x="139" y="12145"/>
              </a:moveTo>
              <a:cubicBezTo>
                <a:pt x="93" y="10235"/>
                <a:pt x="46" y="8324"/>
                <a:pt x="0" y="6414"/>
              </a:cubicBezTo>
              <a:lnTo>
                <a:pt x="10000" y="6345"/>
              </a:lnTo>
              <a:cubicBezTo>
                <a:pt x="9341" y="3024"/>
                <a:pt x="8289" y="2305"/>
                <a:pt x="806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453158</xdr:colOff>
      <xdr:row>44</xdr:row>
      <xdr:rowOff>88903</xdr:rowOff>
    </xdr:from>
    <xdr:to>
      <xdr:col>2</xdr:col>
      <xdr:colOff>4535</xdr:colOff>
      <xdr:row>45</xdr:row>
      <xdr:rowOff>139700</xdr:rowOff>
    </xdr:to>
    <xdr:grpSp>
      <xdr:nvGrpSpPr>
        <xdr:cNvPr id="790" name="Group 405"/>
        <xdr:cNvGrpSpPr>
          <a:grpSpLocks/>
        </xdr:cNvGrpSpPr>
      </xdr:nvGrpSpPr>
      <xdr:grpSpPr bwMode="auto">
        <a:xfrm rot="5400000">
          <a:off x="666091" y="7475560"/>
          <a:ext cx="220886" cy="320180"/>
          <a:chOff x="718" y="97"/>
          <a:chExt cx="23" cy="15"/>
        </a:xfrm>
      </xdr:grpSpPr>
      <xdr:sp macro="" textlink="">
        <xdr:nvSpPr>
          <xdr:cNvPr id="791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92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565763</xdr:colOff>
      <xdr:row>41</xdr:row>
      <xdr:rowOff>57150</xdr:rowOff>
    </xdr:from>
    <xdr:to>
      <xdr:col>1</xdr:col>
      <xdr:colOff>611482</xdr:colOff>
      <xdr:row>44</xdr:row>
      <xdr:rowOff>101600</xdr:rowOff>
    </xdr:to>
    <xdr:sp macro="" textlink="">
      <xdr:nvSpPr>
        <xdr:cNvPr id="793" name="Freeform 217"/>
        <xdr:cNvSpPr>
          <a:spLocks/>
        </xdr:cNvSpPr>
      </xdr:nvSpPr>
      <xdr:spPr bwMode="auto">
        <a:xfrm rot="4969682">
          <a:off x="6652873" y="1856740"/>
          <a:ext cx="558800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586" h="5748">
              <a:moveTo>
                <a:pt x="7586" y="0"/>
              </a:moveTo>
              <a:cubicBezTo>
                <a:pt x="6093" y="2503"/>
                <a:pt x="3860" y="3001"/>
                <a:pt x="2193" y="4504"/>
              </a:cubicBezTo>
              <a:cubicBezTo>
                <a:pt x="1308" y="7508"/>
                <a:pt x="885" y="4504"/>
                <a:pt x="0" y="150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609600</xdr:colOff>
      <xdr:row>45</xdr:row>
      <xdr:rowOff>114300</xdr:rowOff>
    </xdr:from>
    <xdr:to>
      <xdr:col>1</xdr:col>
      <xdr:colOff>655319</xdr:colOff>
      <xdr:row>48</xdr:row>
      <xdr:rowOff>158750</xdr:rowOff>
    </xdr:to>
    <xdr:sp macro="" textlink="">
      <xdr:nvSpPr>
        <xdr:cNvPr id="794" name="Freeform 217"/>
        <xdr:cNvSpPr>
          <a:spLocks/>
        </xdr:cNvSpPr>
      </xdr:nvSpPr>
      <xdr:spPr bwMode="auto">
        <a:xfrm rot="5400000">
          <a:off x="6696710" y="2599690"/>
          <a:ext cx="558800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586" h="5748">
              <a:moveTo>
                <a:pt x="7586" y="0"/>
              </a:moveTo>
              <a:cubicBezTo>
                <a:pt x="6093" y="2503"/>
                <a:pt x="3860" y="3001"/>
                <a:pt x="2193" y="4504"/>
              </a:cubicBezTo>
              <a:cubicBezTo>
                <a:pt x="1308" y="7508"/>
                <a:pt x="885" y="4504"/>
                <a:pt x="0" y="150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515724</xdr:colOff>
      <xdr:row>45</xdr:row>
      <xdr:rowOff>164736</xdr:rowOff>
    </xdr:from>
    <xdr:to>
      <xdr:col>1</xdr:col>
      <xdr:colOff>561443</xdr:colOff>
      <xdr:row>48</xdr:row>
      <xdr:rowOff>112204</xdr:rowOff>
    </xdr:to>
    <xdr:sp macro="" textlink="">
      <xdr:nvSpPr>
        <xdr:cNvPr id="795" name="Freeform 217"/>
        <xdr:cNvSpPr>
          <a:spLocks/>
        </xdr:cNvSpPr>
      </xdr:nvSpPr>
      <xdr:spPr bwMode="auto">
        <a:xfrm rot="5400000">
          <a:off x="6651325" y="2601635"/>
          <a:ext cx="461818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586" h="5748">
              <a:moveTo>
                <a:pt x="7586" y="0"/>
              </a:moveTo>
              <a:cubicBezTo>
                <a:pt x="6093" y="2503"/>
                <a:pt x="3860" y="3001"/>
                <a:pt x="2193" y="4504"/>
              </a:cubicBezTo>
              <a:cubicBezTo>
                <a:pt x="1308" y="7508"/>
                <a:pt x="885" y="4504"/>
                <a:pt x="0" y="150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316171</xdr:colOff>
      <xdr:row>45</xdr:row>
      <xdr:rowOff>107208</xdr:rowOff>
    </xdr:from>
    <xdr:to>
      <xdr:col>1</xdr:col>
      <xdr:colOff>470109</xdr:colOff>
      <xdr:row>46</xdr:row>
      <xdr:rowOff>59953</xdr:rowOff>
    </xdr:to>
    <xdr:sp macro="" textlink="">
      <xdr:nvSpPr>
        <xdr:cNvPr id="796" name="AutoShape 93"/>
        <xdr:cNvSpPr>
          <a:spLocks noChangeArrowheads="1"/>
        </xdr:cNvSpPr>
      </xdr:nvSpPr>
      <xdr:spPr bwMode="auto">
        <a:xfrm>
          <a:off x="479457" y="7761226"/>
          <a:ext cx="153938" cy="12283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632733</xdr:colOff>
      <xdr:row>42</xdr:row>
      <xdr:rowOff>102053</xdr:rowOff>
    </xdr:from>
    <xdr:to>
      <xdr:col>1</xdr:col>
      <xdr:colOff>653143</xdr:colOff>
      <xdr:row>43</xdr:row>
      <xdr:rowOff>129268</xdr:rowOff>
    </xdr:to>
    <xdr:sp macro="" textlink="">
      <xdr:nvSpPr>
        <xdr:cNvPr id="797" name="Line 72"/>
        <xdr:cNvSpPr>
          <a:spLocks noChangeShapeType="1"/>
        </xdr:cNvSpPr>
      </xdr:nvSpPr>
      <xdr:spPr bwMode="auto">
        <a:xfrm rot="16200000" flipV="1">
          <a:off x="6887255" y="1905681"/>
          <a:ext cx="198665" cy="2041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650902</xdr:colOff>
      <xdr:row>42</xdr:row>
      <xdr:rowOff>122461</xdr:rowOff>
    </xdr:from>
    <xdr:ext cx="177800" cy="300595"/>
    <xdr:sp macro="" textlink="">
      <xdr:nvSpPr>
        <xdr:cNvPr id="798" name="Text Box 1300"/>
        <xdr:cNvSpPr txBox="1">
          <a:spLocks noChangeArrowheads="1"/>
        </xdr:cNvSpPr>
      </xdr:nvSpPr>
      <xdr:spPr bwMode="auto">
        <a:xfrm>
          <a:off x="6994552" y="1836961"/>
          <a:ext cx="177800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75775</xdr:colOff>
      <xdr:row>43</xdr:row>
      <xdr:rowOff>52621</xdr:rowOff>
    </xdr:from>
    <xdr:ext cx="302079" cy="305168"/>
    <xdr:grpSp>
      <xdr:nvGrpSpPr>
        <xdr:cNvPr id="799" name="Group 6672"/>
        <xdr:cNvGrpSpPr>
          <a:grpSpLocks/>
        </xdr:cNvGrpSpPr>
      </xdr:nvGrpSpPr>
      <xdr:grpSpPr bwMode="auto">
        <a:xfrm>
          <a:off x="1007864" y="7318835"/>
          <a:ext cx="302079" cy="305168"/>
          <a:chOff x="536" y="109"/>
          <a:chExt cx="46" cy="44"/>
        </a:xfrm>
      </xdr:grpSpPr>
      <xdr:pic>
        <xdr:nvPicPr>
          <xdr:cNvPr id="80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01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</xdr:col>
      <xdr:colOff>64408</xdr:colOff>
      <xdr:row>46</xdr:row>
      <xdr:rowOff>113841</xdr:rowOff>
    </xdr:from>
    <xdr:ext cx="302079" cy="305168"/>
    <xdr:grpSp>
      <xdr:nvGrpSpPr>
        <xdr:cNvPr id="802" name="Group 6672"/>
        <xdr:cNvGrpSpPr>
          <a:grpSpLocks/>
        </xdr:cNvGrpSpPr>
      </xdr:nvGrpSpPr>
      <xdr:grpSpPr bwMode="auto">
        <a:xfrm>
          <a:off x="227694" y="7890323"/>
          <a:ext cx="302079" cy="305168"/>
          <a:chOff x="536" y="109"/>
          <a:chExt cx="46" cy="44"/>
        </a:xfrm>
      </xdr:grpSpPr>
      <xdr:pic>
        <xdr:nvPicPr>
          <xdr:cNvPr id="80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04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</xdr:col>
      <xdr:colOff>467695</xdr:colOff>
      <xdr:row>41</xdr:row>
      <xdr:rowOff>17110</xdr:rowOff>
    </xdr:from>
    <xdr:ext cx="68443" cy="425070"/>
    <xdr:sp macro="" textlink="">
      <xdr:nvSpPr>
        <xdr:cNvPr id="805" name="Text Box 1620"/>
        <xdr:cNvSpPr txBox="1">
          <a:spLocks noChangeArrowheads="1"/>
        </xdr:cNvSpPr>
      </xdr:nvSpPr>
      <xdr:spPr bwMode="auto">
        <a:xfrm>
          <a:off x="630247" y="7041085"/>
          <a:ext cx="68443" cy="42507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貴志川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1</xdr:col>
      <xdr:colOff>40800</xdr:colOff>
      <xdr:row>44</xdr:row>
      <xdr:rowOff>136012</xdr:rowOff>
    </xdr:from>
    <xdr:to>
      <xdr:col>1</xdr:col>
      <xdr:colOff>432707</xdr:colOff>
      <xdr:row>45</xdr:row>
      <xdr:rowOff>32849</xdr:rowOff>
    </xdr:to>
    <xdr:sp macro="" textlink="">
      <xdr:nvSpPr>
        <xdr:cNvPr id="806" name="Line 76"/>
        <xdr:cNvSpPr>
          <a:spLocks noChangeShapeType="1"/>
        </xdr:cNvSpPr>
      </xdr:nvSpPr>
      <xdr:spPr bwMode="auto">
        <a:xfrm flipV="1">
          <a:off x="204086" y="7619941"/>
          <a:ext cx="391907" cy="66926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4196 w 14196"/>
            <a:gd name="connsiteY0" fmla="*/ 0 h 60009"/>
            <a:gd name="connsiteX1" fmla="*/ 9 w 14196"/>
            <a:gd name="connsiteY1" fmla="*/ 60009 h 60009"/>
            <a:gd name="connsiteX2" fmla="*/ 14196 w 14196"/>
            <a:gd name="connsiteY2" fmla="*/ 10000 h 60009"/>
            <a:gd name="connsiteX0" fmla="*/ 0 w 10000"/>
            <a:gd name="connsiteY0" fmla="*/ 0 h 15001"/>
            <a:gd name="connsiteX1" fmla="*/ 3202 w 10000"/>
            <a:gd name="connsiteY1" fmla="*/ 15001 h 15001"/>
            <a:gd name="connsiteX2" fmla="*/ 10000 w 10000"/>
            <a:gd name="connsiteY2" fmla="*/ 10000 h 15001"/>
            <a:gd name="connsiteX0" fmla="*/ 0 w 12956"/>
            <a:gd name="connsiteY0" fmla="*/ 28718 h 28877"/>
            <a:gd name="connsiteX1" fmla="*/ 6158 w 12956"/>
            <a:gd name="connsiteY1" fmla="*/ 6213 h 28877"/>
            <a:gd name="connsiteX2" fmla="*/ 12956 w 12956"/>
            <a:gd name="connsiteY2" fmla="*/ 1212 h 28877"/>
            <a:gd name="connsiteX0" fmla="*/ 0 w 14188"/>
            <a:gd name="connsiteY0" fmla="*/ 73724 h 73787"/>
            <a:gd name="connsiteX1" fmla="*/ 7390 w 14188"/>
            <a:gd name="connsiteY1" fmla="*/ 6213 h 73787"/>
            <a:gd name="connsiteX2" fmla="*/ 14188 w 14188"/>
            <a:gd name="connsiteY2" fmla="*/ 1212 h 737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188" h="73787">
              <a:moveTo>
                <a:pt x="0" y="73724"/>
              </a:moveTo>
              <a:cubicBezTo>
                <a:pt x="246" y="76224"/>
                <a:pt x="7144" y="3713"/>
                <a:pt x="7390" y="6213"/>
              </a:cubicBezTo>
              <a:cubicBezTo>
                <a:pt x="9984" y="2045"/>
                <a:pt x="10855" y="-2121"/>
                <a:pt x="14188" y="121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40824</xdr:colOff>
      <xdr:row>45</xdr:row>
      <xdr:rowOff>142873</xdr:rowOff>
    </xdr:from>
    <xdr:ext cx="259430" cy="159531"/>
    <xdr:sp macro="" textlink="">
      <xdr:nvSpPr>
        <xdr:cNvPr id="808" name="Text Box 1300"/>
        <xdr:cNvSpPr txBox="1">
          <a:spLocks noChangeArrowheads="1"/>
        </xdr:cNvSpPr>
      </xdr:nvSpPr>
      <xdr:spPr bwMode="auto">
        <a:xfrm>
          <a:off x="6384474" y="2371723"/>
          <a:ext cx="25943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621583</xdr:colOff>
      <xdr:row>46</xdr:row>
      <xdr:rowOff>55956</xdr:rowOff>
    </xdr:from>
    <xdr:ext cx="296911" cy="195819"/>
    <xdr:sp macro="" textlink="">
      <xdr:nvSpPr>
        <xdr:cNvPr id="809" name="Text Box 1563"/>
        <xdr:cNvSpPr txBox="1">
          <a:spLocks noChangeArrowheads="1"/>
        </xdr:cNvSpPr>
      </xdr:nvSpPr>
      <xdr:spPr bwMode="auto">
        <a:xfrm>
          <a:off x="6965233" y="2456256"/>
          <a:ext cx="296911" cy="195819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</xdr:col>
      <xdr:colOff>380977</xdr:colOff>
      <xdr:row>45</xdr:row>
      <xdr:rowOff>13605</xdr:rowOff>
    </xdr:from>
    <xdr:to>
      <xdr:col>2</xdr:col>
      <xdr:colOff>122464</xdr:colOff>
      <xdr:row>46</xdr:row>
      <xdr:rowOff>95246</xdr:rowOff>
    </xdr:to>
    <xdr:sp macro="" textlink="">
      <xdr:nvSpPr>
        <xdr:cNvPr id="810" name="AutoShape 1653"/>
        <xdr:cNvSpPr>
          <a:spLocks/>
        </xdr:cNvSpPr>
      </xdr:nvSpPr>
      <xdr:spPr bwMode="auto">
        <a:xfrm rot="5400000">
          <a:off x="673543" y="7538343"/>
          <a:ext cx="251730" cy="51029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283930</xdr:colOff>
      <xdr:row>43</xdr:row>
      <xdr:rowOff>27215</xdr:rowOff>
    </xdr:from>
    <xdr:to>
      <xdr:col>1</xdr:col>
      <xdr:colOff>285749</xdr:colOff>
      <xdr:row>45</xdr:row>
      <xdr:rowOff>40824</xdr:rowOff>
    </xdr:to>
    <xdr:sp macro="" textlink="">
      <xdr:nvSpPr>
        <xdr:cNvPr id="811" name="Line 76"/>
        <xdr:cNvSpPr>
          <a:spLocks noChangeShapeType="1"/>
        </xdr:cNvSpPr>
      </xdr:nvSpPr>
      <xdr:spPr bwMode="auto">
        <a:xfrm flipH="1">
          <a:off x="6627580" y="1913165"/>
          <a:ext cx="1819" cy="35650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354929</xdr:colOff>
      <xdr:row>46</xdr:row>
      <xdr:rowOff>129265</xdr:rowOff>
    </xdr:from>
    <xdr:to>
      <xdr:col>2</xdr:col>
      <xdr:colOff>574110</xdr:colOff>
      <xdr:row>47</xdr:row>
      <xdr:rowOff>147084</xdr:rowOff>
    </xdr:to>
    <xdr:sp macro="" textlink="">
      <xdr:nvSpPr>
        <xdr:cNvPr id="812" name="六角形 811"/>
        <xdr:cNvSpPr/>
      </xdr:nvSpPr>
      <xdr:spPr bwMode="auto">
        <a:xfrm>
          <a:off x="1291119" y="8088512"/>
          <a:ext cx="219181" cy="19070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169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172315</xdr:colOff>
      <xdr:row>44</xdr:row>
      <xdr:rowOff>161925</xdr:rowOff>
    </xdr:to>
    <xdr:sp macro="" textlink="">
      <xdr:nvSpPr>
        <xdr:cNvPr id="753" name="六角形 752"/>
        <xdr:cNvSpPr/>
      </xdr:nvSpPr>
      <xdr:spPr bwMode="auto">
        <a:xfrm>
          <a:off x="1714500" y="7556500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0</xdr:colOff>
      <xdr:row>42</xdr:row>
      <xdr:rowOff>69850</xdr:rowOff>
    </xdr:from>
    <xdr:to>
      <xdr:col>4</xdr:col>
      <xdr:colOff>7258</xdr:colOff>
      <xdr:row>45</xdr:row>
      <xdr:rowOff>89033</xdr:rowOff>
    </xdr:to>
    <xdr:sp macro="" textlink="">
      <xdr:nvSpPr>
        <xdr:cNvPr id="783" name="Line 76"/>
        <xdr:cNvSpPr>
          <a:spLocks noChangeShapeType="1"/>
        </xdr:cNvSpPr>
      </xdr:nvSpPr>
      <xdr:spPr bwMode="auto">
        <a:xfrm>
          <a:off x="2489200" y="7283450"/>
          <a:ext cx="7258" cy="53353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404731</xdr:colOff>
      <xdr:row>41</xdr:row>
      <xdr:rowOff>101600</xdr:rowOff>
    </xdr:from>
    <xdr:to>
      <xdr:col>3</xdr:col>
      <xdr:colOff>450450</xdr:colOff>
      <xdr:row>44</xdr:row>
      <xdr:rowOff>146050</xdr:rowOff>
    </xdr:to>
    <xdr:sp macro="" textlink="">
      <xdr:nvSpPr>
        <xdr:cNvPr id="784" name="Freeform 217"/>
        <xdr:cNvSpPr>
          <a:spLocks/>
        </xdr:cNvSpPr>
      </xdr:nvSpPr>
      <xdr:spPr bwMode="auto">
        <a:xfrm rot="4969682">
          <a:off x="1862691" y="7400290"/>
          <a:ext cx="558800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586" h="5748">
              <a:moveTo>
                <a:pt x="7586" y="0"/>
              </a:moveTo>
              <a:cubicBezTo>
                <a:pt x="6093" y="2503"/>
                <a:pt x="3860" y="3001"/>
                <a:pt x="2193" y="4504"/>
              </a:cubicBezTo>
              <a:cubicBezTo>
                <a:pt x="1308" y="7508"/>
                <a:pt x="885" y="4504"/>
                <a:pt x="0" y="150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389079</xdr:colOff>
      <xdr:row>44</xdr:row>
      <xdr:rowOff>142256</xdr:rowOff>
    </xdr:from>
    <xdr:to>
      <xdr:col>3</xdr:col>
      <xdr:colOff>736023</xdr:colOff>
      <xdr:row>46</xdr:row>
      <xdr:rowOff>2274</xdr:rowOff>
    </xdr:to>
    <xdr:grpSp>
      <xdr:nvGrpSpPr>
        <xdr:cNvPr id="815" name="Group 405"/>
        <xdr:cNvGrpSpPr>
          <a:grpSpLocks/>
        </xdr:cNvGrpSpPr>
      </xdr:nvGrpSpPr>
      <xdr:grpSpPr bwMode="auto">
        <a:xfrm rot="5400000">
          <a:off x="2163346" y="7505186"/>
          <a:ext cx="200196" cy="346944"/>
          <a:chOff x="718" y="97"/>
          <a:chExt cx="23" cy="15"/>
        </a:xfrm>
      </xdr:grpSpPr>
      <xdr:sp macro="" textlink="">
        <xdr:nvSpPr>
          <xdr:cNvPr id="816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17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</xdr:col>
      <xdr:colOff>469934</xdr:colOff>
      <xdr:row>45</xdr:row>
      <xdr:rowOff>165160</xdr:rowOff>
    </xdr:from>
    <xdr:to>
      <xdr:col>3</xdr:col>
      <xdr:colOff>490478</xdr:colOff>
      <xdr:row>48</xdr:row>
      <xdr:rowOff>145445</xdr:rowOff>
    </xdr:to>
    <xdr:sp macro="" textlink="">
      <xdr:nvSpPr>
        <xdr:cNvPr id="820" name="Freeform 217"/>
        <xdr:cNvSpPr>
          <a:spLocks/>
        </xdr:cNvSpPr>
      </xdr:nvSpPr>
      <xdr:spPr bwMode="auto">
        <a:xfrm rot="5400000">
          <a:off x="1937130" y="8183712"/>
          <a:ext cx="498403" cy="20544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  <a:gd name="connsiteX0" fmla="*/ 10000 w 10000"/>
            <a:gd name="connsiteY0" fmla="*/ 0 h 11904"/>
            <a:gd name="connsiteX1" fmla="*/ 2891 w 10000"/>
            <a:gd name="connsiteY1" fmla="*/ 7836 h 11904"/>
            <a:gd name="connsiteX2" fmla="*/ 0 w 10000"/>
            <a:gd name="connsiteY2" fmla="*/ 8129 h 11904"/>
            <a:gd name="connsiteX0" fmla="*/ 10000 w 10000"/>
            <a:gd name="connsiteY0" fmla="*/ 0 h 9959"/>
            <a:gd name="connsiteX1" fmla="*/ 2891 w 10000"/>
            <a:gd name="connsiteY1" fmla="*/ 7836 h 9959"/>
            <a:gd name="connsiteX2" fmla="*/ 0 w 10000"/>
            <a:gd name="connsiteY2" fmla="*/ 8129 h 9959"/>
            <a:gd name="connsiteX0" fmla="*/ 10000 w 10000"/>
            <a:gd name="connsiteY0" fmla="*/ 0 h 3955"/>
            <a:gd name="connsiteX1" fmla="*/ 2891 w 10000"/>
            <a:gd name="connsiteY1" fmla="*/ 1823 h 3955"/>
            <a:gd name="connsiteX2" fmla="*/ 0 w 10000"/>
            <a:gd name="connsiteY2" fmla="*/ 2117 h 39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3955">
              <a:moveTo>
                <a:pt x="10000" y="0"/>
              </a:moveTo>
              <a:cubicBezTo>
                <a:pt x="8032" y="4373"/>
                <a:pt x="5088" y="-803"/>
                <a:pt x="2891" y="1823"/>
              </a:cubicBezTo>
              <a:cubicBezTo>
                <a:pt x="1724" y="7071"/>
                <a:pt x="1272" y="815"/>
                <a:pt x="0" y="2117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</xdr:col>
      <xdr:colOff>222820</xdr:colOff>
      <xdr:row>42</xdr:row>
      <xdr:rowOff>148929</xdr:rowOff>
    </xdr:from>
    <xdr:ext cx="302079" cy="305168"/>
    <xdr:grpSp>
      <xdr:nvGrpSpPr>
        <xdr:cNvPr id="821" name="Group 6672"/>
        <xdr:cNvGrpSpPr>
          <a:grpSpLocks/>
        </xdr:cNvGrpSpPr>
      </xdr:nvGrpSpPr>
      <xdr:grpSpPr bwMode="auto">
        <a:xfrm>
          <a:off x="1923713" y="7245054"/>
          <a:ext cx="302079" cy="305168"/>
          <a:chOff x="536" y="109"/>
          <a:chExt cx="46" cy="44"/>
        </a:xfrm>
      </xdr:grpSpPr>
      <xdr:pic>
        <xdr:nvPicPr>
          <xdr:cNvPr id="82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23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3</xdr:col>
      <xdr:colOff>25598</xdr:colOff>
      <xdr:row>45</xdr:row>
      <xdr:rowOff>71295</xdr:rowOff>
    </xdr:from>
    <xdr:to>
      <xdr:col>3</xdr:col>
      <xdr:colOff>245170</xdr:colOff>
      <xdr:row>45</xdr:row>
      <xdr:rowOff>78146</xdr:rowOff>
    </xdr:to>
    <xdr:sp macro="" textlink="">
      <xdr:nvSpPr>
        <xdr:cNvPr id="824" name="Line 76"/>
        <xdr:cNvSpPr>
          <a:spLocks noChangeShapeType="1"/>
        </xdr:cNvSpPr>
      </xdr:nvSpPr>
      <xdr:spPr bwMode="auto">
        <a:xfrm>
          <a:off x="1731724" y="7850917"/>
          <a:ext cx="219572" cy="68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300014</xdr:colOff>
      <xdr:row>45</xdr:row>
      <xdr:rowOff>124410</xdr:rowOff>
    </xdr:from>
    <xdr:to>
      <xdr:col>3</xdr:col>
      <xdr:colOff>306160</xdr:colOff>
      <xdr:row>48</xdr:row>
      <xdr:rowOff>122464</xdr:rowOff>
    </xdr:to>
    <xdr:sp macro="" textlink="">
      <xdr:nvSpPr>
        <xdr:cNvPr id="825" name="Line 76"/>
        <xdr:cNvSpPr>
          <a:spLocks noChangeShapeType="1"/>
        </xdr:cNvSpPr>
      </xdr:nvSpPr>
      <xdr:spPr bwMode="auto">
        <a:xfrm>
          <a:off x="2000907" y="7778428"/>
          <a:ext cx="6146" cy="50832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101569</xdr:colOff>
      <xdr:row>44</xdr:row>
      <xdr:rowOff>107950</xdr:rowOff>
    </xdr:from>
    <xdr:to>
      <xdr:col>4</xdr:col>
      <xdr:colOff>742912</xdr:colOff>
      <xdr:row>47</xdr:row>
      <xdr:rowOff>138600</xdr:rowOff>
    </xdr:to>
    <xdr:grpSp>
      <xdr:nvGrpSpPr>
        <xdr:cNvPr id="826" name="グループ化 825"/>
        <xdr:cNvGrpSpPr/>
      </xdr:nvGrpSpPr>
      <xdr:grpSpPr>
        <a:xfrm>
          <a:off x="2571265" y="7544254"/>
          <a:ext cx="641343" cy="540917"/>
          <a:chOff x="9193792" y="6345115"/>
          <a:chExt cx="641343" cy="533399"/>
        </a:xfrm>
      </xdr:grpSpPr>
      <xdr:grpSp>
        <xdr:nvGrpSpPr>
          <xdr:cNvPr id="827" name="グループ化 826"/>
          <xdr:cNvGrpSpPr/>
        </xdr:nvGrpSpPr>
        <xdr:grpSpPr>
          <a:xfrm>
            <a:off x="9193792" y="6345115"/>
            <a:ext cx="641343" cy="533399"/>
            <a:chOff x="6874154" y="3997658"/>
            <a:chExt cx="640687" cy="528984"/>
          </a:xfrm>
        </xdr:grpSpPr>
        <xdr:sp macro="" textlink="">
          <xdr:nvSpPr>
            <xdr:cNvPr id="831" name="Text Box 1563"/>
            <xdr:cNvSpPr txBox="1">
              <a:spLocks noChangeArrowheads="1"/>
            </xdr:cNvSpPr>
          </xdr:nvSpPr>
          <xdr:spPr bwMode="auto">
            <a:xfrm>
              <a:off x="6874154" y="3997658"/>
              <a:ext cx="640687" cy="528984"/>
            </a:xfrm>
            <a:prstGeom prst="rect">
              <a:avLst/>
            </a:prstGeom>
            <a:solidFill>
              <a:srgbClr val="0000FF"/>
            </a:solidFill>
            <a:ln>
              <a:noFill/>
            </a:ln>
            <a:extLst/>
          </xdr:spPr>
          <xdr:txBody>
            <a:bodyPr vertOverflow="overflow" horzOverflow="overflow" wrap="none" lIns="27432" tIns="18288" rIns="0" bIns="0" anchor="t" upright="1">
              <a:noAutofit/>
            </a:bodyPr>
            <a:lstStyle/>
            <a:p>
              <a:pPr algn="l" rtl="0">
                <a:lnSpc>
                  <a:spcPts val="700"/>
                </a:lnSpc>
                <a:defRPr sz="1000"/>
              </a:pPr>
              <a:r>
                <a:rPr lang="ja-JP" altLang="en-US" sz="800" b="1" i="0" u="none" strike="noStrike" baseline="0">
                  <a:solidFill>
                    <a:schemeClr val="bg1"/>
                  </a:solidFill>
                  <a:latin typeface="+mn-ea"/>
                  <a:ea typeface="+mn-ea"/>
                </a:rPr>
                <a:t>高野　有田川</a:t>
              </a:r>
              <a:endParaRPr lang="en-US" altLang="ja-JP" sz="800" b="1" i="0" u="none" strike="noStrike" baseline="0">
                <a:solidFill>
                  <a:schemeClr val="bg1"/>
                </a:solidFill>
                <a:latin typeface="+mn-ea"/>
                <a:ea typeface="+mn-ea"/>
              </a:endParaRPr>
            </a:p>
            <a:p>
              <a:pPr algn="l" rtl="0">
                <a:lnSpc>
                  <a:spcPts val="600"/>
                </a:lnSpc>
                <a:defRPr sz="1000"/>
              </a:pPr>
              <a:endParaRPr lang="en-US" altLang="ja-JP" sz="800" b="1" i="0" u="none" strike="noStrike" baseline="0">
                <a:solidFill>
                  <a:schemeClr val="bg1"/>
                </a:solidFill>
                <a:latin typeface="+mn-ea"/>
                <a:ea typeface="+mn-ea"/>
              </a:endParaRPr>
            </a:p>
            <a:p>
              <a:pPr algn="r" rtl="0">
                <a:lnSpc>
                  <a:spcPts val="1000"/>
                </a:lnSpc>
                <a:defRPr sz="1000"/>
              </a:pPr>
              <a:r>
                <a:rPr lang="ja-JP" altLang="en-US" sz="800" b="1" i="0" u="none" strike="noStrike" baseline="0">
                  <a:solidFill>
                    <a:schemeClr val="bg1"/>
                  </a:solidFill>
                  <a:latin typeface="+mn-ea"/>
                  <a:ea typeface="+mn-ea"/>
                </a:rPr>
                <a:t>　　　</a:t>
              </a:r>
              <a:r>
                <a:rPr lang="ja-JP" altLang="en-US" sz="800" b="1" i="0" u="none" strike="noStrike" baseline="0">
                  <a:solidFill>
                    <a:schemeClr val="bg1"/>
                  </a:solidFill>
                  <a:latin typeface="HGP平成角ｺﾞｼｯｸ体W9" pitchFamily="50" charset="-128"/>
                  <a:ea typeface="HGP平成角ｺﾞｼｯｸ体W9" pitchFamily="50" charset="-128"/>
                </a:rPr>
                <a:t> </a:t>
              </a:r>
              <a:endParaRPr lang="en-US" altLang="ja-JP" sz="800" b="1" i="0" u="none" strike="noStrike" baseline="0">
                <a:solidFill>
                  <a:schemeClr val="bg1"/>
                </a:solidFill>
                <a:latin typeface="HGP平成角ｺﾞｼｯｸ体W9" pitchFamily="50" charset="-128"/>
                <a:ea typeface="HGP平成角ｺﾞｼｯｸ体W9" pitchFamily="50" charset="-128"/>
              </a:endParaRPr>
            </a:p>
          </xdr:txBody>
        </xdr:sp>
        <xdr:sp macro="" textlink="">
          <xdr:nvSpPr>
            <xdr:cNvPr id="832" name="Line 73"/>
            <xdr:cNvSpPr>
              <a:spLocks noChangeShapeType="1"/>
            </xdr:cNvSpPr>
          </xdr:nvSpPr>
          <xdr:spPr bwMode="auto">
            <a:xfrm rot="120000" flipH="1" flipV="1">
              <a:off x="7040021" y="4098703"/>
              <a:ext cx="19304" cy="414977"/>
            </a:xfrm>
            <a:prstGeom prst="line">
              <a:avLst/>
            </a:prstGeom>
            <a:noFill/>
            <a:ln w="38100">
              <a:solidFill>
                <a:schemeClr val="bg1"/>
              </a:solidFill>
              <a:prstDash val="solid"/>
              <a:round/>
              <a:headEnd/>
              <a:tailEnd type="triangle" w="med" len="sm"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33" name="Line 73"/>
            <xdr:cNvSpPr>
              <a:spLocks noChangeShapeType="1"/>
            </xdr:cNvSpPr>
          </xdr:nvSpPr>
          <xdr:spPr bwMode="auto">
            <a:xfrm rot="5400000" flipV="1">
              <a:off x="7223411" y="4311904"/>
              <a:ext cx="375966" cy="6346"/>
            </a:xfrm>
            <a:prstGeom prst="line">
              <a:avLst/>
            </a:prstGeom>
            <a:noFill/>
            <a:ln w="38100">
              <a:solidFill>
                <a:schemeClr val="bg1"/>
              </a:solidFill>
              <a:prstDash val="solid"/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34" name="Line 73"/>
            <xdr:cNvSpPr>
              <a:spLocks noChangeShapeType="1"/>
            </xdr:cNvSpPr>
          </xdr:nvSpPr>
          <xdr:spPr bwMode="auto">
            <a:xfrm>
              <a:off x="6917982" y="4344717"/>
              <a:ext cx="483957" cy="4254"/>
            </a:xfrm>
            <a:prstGeom prst="line">
              <a:avLst/>
            </a:prstGeom>
            <a:noFill/>
            <a:ln w="38100">
              <a:solidFill>
                <a:schemeClr val="bg1"/>
              </a:solidFill>
              <a:prstDash val="solid"/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grpSp>
        <xdr:nvGrpSpPr>
          <xdr:cNvPr id="828" name="グループ化 827"/>
          <xdr:cNvGrpSpPr/>
        </xdr:nvGrpSpPr>
        <xdr:grpSpPr>
          <a:xfrm>
            <a:off x="9418516" y="6447428"/>
            <a:ext cx="211938" cy="172972"/>
            <a:chOff x="7269404" y="3340613"/>
            <a:chExt cx="273221" cy="164801"/>
          </a:xfrm>
        </xdr:grpSpPr>
        <xdr:sp macro="" textlink="">
          <xdr:nvSpPr>
            <xdr:cNvPr id="829" name="六角形 828"/>
            <xdr:cNvSpPr/>
          </xdr:nvSpPr>
          <xdr:spPr bwMode="auto">
            <a:xfrm>
              <a:off x="7269404" y="3340613"/>
              <a:ext cx="273221" cy="164801"/>
            </a:xfrm>
            <a:prstGeom prst="hexagon">
              <a:avLst/>
            </a:prstGeom>
            <a:solidFill>
              <a:schemeClr val="bg1"/>
            </a:solidFill>
            <a:ln w="25400" cap="flat" cmpd="sng" algn="ctr">
              <a:solidFill>
                <a:schemeClr val="bg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830" name="六角形 829"/>
            <xdr:cNvSpPr/>
          </xdr:nvSpPr>
          <xdr:spPr bwMode="auto">
            <a:xfrm>
              <a:off x="7306142" y="3360330"/>
              <a:ext cx="192633" cy="129110"/>
            </a:xfrm>
            <a:prstGeom prst="hexagon">
              <a:avLst/>
            </a:prstGeom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n w="69850" cap="flat" cmpd="thinThick" algn="ctr">
              <a:solidFill>
                <a:schemeClr val="tx2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Overflow="overflow" horzOverflow="overflow" wrap="none" lIns="18288" tIns="0" rIns="0" bIns="0" rtlCol="0" anchor="ctr" upright="1"/>
            <a:lstStyle/>
            <a:p>
              <a:pPr algn="ctr"/>
              <a:r>
                <a:rPr kumimoji="1" lang="en-US" altLang="ja-JP" sz="800" b="1">
                  <a:solidFill>
                    <a:schemeClr val="bg1"/>
                  </a:solidFill>
                  <a:latin typeface="+mj-ea"/>
                  <a:ea typeface="+mj-ea"/>
                </a:rPr>
                <a:t>370</a:t>
              </a:r>
              <a:endParaRPr kumimoji="1" lang="ja-JP" altLang="en-US" sz="800" b="1">
                <a:solidFill>
                  <a:schemeClr val="bg1"/>
                </a:solidFill>
                <a:latin typeface="+mj-ea"/>
                <a:ea typeface="+mj-ea"/>
              </a:endParaRPr>
            </a:p>
          </xdr:txBody>
        </xdr:sp>
      </xdr:grpSp>
    </xdr:grpSp>
    <xdr:clientData/>
  </xdr:twoCellAnchor>
  <xdr:twoCellAnchor>
    <xdr:from>
      <xdr:col>4</xdr:col>
      <xdr:colOff>342075</xdr:colOff>
      <xdr:row>46</xdr:row>
      <xdr:rowOff>44450</xdr:rowOff>
    </xdr:from>
    <xdr:to>
      <xdr:col>4</xdr:col>
      <xdr:colOff>570675</xdr:colOff>
      <xdr:row>47</xdr:row>
      <xdr:rowOff>50800</xdr:rowOff>
    </xdr:to>
    <xdr:grpSp>
      <xdr:nvGrpSpPr>
        <xdr:cNvPr id="835" name="Group 405"/>
        <xdr:cNvGrpSpPr>
          <a:grpSpLocks/>
        </xdr:cNvGrpSpPr>
      </xdr:nvGrpSpPr>
      <xdr:grpSpPr bwMode="auto">
        <a:xfrm rot="5400000">
          <a:off x="2837851" y="7794852"/>
          <a:ext cx="176439" cy="228600"/>
          <a:chOff x="718" y="97"/>
          <a:chExt cx="23" cy="15"/>
        </a:xfrm>
      </xdr:grpSpPr>
      <xdr:sp macro="" textlink="">
        <xdr:nvSpPr>
          <xdr:cNvPr id="836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37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chemeClr val="bg1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4</xdr:col>
      <xdr:colOff>122810</xdr:colOff>
      <xdr:row>46</xdr:row>
      <xdr:rowOff>37926</xdr:rowOff>
    </xdr:from>
    <xdr:to>
      <xdr:col>4</xdr:col>
      <xdr:colOff>228342</xdr:colOff>
      <xdr:row>47</xdr:row>
      <xdr:rowOff>29357</xdr:rowOff>
    </xdr:to>
    <xdr:sp macro="" textlink="">
      <xdr:nvSpPr>
        <xdr:cNvPr id="838" name="Freeform 395"/>
        <xdr:cNvSpPr>
          <a:spLocks/>
        </xdr:cNvSpPr>
      </xdr:nvSpPr>
      <xdr:spPr bwMode="auto">
        <a:xfrm rot="16200000">
          <a:off x="2575790" y="8026565"/>
          <a:ext cx="164316" cy="105532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31288</xdr:colOff>
      <xdr:row>42</xdr:row>
      <xdr:rowOff>162543</xdr:rowOff>
    </xdr:from>
    <xdr:to>
      <xdr:col>4</xdr:col>
      <xdr:colOff>25288</xdr:colOff>
      <xdr:row>48</xdr:row>
      <xdr:rowOff>68845</xdr:rowOff>
    </xdr:to>
    <xdr:sp macro="" textlink="">
      <xdr:nvSpPr>
        <xdr:cNvPr id="851" name="Freeform 344"/>
        <xdr:cNvSpPr>
          <a:spLocks/>
        </xdr:cNvSpPr>
      </xdr:nvSpPr>
      <xdr:spPr bwMode="auto">
        <a:xfrm>
          <a:off x="1739514" y="7357625"/>
          <a:ext cx="766837" cy="932949"/>
        </a:xfrm>
        <a:custGeom>
          <a:avLst/>
          <a:gdLst>
            <a:gd name="T0" fmla="*/ 2147483647 w 82"/>
            <a:gd name="T1" fmla="*/ 2147483647 h 38"/>
            <a:gd name="T2" fmla="*/ 2147483647 w 82"/>
            <a:gd name="T3" fmla="*/ 2147483647 h 38"/>
            <a:gd name="T4" fmla="*/ 2147483647 w 82"/>
            <a:gd name="T5" fmla="*/ 0 h 38"/>
            <a:gd name="T6" fmla="*/ 0 w 82"/>
            <a:gd name="T7" fmla="*/ 2147483647 h 38"/>
            <a:gd name="T8" fmla="*/ 0 60000 65536"/>
            <a:gd name="T9" fmla="*/ 0 60000 65536"/>
            <a:gd name="T10" fmla="*/ 0 60000 65536"/>
            <a:gd name="T11" fmla="*/ 0 60000 65536"/>
            <a:gd name="connsiteX0" fmla="*/ 10524 w 10524"/>
            <a:gd name="connsiteY0" fmla="*/ 10000 h 10000"/>
            <a:gd name="connsiteX1" fmla="*/ 10524 w 10524"/>
            <a:gd name="connsiteY1" fmla="*/ 263 h 10000"/>
            <a:gd name="connsiteX2" fmla="*/ 5158 w 10524"/>
            <a:gd name="connsiteY2" fmla="*/ 0 h 10000"/>
            <a:gd name="connsiteX3" fmla="*/ 0 w 10524"/>
            <a:gd name="connsiteY3" fmla="*/ 4136 h 10000"/>
            <a:gd name="connsiteX0" fmla="*/ 10524 w 10524"/>
            <a:gd name="connsiteY0" fmla="*/ 14735 h 14735"/>
            <a:gd name="connsiteX1" fmla="*/ 10524 w 10524"/>
            <a:gd name="connsiteY1" fmla="*/ 263 h 14735"/>
            <a:gd name="connsiteX2" fmla="*/ 5158 w 10524"/>
            <a:gd name="connsiteY2" fmla="*/ 0 h 14735"/>
            <a:gd name="connsiteX3" fmla="*/ 0 w 10524"/>
            <a:gd name="connsiteY3" fmla="*/ 4136 h 14735"/>
            <a:gd name="connsiteX0" fmla="*/ 11101 w 11101"/>
            <a:gd name="connsiteY0" fmla="*/ 14735 h 14735"/>
            <a:gd name="connsiteX1" fmla="*/ 11101 w 11101"/>
            <a:gd name="connsiteY1" fmla="*/ 263 h 14735"/>
            <a:gd name="connsiteX2" fmla="*/ 5735 w 11101"/>
            <a:gd name="connsiteY2" fmla="*/ 0 h 14735"/>
            <a:gd name="connsiteX3" fmla="*/ 0 w 11101"/>
            <a:gd name="connsiteY3" fmla="*/ 4832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5366 w 5366"/>
            <a:gd name="connsiteY0" fmla="*/ 14735 h 14735"/>
            <a:gd name="connsiteX1" fmla="*/ 5366 w 5366"/>
            <a:gd name="connsiteY1" fmla="*/ 263 h 14735"/>
            <a:gd name="connsiteX2" fmla="*/ 0 w 5366"/>
            <a:gd name="connsiteY2" fmla="*/ 0 h 14735"/>
            <a:gd name="connsiteX0" fmla="*/ 12097 w 12097"/>
            <a:gd name="connsiteY0" fmla="*/ 11658 h 11658"/>
            <a:gd name="connsiteX1" fmla="*/ 12097 w 12097"/>
            <a:gd name="connsiteY1" fmla="*/ 1836 h 11658"/>
            <a:gd name="connsiteX2" fmla="*/ 0 w 12097"/>
            <a:gd name="connsiteY2" fmla="*/ 0 h 11658"/>
            <a:gd name="connsiteX0" fmla="*/ 9515 w 9515"/>
            <a:gd name="connsiteY0" fmla="*/ 16303 h 16303"/>
            <a:gd name="connsiteX1" fmla="*/ 9515 w 9515"/>
            <a:gd name="connsiteY1" fmla="*/ 6481 h 16303"/>
            <a:gd name="connsiteX2" fmla="*/ 0 w 9515"/>
            <a:gd name="connsiteY2" fmla="*/ 0 h 16303"/>
            <a:gd name="connsiteX0" fmla="*/ 10000 w 10000"/>
            <a:gd name="connsiteY0" fmla="*/ 10000 h 10000"/>
            <a:gd name="connsiteX1" fmla="*/ 10000 w 10000"/>
            <a:gd name="connsiteY1" fmla="*/ 3975 h 10000"/>
            <a:gd name="connsiteX2" fmla="*/ 0 w 10000"/>
            <a:gd name="connsiteY2" fmla="*/ 0 h 10000"/>
            <a:gd name="connsiteX0" fmla="*/ 8693 w 8693"/>
            <a:gd name="connsiteY0" fmla="*/ 10452 h 10452"/>
            <a:gd name="connsiteX1" fmla="*/ 8693 w 8693"/>
            <a:gd name="connsiteY1" fmla="*/ 4427 h 10452"/>
            <a:gd name="connsiteX2" fmla="*/ 0 w 8693"/>
            <a:gd name="connsiteY2" fmla="*/ 0 h 10452"/>
            <a:gd name="connsiteX0" fmla="*/ 10000 w 10000"/>
            <a:gd name="connsiteY0" fmla="*/ 10000 h 10000"/>
            <a:gd name="connsiteX1" fmla="*/ 10000 w 10000"/>
            <a:gd name="connsiteY1" fmla="*/ 4236 h 10000"/>
            <a:gd name="connsiteX2" fmla="*/ 0 w 10000"/>
            <a:gd name="connsiteY2" fmla="*/ 0 h 10000"/>
            <a:gd name="connsiteX0" fmla="*/ 12312 w 12312"/>
            <a:gd name="connsiteY0" fmla="*/ 7404 h 7404"/>
            <a:gd name="connsiteX1" fmla="*/ 12312 w 12312"/>
            <a:gd name="connsiteY1" fmla="*/ 1640 h 7404"/>
            <a:gd name="connsiteX2" fmla="*/ 0 w 12312"/>
            <a:gd name="connsiteY2" fmla="*/ 0 h 7404"/>
            <a:gd name="connsiteX0" fmla="*/ 10000 w 10000"/>
            <a:gd name="connsiteY0" fmla="*/ 10000 h 10000"/>
            <a:gd name="connsiteX1" fmla="*/ 10000 w 10000"/>
            <a:gd name="connsiteY1" fmla="*/ 2215 h 10000"/>
            <a:gd name="connsiteX2" fmla="*/ 0 w 10000"/>
            <a:gd name="connsiteY2" fmla="*/ 0 h 10000"/>
            <a:gd name="connsiteX0" fmla="*/ 10000 w 10000"/>
            <a:gd name="connsiteY0" fmla="*/ 9532 h 9532"/>
            <a:gd name="connsiteX1" fmla="*/ 10000 w 10000"/>
            <a:gd name="connsiteY1" fmla="*/ 1747 h 9532"/>
            <a:gd name="connsiteX2" fmla="*/ 0 w 10000"/>
            <a:gd name="connsiteY2" fmla="*/ 0 h 9532"/>
            <a:gd name="connsiteX0" fmla="*/ 10000 w 10000"/>
            <a:gd name="connsiteY0" fmla="*/ 10000 h 10000"/>
            <a:gd name="connsiteX1" fmla="*/ 10000 w 10000"/>
            <a:gd name="connsiteY1" fmla="*/ 1833 h 10000"/>
            <a:gd name="connsiteX2" fmla="*/ 0 w 10000"/>
            <a:gd name="connsiteY2" fmla="*/ 0 h 10000"/>
            <a:gd name="connsiteX0" fmla="*/ 13771 w 13771"/>
            <a:gd name="connsiteY0" fmla="*/ 10848 h 10848"/>
            <a:gd name="connsiteX1" fmla="*/ 13771 w 13771"/>
            <a:gd name="connsiteY1" fmla="*/ 2681 h 10848"/>
            <a:gd name="connsiteX2" fmla="*/ 0 w 13771"/>
            <a:gd name="connsiteY2" fmla="*/ 0 h 10848"/>
            <a:gd name="connsiteX0" fmla="*/ 13964 w 13964"/>
            <a:gd name="connsiteY0" fmla="*/ 12059 h 12059"/>
            <a:gd name="connsiteX1" fmla="*/ 13771 w 13964"/>
            <a:gd name="connsiteY1" fmla="*/ 2681 h 12059"/>
            <a:gd name="connsiteX2" fmla="*/ 0 w 13964"/>
            <a:gd name="connsiteY2" fmla="*/ 0 h 12059"/>
            <a:gd name="connsiteX0" fmla="*/ 13964 w 13964"/>
            <a:gd name="connsiteY0" fmla="*/ 9772 h 9772"/>
            <a:gd name="connsiteX1" fmla="*/ 13771 w 13964"/>
            <a:gd name="connsiteY1" fmla="*/ 394 h 9772"/>
            <a:gd name="connsiteX2" fmla="*/ 0 w 13964"/>
            <a:gd name="connsiteY2" fmla="*/ 0 h 9772"/>
            <a:gd name="connsiteX0" fmla="*/ 10000 w 10000"/>
            <a:gd name="connsiteY0" fmla="*/ 10000 h 10000"/>
            <a:gd name="connsiteX1" fmla="*/ 9862 w 10000"/>
            <a:gd name="connsiteY1" fmla="*/ 403 h 10000"/>
            <a:gd name="connsiteX2" fmla="*/ 0 w 10000"/>
            <a:gd name="connsiteY2" fmla="*/ 0 h 10000"/>
            <a:gd name="connsiteX0" fmla="*/ 10000 w 10000"/>
            <a:gd name="connsiteY0" fmla="*/ 9796 h 9796"/>
            <a:gd name="connsiteX1" fmla="*/ 9862 w 10000"/>
            <a:gd name="connsiteY1" fmla="*/ 199 h 9796"/>
            <a:gd name="connsiteX2" fmla="*/ 0 w 10000"/>
            <a:gd name="connsiteY2" fmla="*/ 176 h 9796"/>
            <a:gd name="connsiteX0" fmla="*/ 10000 w 10000"/>
            <a:gd name="connsiteY0" fmla="*/ 9916 h 9916"/>
            <a:gd name="connsiteX1" fmla="*/ 9862 w 10000"/>
            <a:gd name="connsiteY1" fmla="*/ 119 h 9916"/>
            <a:gd name="connsiteX2" fmla="*/ 0 w 10000"/>
            <a:gd name="connsiteY2" fmla="*/ 96 h 9916"/>
            <a:gd name="connsiteX0" fmla="*/ 10000 w 10000"/>
            <a:gd name="connsiteY0" fmla="*/ 9903 h 9903"/>
            <a:gd name="connsiteX1" fmla="*/ 9862 w 10000"/>
            <a:gd name="connsiteY1" fmla="*/ 23 h 9903"/>
            <a:gd name="connsiteX2" fmla="*/ 0 w 10000"/>
            <a:gd name="connsiteY2" fmla="*/ 0 h 9903"/>
            <a:gd name="connsiteX0" fmla="*/ 5960 w 5960"/>
            <a:gd name="connsiteY0" fmla="*/ 17827 h 17827"/>
            <a:gd name="connsiteX1" fmla="*/ 5822 w 5960"/>
            <a:gd name="connsiteY1" fmla="*/ 7850 h 17827"/>
            <a:gd name="connsiteX2" fmla="*/ 0 w 5960"/>
            <a:gd name="connsiteY2" fmla="*/ 0 h 17827"/>
            <a:gd name="connsiteX0" fmla="*/ 12291 w 12291"/>
            <a:gd name="connsiteY0" fmla="*/ 10156 h 10156"/>
            <a:gd name="connsiteX1" fmla="*/ 12059 w 12291"/>
            <a:gd name="connsiteY1" fmla="*/ 4559 h 10156"/>
            <a:gd name="connsiteX2" fmla="*/ 0 w 12291"/>
            <a:gd name="connsiteY2" fmla="*/ 0 h 10156"/>
            <a:gd name="connsiteX0" fmla="*/ 12572 w 12572"/>
            <a:gd name="connsiteY0" fmla="*/ 10187 h 10187"/>
            <a:gd name="connsiteX1" fmla="*/ 12340 w 12572"/>
            <a:gd name="connsiteY1" fmla="*/ 4590 h 10187"/>
            <a:gd name="connsiteX2" fmla="*/ 0 w 12572"/>
            <a:gd name="connsiteY2" fmla="*/ 0 h 10187"/>
            <a:gd name="connsiteX0" fmla="*/ 12572 w 12572"/>
            <a:gd name="connsiteY0" fmla="*/ 10187 h 10187"/>
            <a:gd name="connsiteX1" fmla="*/ 12340 w 12572"/>
            <a:gd name="connsiteY1" fmla="*/ 4590 h 10187"/>
            <a:gd name="connsiteX2" fmla="*/ 4256 w 12572"/>
            <a:gd name="connsiteY2" fmla="*/ 4546 h 10187"/>
            <a:gd name="connsiteX3" fmla="*/ 0 w 12572"/>
            <a:gd name="connsiteY3" fmla="*/ 0 h 10187"/>
            <a:gd name="connsiteX0" fmla="*/ 12572 w 12572"/>
            <a:gd name="connsiteY0" fmla="*/ 10187 h 10187"/>
            <a:gd name="connsiteX1" fmla="*/ 12340 w 12572"/>
            <a:gd name="connsiteY1" fmla="*/ 4590 h 10187"/>
            <a:gd name="connsiteX2" fmla="*/ 4256 w 12572"/>
            <a:gd name="connsiteY2" fmla="*/ 4546 h 10187"/>
            <a:gd name="connsiteX3" fmla="*/ 0 w 12572"/>
            <a:gd name="connsiteY3" fmla="*/ 0 h 10187"/>
            <a:gd name="connsiteX0" fmla="*/ 12572 w 12572"/>
            <a:gd name="connsiteY0" fmla="*/ 10187 h 10187"/>
            <a:gd name="connsiteX1" fmla="*/ 12340 w 12572"/>
            <a:gd name="connsiteY1" fmla="*/ 4590 h 10187"/>
            <a:gd name="connsiteX2" fmla="*/ 4256 w 12572"/>
            <a:gd name="connsiteY2" fmla="*/ 4546 h 10187"/>
            <a:gd name="connsiteX3" fmla="*/ 0 w 12572"/>
            <a:gd name="connsiteY3" fmla="*/ 0 h 10187"/>
            <a:gd name="connsiteX0" fmla="*/ 12572 w 12572"/>
            <a:gd name="connsiteY0" fmla="*/ 10187 h 10187"/>
            <a:gd name="connsiteX1" fmla="*/ 12340 w 12572"/>
            <a:gd name="connsiteY1" fmla="*/ 4590 h 10187"/>
            <a:gd name="connsiteX2" fmla="*/ 4256 w 12572"/>
            <a:gd name="connsiteY2" fmla="*/ 4546 h 10187"/>
            <a:gd name="connsiteX3" fmla="*/ 0 w 12572"/>
            <a:gd name="connsiteY3" fmla="*/ 0 h 101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572" h="10187">
              <a:moveTo>
                <a:pt x="12572" y="10187"/>
              </a:moveTo>
              <a:cubicBezTo>
                <a:pt x="12495" y="8321"/>
                <a:pt x="12417" y="6456"/>
                <a:pt x="12340" y="4590"/>
              </a:cubicBezTo>
              <a:cubicBezTo>
                <a:pt x="9933" y="4667"/>
                <a:pt x="8277" y="4719"/>
                <a:pt x="4256" y="4546"/>
              </a:cubicBezTo>
              <a:cubicBezTo>
                <a:pt x="4396" y="636"/>
                <a:pt x="1231" y="436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719306</xdr:colOff>
      <xdr:row>46</xdr:row>
      <xdr:rowOff>73621</xdr:rowOff>
    </xdr:from>
    <xdr:to>
      <xdr:col>4</xdr:col>
      <xdr:colOff>82200</xdr:colOff>
      <xdr:row>47</xdr:row>
      <xdr:rowOff>16325</xdr:rowOff>
    </xdr:to>
    <xdr:sp macro="" textlink="">
      <xdr:nvSpPr>
        <xdr:cNvPr id="852" name="AutoShape 341"/>
        <xdr:cNvSpPr>
          <a:spLocks noChangeArrowheads="1"/>
        </xdr:cNvSpPr>
      </xdr:nvSpPr>
      <xdr:spPr bwMode="auto">
        <a:xfrm>
          <a:off x="2426384" y="8046170"/>
          <a:ext cx="136027" cy="11588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94212</xdr:colOff>
      <xdr:row>44</xdr:row>
      <xdr:rowOff>162222</xdr:rowOff>
    </xdr:from>
    <xdr:to>
      <xdr:col>3</xdr:col>
      <xdr:colOff>217122</xdr:colOff>
      <xdr:row>45</xdr:row>
      <xdr:rowOff>151562</xdr:rowOff>
    </xdr:to>
    <xdr:sp macro="" textlink="">
      <xdr:nvSpPr>
        <xdr:cNvPr id="854" name="Freeform 395"/>
        <xdr:cNvSpPr>
          <a:spLocks/>
        </xdr:cNvSpPr>
      </xdr:nvSpPr>
      <xdr:spPr bwMode="auto">
        <a:xfrm rot="16200000">
          <a:off x="1780770" y="7788706"/>
          <a:ext cx="162046" cy="12291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555702</xdr:colOff>
      <xdr:row>43</xdr:row>
      <xdr:rowOff>64474</xdr:rowOff>
    </xdr:from>
    <xdr:ext cx="366347" cy="112521"/>
    <xdr:sp macro="" textlink="">
      <xdr:nvSpPr>
        <xdr:cNvPr id="855" name="Text Box 1563"/>
        <xdr:cNvSpPr txBox="1">
          <a:spLocks noChangeArrowheads="1"/>
        </xdr:cNvSpPr>
      </xdr:nvSpPr>
      <xdr:spPr bwMode="auto">
        <a:xfrm>
          <a:off x="2262780" y="7517477"/>
          <a:ext cx="366347" cy="112521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3</xdr:col>
      <xdr:colOff>12369</xdr:colOff>
      <xdr:row>45</xdr:row>
      <xdr:rowOff>148442</xdr:rowOff>
    </xdr:from>
    <xdr:ext cx="722417" cy="123702"/>
    <xdr:sp macro="" textlink="">
      <xdr:nvSpPr>
        <xdr:cNvPr id="859" name="Text Box 1620"/>
        <xdr:cNvSpPr txBox="1">
          <a:spLocks noChangeArrowheads="1"/>
        </xdr:cNvSpPr>
      </xdr:nvSpPr>
      <xdr:spPr bwMode="auto">
        <a:xfrm>
          <a:off x="1713262" y="7754835"/>
          <a:ext cx="722417" cy="123702"/>
        </a:xfrm>
        <a:prstGeom prst="rect">
          <a:avLst/>
        </a:prstGeom>
        <a:solidFill>
          <a:schemeClr val="bg1">
            <a:alpha val="67000"/>
          </a:schemeClr>
        </a:solidFill>
        <a:ln>
          <a:solidFill>
            <a:schemeClr val="tx2"/>
          </a:solidFill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平成大橋北詰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222663</xdr:colOff>
      <xdr:row>44</xdr:row>
      <xdr:rowOff>165190</xdr:rowOff>
    </xdr:from>
    <xdr:to>
      <xdr:col>3</xdr:col>
      <xdr:colOff>368963</xdr:colOff>
      <xdr:row>45</xdr:row>
      <xdr:rowOff>151771</xdr:rowOff>
    </xdr:to>
    <xdr:sp macro="" textlink="">
      <xdr:nvSpPr>
        <xdr:cNvPr id="853" name="Oval 420"/>
        <xdr:cNvSpPr>
          <a:spLocks noChangeArrowheads="1"/>
        </xdr:cNvSpPr>
      </xdr:nvSpPr>
      <xdr:spPr bwMode="auto">
        <a:xfrm>
          <a:off x="1929741" y="7791375"/>
          <a:ext cx="146300" cy="15976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293074</xdr:colOff>
      <xdr:row>44</xdr:row>
      <xdr:rowOff>12370</xdr:rowOff>
    </xdr:from>
    <xdr:to>
      <xdr:col>4</xdr:col>
      <xdr:colOff>18555</xdr:colOff>
      <xdr:row>45</xdr:row>
      <xdr:rowOff>78506</xdr:rowOff>
    </xdr:to>
    <xdr:sp macro="" textlink="">
      <xdr:nvSpPr>
        <xdr:cNvPr id="856" name="AutoShape 1653"/>
        <xdr:cNvSpPr>
          <a:spLocks/>
        </xdr:cNvSpPr>
      </xdr:nvSpPr>
      <xdr:spPr bwMode="auto">
        <a:xfrm rot="5400000" flipH="1">
          <a:off x="2129800" y="7508907"/>
          <a:ext cx="239318" cy="498614"/>
        </a:xfrm>
        <a:prstGeom prst="rightBrace">
          <a:avLst>
            <a:gd name="adj1" fmla="val 42094"/>
            <a:gd name="adj2" fmla="val 2419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3</xdr:col>
      <xdr:colOff>503876</xdr:colOff>
      <xdr:row>47</xdr:row>
      <xdr:rowOff>39392</xdr:rowOff>
    </xdr:from>
    <xdr:ext cx="302079" cy="305168"/>
    <xdr:grpSp>
      <xdr:nvGrpSpPr>
        <xdr:cNvPr id="860" name="Group 6672"/>
        <xdr:cNvGrpSpPr>
          <a:grpSpLocks/>
        </xdr:cNvGrpSpPr>
      </xdr:nvGrpSpPr>
      <xdr:grpSpPr bwMode="auto">
        <a:xfrm>
          <a:off x="2204769" y="7985963"/>
          <a:ext cx="302079" cy="305168"/>
          <a:chOff x="536" y="109"/>
          <a:chExt cx="46" cy="44"/>
        </a:xfrm>
      </xdr:grpSpPr>
      <xdr:pic>
        <xdr:nvPicPr>
          <xdr:cNvPr id="86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62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4</xdr:col>
      <xdr:colOff>327805</xdr:colOff>
      <xdr:row>43</xdr:row>
      <xdr:rowOff>129887</xdr:rowOff>
    </xdr:from>
    <xdr:ext cx="338674" cy="149723"/>
    <xdr:sp macro="" textlink="">
      <xdr:nvSpPr>
        <xdr:cNvPr id="814" name="Text Box 1300"/>
        <xdr:cNvSpPr txBox="1">
          <a:spLocks noChangeArrowheads="1"/>
        </xdr:cNvSpPr>
      </xdr:nvSpPr>
      <xdr:spPr bwMode="auto">
        <a:xfrm>
          <a:off x="2808016" y="7582890"/>
          <a:ext cx="338674" cy="149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113m</a:t>
          </a:r>
        </a:p>
      </xdr:txBody>
    </xdr:sp>
    <xdr:clientData/>
  </xdr:oneCellAnchor>
  <xdr:twoCellAnchor>
    <xdr:from>
      <xdr:col>5</xdr:col>
      <xdr:colOff>691139</xdr:colOff>
      <xdr:row>44</xdr:row>
      <xdr:rowOff>44471</xdr:rowOff>
    </xdr:from>
    <xdr:to>
      <xdr:col>6</xdr:col>
      <xdr:colOff>695869</xdr:colOff>
      <xdr:row>48</xdr:row>
      <xdr:rowOff>126036</xdr:rowOff>
    </xdr:to>
    <xdr:sp macro="" textlink="">
      <xdr:nvSpPr>
        <xdr:cNvPr id="839" name="Freeform 344"/>
        <xdr:cNvSpPr>
          <a:spLocks/>
        </xdr:cNvSpPr>
      </xdr:nvSpPr>
      <xdr:spPr bwMode="auto">
        <a:xfrm flipH="1">
          <a:off x="3944483" y="7670656"/>
          <a:ext cx="777863" cy="774292"/>
        </a:xfrm>
        <a:custGeom>
          <a:avLst/>
          <a:gdLst>
            <a:gd name="T0" fmla="*/ 2147483647 w 82"/>
            <a:gd name="T1" fmla="*/ 2147483647 h 38"/>
            <a:gd name="T2" fmla="*/ 2147483647 w 82"/>
            <a:gd name="T3" fmla="*/ 2147483647 h 38"/>
            <a:gd name="T4" fmla="*/ 2147483647 w 82"/>
            <a:gd name="T5" fmla="*/ 0 h 38"/>
            <a:gd name="T6" fmla="*/ 0 w 82"/>
            <a:gd name="T7" fmla="*/ 2147483647 h 38"/>
            <a:gd name="T8" fmla="*/ 0 60000 65536"/>
            <a:gd name="T9" fmla="*/ 0 60000 65536"/>
            <a:gd name="T10" fmla="*/ 0 60000 65536"/>
            <a:gd name="T11" fmla="*/ 0 60000 65536"/>
            <a:gd name="connsiteX0" fmla="*/ 10524 w 10524"/>
            <a:gd name="connsiteY0" fmla="*/ 10000 h 10000"/>
            <a:gd name="connsiteX1" fmla="*/ 10524 w 10524"/>
            <a:gd name="connsiteY1" fmla="*/ 263 h 10000"/>
            <a:gd name="connsiteX2" fmla="*/ 5158 w 10524"/>
            <a:gd name="connsiteY2" fmla="*/ 0 h 10000"/>
            <a:gd name="connsiteX3" fmla="*/ 0 w 10524"/>
            <a:gd name="connsiteY3" fmla="*/ 4136 h 10000"/>
            <a:gd name="connsiteX0" fmla="*/ 10524 w 10524"/>
            <a:gd name="connsiteY0" fmla="*/ 14735 h 14735"/>
            <a:gd name="connsiteX1" fmla="*/ 10524 w 10524"/>
            <a:gd name="connsiteY1" fmla="*/ 263 h 14735"/>
            <a:gd name="connsiteX2" fmla="*/ 5158 w 10524"/>
            <a:gd name="connsiteY2" fmla="*/ 0 h 14735"/>
            <a:gd name="connsiteX3" fmla="*/ 0 w 10524"/>
            <a:gd name="connsiteY3" fmla="*/ 4136 h 14735"/>
            <a:gd name="connsiteX0" fmla="*/ 11101 w 11101"/>
            <a:gd name="connsiteY0" fmla="*/ 14735 h 14735"/>
            <a:gd name="connsiteX1" fmla="*/ 11101 w 11101"/>
            <a:gd name="connsiteY1" fmla="*/ 263 h 14735"/>
            <a:gd name="connsiteX2" fmla="*/ 5735 w 11101"/>
            <a:gd name="connsiteY2" fmla="*/ 0 h 14735"/>
            <a:gd name="connsiteX3" fmla="*/ 0 w 11101"/>
            <a:gd name="connsiteY3" fmla="*/ 4832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5366 w 5366"/>
            <a:gd name="connsiteY0" fmla="*/ 14735 h 14735"/>
            <a:gd name="connsiteX1" fmla="*/ 5366 w 5366"/>
            <a:gd name="connsiteY1" fmla="*/ 263 h 14735"/>
            <a:gd name="connsiteX2" fmla="*/ 0 w 5366"/>
            <a:gd name="connsiteY2" fmla="*/ 0 h 14735"/>
            <a:gd name="connsiteX0" fmla="*/ 12097 w 12097"/>
            <a:gd name="connsiteY0" fmla="*/ 11658 h 11658"/>
            <a:gd name="connsiteX1" fmla="*/ 12097 w 12097"/>
            <a:gd name="connsiteY1" fmla="*/ 1836 h 11658"/>
            <a:gd name="connsiteX2" fmla="*/ 0 w 12097"/>
            <a:gd name="connsiteY2" fmla="*/ 0 h 11658"/>
            <a:gd name="connsiteX0" fmla="*/ 9515 w 9515"/>
            <a:gd name="connsiteY0" fmla="*/ 16303 h 16303"/>
            <a:gd name="connsiteX1" fmla="*/ 9515 w 9515"/>
            <a:gd name="connsiteY1" fmla="*/ 6481 h 16303"/>
            <a:gd name="connsiteX2" fmla="*/ 0 w 9515"/>
            <a:gd name="connsiteY2" fmla="*/ 0 h 16303"/>
            <a:gd name="connsiteX0" fmla="*/ 10000 w 10000"/>
            <a:gd name="connsiteY0" fmla="*/ 10000 h 10000"/>
            <a:gd name="connsiteX1" fmla="*/ 10000 w 10000"/>
            <a:gd name="connsiteY1" fmla="*/ 3975 h 10000"/>
            <a:gd name="connsiteX2" fmla="*/ 0 w 10000"/>
            <a:gd name="connsiteY2" fmla="*/ 0 h 10000"/>
            <a:gd name="connsiteX0" fmla="*/ 8693 w 8693"/>
            <a:gd name="connsiteY0" fmla="*/ 10452 h 10452"/>
            <a:gd name="connsiteX1" fmla="*/ 8693 w 8693"/>
            <a:gd name="connsiteY1" fmla="*/ 4427 h 10452"/>
            <a:gd name="connsiteX2" fmla="*/ 0 w 8693"/>
            <a:gd name="connsiteY2" fmla="*/ 0 h 10452"/>
            <a:gd name="connsiteX0" fmla="*/ 10000 w 10000"/>
            <a:gd name="connsiteY0" fmla="*/ 10000 h 10000"/>
            <a:gd name="connsiteX1" fmla="*/ 10000 w 10000"/>
            <a:gd name="connsiteY1" fmla="*/ 4236 h 10000"/>
            <a:gd name="connsiteX2" fmla="*/ 0 w 10000"/>
            <a:gd name="connsiteY2" fmla="*/ 0 h 10000"/>
            <a:gd name="connsiteX0" fmla="*/ 12312 w 12312"/>
            <a:gd name="connsiteY0" fmla="*/ 7404 h 7404"/>
            <a:gd name="connsiteX1" fmla="*/ 12312 w 12312"/>
            <a:gd name="connsiteY1" fmla="*/ 1640 h 7404"/>
            <a:gd name="connsiteX2" fmla="*/ 0 w 12312"/>
            <a:gd name="connsiteY2" fmla="*/ 0 h 7404"/>
            <a:gd name="connsiteX0" fmla="*/ 10000 w 10000"/>
            <a:gd name="connsiteY0" fmla="*/ 10000 h 10000"/>
            <a:gd name="connsiteX1" fmla="*/ 10000 w 10000"/>
            <a:gd name="connsiteY1" fmla="*/ 2215 h 10000"/>
            <a:gd name="connsiteX2" fmla="*/ 0 w 10000"/>
            <a:gd name="connsiteY2" fmla="*/ 0 h 10000"/>
            <a:gd name="connsiteX0" fmla="*/ 10000 w 10000"/>
            <a:gd name="connsiteY0" fmla="*/ 9532 h 9532"/>
            <a:gd name="connsiteX1" fmla="*/ 10000 w 10000"/>
            <a:gd name="connsiteY1" fmla="*/ 1747 h 9532"/>
            <a:gd name="connsiteX2" fmla="*/ 0 w 10000"/>
            <a:gd name="connsiteY2" fmla="*/ 0 h 9532"/>
            <a:gd name="connsiteX0" fmla="*/ 10000 w 10000"/>
            <a:gd name="connsiteY0" fmla="*/ 10000 h 10000"/>
            <a:gd name="connsiteX1" fmla="*/ 10000 w 10000"/>
            <a:gd name="connsiteY1" fmla="*/ 1833 h 10000"/>
            <a:gd name="connsiteX2" fmla="*/ 0 w 10000"/>
            <a:gd name="connsiteY2" fmla="*/ 0 h 10000"/>
            <a:gd name="connsiteX0" fmla="*/ 13771 w 13771"/>
            <a:gd name="connsiteY0" fmla="*/ 10848 h 10848"/>
            <a:gd name="connsiteX1" fmla="*/ 13771 w 13771"/>
            <a:gd name="connsiteY1" fmla="*/ 2681 h 10848"/>
            <a:gd name="connsiteX2" fmla="*/ 0 w 13771"/>
            <a:gd name="connsiteY2" fmla="*/ 0 h 10848"/>
            <a:gd name="connsiteX0" fmla="*/ 13964 w 13964"/>
            <a:gd name="connsiteY0" fmla="*/ 12059 h 12059"/>
            <a:gd name="connsiteX1" fmla="*/ 13771 w 13964"/>
            <a:gd name="connsiteY1" fmla="*/ 2681 h 12059"/>
            <a:gd name="connsiteX2" fmla="*/ 0 w 13964"/>
            <a:gd name="connsiteY2" fmla="*/ 0 h 12059"/>
            <a:gd name="connsiteX0" fmla="*/ 19294 w 19294"/>
            <a:gd name="connsiteY0" fmla="*/ 12464 h 12464"/>
            <a:gd name="connsiteX1" fmla="*/ 13771 w 19294"/>
            <a:gd name="connsiteY1" fmla="*/ 2681 h 12464"/>
            <a:gd name="connsiteX2" fmla="*/ 0 w 19294"/>
            <a:gd name="connsiteY2" fmla="*/ 0 h 12464"/>
            <a:gd name="connsiteX0" fmla="*/ 19294 w 19294"/>
            <a:gd name="connsiteY0" fmla="*/ 12464 h 12464"/>
            <a:gd name="connsiteX1" fmla="*/ 13771 w 19294"/>
            <a:gd name="connsiteY1" fmla="*/ 2681 h 12464"/>
            <a:gd name="connsiteX2" fmla="*/ 0 w 19294"/>
            <a:gd name="connsiteY2" fmla="*/ 0 h 12464"/>
            <a:gd name="connsiteX0" fmla="*/ 19294 w 19294"/>
            <a:gd name="connsiteY0" fmla="*/ 12464 h 12464"/>
            <a:gd name="connsiteX1" fmla="*/ 13821 w 19294"/>
            <a:gd name="connsiteY1" fmla="*/ 8214 h 12464"/>
            <a:gd name="connsiteX2" fmla="*/ 13771 w 19294"/>
            <a:gd name="connsiteY2" fmla="*/ 2681 h 12464"/>
            <a:gd name="connsiteX3" fmla="*/ 0 w 19294"/>
            <a:gd name="connsiteY3" fmla="*/ 0 h 12464"/>
            <a:gd name="connsiteX0" fmla="*/ 19294 w 19294"/>
            <a:gd name="connsiteY0" fmla="*/ 12464 h 12464"/>
            <a:gd name="connsiteX1" fmla="*/ 13821 w 19294"/>
            <a:gd name="connsiteY1" fmla="*/ 8214 h 12464"/>
            <a:gd name="connsiteX2" fmla="*/ 13771 w 19294"/>
            <a:gd name="connsiteY2" fmla="*/ 2681 h 12464"/>
            <a:gd name="connsiteX3" fmla="*/ 0 w 19294"/>
            <a:gd name="connsiteY3" fmla="*/ 0 h 12464"/>
            <a:gd name="connsiteX0" fmla="*/ 19294 w 19294"/>
            <a:gd name="connsiteY0" fmla="*/ 12464 h 12557"/>
            <a:gd name="connsiteX1" fmla="*/ 17957 w 19294"/>
            <a:gd name="connsiteY1" fmla="*/ 12206 h 12557"/>
            <a:gd name="connsiteX2" fmla="*/ 13821 w 19294"/>
            <a:gd name="connsiteY2" fmla="*/ 8214 h 12557"/>
            <a:gd name="connsiteX3" fmla="*/ 13771 w 19294"/>
            <a:gd name="connsiteY3" fmla="*/ 2681 h 12557"/>
            <a:gd name="connsiteX4" fmla="*/ 0 w 19294"/>
            <a:gd name="connsiteY4" fmla="*/ 0 h 12557"/>
            <a:gd name="connsiteX0" fmla="*/ 21316 w 21316"/>
            <a:gd name="connsiteY0" fmla="*/ 9051 h 12289"/>
            <a:gd name="connsiteX1" fmla="*/ 17957 w 21316"/>
            <a:gd name="connsiteY1" fmla="*/ 12206 h 12289"/>
            <a:gd name="connsiteX2" fmla="*/ 13821 w 21316"/>
            <a:gd name="connsiteY2" fmla="*/ 8214 h 12289"/>
            <a:gd name="connsiteX3" fmla="*/ 13771 w 21316"/>
            <a:gd name="connsiteY3" fmla="*/ 2681 h 12289"/>
            <a:gd name="connsiteX4" fmla="*/ 0 w 21316"/>
            <a:gd name="connsiteY4" fmla="*/ 0 h 12289"/>
            <a:gd name="connsiteX0" fmla="*/ 20948 w 20948"/>
            <a:gd name="connsiteY0" fmla="*/ 5580 h 12253"/>
            <a:gd name="connsiteX1" fmla="*/ 17957 w 20948"/>
            <a:gd name="connsiteY1" fmla="*/ 12206 h 12253"/>
            <a:gd name="connsiteX2" fmla="*/ 13821 w 20948"/>
            <a:gd name="connsiteY2" fmla="*/ 8214 h 12253"/>
            <a:gd name="connsiteX3" fmla="*/ 13771 w 20948"/>
            <a:gd name="connsiteY3" fmla="*/ 2681 h 12253"/>
            <a:gd name="connsiteX4" fmla="*/ 0 w 20948"/>
            <a:gd name="connsiteY4" fmla="*/ 0 h 12253"/>
            <a:gd name="connsiteX0" fmla="*/ 20948 w 20948"/>
            <a:gd name="connsiteY0" fmla="*/ 5580 h 12213"/>
            <a:gd name="connsiteX1" fmla="*/ 19151 w 20948"/>
            <a:gd name="connsiteY1" fmla="*/ 3876 h 12213"/>
            <a:gd name="connsiteX2" fmla="*/ 17957 w 20948"/>
            <a:gd name="connsiteY2" fmla="*/ 12206 h 12213"/>
            <a:gd name="connsiteX3" fmla="*/ 13821 w 20948"/>
            <a:gd name="connsiteY3" fmla="*/ 8214 h 12213"/>
            <a:gd name="connsiteX4" fmla="*/ 13771 w 20948"/>
            <a:gd name="connsiteY4" fmla="*/ 2681 h 12213"/>
            <a:gd name="connsiteX5" fmla="*/ 0 w 20948"/>
            <a:gd name="connsiteY5" fmla="*/ 0 h 12213"/>
            <a:gd name="connsiteX0" fmla="*/ 25175 w 25175"/>
            <a:gd name="connsiteY0" fmla="*/ 7026 h 12213"/>
            <a:gd name="connsiteX1" fmla="*/ 19151 w 25175"/>
            <a:gd name="connsiteY1" fmla="*/ 3876 h 12213"/>
            <a:gd name="connsiteX2" fmla="*/ 17957 w 25175"/>
            <a:gd name="connsiteY2" fmla="*/ 12206 h 12213"/>
            <a:gd name="connsiteX3" fmla="*/ 13821 w 25175"/>
            <a:gd name="connsiteY3" fmla="*/ 8214 h 12213"/>
            <a:gd name="connsiteX4" fmla="*/ 13771 w 25175"/>
            <a:gd name="connsiteY4" fmla="*/ 2681 h 12213"/>
            <a:gd name="connsiteX5" fmla="*/ 0 w 25175"/>
            <a:gd name="connsiteY5" fmla="*/ 0 h 12213"/>
            <a:gd name="connsiteX0" fmla="*/ 28483 w 28483"/>
            <a:gd name="connsiteY0" fmla="*/ 4886 h 12213"/>
            <a:gd name="connsiteX1" fmla="*/ 19151 w 28483"/>
            <a:gd name="connsiteY1" fmla="*/ 3876 h 12213"/>
            <a:gd name="connsiteX2" fmla="*/ 17957 w 28483"/>
            <a:gd name="connsiteY2" fmla="*/ 12206 h 12213"/>
            <a:gd name="connsiteX3" fmla="*/ 13821 w 28483"/>
            <a:gd name="connsiteY3" fmla="*/ 8214 h 12213"/>
            <a:gd name="connsiteX4" fmla="*/ 13771 w 28483"/>
            <a:gd name="connsiteY4" fmla="*/ 2681 h 12213"/>
            <a:gd name="connsiteX5" fmla="*/ 0 w 28483"/>
            <a:gd name="connsiteY5" fmla="*/ 0 h 12213"/>
            <a:gd name="connsiteX0" fmla="*/ 28483 w 28483"/>
            <a:gd name="connsiteY0" fmla="*/ 4886 h 12213"/>
            <a:gd name="connsiteX1" fmla="*/ 26227 w 28483"/>
            <a:gd name="connsiteY1" fmla="*/ 5380 h 12213"/>
            <a:gd name="connsiteX2" fmla="*/ 19151 w 28483"/>
            <a:gd name="connsiteY2" fmla="*/ 3876 h 12213"/>
            <a:gd name="connsiteX3" fmla="*/ 17957 w 28483"/>
            <a:gd name="connsiteY3" fmla="*/ 12206 h 12213"/>
            <a:gd name="connsiteX4" fmla="*/ 13821 w 28483"/>
            <a:gd name="connsiteY4" fmla="*/ 8214 h 12213"/>
            <a:gd name="connsiteX5" fmla="*/ 13771 w 28483"/>
            <a:gd name="connsiteY5" fmla="*/ 2681 h 12213"/>
            <a:gd name="connsiteX6" fmla="*/ 0 w 28483"/>
            <a:gd name="connsiteY6" fmla="*/ 0 h 12213"/>
            <a:gd name="connsiteX0" fmla="*/ 33170 w 33170"/>
            <a:gd name="connsiteY0" fmla="*/ 2270 h 9597"/>
            <a:gd name="connsiteX1" fmla="*/ 30914 w 33170"/>
            <a:gd name="connsiteY1" fmla="*/ 2764 h 9597"/>
            <a:gd name="connsiteX2" fmla="*/ 23838 w 33170"/>
            <a:gd name="connsiteY2" fmla="*/ 1260 h 9597"/>
            <a:gd name="connsiteX3" fmla="*/ 22644 w 33170"/>
            <a:gd name="connsiteY3" fmla="*/ 9590 h 9597"/>
            <a:gd name="connsiteX4" fmla="*/ 18508 w 33170"/>
            <a:gd name="connsiteY4" fmla="*/ 5598 h 9597"/>
            <a:gd name="connsiteX5" fmla="*/ 18458 w 33170"/>
            <a:gd name="connsiteY5" fmla="*/ 65 h 9597"/>
            <a:gd name="connsiteX6" fmla="*/ 0 w 33170"/>
            <a:gd name="connsiteY6" fmla="*/ 913 h 9597"/>
            <a:gd name="connsiteX0" fmla="*/ 10000 w 10000"/>
            <a:gd name="connsiteY0" fmla="*/ 3040 h 10675"/>
            <a:gd name="connsiteX1" fmla="*/ 9320 w 10000"/>
            <a:gd name="connsiteY1" fmla="*/ 3555 h 10675"/>
            <a:gd name="connsiteX2" fmla="*/ 7187 w 10000"/>
            <a:gd name="connsiteY2" fmla="*/ 1988 h 10675"/>
            <a:gd name="connsiteX3" fmla="*/ 6827 w 10000"/>
            <a:gd name="connsiteY3" fmla="*/ 10668 h 10675"/>
            <a:gd name="connsiteX4" fmla="*/ 5580 w 10000"/>
            <a:gd name="connsiteY4" fmla="*/ 6508 h 10675"/>
            <a:gd name="connsiteX5" fmla="*/ 5565 w 10000"/>
            <a:gd name="connsiteY5" fmla="*/ 743 h 10675"/>
            <a:gd name="connsiteX6" fmla="*/ 2228 w 10000"/>
            <a:gd name="connsiteY6" fmla="*/ 59 h 10675"/>
            <a:gd name="connsiteX7" fmla="*/ 0 w 10000"/>
            <a:gd name="connsiteY7" fmla="*/ 1626 h 10675"/>
            <a:gd name="connsiteX0" fmla="*/ 10000 w 10000"/>
            <a:gd name="connsiteY0" fmla="*/ 2981 h 10616"/>
            <a:gd name="connsiteX1" fmla="*/ 9320 w 10000"/>
            <a:gd name="connsiteY1" fmla="*/ 3496 h 10616"/>
            <a:gd name="connsiteX2" fmla="*/ 7187 w 10000"/>
            <a:gd name="connsiteY2" fmla="*/ 1929 h 10616"/>
            <a:gd name="connsiteX3" fmla="*/ 6827 w 10000"/>
            <a:gd name="connsiteY3" fmla="*/ 10609 h 10616"/>
            <a:gd name="connsiteX4" fmla="*/ 5580 w 10000"/>
            <a:gd name="connsiteY4" fmla="*/ 6449 h 10616"/>
            <a:gd name="connsiteX5" fmla="*/ 5565 w 10000"/>
            <a:gd name="connsiteY5" fmla="*/ 684 h 10616"/>
            <a:gd name="connsiteX6" fmla="*/ 2228 w 10000"/>
            <a:gd name="connsiteY6" fmla="*/ 0 h 10616"/>
            <a:gd name="connsiteX7" fmla="*/ 0 w 10000"/>
            <a:gd name="connsiteY7" fmla="*/ 1567 h 10616"/>
            <a:gd name="connsiteX0" fmla="*/ 10000 w 10000"/>
            <a:gd name="connsiteY0" fmla="*/ 2981 h 10616"/>
            <a:gd name="connsiteX1" fmla="*/ 9320 w 10000"/>
            <a:gd name="connsiteY1" fmla="*/ 3496 h 10616"/>
            <a:gd name="connsiteX2" fmla="*/ 7187 w 10000"/>
            <a:gd name="connsiteY2" fmla="*/ 1929 h 10616"/>
            <a:gd name="connsiteX3" fmla="*/ 6827 w 10000"/>
            <a:gd name="connsiteY3" fmla="*/ 10609 h 10616"/>
            <a:gd name="connsiteX4" fmla="*/ 5580 w 10000"/>
            <a:gd name="connsiteY4" fmla="*/ 6449 h 10616"/>
            <a:gd name="connsiteX5" fmla="*/ 5565 w 10000"/>
            <a:gd name="connsiteY5" fmla="*/ 684 h 10616"/>
            <a:gd name="connsiteX6" fmla="*/ 2228 w 10000"/>
            <a:gd name="connsiteY6" fmla="*/ 0 h 10616"/>
            <a:gd name="connsiteX7" fmla="*/ 0 w 10000"/>
            <a:gd name="connsiteY7" fmla="*/ 1567 h 10616"/>
            <a:gd name="connsiteX0" fmla="*/ 10000 w 10000"/>
            <a:gd name="connsiteY0" fmla="*/ 2981 h 10616"/>
            <a:gd name="connsiteX1" fmla="*/ 9320 w 10000"/>
            <a:gd name="connsiteY1" fmla="*/ 3496 h 10616"/>
            <a:gd name="connsiteX2" fmla="*/ 7187 w 10000"/>
            <a:gd name="connsiteY2" fmla="*/ 1929 h 10616"/>
            <a:gd name="connsiteX3" fmla="*/ 6827 w 10000"/>
            <a:gd name="connsiteY3" fmla="*/ 10609 h 10616"/>
            <a:gd name="connsiteX4" fmla="*/ 5580 w 10000"/>
            <a:gd name="connsiteY4" fmla="*/ 6449 h 10616"/>
            <a:gd name="connsiteX5" fmla="*/ 5565 w 10000"/>
            <a:gd name="connsiteY5" fmla="*/ 684 h 10616"/>
            <a:gd name="connsiteX6" fmla="*/ 2228 w 10000"/>
            <a:gd name="connsiteY6" fmla="*/ 0 h 10616"/>
            <a:gd name="connsiteX7" fmla="*/ 0 w 10000"/>
            <a:gd name="connsiteY7" fmla="*/ 1567 h 10616"/>
            <a:gd name="connsiteX0" fmla="*/ 10000 w 10000"/>
            <a:gd name="connsiteY0" fmla="*/ 2981 h 10616"/>
            <a:gd name="connsiteX1" fmla="*/ 9320 w 10000"/>
            <a:gd name="connsiteY1" fmla="*/ 3496 h 10616"/>
            <a:gd name="connsiteX2" fmla="*/ 7187 w 10000"/>
            <a:gd name="connsiteY2" fmla="*/ 1929 h 10616"/>
            <a:gd name="connsiteX3" fmla="*/ 6827 w 10000"/>
            <a:gd name="connsiteY3" fmla="*/ 10609 h 10616"/>
            <a:gd name="connsiteX4" fmla="*/ 5580 w 10000"/>
            <a:gd name="connsiteY4" fmla="*/ 6449 h 10616"/>
            <a:gd name="connsiteX5" fmla="*/ 5565 w 10000"/>
            <a:gd name="connsiteY5" fmla="*/ 684 h 10616"/>
            <a:gd name="connsiteX6" fmla="*/ 2228 w 10000"/>
            <a:gd name="connsiteY6" fmla="*/ 0 h 10616"/>
            <a:gd name="connsiteX7" fmla="*/ 0 w 10000"/>
            <a:gd name="connsiteY7" fmla="*/ 1567 h 10616"/>
            <a:gd name="connsiteX0" fmla="*/ 10000 w 10000"/>
            <a:gd name="connsiteY0" fmla="*/ 2981 h 10616"/>
            <a:gd name="connsiteX1" fmla="*/ 9320 w 10000"/>
            <a:gd name="connsiteY1" fmla="*/ 3496 h 10616"/>
            <a:gd name="connsiteX2" fmla="*/ 7187 w 10000"/>
            <a:gd name="connsiteY2" fmla="*/ 1929 h 10616"/>
            <a:gd name="connsiteX3" fmla="*/ 6827 w 10000"/>
            <a:gd name="connsiteY3" fmla="*/ 10609 h 10616"/>
            <a:gd name="connsiteX4" fmla="*/ 5580 w 10000"/>
            <a:gd name="connsiteY4" fmla="*/ 6449 h 10616"/>
            <a:gd name="connsiteX5" fmla="*/ 5565 w 10000"/>
            <a:gd name="connsiteY5" fmla="*/ 684 h 10616"/>
            <a:gd name="connsiteX6" fmla="*/ 2228 w 10000"/>
            <a:gd name="connsiteY6" fmla="*/ 0 h 10616"/>
            <a:gd name="connsiteX7" fmla="*/ 0 w 10000"/>
            <a:gd name="connsiteY7" fmla="*/ 1567 h 10616"/>
            <a:gd name="connsiteX0" fmla="*/ 10000 w 10000"/>
            <a:gd name="connsiteY0" fmla="*/ 2981 h 10616"/>
            <a:gd name="connsiteX1" fmla="*/ 9320 w 10000"/>
            <a:gd name="connsiteY1" fmla="*/ 3496 h 10616"/>
            <a:gd name="connsiteX2" fmla="*/ 7187 w 10000"/>
            <a:gd name="connsiteY2" fmla="*/ 1929 h 10616"/>
            <a:gd name="connsiteX3" fmla="*/ 6827 w 10000"/>
            <a:gd name="connsiteY3" fmla="*/ 10609 h 10616"/>
            <a:gd name="connsiteX4" fmla="*/ 5580 w 10000"/>
            <a:gd name="connsiteY4" fmla="*/ 6449 h 10616"/>
            <a:gd name="connsiteX5" fmla="*/ 5565 w 10000"/>
            <a:gd name="connsiteY5" fmla="*/ 684 h 10616"/>
            <a:gd name="connsiteX6" fmla="*/ 2228 w 10000"/>
            <a:gd name="connsiteY6" fmla="*/ 0 h 10616"/>
            <a:gd name="connsiteX7" fmla="*/ 0 w 10000"/>
            <a:gd name="connsiteY7" fmla="*/ 1567 h 10616"/>
            <a:gd name="connsiteX0" fmla="*/ 10000 w 10000"/>
            <a:gd name="connsiteY0" fmla="*/ 2981 h 10615"/>
            <a:gd name="connsiteX1" fmla="*/ 9320 w 10000"/>
            <a:gd name="connsiteY1" fmla="*/ 3496 h 10615"/>
            <a:gd name="connsiteX2" fmla="*/ 7187 w 10000"/>
            <a:gd name="connsiteY2" fmla="*/ 1929 h 10615"/>
            <a:gd name="connsiteX3" fmla="*/ 6827 w 10000"/>
            <a:gd name="connsiteY3" fmla="*/ 10609 h 10615"/>
            <a:gd name="connsiteX4" fmla="*/ 5469 w 10000"/>
            <a:gd name="connsiteY4" fmla="*/ 5967 h 10615"/>
            <a:gd name="connsiteX5" fmla="*/ 5565 w 10000"/>
            <a:gd name="connsiteY5" fmla="*/ 684 h 10615"/>
            <a:gd name="connsiteX6" fmla="*/ 2228 w 10000"/>
            <a:gd name="connsiteY6" fmla="*/ 0 h 10615"/>
            <a:gd name="connsiteX7" fmla="*/ 0 w 10000"/>
            <a:gd name="connsiteY7" fmla="*/ 1567 h 10615"/>
            <a:gd name="connsiteX0" fmla="*/ 10000 w 10000"/>
            <a:gd name="connsiteY0" fmla="*/ 2981 h 10614"/>
            <a:gd name="connsiteX1" fmla="*/ 9320 w 10000"/>
            <a:gd name="connsiteY1" fmla="*/ 3496 h 10614"/>
            <a:gd name="connsiteX2" fmla="*/ 7187 w 10000"/>
            <a:gd name="connsiteY2" fmla="*/ 1929 h 10614"/>
            <a:gd name="connsiteX3" fmla="*/ 6827 w 10000"/>
            <a:gd name="connsiteY3" fmla="*/ 10609 h 10614"/>
            <a:gd name="connsiteX4" fmla="*/ 5663 w 10000"/>
            <a:gd name="connsiteY4" fmla="*/ 5666 h 10614"/>
            <a:gd name="connsiteX5" fmla="*/ 5565 w 10000"/>
            <a:gd name="connsiteY5" fmla="*/ 684 h 10614"/>
            <a:gd name="connsiteX6" fmla="*/ 2228 w 10000"/>
            <a:gd name="connsiteY6" fmla="*/ 0 h 10614"/>
            <a:gd name="connsiteX7" fmla="*/ 0 w 10000"/>
            <a:gd name="connsiteY7" fmla="*/ 1567 h 10614"/>
            <a:gd name="connsiteX0" fmla="*/ 10000 w 10000"/>
            <a:gd name="connsiteY0" fmla="*/ 2981 h 10614"/>
            <a:gd name="connsiteX1" fmla="*/ 9320 w 10000"/>
            <a:gd name="connsiteY1" fmla="*/ 3496 h 10614"/>
            <a:gd name="connsiteX2" fmla="*/ 7187 w 10000"/>
            <a:gd name="connsiteY2" fmla="*/ 1929 h 10614"/>
            <a:gd name="connsiteX3" fmla="*/ 6993 w 10000"/>
            <a:gd name="connsiteY3" fmla="*/ 10609 h 10614"/>
            <a:gd name="connsiteX4" fmla="*/ 5663 w 10000"/>
            <a:gd name="connsiteY4" fmla="*/ 5666 h 10614"/>
            <a:gd name="connsiteX5" fmla="*/ 5565 w 10000"/>
            <a:gd name="connsiteY5" fmla="*/ 684 h 10614"/>
            <a:gd name="connsiteX6" fmla="*/ 2228 w 10000"/>
            <a:gd name="connsiteY6" fmla="*/ 0 h 10614"/>
            <a:gd name="connsiteX7" fmla="*/ 0 w 10000"/>
            <a:gd name="connsiteY7" fmla="*/ 1567 h 10614"/>
            <a:gd name="connsiteX0" fmla="*/ 10000 w 10000"/>
            <a:gd name="connsiteY0" fmla="*/ 2981 h 10614"/>
            <a:gd name="connsiteX1" fmla="*/ 9320 w 10000"/>
            <a:gd name="connsiteY1" fmla="*/ 3496 h 10614"/>
            <a:gd name="connsiteX2" fmla="*/ 7187 w 10000"/>
            <a:gd name="connsiteY2" fmla="*/ 1929 h 10614"/>
            <a:gd name="connsiteX3" fmla="*/ 6993 w 10000"/>
            <a:gd name="connsiteY3" fmla="*/ 10609 h 10614"/>
            <a:gd name="connsiteX4" fmla="*/ 5663 w 10000"/>
            <a:gd name="connsiteY4" fmla="*/ 5666 h 10614"/>
            <a:gd name="connsiteX5" fmla="*/ 5565 w 10000"/>
            <a:gd name="connsiteY5" fmla="*/ 684 h 10614"/>
            <a:gd name="connsiteX6" fmla="*/ 2228 w 10000"/>
            <a:gd name="connsiteY6" fmla="*/ 0 h 10614"/>
            <a:gd name="connsiteX7" fmla="*/ 0 w 10000"/>
            <a:gd name="connsiteY7" fmla="*/ 1567 h 10614"/>
            <a:gd name="connsiteX0" fmla="*/ 10000 w 10000"/>
            <a:gd name="connsiteY0" fmla="*/ 2981 h 10614"/>
            <a:gd name="connsiteX1" fmla="*/ 9320 w 10000"/>
            <a:gd name="connsiteY1" fmla="*/ 3496 h 10614"/>
            <a:gd name="connsiteX2" fmla="*/ 7187 w 10000"/>
            <a:gd name="connsiteY2" fmla="*/ 1929 h 10614"/>
            <a:gd name="connsiteX3" fmla="*/ 6993 w 10000"/>
            <a:gd name="connsiteY3" fmla="*/ 10609 h 10614"/>
            <a:gd name="connsiteX4" fmla="*/ 5663 w 10000"/>
            <a:gd name="connsiteY4" fmla="*/ 5666 h 10614"/>
            <a:gd name="connsiteX5" fmla="*/ 5565 w 10000"/>
            <a:gd name="connsiteY5" fmla="*/ 684 h 10614"/>
            <a:gd name="connsiteX6" fmla="*/ 2228 w 10000"/>
            <a:gd name="connsiteY6" fmla="*/ 0 h 10614"/>
            <a:gd name="connsiteX7" fmla="*/ 0 w 10000"/>
            <a:gd name="connsiteY7" fmla="*/ 1567 h 10614"/>
            <a:gd name="connsiteX0" fmla="*/ 10000 w 10000"/>
            <a:gd name="connsiteY0" fmla="*/ 2981 h 10614"/>
            <a:gd name="connsiteX1" fmla="*/ 9320 w 10000"/>
            <a:gd name="connsiteY1" fmla="*/ 3496 h 10614"/>
            <a:gd name="connsiteX2" fmla="*/ 7187 w 10000"/>
            <a:gd name="connsiteY2" fmla="*/ 1929 h 10614"/>
            <a:gd name="connsiteX3" fmla="*/ 6993 w 10000"/>
            <a:gd name="connsiteY3" fmla="*/ 10609 h 10614"/>
            <a:gd name="connsiteX4" fmla="*/ 5663 w 10000"/>
            <a:gd name="connsiteY4" fmla="*/ 5666 h 10614"/>
            <a:gd name="connsiteX5" fmla="*/ 5565 w 10000"/>
            <a:gd name="connsiteY5" fmla="*/ 684 h 10614"/>
            <a:gd name="connsiteX6" fmla="*/ 2228 w 10000"/>
            <a:gd name="connsiteY6" fmla="*/ 0 h 10614"/>
            <a:gd name="connsiteX7" fmla="*/ 0 w 10000"/>
            <a:gd name="connsiteY7" fmla="*/ 1567 h 10614"/>
            <a:gd name="connsiteX0" fmla="*/ 9320 w 9320"/>
            <a:gd name="connsiteY0" fmla="*/ 3496 h 10614"/>
            <a:gd name="connsiteX1" fmla="*/ 7187 w 9320"/>
            <a:gd name="connsiteY1" fmla="*/ 1929 h 10614"/>
            <a:gd name="connsiteX2" fmla="*/ 6993 w 9320"/>
            <a:gd name="connsiteY2" fmla="*/ 10609 h 10614"/>
            <a:gd name="connsiteX3" fmla="*/ 5663 w 9320"/>
            <a:gd name="connsiteY3" fmla="*/ 5666 h 10614"/>
            <a:gd name="connsiteX4" fmla="*/ 5565 w 9320"/>
            <a:gd name="connsiteY4" fmla="*/ 684 h 10614"/>
            <a:gd name="connsiteX5" fmla="*/ 2228 w 9320"/>
            <a:gd name="connsiteY5" fmla="*/ 0 h 10614"/>
            <a:gd name="connsiteX6" fmla="*/ 0 w 9320"/>
            <a:gd name="connsiteY6" fmla="*/ 1567 h 10614"/>
            <a:gd name="connsiteX0" fmla="*/ 7711 w 7711"/>
            <a:gd name="connsiteY0" fmla="*/ 1817 h 10000"/>
            <a:gd name="connsiteX1" fmla="*/ 7503 w 7711"/>
            <a:gd name="connsiteY1" fmla="*/ 9995 h 10000"/>
            <a:gd name="connsiteX2" fmla="*/ 6076 w 7711"/>
            <a:gd name="connsiteY2" fmla="*/ 5338 h 10000"/>
            <a:gd name="connsiteX3" fmla="*/ 5971 w 7711"/>
            <a:gd name="connsiteY3" fmla="*/ 644 h 10000"/>
            <a:gd name="connsiteX4" fmla="*/ 2391 w 7711"/>
            <a:gd name="connsiteY4" fmla="*/ 0 h 10000"/>
            <a:gd name="connsiteX5" fmla="*/ 0 w 7711"/>
            <a:gd name="connsiteY5" fmla="*/ 1476 h 10000"/>
            <a:gd name="connsiteX0" fmla="*/ 9730 w 9730"/>
            <a:gd name="connsiteY0" fmla="*/ 9995 h 10000"/>
            <a:gd name="connsiteX1" fmla="*/ 7880 w 9730"/>
            <a:gd name="connsiteY1" fmla="*/ 5338 h 10000"/>
            <a:gd name="connsiteX2" fmla="*/ 7743 w 9730"/>
            <a:gd name="connsiteY2" fmla="*/ 644 h 10000"/>
            <a:gd name="connsiteX3" fmla="*/ 3101 w 9730"/>
            <a:gd name="connsiteY3" fmla="*/ 0 h 10000"/>
            <a:gd name="connsiteX4" fmla="*/ 0 w 9730"/>
            <a:gd name="connsiteY4" fmla="*/ 1476 h 10000"/>
            <a:gd name="connsiteX0" fmla="*/ 11917 w 11917"/>
            <a:gd name="connsiteY0" fmla="*/ 6314 h 6456"/>
            <a:gd name="connsiteX1" fmla="*/ 8099 w 11917"/>
            <a:gd name="connsiteY1" fmla="*/ 5338 h 6456"/>
            <a:gd name="connsiteX2" fmla="*/ 7958 w 11917"/>
            <a:gd name="connsiteY2" fmla="*/ 644 h 6456"/>
            <a:gd name="connsiteX3" fmla="*/ 3187 w 11917"/>
            <a:gd name="connsiteY3" fmla="*/ 0 h 6456"/>
            <a:gd name="connsiteX4" fmla="*/ 0 w 11917"/>
            <a:gd name="connsiteY4" fmla="*/ 1476 h 6456"/>
            <a:gd name="connsiteX0" fmla="*/ 10000 w 10000"/>
            <a:gd name="connsiteY0" fmla="*/ 9057 h 9278"/>
            <a:gd name="connsiteX1" fmla="*/ 6796 w 10000"/>
            <a:gd name="connsiteY1" fmla="*/ 7545 h 9278"/>
            <a:gd name="connsiteX2" fmla="*/ 6678 w 10000"/>
            <a:gd name="connsiteY2" fmla="*/ 275 h 9278"/>
            <a:gd name="connsiteX3" fmla="*/ 0 w 10000"/>
            <a:gd name="connsiteY3" fmla="*/ 1563 h 9278"/>
            <a:gd name="connsiteX0" fmla="*/ 9881 w 9881"/>
            <a:gd name="connsiteY0" fmla="*/ 9707 h 9945"/>
            <a:gd name="connsiteX1" fmla="*/ 6677 w 9881"/>
            <a:gd name="connsiteY1" fmla="*/ 8077 h 9945"/>
            <a:gd name="connsiteX2" fmla="*/ 6559 w 9881"/>
            <a:gd name="connsiteY2" fmla="*/ 241 h 9945"/>
            <a:gd name="connsiteX3" fmla="*/ 0 w 9881"/>
            <a:gd name="connsiteY3" fmla="*/ 2313 h 9945"/>
            <a:gd name="connsiteX0" fmla="*/ 10000 w 10000"/>
            <a:gd name="connsiteY0" fmla="*/ 9520 h 9759"/>
            <a:gd name="connsiteX1" fmla="*/ 6757 w 10000"/>
            <a:gd name="connsiteY1" fmla="*/ 7881 h 9759"/>
            <a:gd name="connsiteX2" fmla="*/ 6638 w 10000"/>
            <a:gd name="connsiteY2" fmla="*/ 1 h 9759"/>
            <a:gd name="connsiteX3" fmla="*/ 0 w 10000"/>
            <a:gd name="connsiteY3" fmla="*/ 2085 h 9759"/>
            <a:gd name="connsiteX0" fmla="*/ 11947 w 11947"/>
            <a:gd name="connsiteY0" fmla="*/ 11946 h 11975"/>
            <a:gd name="connsiteX1" fmla="*/ 6757 w 11947"/>
            <a:gd name="connsiteY1" fmla="*/ 8076 h 11975"/>
            <a:gd name="connsiteX2" fmla="*/ 6638 w 11947"/>
            <a:gd name="connsiteY2" fmla="*/ 1 h 11975"/>
            <a:gd name="connsiteX3" fmla="*/ 0 w 11947"/>
            <a:gd name="connsiteY3" fmla="*/ 2136 h 11975"/>
            <a:gd name="connsiteX0" fmla="*/ 11947 w 11947"/>
            <a:gd name="connsiteY0" fmla="*/ 11946 h 11946"/>
            <a:gd name="connsiteX1" fmla="*/ 6757 w 11947"/>
            <a:gd name="connsiteY1" fmla="*/ 8076 h 11946"/>
            <a:gd name="connsiteX2" fmla="*/ 6638 w 11947"/>
            <a:gd name="connsiteY2" fmla="*/ 1 h 11946"/>
            <a:gd name="connsiteX3" fmla="*/ 0 w 11947"/>
            <a:gd name="connsiteY3" fmla="*/ 2136 h 11946"/>
            <a:gd name="connsiteX0" fmla="*/ 11185 w 11185"/>
            <a:gd name="connsiteY0" fmla="*/ 19323 h 19323"/>
            <a:gd name="connsiteX1" fmla="*/ 5995 w 11185"/>
            <a:gd name="connsiteY1" fmla="*/ 15453 h 19323"/>
            <a:gd name="connsiteX2" fmla="*/ 5876 w 11185"/>
            <a:gd name="connsiteY2" fmla="*/ 7378 h 19323"/>
            <a:gd name="connsiteX3" fmla="*/ 0 w 11185"/>
            <a:gd name="connsiteY3" fmla="*/ 8 h 19323"/>
            <a:gd name="connsiteX0" fmla="*/ 11185 w 11185"/>
            <a:gd name="connsiteY0" fmla="*/ 19315 h 19315"/>
            <a:gd name="connsiteX1" fmla="*/ 5995 w 11185"/>
            <a:gd name="connsiteY1" fmla="*/ 15445 h 19315"/>
            <a:gd name="connsiteX2" fmla="*/ 5876 w 11185"/>
            <a:gd name="connsiteY2" fmla="*/ 7370 h 19315"/>
            <a:gd name="connsiteX3" fmla="*/ 0 w 11185"/>
            <a:gd name="connsiteY3" fmla="*/ 0 h 19315"/>
            <a:gd name="connsiteX0" fmla="*/ 11185 w 11185"/>
            <a:gd name="connsiteY0" fmla="*/ 19315 h 19315"/>
            <a:gd name="connsiteX1" fmla="*/ 5995 w 11185"/>
            <a:gd name="connsiteY1" fmla="*/ 15445 h 19315"/>
            <a:gd name="connsiteX2" fmla="*/ 5876 w 11185"/>
            <a:gd name="connsiteY2" fmla="*/ 7370 h 19315"/>
            <a:gd name="connsiteX3" fmla="*/ 0 w 11185"/>
            <a:gd name="connsiteY3" fmla="*/ 0 h 19315"/>
            <a:gd name="connsiteX0" fmla="*/ 11185 w 11185"/>
            <a:gd name="connsiteY0" fmla="*/ 19315 h 19315"/>
            <a:gd name="connsiteX1" fmla="*/ 5995 w 11185"/>
            <a:gd name="connsiteY1" fmla="*/ 15445 h 19315"/>
            <a:gd name="connsiteX2" fmla="*/ 5876 w 11185"/>
            <a:gd name="connsiteY2" fmla="*/ 7370 h 19315"/>
            <a:gd name="connsiteX3" fmla="*/ 0 w 11185"/>
            <a:gd name="connsiteY3" fmla="*/ 0 h 19315"/>
            <a:gd name="connsiteX0" fmla="*/ 7212 w 7212"/>
            <a:gd name="connsiteY0" fmla="*/ 16520 h 16520"/>
            <a:gd name="connsiteX1" fmla="*/ 5995 w 7212"/>
            <a:gd name="connsiteY1" fmla="*/ 15445 h 16520"/>
            <a:gd name="connsiteX2" fmla="*/ 5876 w 7212"/>
            <a:gd name="connsiteY2" fmla="*/ 7370 h 16520"/>
            <a:gd name="connsiteX3" fmla="*/ 0 w 7212"/>
            <a:gd name="connsiteY3" fmla="*/ 0 h 16520"/>
            <a:gd name="connsiteX0" fmla="*/ 10000 w 10000"/>
            <a:gd name="connsiteY0" fmla="*/ 10000 h 10000"/>
            <a:gd name="connsiteX1" fmla="*/ 8464 w 10000"/>
            <a:gd name="connsiteY1" fmla="*/ 8672 h 10000"/>
            <a:gd name="connsiteX2" fmla="*/ 8148 w 10000"/>
            <a:gd name="connsiteY2" fmla="*/ 4461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8464 w 10000"/>
            <a:gd name="connsiteY1" fmla="*/ 8249 h 10000"/>
            <a:gd name="connsiteX2" fmla="*/ 8148 w 10000"/>
            <a:gd name="connsiteY2" fmla="*/ 4461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8464 w 10000"/>
            <a:gd name="connsiteY1" fmla="*/ 8249 h 10000"/>
            <a:gd name="connsiteX2" fmla="*/ 8148 w 10000"/>
            <a:gd name="connsiteY2" fmla="*/ 4461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8690 w 10000"/>
            <a:gd name="connsiteY1" fmla="*/ 7911 h 10000"/>
            <a:gd name="connsiteX2" fmla="*/ 8148 w 10000"/>
            <a:gd name="connsiteY2" fmla="*/ 4461 h 10000"/>
            <a:gd name="connsiteX3" fmla="*/ 0 w 10000"/>
            <a:gd name="connsiteY3" fmla="*/ 0 h 10000"/>
            <a:gd name="connsiteX0" fmla="*/ 10000 w 10000"/>
            <a:gd name="connsiteY0" fmla="*/ 10000 h 10000"/>
            <a:gd name="connsiteX1" fmla="*/ 8690 w 10000"/>
            <a:gd name="connsiteY1" fmla="*/ 7911 h 10000"/>
            <a:gd name="connsiteX2" fmla="*/ 8148 w 10000"/>
            <a:gd name="connsiteY2" fmla="*/ 4461 h 10000"/>
            <a:gd name="connsiteX3" fmla="*/ 0 w 10000"/>
            <a:gd name="connsiteY3" fmla="*/ 0 h 10000"/>
            <a:gd name="connsiteX0" fmla="*/ 9472 w 9472"/>
            <a:gd name="connsiteY0" fmla="*/ 10592 h 10592"/>
            <a:gd name="connsiteX1" fmla="*/ 8690 w 9472"/>
            <a:gd name="connsiteY1" fmla="*/ 7911 h 10592"/>
            <a:gd name="connsiteX2" fmla="*/ 8148 w 9472"/>
            <a:gd name="connsiteY2" fmla="*/ 4461 h 10592"/>
            <a:gd name="connsiteX3" fmla="*/ 0 w 9472"/>
            <a:gd name="connsiteY3" fmla="*/ 0 h 10592"/>
            <a:gd name="connsiteX0" fmla="*/ 10000 w 10020"/>
            <a:gd name="connsiteY0" fmla="*/ 10000 h 10000"/>
            <a:gd name="connsiteX1" fmla="*/ 9174 w 10020"/>
            <a:gd name="connsiteY1" fmla="*/ 7469 h 10000"/>
            <a:gd name="connsiteX2" fmla="*/ 8602 w 10020"/>
            <a:gd name="connsiteY2" fmla="*/ 4212 h 10000"/>
            <a:gd name="connsiteX3" fmla="*/ 0 w 10020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20" h="10000">
              <a:moveTo>
                <a:pt x="10000" y="10000"/>
              </a:moveTo>
              <a:cubicBezTo>
                <a:pt x="10136" y="8155"/>
                <a:pt x="9548" y="8890"/>
                <a:pt x="9174" y="7469"/>
              </a:cubicBezTo>
              <a:cubicBezTo>
                <a:pt x="8402" y="6368"/>
                <a:pt x="8713" y="7469"/>
                <a:pt x="8602" y="4212"/>
              </a:cubicBezTo>
              <a:cubicBezTo>
                <a:pt x="6214" y="3464"/>
                <a:pt x="3813" y="4144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228847</xdr:colOff>
      <xdr:row>46</xdr:row>
      <xdr:rowOff>29071</xdr:rowOff>
    </xdr:from>
    <xdr:to>
      <xdr:col>6</xdr:col>
      <xdr:colOff>12950</xdr:colOff>
      <xdr:row>46</xdr:row>
      <xdr:rowOff>98960</xdr:rowOff>
    </xdr:to>
    <xdr:sp macro="" textlink="">
      <xdr:nvSpPr>
        <xdr:cNvPr id="840" name="Line 73"/>
        <xdr:cNvSpPr>
          <a:spLocks noChangeShapeType="1"/>
        </xdr:cNvSpPr>
      </xdr:nvSpPr>
      <xdr:spPr bwMode="auto">
        <a:xfrm flipV="1">
          <a:off x="3482191" y="8001620"/>
          <a:ext cx="557236" cy="6988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734978</xdr:colOff>
      <xdr:row>46</xdr:row>
      <xdr:rowOff>68037</xdr:rowOff>
    </xdr:from>
    <xdr:to>
      <xdr:col>6</xdr:col>
      <xdr:colOff>97872</xdr:colOff>
      <xdr:row>47</xdr:row>
      <xdr:rowOff>10741</xdr:rowOff>
    </xdr:to>
    <xdr:sp macro="" textlink="">
      <xdr:nvSpPr>
        <xdr:cNvPr id="842" name="AutoShape 341"/>
        <xdr:cNvSpPr>
          <a:spLocks noChangeArrowheads="1"/>
        </xdr:cNvSpPr>
      </xdr:nvSpPr>
      <xdr:spPr bwMode="auto">
        <a:xfrm>
          <a:off x="3988322" y="8040586"/>
          <a:ext cx="136027" cy="11588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55665</xdr:colOff>
      <xdr:row>47</xdr:row>
      <xdr:rowOff>2883</xdr:rowOff>
    </xdr:from>
    <xdr:ext cx="302079" cy="305168"/>
    <xdr:grpSp>
      <xdr:nvGrpSpPr>
        <xdr:cNvPr id="843" name="Group 6672"/>
        <xdr:cNvGrpSpPr>
          <a:grpSpLocks/>
        </xdr:cNvGrpSpPr>
      </xdr:nvGrpSpPr>
      <xdr:grpSpPr bwMode="auto">
        <a:xfrm>
          <a:off x="4062969" y="7949454"/>
          <a:ext cx="302079" cy="305168"/>
          <a:chOff x="536" y="109"/>
          <a:chExt cx="46" cy="44"/>
        </a:xfrm>
      </xdr:grpSpPr>
      <xdr:pic>
        <xdr:nvPicPr>
          <xdr:cNvPr id="84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45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6</xdr:col>
      <xdr:colOff>179365</xdr:colOff>
      <xdr:row>44</xdr:row>
      <xdr:rowOff>0</xdr:rowOff>
    </xdr:from>
    <xdr:ext cx="302079" cy="305168"/>
    <xdr:grpSp>
      <xdr:nvGrpSpPr>
        <xdr:cNvPr id="850" name="Group 6672"/>
        <xdr:cNvGrpSpPr>
          <a:grpSpLocks/>
        </xdr:cNvGrpSpPr>
      </xdr:nvGrpSpPr>
      <xdr:grpSpPr bwMode="auto">
        <a:xfrm>
          <a:off x="4186669" y="7436304"/>
          <a:ext cx="302079" cy="305168"/>
          <a:chOff x="536" y="109"/>
          <a:chExt cx="46" cy="44"/>
        </a:xfrm>
      </xdr:grpSpPr>
      <xdr:pic>
        <xdr:nvPicPr>
          <xdr:cNvPr id="86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64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5</xdr:col>
      <xdr:colOff>408210</xdr:colOff>
      <xdr:row>44</xdr:row>
      <xdr:rowOff>117517</xdr:rowOff>
    </xdr:from>
    <xdr:ext cx="302079" cy="305168"/>
    <xdr:grpSp>
      <xdr:nvGrpSpPr>
        <xdr:cNvPr id="865" name="Group 6672"/>
        <xdr:cNvGrpSpPr>
          <a:grpSpLocks/>
        </xdr:cNvGrpSpPr>
      </xdr:nvGrpSpPr>
      <xdr:grpSpPr bwMode="auto">
        <a:xfrm>
          <a:off x="3646710" y="7553821"/>
          <a:ext cx="302079" cy="305168"/>
          <a:chOff x="536" y="109"/>
          <a:chExt cx="46" cy="44"/>
        </a:xfrm>
      </xdr:grpSpPr>
      <xdr:pic>
        <xdr:nvPicPr>
          <xdr:cNvPr id="86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67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5</xdr:col>
      <xdr:colOff>303065</xdr:colOff>
      <xdr:row>45</xdr:row>
      <xdr:rowOff>160810</xdr:rowOff>
    </xdr:from>
    <xdr:to>
      <xdr:col>5</xdr:col>
      <xdr:colOff>425975</xdr:colOff>
      <xdr:row>46</xdr:row>
      <xdr:rowOff>150150</xdr:rowOff>
    </xdr:to>
    <xdr:sp macro="" textlink="">
      <xdr:nvSpPr>
        <xdr:cNvPr id="868" name="Freeform 395"/>
        <xdr:cNvSpPr>
          <a:spLocks/>
        </xdr:cNvSpPr>
      </xdr:nvSpPr>
      <xdr:spPr bwMode="auto">
        <a:xfrm rot="15583160">
          <a:off x="3536603" y="7979983"/>
          <a:ext cx="162522" cy="12291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1429 w 10000"/>
            <a:gd name="connsiteY1" fmla="*/ 1875 h 10000"/>
            <a:gd name="connsiteX2" fmla="*/ 4286 w 10000"/>
            <a:gd name="connsiteY2" fmla="*/ 0 h 10000"/>
            <a:gd name="connsiteX3" fmla="*/ 10000 w 10000"/>
            <a:gd name="connsiteY3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131 w 10131"/>
            <a:gd name="connsiteY0" fmla="*/ 9375 h 10000"/>
            <a:gd name="connsiteX1" fmla="*/ 4417 w 10131"/>
            <a:gd name="connsiteY1" fmla="*/ 0 h 10000"/>
            <a:gd name="connsiteX2" fmla="*/ 10131 w 10131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0000"/>
            <a:gd name="connsiteY0" fmla="*/ 9375 h 10000"/>
            <a:gd name="connsiteX1" fmla="*/ 4286 w 10000"/>
            <a:gd name="connsiteY1" fmla="*/ 0 h 10000"/>
            <a:gd name="connsiteX2" fmla="*/ 10000 w 10000"/>
            <a:gd name="connsiteY2" fmla="*/ 10000 h 10000"/>
            <a:gd name="connsiteX0" fmla="*/ 0 w 11010"/>
            <a:gd name="connsiteY0" fmla="*/ 11060 h 11060"/>
            <a:gd name="connsiteX1" fmla="*/ 5296 w 11010"/>
            <a:gd name="connsiteY1" fmla="*/ 0 h 11060"/>
            <a:gd name="connsiteX2" fmla="*/ 11010 w 11010"/>
            <a:gd name="connsiteY2" fmla="*/ 10000 h 11060"/>
            <a:gd name="connsiteX0" fmla="*/ 0 w 10204"/>
            <a:gd name="connsiteY0" fmla="*/ 10834 h 10834"/>
            <a:gd name="connsiteX1" fmla="*/ 4490 w 10204"/>
            <a:gd name="connsiteY1" fmla="*/ 0 h 10834"/>
            <a:gd name="connsiteX2" fmla="*/ 10204 w 10204"/>
            <a:gd name="connsiteY2" fmla="*/ 10000 h 10834"/>
            <a:gd name="connsiteX0" fmla="*/ 0 w 9398"/>
            <a:gd name="connsiteY0" fmla="*/ 10157 h 10157"/>
            <a:gd name="connsiteX1" fmla="*/ 3684 w 9398"/>
            <a:gd name="connsiteY1" fmla="*/ 0 h 10157"/>
            <a:gd name="connsiteX2" fmla="*/ 9398 w 9398"/>
            <a:gd name="connsiteY2" fmla="*/ 10000 h 10157"/>
            <a:gd name="connsiteX0" fmla="*/ 288 w 10288"/>
            <a:gd name="connsiteY0" fmla="*/ 10000 h 10000"/>
            <a:gd name="connsiteX1" fmla="*/ 4208 w 10288"/>
            <a:gd name="connsiteY1" fmla="*/ 0 h 10000"/>
            <a:gd name="connsiteX2" fmla="*/ 10288 w 10288"/>
            <a:gd name="connsiteY2" fmla="*/ 9845 h 10000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10012 h 10012"/>
            <a:gd name="connsiteX1" fmla="*/ 3920 w 10000"/>
            <a:gd name="connsiteY1" fmla="*/ 12 h 10012"/>
            <a:gd name="connsiteX2" fmla="*/ 10000 w 10000"/>
            <a:gd name="connsiteY2" fmla="*/ 9857 h 10012"/>
            <a:gd name="connsiteX0" fmla="*/ 0 w 10000"/>
            <a:gd name="connsiteY0" fmla="*/ 7805 h 7805"/>
            <a:gd name="connsiteX1" fmla="*/ 3920 w 10000"/>
            <a:gd name="connsiteY1" fmla="*/ 26 h 7805"/>
            <a:gd name="connsiteX2" fmla="*/ 10000 w 10000"/>
            <a:gd name="connsiteY2" fmla="*/ 7650 h 7805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00 h 10000"/>
            <a:gd name="connsiteX1" fmla="*/ 4564 w 10000"/>
            <a:gd name="connsiteY1" fmla="*/ 33 h 10000"/>
            <a:gd name="connsiteX2" fmla="*/ 10000 w 10000"/>
            <a:gd name="connsiteY2" fmla="*/ 9801 h 10000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  <a:gd name="connsiteX0" fmla="*/ 0 w 10000"/>
            <a:gd name="connsiteY0" fmla="*/ 10059 h 10059"/>
            <a:gd name="connsiteX1" fmla="*/ 4564 w 10000"/>
            <a:gd name="connsiteY1" fmla="*/ 92 h 10059"/>
            <a:gd name="connsiteX2" fmla="*/ 10000 w 10000"/>
            <a:gd name="connsiteY2" fmla="*/ 9860 h 100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59">
              <a:moveTo>
                <a:pt x="0" y="10059"/>
              </a:moveTo>
              <a:cubicBezTo>
                <a:pt x="19" y="1849"/>
                <a:pt x="1962" y="-524"/>
                <a:pt x="4564" y="92"/>
              </a:cubicBezTo>
              <a:cubicBezTo>
                <a:pt x="7887" y="-252"/>
                <a:pt x="8831" y="3381"/>
                <a:pt x="10000" y="9860"/>
              </a:cubicBez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253585</xdr:colOff>
      <xdr:row>46</xdr:row>
      <xdr:rowOff>0</xdr:rowOff>
    </xdr:from>
    <xdr:ext cx="338674" cy="149723"/>
    <xdr:sp macro="" textlink="">
      <xdr:nvSpPr>
        <xdr:cNvPr id="869" name="Text Box 1300"/>
        <xdr:cNvSpPr txBox="1">
          <a:spLocks noChangeArrowheads="1"/>
        </xdr:cNvSpPr>
      </xdr:nvSpPr>
      <xdr:spPr bwMode="auto">
        <a:xfrm>
          <a:off x="4280062" y="7972549"/>
          <a:ext cx="338674" cy="149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395m</a:t>
          </a:r>
        </a:p>
      </xdr:txBody>
    </xdr:sp>
    <xdr:clientData/>
  </xdr:oneCellAnchor>
  <xdr:oneCellAnchor>
    <xdr:from>
      <xdr:col>5</xdr:col>
      <xdr:colOff>290695</xdr:colOff>
      <xdr:row>46</xdr:row>
      <xdr:rowOff>160812</xdr:rowOff>
    </xdr:from>
    <xdr:ext cx="338674" cy="149723"/>
    <xdr:sp macro="" textlink="">
      <xdr:nvSpPr>
        <xdr:cNvPr id="870" name="Text Box 1300"/>
        <xdr:cNvSpPr txBox="1">
          <a:spLocks noChangeArrowheads="1"/>
        </xdr:cNvSpPr>
      </xdr:nvSpPr>
      <xdr:spPr bwMode="auto">
        <a:xfrm>
          <a:off x="3544039" y="8133361"/>
          <a:ext cx="338674" cy="149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志賀高野山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467997</xdr:colOff>
      <xdr:row>41</xdr:row>
      <xdr:rowOff>167902</xdr:rowOff>
    </xdr:from>
    <xdr:ext cx="564664" cy="165173"/>
    <xdr:sp macro="" textlink="">
      <xdr:nvSpPr>
        <xdr:cNvPr id="871" name="Text Box 1416"/>
        <xdr:cNvSpPr txBox="1">
          <a:spLocks noChangeArrowheads="1"/>
        </xdr:cNvSpPr>
      </xdr:nvSpPr>
      <xdr:spPr bwMode="auto">
        <a:xfrm>
          <a:off x="5267607" y="7274542"/>
          <a:ext cx="564664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425m</a:t>
          </a:r>
        </a:p>
      </xdr:txBody>
    </xdr:sp>
    <xdr:clientData/>
  </xdr:oneCellAnchor>
  <xdr:oneCellAnchor>
    <xdr:from>
      <xdr:col>7</xdr:col>
      <xdr:colOff>513361</xdr:colOff>
      <xdr:row>43</xdr:row>
      <xdr:rowOff>89993</xdr:rowOff>
    </xdr:from>
    <xdr:ext cx="620982" cy="287771"/>
    <xdr:sp macro="" textlink="">
      <xdr:nvSpPr>
        <xdr:cNvPr id="873" name="Text Box 616"/>
        <xdr:cNvSpPr txBox="1">
          <a:spLocks noChangeArrowheads="1"/>
        </xdr:cNvSpPr>
      </xdr:nvSpPr>
      <xdr:spPr bwMode="auto">
        <a:xfrm>
          <a:off x="5312971" y="7542996"/>
          <a:ext cx="620982" cy="287771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effectLst/>
              <a:latin typeface="ＭＳ Ｐゴシック"/>
              <a:ea typeface="ＭＳ Ｐゴシック"/>
              <a:cs typeface="+mn-cs"/>
            </a:rPr>
            <a:t>通過ﾁｪｯｸ</a:t>
          </a:r>
          <a:endParaRPr lang="en-US" altLang="ja-JP" sz="1000" b="1" i="0" u="none" strike="noStrike" baseline="0">
            <a:solidFill>
              <a:srgbClr val="000000"/>
            </a:solidFill>
            <a:effectLst/>
            <a:latin typeface="ＭＳ Ｐゴシック"/>
            <a:ea typeface="ＭＳ Ｐゴシック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effectLst/>
              <a:latin typeface="ＭＳ Ｐゴシック"/>
              <a:ea typeface="ＭＳ Ｐゴシック"/>
              <a:cs typeface="+mn-cs"/>
            </a:rPr>
            <a:t>上きしや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7</xdr:col>
      <xdr:colOff>479679</xdr:colOff>
      <xdr:row>42</xdr:row>
      <xdr:rowOff>128865</xdr:rowOff>
    </xdr:from>
    <xdr:ext cx="497898" cy="121059"/>
    <xdr:sp macro="" textlink="">
      <xdr:nvSpPr>
        <xdr:cNvPr id="877" name="Text Box 303"/>
        <xdr:cNvSpPr txBox="1">
          <a:spLocks noChangeArrowheads="1"/>
        </xdr:cNvSpPr>
      </xdr:nvSpPr>
      <xdr:spPr bwMode="auto">
        <a:xfrm>
          <a:off x="5279289" y="7408686"/>
          <a:ext cx="497898" cy="121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</a:p>
      </xdr:txBody>
    </xdr:sp>
    <xdr:clientData/>
  </xdr:oneCellAnchor>
  <xdr:twoCellAnchor>
    <xdr:from>
      <xdr:col>6</xdr:col>
      <xdr:colOff>761999</xdr:colOff>
      <xdr:row>40</xdr:row>
      <xdr:rowOff>166570</xdr:rowOff>
    </xdr:from>
    <xdr:to>
      <xdr:col>7</xdr:col>
      <xdr:colOff>155462</xdr:colOff>
      <xdr:row>41</xdr:row>
      <xdr:rowOff>150450</xdr:rowOff>
    </xdr:to>
    <xdr:sp macro="" textlink="">
      <xdr:nvSpPr>
        <xdr:cNvPr id="882" name="六角形 881"/>
        <xdr:cNvSpPr/>
      </xdr:nvSpPr>
      <xdr:spPr bwMode="auto">
        <a:xfrm>
          <a:off x="4788476" y="1558210"/>
          <a:ext cx="166596" cy="15706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29797</xdr:colOff>
      <xdr:row>48</xdr:row>
      <xdr:rowOff>161190</xdr:rowOff>
    </xdr:from>
    <xdr:to>
      <xdr:col>7</xdr:col>
      <xdr:colOff>247539</xdr:colOff>
      <xdr:row>49</xdr:row>
      <xdr:rowOff>161190</xdr:rowOff>
    </xdr:to>
    <xdr:sp macro="" textlink="">
      <xdr:nvSpPr>
        <xdr:cNvPr id="883" name="六角形 882"/>
        <xdr:cNvSpPr/>
      </xdr:nvSpPr>
      <xdr:spPr bwMode="auto">
        <a:xfrm>
          <a:off x="4829407" y="2938284"/>
          <a:ext cx="217742" cy="17318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37</a:t>
          </a:r>
        </a:p>
      </xdr:txBody>
    </xdr:sp>
    <xdr:clientData/>
  </xdr:twoCellAnchor>
  <xdr:twoCellAnchor>
    <xdr:from>
      <xdr:col>7</xdr:col>
      <xdr:colOff>556656</xdr:colOff>
      <xdr:row>48</xdr:row>
      <xdr:rowOff>43294</xdr:rowOff>
    </xdr:from>
    <xdr:to>
      <xdr:col>7</xdr:col>
      <xdr:colOff>562841</xdr:colOff>
      <xdr:row>49</xdr:row>
      <xdr:rowOff>6185</xdr:rowOff>
    </xdr:to>
    <xdr:sp macro="" textlink="">
      <xdr:nvSpPr>
        <xdr:cNvPr id="885" name="Line 76"/>
        <xdr:cNvSpPr>
          <a:spLocks noChangeShapeType="1"/>
        </xdr:cNvSpPr>
      </xdr:nvSpPr>
      <xdr:spPr bwMode="auto">
        <a:xfrm flipV="1">
          <a:off x="5356266" y="8362206"/>
          <a:ext cx="6185" cy="13607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80406</xdr:colOff>
      <xdr:row>42</xdr:row>
      <xdr:rowOff>154626</xdr:rowOff>
    </xdr:from>
    <xdr:ext cx="302079" cy="305168"/>
    <xdr:grpSp>
      <xdr:nvGrpSpPr>
        <xdr:cNvPr id="887" name="Group 6672"/>
        <xdr:cNvGrpSpPr>
          <a:grpSpLocks/>
        </xdr:cNvGrpSpPr>
      </xdr:nvGrpSpPr>
      <xdr:grpSpPr bwMode="auto">
        <a:xfrm>
          <a:off x="4856513" y="7250751"/>
          <a:ext cx="302079" cy="305168"/>
          <a:chOff x="536" y="109"/>
          <a:chExt cx="46" cy="44"/>
        </a:xfrm>
      </xdr:grpSpPr>
      <xdr:pic>
        <xdr:nvPicPr>
          <xdr:cNvPr id="89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91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7</xdr:col>
      <xdr:colOff>299404</xdr:colOff>
      <xdr:row>42</xdr:row>
      <xdr:rowOff>22970</xdr:rowOff>
    </xdr:from>
    <xdr:to>
      <xdr:col>7</xdr:col>
      <xdr:colOff>525730</xdr:colOff>
      <xdr:row>43</xdr:row>
      <xdr:rowOff>148441</xdr:rowOff>
    </xdr:to>
    <xdr:sp macro="" textlink="">
      <xdr:nvSpPr>
        <xdr:cNvPr id="894" name="Freeform 601"/>
        <xdr:cNvSpPr>
          <a:spLocks/>
        </xdr:cNvSpPr>
      </xdr:nvSpPr>
      <xdr:spPr bwMode="auto">
        <a:xfrm rot="-5400000" flipH="1">
          <a:off x="5062850" y="7338955"/>
          <a:ext cx="298653" cy="226326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  <a:gd name="connsiteX0" fmla="*/ 12318 w 12337"/>
            <a:gd name="connsiteY0" fmla="*/ 28811 h 28811"/>
            <a:gd name="connsiteX1" fmla="*/ 12313 w 12337"/>
            <a:gd name="connsiteY1" fmla="*/ 14794 h 28811"/>
            <a:gd name="connsiteX2" fmla="*/ 0 w 12337"/>
            <a:gd name="connsiteY2" fmla="*/ 0 h 28811"/>
            <a:gd name="connsiteX0" fmla="*/ 12392 w 12411"/>
            <a:gd name="connsiteY0" fmla="*/ 28811 h 28811"/>
            <a:gd name="connsiteX1" fmla="*/ 12387 w 12411"/>
            <a:gd name="connsiteY1" fmla="*/ 14794 h 28811"/>
            <a:gd name="connsiteX2" fmla="*/ 74 w 12411"/>
            <a:gd name="connsiteY2" fmla="*/ 0 h 2881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411" h="28811">
              <a:moveTo>
                <a:pt x="12392" y="28811"/>
              </a:moveTo>
              <a:cubicBezTo>
                <a:pt x="12461" y="25478"/>
                <a:pt x="12318" y="18127"/>
                <a:pt x="12387" y="14794"/>
              </a:cubicBezTo>
              <a:cubicBezTo>
                <a:pt x="9054" y="14849"/>
                <a:pt x="-963" y="21991"/>
                <a:pt x="74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531916</xdr:colOff>
      <xdr:row>45</xdr:row>
      <xdr:rowOff>86590</xdr:rowOff>
    </xdr:from>
    <xdr:ext cx="742209" cy="142257"/>
    <xdr:sp macro="" textlink="">
      <xdr:nvSpPr>
        <xdr:cNvPr id="895" name="Text Box 1620"/>
        <xdr:cNvSpPr txBox="1">
          <a:spLocks noChangeArrowheads="1"/>
        </xdr:cNvSpPr>
      </xdr:nvSpPr>
      <xdr:spPr bwMode="auto">
        <a:xfrm>
          <a:off x="5331526" y="7885957"/>
          <a:ext cx="742209" cy="142257"/>
        </a:xfrm>
        <a:prstGeom prst="rect">
          <a:avLst/>
        </a:prstGeom>
        <a:solidFill>
          <a:schemeClr val="bg1">
            <a:alpha val="67000"/>
          </a:schemeClr>
        </a:solidFill>
        <a:ln>
          <a:solidFill>
            <a:schemeClr val="tx2"/>
          </a:solidFill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花坂小学校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593761</xdr:colOff>
      <xdr:row>47</xdr:row>
      <xdr:rowOff>61850</xdr:rowOff>
    </xdr:from>
    <xdr:ext cx="352554" cy="154627"/>
    <xdr:sp macro="" textlink="">
      <xdr:nvSpPr>
        <xdr:cNvPr id="896" name="Text Box 616"/>
        <xdr:cNvSpPr txBox="1">
          <a:spLocks noChangeArrowheads="1"/>
        </xdr:cNvSpPr>
      </xdr:nvSpPr>
      <xdr:spPr bwMode="auto">
        <a:xfrm>
          <a:off x="5393371" y="8207581"/>
          <a:ext cx="352554" cy="15462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effectLst/>
              <a:latin typeface="ＭＳ Ｐゴシック"/>
              <a:ea typeface="ＭＳ Ｐゴシック"/>
              <a:cs typeface="+mn-cs"/>
            </a:rPr>
            <a:t>きしや</a:t>
          </a:r>
          <a:endParaRPr lang="en-US" altLang="ja-JP" sz="9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9</xdr:col>
      <xdr:colOff>18555</xdr:colOff>
      <xdr:row>46</xdr:row>
      <xdr:rowOff>70589</xdr:rowOff>
    </xdr:from>
    <xdr:ext cx="661801" cy="293414"/>
    <xdr:sp macro="" textlink="">
      <xdr:nvSpPr>
        <xdr:cNvPr id="818" name="Text Box 1416"/>
        <xdr:cNvSpPr txBox="1">
          <a:spLocks noChangeArrowheads="1"/>
        </xdr:cNvSpPr>
      </xdr:nvSpPr>
      <xdr:spPr bwMode="auto">
        <a:xfrm>
          <a:off x="6364432" y="8043138"/>
          <a:ext cx="661801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483m</a:t>
          </a: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ﾙｰﾄ最高点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239625</xdr:colOff>
      <xdr:row>44</xdr:row>
      <xdr:rowOff>136083</xdr:rowOff>
    </xdr:from>
    <xdr:to>
      <xdr:col>9</xdr:col>
      <xdr:colOff>750651</xdr:colOff>
      <xdr:row>48</xdr:row>
      <xdr:rowOff>148370</xdr:rowOff>
    </xdr:to>
    <xdr:sp macro="" textlink="">
      <xdr:nvSpPr>
        <xdr:cNvPr id="819" name="Freeform 344"/>
        <xdr:cNvSpPr>
          <a:spLocks/>
        </xdr:cNvSpPr>
      </xdr:nvSpPr>
      <xdr:spPr bwMode="auto">
        <a:xfrm>
          <a:off x="6585502" y="7762268"/>
          <a:ext cx="511026" cy="705014"/>
        </a:xfrm>
        <a:custGeom>
          <a:avLst/>
          <a:gdLst>
            <a:gd name="T0" fmla="*/ 2147483647 w 82"/>
            <a:gd name="T1" fmla="*/ 2147483647 h 38"/>
            <a:gd name="T2" fmla="*/ 2147483647 w 82"/>
            <a:gd name="T3" fmla="*/ 2147483647 h 38"/>
            <a:gd name="T4" fmla="*/ 2147483647 w 82"/>
            <a:gd name="T5" fmla="*/ 0 h 38"/>
            <a:gd name="T6" fmla="*/ 0 w 82"/>
            <a:gd name="T7" fmla="*/ 2147483647 h 38"/>
            <a:gd name="T8" fmla="*/ 0 60000 65536"/>
            <a:gd name="T9" fmla="*/ 0 60000 65536"/>
            <a:gd name="T10" fmla="*/ 0 60000 65536"/>
            <a:gd name="T11" fmla="*/ 0 60000 65536"/>
            <a:gd name="connsiteX0" fmla="*/ 10524 w 10524"/>
            <a:gd name="connsiteY0" fmla="*/ 10000 h 10000"/>
            <a:gd name="connsiteX1" fmla="*/ 10524 w 10524"/>
            <a:gd name="connsiteY1" fmla="*/ 263 h 10000"/>
            <a:gd name="connsiteX2" fmla="*/ 5158 w 10524"/>
            <a:gd name="connsiteY2" fmla="*/ 0 h 10000"/>
            <a:gd name="connsiteX3" fmla="*/ 0 w 10524"/>
            <a:gd name="connsiteY3" fmla="*/ 4136 h 10000"/>
            <a:gd name="connsiteX0" fmla="*/ 10524 w 10524"/>
            <a:gd name="connsiteY0" fmla="*/ 14735 h 14735"/>
            <a:gd name="connsiteX1" fmla="*/ 10524 w 10524"/>
            <a:gd name="connsiteY1" fmla="*/ 263 h 14735"/>
            <a:gd name="connsiteX2" fmla="*/ 5158 w 10524"/>
            <a:gd name="connsiteY2" fmla="*/ 0 h 14735"/>
            <a:gd name="connsiteX3" fmla="*/ 0 w 10524"/>
            <a:gd name="connsiteY3" fmla="*/ 4136 h 14735"/>
            <a:gd name="connsiteX0" fmla="*/ 11101 w 11101"/>
            <a:gd name="connsiteY0" fmla="*/ 14735 h 14735"/>
            <a:gd name="connsiteX1" fmla="*/ 11101 w 11101"/>
            <a:gd name="connsiteY1" fmla="*/ 263 h 14735"/>
            <a:gd name="connsiteX2" fmla="*/ 5735 w 11101"/>
            <a:gd name="connsiteY2" fmla="*/ 0 h 14735"/>
            <a:gd name="connsiteX3" fmla="*/ 0 w 11101"/>
            <a:gd name="connsiteY3" fmla="*/ 4832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5366 w 5366"/>
            <a:gd name="connsiteY0" fmla="*/ 14735 h 14735"/>
            <a:gd name="connsiteX1" fmla="*/ 5366 w 5366"/>
            <a:gd name="connsiteY1" fmla="*/ 263 h 14735"/>
            <a:gd name="connsiteX2" fmla="*/ 0 w 5366"/>
            <a:gd name="connsiteY2" fmla="*/ 0 h 14735"/>
            <a:gd name="connsiteX0" fmla="*/ 12097 w 12097"/>
            <a:gd name="connsiteY0" fmla="*/ 11658 h 11658"/>
            <a:gd name="connsiteX1" fmla="*/ 12097 w 12097"/>
            <a:gd name="connsiteY1" fmla="*/ 1836 h 11658"/>
            <a:gd name="connsiteX2" fmla="*/ 0 w 12097"/>
            <a:gd name="connsiteY2" fmla="*/ 0 h 11658"/>
            <a:gd name="connsiteX0" fmla="*/ 12097 w 12097"/>
            <a:gd name="connsiteY0" fmla="*/ 12903 h 12903"/>
            <a:gd name="connsiteX1" fmla="*/ 12097 w 12097"/>
            <a:gd name="connsiteY1" fmla="*/ 3081 h 12903"/>
            <a:gd name="connsiteX2" fmla="*/ 0 w 12097"/>
            <a:gd name="connsiteY2" fmla="*/ 0 h 129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2097" h="12903">
              <a:moveTo>
                <a:pt x="12097" y="12903"/>
              </a:moveTo>
              <a:lnTo>
                <a:pt x="12097" y="3081"/>
              </a:lnTo>
              <a:cubicBezTo>
                <a:pt x="8065" y="2469"/>
                <a:pt x="4032" y="612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39493</xdr:colOff>
      <xdr:row>45</xdr:row>
      <xdr:rowOff>164605</xdr:rowOff>
    </xdr:from>
    <xdr:to>
      <xdr:col>10</xdr:col>
      <xdr:colOff>408214</xdr:colOff>
      <xdr:row>46</xdr:row>
      <xdr:rowOff>105145</xdr:rowOff>
    </xdr:to>
    <xdr:sp macro="" textlink="">
      <xdr:nvSpPr>
        <xdr:cNvPr id="841" name="Line 120"/>
        <xdr:cNvSpPr>
          <a:spLocks noChangeShapeType="1"/>
        </xdr:cNvSpPr>
      </xdr:nvSpPr>
      <xdr:spPr bwMode="auto">
        <a:xfrm>
          <a:off x="7158503" y="7963972"/>
          <a:ext cx="368721" cy="11372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61858</xdr:colOff>
      <xdr:row>43</xdr:row>
      <xdr:rowOff>148152</xdr:rowOff>
    </xdr:from>
    <xdr:ext cx="509088" cy="155648"/>
    <xdr:sp macro="" textlink="">
      <xdr:nvSpPr>
        <xdr:cNvPr id="846" name="Text Box 1620"/>
        <xdr:cNvSpPr txBox="1">
          <a:spLocks noChangeArrowheads="1"/>
        </xdr:cNvSpPr>
      </xdr:nvSpPr>
      <xdr:spPr bwMode="auto">
        <a:xfrm>
          <a:off x="6407735" y="7601155"/>
          <a:ext cx="509088" cy="155648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←橋本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686654</xdr:colOff>
      <xdr:row>45</xdr:row>
      <xdr:rowOff>61716</xdr:rowOff>
    </xdr:from>
    <xdr:to>
      <xdr:col>10</xdr:col>
      <xdr:colOff>46871</xdr:colOff>
      <xdr:row>46</xdr:row>
      <xdr:rowOff>35069</xdr:rowOff>
    </xdr:to>
    <xdr:sp macro="" textlink="">
      <xdr:nvSpPr>
        <xdr:cNvPr id="847" name="Oval 420"/>
        <xdr:cNvSpPr>
          <a:spLocks noChangeArrowheads="1"/>
        </xdr:cNvSpPr>
      </xdr:nvSpPr>
      <xdr:spPr bwMode="auto">
        <a:xfrm>
          <a:off x="7032531" y="7861083"/>
          <a:ext cx="133350" cy="14653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10</xdr:col>
      <xdr:colOff>184667</xdr:colOff>
      <xdr:row>45</xdr:row>
      <xdr:rowOff>0</xdr:rowOff>
    </xdr:from>
    <xdr:ext cx="509088" cy="155648"/>
    <xdr:sp macro="" textlink="">
      <xdr:nvSpPr>
        <xdr:cNvPr id="848" name="Text Box 1620"/>
        <xdr:cNvSpPr txBox="1">
          <a:spLocks noChangeArrowheads="1"/>
        </xdr:cNvSpPr>
      </xdr:nvSpPr>
      <xdr:spPr bwMode="auto">
        <a:xfrm>
          <a:off x="7260381" y="7824107"/>
          <a:ext cx="509088" cy="155648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竜神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高野町街⇒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569028</xdr:colOff>
      <xdr:row>43</xdr:row>
      <xdr:rowOff>105146</xdr:rowOff>
    </xdr:from>
    <xdr:ext cx="333990" cy="279349"/>
    <xdr:sp macro="" textlink="">
      <xdr:nvSpPr>
        <xdr:cNvPr id="849" name="Text Box 1620"/>
        <xdr:cNvSpPr txBox="1">
          <a:spLocks noChangeArrowheads="1"/>
        </xdr:cNvSpPr>
      </xdr:nvSpPr>
      <xdr:spPr bwMode="auto">
        <a:xfrm>
          <a:off x="6914905" y="7558149"/>
          <a:ext cx="333990" cy="279349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矢立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茶屋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680350</xdr:colOff>
      <xdr:row>46</xdr:row>
      <xdr:rowOff>105145</xdr:rowOff>
    </xdr:from>
    <xdr:to>
      <xdr:col>10</xdr:col>
      <xdr:colOff>43244</xdr:colOff>
      <xdr:row>47</xdr:row>
      <xdr:rowOff>47849</xdr:rowOff>
    </xdr:to>
    <xdr:sp macro="" textlink="">
      <xdr:nvSpPr>
        <xdr:cNvPr id="874" name="AutoShape 341"/>
        <xdr:cNvSpPr>
          <a:spLocks noChangeArrowheads="1"/>
        </xdr:cNvSpPr>
      </xdr:nvSpPr>
      <xdr:spPr bwMode="auto">
        <a:xfrm>
          <a:off x="7026227" y="8077694"/>
          <a:ext cx="136027" cy="11588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9</xdr:col>
      <xdr:colOff>766948</xdr:colOff>
      <xdr:row>47</xdr:row>
      <xdr:rowOff>18556</xdr:rowOff>
    </xdr:from>
    <xdr:ext cx="302079" cy="305168"/>
    <xdr:grpSp>
      <xdr:nvGrpSpPr>
        <xdr:cNvPr id="875" name="Group 6672"/>
        <xdr:cNvGrpSpPr>
          <a:grpSpLocks/>
        </xdr:cNvGrpSpPr>
      </xdr:nvGrpSpPr>
      <xdr:grpSpPr bwMode="auto">
        <a:xfrm>
          <a:off x="7080662" y="7965127"/>
          <a:ext cx="302079" cy="305168"/>
          <a:chOff x="536" y="109"/>
          <a:chExt cx="46" cy="44"/>
        </a:xfrm>
      </xdr:grpSpPr>
      <xdr:pic>
        <xdr:nvPicPr>
          <xdr:cNvPr id="87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84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9</xdr:col>
      <xdr:colOff>309258</xdr:colOff>
      <xdr:row>44</xdr:row>
      <xdr:rowOff>148150</xdr:rowOff>
    </xdr:from>
    <xdr:ext cx="302079" cy="305168"/>
    <xdr:grpSp>
      <xdr:nvGrpSpPr>
        <xdr:cNvPr id="897" name="Group 6672"/>
        <xdr:cNvGrpSpPr>
          <a:grpSpLocks/>
        </xdr:cNvGrpSpPr>
      </xdr:nvGrpSpPr>
      <xdr:grpSpPr bwMode="auto">
        <a:xfrm>
          <a:off x="6622972" y="7584454"/>
          <a:ext cx="302079" cy="305168"/>
          <a:chOff x="536" y="109"/>
          <a:chExt cx="46" cy="44"/>
        </a:xfrm>
      </xdr:grpSpPr>
      <xdr:pic>
        <xdr:nvPicPr>
          <xdr:cNvPr id="89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99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10</xdr:col>
      <xdr:colOff>303065</xdr:colOff>
      <xdr:row>46</xdr:row>
      <xdr:rowOff>2</xdr:rowOff>
    </xdr:from>
    <xdr:ext cx="302079" cy="305168"/>
    <xdr:grpSp>
      <xdr:nvGrpSpPr>
        <xdr:cNvPr id="900" name="Group 6672"/>
        <xdr:cNvGrpSpPr>
          <a:grpSpLocks/>
        </xdr:cNvGrpSpPr>
      </xdr:nvGrpSpPr>
      <xdr:grpSpPr bwMode="auto">
        <a:xfrm>
          <a:off x="7385583" y="7776484"/>
          <a:ext cx="302079" cy="305168"/>
          <a:chOff x="536" y="109"/>
          <a:chExt cx="46" cy="44"/>
        </a:xfrm>
      </xdr:grpSpPr>
      <xdr:pic>
        <xdr:nvPicPr>
          <xdr:cNvPr id="90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02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480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6</xdr:col>
      <xdr:colOff>773133</xdr:colOff>
      <xdr:row>46</xdr:row>
      <xdr:rowOff>48866</xdr:rowOff>
    </xdr:from>
    <xdr:ext cx="235033" cy="248017"/>
    <xdr:sp macro="" textlink="">
      <xdr:nvSpPr>
        <xdr:cNvPr id="903" name="Text Box 1620"/>
        <xdr:cNvSpPr txBox="1">
          <a:spLocks noChangeArrowheads="1"/>
        </xdr:cNvSpPr>
      </xdr:nvSpPr>
      <xdr:spPr bwMode="auto">
        <a:xfrm>
          <a:off x="4799610" y="8021415"/>
          <a:ext cx="235033" cy="248017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</a:t>
          </a:r>
        </a:p>
        <a:p>
          <a:pPr algn="ctr" rtl="0">
            <a:lnSpc>
              <a:spcPts val="8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twoCellAnchor>
    <xdr:from>
      <xdr:col>7</xdr:col>
      <xdr:colOff>176942</xdr:colOff>
      <xdr:row>44</xdr:row>
      <xdr:rowOff>31704</xdr:rowOff>
    </xdr:from>
    <xdr:to>
      <xdr:col>7</xdr:col>
      <xdr:colOff>525816</xdr:colOff>
      <xdr:row>48</xdr:row>
      <xdr:rowOff>89556</xdr:rowOff>
    </xdr:to>
    <xdr:sp macro="" textlink="">
      <xdr:nvSpPr>
        <xdr:cNvPr id="904" name="AutoShape 1653"/>
        <xdr:cNvSpPr>
          <a:spLocks/>
        </xdr:cNvSpPr>
      </xdr:nvSpPr>
      <xdr:spPr bwMode="auto">
        <a:xfrm rot="21428769" flipH="1">
          <a:off x="4976552" y="7657889"/>
          <a:ext cx="348874" cy="750579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7</xdr:col>
      <xdr:colOff>403036</xdr:colOff>
      <xdr:row>44</xdr:row>
      <xdr:rowOff>80408</xdr:rowOff>
    </xdr:from>
    <xdr:to>
      <xdr:col>8</xdr:col>
      <xdr:colOff>290785</xdr:colOff>
      <xdr:row>48</xdr:row>
      <xdr:rowOff>81107</xdr:rowOff>
    </xdr:to>
    <xdr:sp macro="" textlink="">
      <xdr:nvSpPr>
        <xdr:cNvPr id="892" name="Freeform 601"/>
        <xdr:cNvSpPr>
          <a:spLocks/>
        </xdr:cNvSpPr>
      </xdr:nvSpPr>
      <xdr:spPr bwMode="auto">
        <a:xfrm flipH="1">
          <a:off x="5202646" y="7706593"/>
          <a:ext cx="660883" cy="693426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0 w 42406"/>
            <a:gd name="connsiteY0" fmla="*/ 9462 h 9462"/>
            <a:gd name="connsiteX1" fmla="*/ 42406 w 42406"/>
            <a:gd name="connsiteY1" fmla="*/ 0 h 9462"/>
            <a:gd name="connsiteX2" fmla="*/ 32406 w 42406"/>
            <a:gd name="connsiteY2" fmla="*/ 285 h 9462"/>
            <a:gd name="connsiteX0" fmla="*/ 0 w 10497"/>
            <a:gd name="connsiteY0" fmla="*/ 10000 h 10010"/>
            <a:gd name="connsiteX1" fmla="*/ 10000 w 10497"/>
            <a:gd name="connsiteY1" fmla="*/ 0 h 10010"/>
            <a:gd name="connsiteX2" fmla="*/ 7642 w 10497"/>
            <a:gd name="connsiteY2" fmla="*/ 301 h 10010"/>
            <a:gd name="connsiteX0" fmla="*/ 0 w 10247"/>
            <a:gd name="connsiteY0" fmla="*/ 10000 h 10053"/>
            <a:gd name="connsiteX1" fmla="*/ 10000 w 10247"/>
            <a:gd name="connsiteY1" fmla="*/ 0 h 10053"/>
            <a:gd name="connsiteX2" fmla="*/ 7642 w 10247"/>
            <a:gd name="connsiteY2" fmla="*/ 301 h 10053"/>
            <a:gd name="connsiteX0" fmla="*/ 0 w 10247"/>
            <a:gd name="connsiteY0" fmla="*/ 11818 h 11842"/>
            <a:gd name="connsiteX1" fmla="*/ 10000 w 10247"/>
            <a:gd name="connsiteY1" fmla="*/ 0 h 11842"/>
            <a:gd name="connsiteX2" fmla="*/ 7642 w 10247"/>
            <a:gd name="connsiteY2" fmla="*/ 301 h 11842"/>
            <a:gd name="connsiteX0" fmla="*/ 0 w 10000"/>
            <a:gd name="connsiteY0" fmla="*/ 11818 h 11828"/>
            <a:gd name="connsiteX1" fmla="*/ 10000 w 10000"/>
            <a:gd name="connsiteY1" fmla="*/ 0 h 11828"/>
            <a:gd name="connsiteX2" fmla="*/ 7642 w 10000"/>
            <a:gd name="connsiteY2" fmla="*/ 301 h 11828"/>
            <a:gd name="connsiteX0" fmla="*/ 0 w 10152"/>
            <a:gd name="connsiteY0" fmla="*/ 11818 h 11820"/>
            <a:gd name="connsiteX1" fmla="*/ 10000 w 10152"/>
            <a:gd name="connsiteY1" fmla="*/ 0 h 11820"/>
            <a:gd name="connsiteX2" fmla="*/ 7642 w 10152"/>
            <a:gd name="connsiteY2" fmla="*/ 301 h 11820"/>
            <a:gd name="connsiteX0" fmla="*/ 0 w 10000"/>
            <a:gd name="connsiteY0" fmla="*/ 11818 h 11835"/>
            <a:gd name="connsiteX1" fmla="*/ 10000 w 10000"/>
            <a:gd name="connsiteY1" fmla="*/ 0 h 11835"/>
            <a:gd name="connsiteX2" fmla="*/ 7642 w 10000"/>
            <a:gd name="connsiteY2" fmla="*/ 301 h 11835"/>
            <a:gd name="connsiteX0" fmla="*/ 0 w 11001"/>
            <a:gd name="connsiteY0" fmla="*/ 11818 h 11818"/>
            <a:gd name="connsiteX1" fmla="*/ 10000 w 11001"/>
            <a:gd name="connsiteY1" fmla="*/ 0 h 11818"/>
            <a:gd name="connsiteX2" fmla="*/ 7642 w 11001"/>
            <a:gd name="connsiteY2" fmla="*/ 301 h 11818"/>
            <a:gd name="connsiteX0" fmla="*/ 0 w 10018"/>
            <a:gd name="connsiteY0" fmla="*/ 11818 h 12460"/>
            <a:gd name="connsiteX1" fmla="*/ 8208 w 10018"/>
            <a:gd name="connsiteY1" fmla="*/ 11511 h 12460"/>
            <a:gd name="connsiteX2" fmla="*/ 10000 w 10018"/>
            <a:gd name="connsiteY2" fmla="*/ 0 h 12460"/>
            <a:gd name="connsiteX3" fmla="*/ 7642 w 10018"/>
            <a:gd name="connsiteY3" fmla="*/ 301 h 12460"/>
            <a:gd name="connsiteX0" fmla="*/ 0 w 12425"/>
            <a:gd name="connsiteY0" fmla="*/ 11818 h 11818"/>
            <a:gd name="connsiteX1" fmla="*/ 11981 w 12425"/>
            <a:gd name="connsiteY1" fmla="*/ 9293 h 11818"/>
            <a:gd name="connsiteX2" fmla="*/ 10000 w 12425"/>
            <a:gd name="connsiteY2" fmla="*/ 0 h 11818"/>
            <a:gd name="connsiteX3" fmla="*/ 7642 w 12425"/>
            <a:gd name="connsiteY3" fmla="*/ 301 h 11818"/>
            <a:gd name="connsiteX0" fmla="*/ 0 w 11123"/>
            <a:gd name="connsiteY0" fmla="*/ 11818 h 11818"/>
            <a:gd name="connsiteX1" fmla="*/ 10472 w 11123"/>
            <a:gd name="connsiteY1" fmla="*/ 5808 h 11818"/>
            <a:gd name="connsiteX2" fmla="*/ 10000 w 11123"/>
            <a:gd name="connsiteY2" fmla="*/ 0 h 11818"/>
            <a:gd name="connsiteX3" fmla="*/ 7642 w 11123"/>
            <a:gd name="connsiteY3" fmla="*/ 301 h 11818"/>
            <a:gd name="connsiteX0" fmla="*/ 0 w 11062"/>
            <a:gd name="connsiteY0" fmla="*/ 11818 h 11818"/>
            <a:gd name="connsiteX1" fmla="*/ 10472 w 11062"/>
            <a:gd name="connsiteY1" fmla="*/ 5808 h 11818"/>
            <a:gd name="connsiteX2" fmla="*/ 10000 w 11062"/>
            <a:gd name="connsiteY2" fmla="*/ 0 h 11818"/>
            <a:gd name="connsiteX3" fmla="*/ 7642 w 11062"/>
            <a:gd name="connsiteY3" fmla="*/ 301 h 11818"/>
            <a:gd name="connsiteX0" fmla="*/ 0 w 11713"/>
            <a:gd name="connsiteY0" fmla="*/ 11818 h 11818"/>
            <a:gd name="connsiteX1" fmla="*/ 11227 w 11713"/>
            <a:gd name="connsiteY1" fmla="*/ 8765 h 11818"/>
            <a:gd name="connsiteX2" fmla="*/ 10000 w 11713"/>
            <a:gd name="connsiteY2" fmla="*/ 0 h 11818"/>
            <a:gd name="connsiteX3" fmla="*/ 7642 w 11713"/>
            <a:gd name="connsiteY3" fmla="*/ 301 h 11818"/>
            <a:gd name="connsiteX0" fmla="*/ 0 w 11713"/>
            <a:gd name="connsiteY0" fmla="*/ 11818 h 11935"/>
            <a:gd name="connsiteX1" fmla="*/ 11227 w 11713"/>
            <a:gd name="connsiteY1" fmla="*/ 8765 h 11935"/>
            <a:gd name="connsiteX2" fmla="*/ 10000 w 11713"/>
            <a:gd name="connsiteY2" fmla="*/ 0 h 11935"/>
            <a:gd name="connsiteX3" fmla="*/ 7642 w 11713"/>
            <a:gd name="connsiteY3" fmla="*/ 301 h 11935"/>
            <a:gd name="connsiteX0" fmla="*/ 0 w 10831"/>
            <a:gd name="connsiteY0" fmla="*/ 11818 h 12079"/>
            <a:gd name="connsiteX1" fmla="*/ 10189 w 10831"/>
            <a:gd name="connsiteY1" fmla="*/ 9187 h 12079"/>
            <a:gd name="connsiteX2" fmla="*/ 10000 w 10831"/>
            <a:gd name="connsiteY2" fmla="*/ 0 h 12079"/>
            <a:gd name="connsiteX3" fmla="*/ 7642 w 10831"/>
            <a:gd name="connsiteY3" fmla="*/ 301 h 12079"/>
            <a:gd name="connsiteX0" fmla="*/ 0 w 10468"/>
            <a:gd name="connsiteY0" fmla="*/ 11818 h 11818"/>
            <a:gd name="connsiteX1" fmla="*/ 9717 w 10468"/>
            <a:gd name="connsiteY1" fmla="*/ 7814 h 11818"/>
            <a:gd name="connsiteX2" fmla="*/ 10000 w 10468"/>
            <a:gd name="connsiteY2" fmla="*/ 0 h 11818"/>
            <a:gd name="connsiteX3" fmla="*/ 7642 w 10468"/>
            <a:gd name="connsiteY3" fmla="*/ 301 h 11818"/>
            <a:gd name="connsiteX0" fmla="*/ 0 w 10831"/>
            <a:gd name="connsiteY0" fmla="*/ 11818 h 11967"/>
            <a:gd name="connsiteX1" fmla="*/ 10189 w 10831"/>
            <a:gd name="connsiteY1" fmla="*/ 8870 h 11967"/>
            <a:gd name="connsiteX2" fmla="*/ 10000 w 10831"/>
            <a:gd name="connsiteY2" fmla="*/ 0 h 11967"/>
            <a:gd name="connsiteX3" fmla="*/ 7642 w 10831"/>
            <a:gd name="connsiteY3" fmla="*/ 301 h 11967"/>
            <a:gd name="connsiteX0" fmla="*/ 0 w 10646"/>
            <a:gd name="connsiteY0" fmla="*/ 11818 h 11967"/>
            <a:gd name="connsiteX1" fmla="*/ 10189 w 10646"/>
            <a:gd name="connsiteY1" fmla="*/ 8870 h 11967"/>
            <a:gd name="connsiteX2" fmla="*/ 10000 w 10646"/>
            <a:gd name="connsiteY2" fmla="*/ 0 h 11967"/>
            <a:gd name="connsiteX3" fmla="*/ 7642 w 10646"/>
            <a:gd name="connsiteY3" fmla="*/ 301 h 11967"/>
            <a:gd name="connsiteX0" fmla="*/ 0 w 10923"/>
            <a:gd name="connsiteY0" fmla="*/ 11818 h 11967"/>
            <a:gd name="connsiteX1" fmla="*/ 10189 w 10923"/>
            <a:gd name="connsiteY1" fmla="*/ 8870 h 11967"/>
            <a:gd name="connsiteX2" fmla="*/ 10000 w 10923"/>
            <a:gd name="connsiteY2" fmla="*/ 0 h 11967"/>
            <a:gd name="connsiteX3" fmla="*/ 7642 w 10923"/>
            <a:gd name="connsiteY3" fmla="*/ 301 h 11967"/>
            <a:gd name="connsiteX0" fmla="*/ 0 w 10718"/>
            <a:gd name="connsiteY0" fmla="*/ 11818 h 12545"/>
            <a:gd name="connsiteX1" fmla="*/ 9906 w 10718"/>
            <a:gd name="connsiteY1" fmla="*/ 10137 h 12545"/>
            <a:gd name="connsiteX2" fmla="*/ 10000 w 10718"/>
            <a:gd name="connsiteY2" fmla="*/ 0 h 12545"/>
            <a:gd name="connsiteX3" fmla="*/ 7642 w 10718"/>
            <a:gd name="connsiteY3" fmla="*/ 301 h 12545"/>
            <a:gd name="connsiteX0" fmla="*/ 0 w 10609"/>
            <a:gd name="connsiteY0" fmla="*/ 11818 h 12545"/>
            <a:gd name="connsiteX1" fmla="*/ 9906 w 10609"/>
            <a:gd name="connsiteY1" fmla="*/ 10137 h 12545"/>
            <a:gd name="connsiteX2" fmla="*/ 10000 w 10609"/>
            <a:gd name="connsiteY2" fmla="*/ 0 h 12545"/>
            <a:gd name="connsiteX3" fmla="*/ 7642 w 10609"/>
            <a:gd name="connsiteY3" fmla="*/ 301 h 12545"/>
            <a:gd name="connsiteX0" fmla="*/ 0 w 10776"/>
            <a:gd name="connsiteY0" fmla="*/ 11818 h 12545"/>
            <a:gd name="connsiteX1" fmla="*/ 9906 w 10776"/>
            <a:gd name="connsiteY1" fmla="*/ 10137 h 12545"/>
            <a:gd name="connsiteX2" fmla="*/ 10000 w 10776"/>
            <a:gd name="connsiteY2" fmla="*/ 0 h 12545"/>
            <a:gd name="connsiteX3" fmla="*/ 7642 w 10776"/>
            <a:gd name="connsiteY3" fmla="*/ 301 h 12545"/>
            <a:gd name="connsiteX0" fmla="*/ 0 w 10776"/>
            <a:gd name="connsiteY0" fmla="*/ 11818 h 11818"/>
            <a:gd name="connsiteX1" fmla="*/ 9340 w 10776"/>
            <a:gd name="connsiteY1" fmla="*/ 11194 h 11818"/>
            <a:gd name="connsiteX2" fmla="*/ 9906 w 10776"/>
            <a:gd name="connsiteY2" fmla="*/ 10137 h 11818"/>
            <a:gd name="connsiteX3" fmla="*/ 10000 w 10776"/>
            <a:gd name="connsiteY3" fmla="*/ 0 h 11818"/>
            <a:gd name="connsiteX4" fmla="*/ 7642 w 10776"/>
            <a:gd name="connsiteY4" fmla="*/ 301 h 11818"/>
            <a:gd name="connsiteX0" fmla="*/ 0 w 10776"/>
            <a:gd name="connsiteY0" fmla="*/ 11818 h 11823"/>
            <a:gd name="connsiteX1" fmla="*/ 6133 w 10776"/>
            <a:gd name="connsiteY1" fmla="*/ 11722 h 11823"/>
            <a:gd name="connsiteX2" fmla="*/ 9906 w 10776"/>
            <a:gd name="connsiteY2" fmla="*/ 10137 h 11823"/>
            <a:gd name="connsiteX3" fmla="*/ 10000 w 10776"/>
            <a:gd name="connsiteY3" fmla="*/ 0 h 11823"/>
            <a:gd name="connsiteX4" fmla="*/ 7642 w 10776"/>
            <a:gd name="connsiteY4" fmla="*/ 301 h 11823"/>
            <a:gd name="connsiteX0" fmla="*/ 0 w 10191"/>
            <a:gd name="connsiteY0" fmla="*/ 11818 h 11823"/>
            <a:gd name="connsiteX1" fmla="*/ 6133 w 10191"/>
            <a:gd name="connsiteY1" fmla="*/ 11722 h 11823"/>
            <a:gd name="connsiteX2" fmla="*/ 9906 w 10191"/>
            <a:gd name="connsiteY2" fmla="*/ 10137 h 11823"/>
            <a:gd name="connsiteX3" fmla="*/ 10000 w 10191"/>
            <a:gd name="connsiteY3" fmla="*/ 0 h 11823"/>
            <a:gd name="connsiteX4" fmla="*/ 7642 w 10191"/>
            <a:gd name="connsiteY4" fmla="*/ 301 h 11823"/>
            <a:gd name="connsiteX0" fmla="*/ 0 w 10400"/>
            <a:gd name="connsiteY0" fmla="*/ 11818 h 11823"/>
            <a:gd name="connsiteX1" fmla="*/ 6133 w 10400"/>
            <a:gd name="connsiteY1" fmla="*/ 11722 h 11823"/>
            <a:gd name="connsiteX2" fmla="*/ 9906 w 10400"/>
            <a:gd name="connsiteY2" fmla="*/ 10137 h 11823"/>
            <a:gd name="connsiteX3" fmla="*/ 10000 w 10400"/>
            <a:gd name="connsiteY3" fmla="*/ 0 h 11823"/>
            <a:gd name="connsiteX4" fmla="*/ 7642 w 10400"/>
            <a:gd name="connsiteY4" fmla="*/ 301 h 11823"/>
            <a:gd name="connsiteX0" fmla="*/ 0 w 10400"/>
            <a:gd name="connsiteY0" fmla="*/ 11818 h 11913"/>
            <a:gd name="connsiteX1" fmla="*/ 6133 w 10400"/>
            <a:gd name="connsiteY1" fmla="*/ 11722 h 11913"/>
            <a:gd name="connsiteX2" fmla="*/ 9906 w 10400"/>
            <a:gd name="connsiteY2" fmla="*/ 10137 h 11913"/>
            <a:gd name="connsiteX3" fmla="*/ 10000 w 10400"/>
            <a:gd name="connsiteY3" fmla="*/ 0 h 11913"/>
            <a:gd name="connsiteX4" fmla="*/ 7642 w 10400"/>
            <a:gd name="connsiteY4" fmla="*/ 301 h 11913"/>
            <a:gd name="connsiteX0" fmla="*/ 0 w 10014"/>
            <a:gd name="connsiteY0" fmla="*/ 11818 h 11823"/>
            <a:gd name="connsiteX1" fmla="*/ 6133 w 10014"/>
            <a:gd name="connsiteY1" fmla="*/ 11722 h 11823"/>
            <a:gd name="connsiteX2" fmla="*/ 9340 w 10014"/>
            <a:gd name="connsiteY2" fmla="*/ 7919 h 11823"/>
            <a:gd name="connsiteX3" fmla="*/ 10000 w 10014"/>
            <a:gd name="connsiteY3" fmla="*/ 0 h 11823"/>
            <a:gd name="connsiteX4" fmla="*/ 7642 w 10014"/>
            <a:gd name="connsiteY4" fmla="*/ 301 h 11823"/>
            <a:gd name="connsiteX0" fmla="*/ 0 w 10000"/>
            <a:gd name="connsiteY0" fmla="*/ 11818 h 11823"/>
            <a:gd name="connsiteX1" fmla="*/ 6133 w 10000"/>
            <a:gd name="connsiteY1" fmla="*/ 11722 h 11823"/>
            <a:gd name="connsiteX2" fmla="*/ 9340 w 10000"/>
            <a:gd name="connsiteY2" fmla="*/ 7919 h 11823"/>
            <a:gd name="connsiteX3" fmla="*/ 10000 w 10000"/>
            <a:gd name="connsiteY3" fmla="*/ 0 h 11823"/>
            <a:gd name="connsiteX4" fmla="*/ 7642 w 10000"/>
            <a:gd name="connsiteY4" fmla="*/ 301 h 11823"/>
            <a:gd name="connsiteX0" fmla="*/ 0 w 10000"/>
            <a:gd name="connsiteY0" fmla="*/ 11818 h 11823"/>
            <a:gd name="connsiteX1" fmla="*/ 6133 w 10000"/>
            <a:gd name="connsiteY1" fmla="*/ 11722 h 11823"/>
            <a:gd name="connsiteX2" fmla="*/ 9340 w 10000"/>
            <a:gd name="connsiteY2" fmla="*/ 7919 h 11823"/>
            <a:gd name="connsiteX3" fmla="*/ 10000 w 10000"/>
            <a:gd name="connsiteY3" fmla="*/ 0 h 11823"/>
            <a:gd name="connsiteX4" fmla="*/ 7642 w 10000"/>
            <a:gd name="connsiteY4" fmla="*/ 301 h 11823"/>
            <a:gd name="connsiteX0" fmla="*/ 0 w 10126"/>
            <a:gd name="connsiteY0" fmla="*/ 11818 h 11823"/>
            <a:gd name="connsiteX1" fmla="*/ 6133 w 10126"/>
            <a:gd name="connsiteY1" fmla="*/ 11722 h 11823"/>
            <a:gd name="connsiteX2" fmla="*/ 9340 w 10126"/>
            <a:gd name="connsiteY2" fmla="*/ 7919 h 11823"/>
            <a:gd name="connsiteX3" fmla="*/ 10000 w 10126"/>
            <a:gd name="connsiteY3" fmla="*/ 0 h 11823"/>
            <a:gd name="connsiteX4" fmla="*/ 7642 w 10126"/>
            <a:gd name="connsiteY4" fmla="*/ 301 h 11823"/>
            <a:gd name="connsiteX0" fmla="*/ 0 w 10126"/>
            <a:gd name="connsiteY0" fmla="*/ 11818 h 11889"/>
            <a:gd name="connsiteX1" fmla="*/ 6133 w 10126"/>
            <a:gd name="connsiteY1" fmla="*/ 11722 h 11889"/>
            <a:gd name="connsiteX2" fmla="*/ 9340 w 10126"/>
            <a:gd name="connsiteY2" fmla="*/ 7919 h 11889"/>
            <a:gd name="connsiteX3" fmla="*/ 10000 w 10126"/>
            <a:gd name="connsiteY3" fmla="*/ 0 h 11889"/>
            <a:gd name="connsiteX4" fmla="*/ 7642 w 10126"/>
            <a:gd name="connsiteY4" fmla="*/ 301 h 11889"/>
            <a:gd name="connsiteX0" fmla="*/ 0 w 10126"/>
            <a:gd name="connsiteY0" fmla="*/ 11818 h 12599"/>
            <a:gd name="connsiteX1" fmla="*/ 6133 w 10126"/>
            <a:gd name="connsiteY1" fmla="*/ 11722 h 12599"/>
            <a:gd name="connsiteX2" fmla="*/ 9340 w 10126"/>
            <a:gd name="connsiteY2" fmla="*/ 9397 h 12599"/>
            <a:gd name="connsiteX3" fmla="*/ 10000 w 10126"/>
            <a:gd name="connsiteY3" fmla="*/ 0 h 12599"/>
            <a:gd name="connsiteX4" fmla="*/ 7642 w 10126"/>
            <a:gd name="connsiteY4" fmla="*/ 301 h 12599"/>
            <a:gd name="connsiteX0" fmla="*/ 0 w 10126"/>
            <a:gd name="connsiteY0" fmla="*/ 11818 h 12178"/>
            <a:gd name="connsiteX1" fmla="*/ 6133 w 10126"/>
            <a:gd name="connsiteY1" fmla="*/ 11722 h 12178"/>
            <a:gd name="connsiteX2" fmla="*/ 9340 w 10126"/>
            <a:gd name="connsiteY2" fmla="*/ 9397 h 12178"/>
            <a:gd name="connsiteX3" fmla="*/ 10000 w 10126"/>
            <a:gd name="connsiteY3" fmla="*/ 0 h 12178"/>
            <a:gd name="connsiteX4" fmla="*/ 7642 w 10126"/>
            <a:gd name="connsiteY4" fmla="*/ 301 h 12178"/>
            <a:gd name="connsiteX0" fmla="*/ 0 w 10126"/>
            <a:gd name="connsiteY0" fmla="*/ 11818 h 12178"/>
            <a:gd name="connsiteX1" fmla="*/ 6133 w 10126"/>
            <a:gd name="connsiteY1" fmla="*/ 11722 h 12178"/>
            <a:gd name="connsiteX2" fmla="*/ 9340 w 10126"/>
            <a:gd name="connsiteY2" fmla="*/ 9397 h 12178"/>
            <a:gd name="connsiteX3" fmla="*/ 10000 w 10126"/>
            <a:gd name="connsiteY3" fmla="*/ 0 h 12178"/>
            <a:gd name="connsiteX4" fmla="*/ 7642 w 10126"/>
            <a:gd name="connsiteY4" fmla="*/ 301 h 12178"/>
            <a:gd name="connsiteX0" fmla="*/ 0 w 10126"/>
            <a:gd name="connsiteY0" fmla="*/ 11818 h 11818"/>
            <a:gd name="connsiteX1" fmla="*/ 9340 w 10126"/>
            <a:gd name="connsiteY1" fmla="*/ 9397 h 11818"/>
            <a:gd name="connsiteX2" fmla="*/ 10000 w 10126"/>
            <a:gd name="connsiteY2" fmla="*/ 0 h 11818"/>
            <a:gd name="connsiteX3" fmla="*/ 7642 w 10126"/>
            <a:gd name="connsiteY3" fmla="*/ 301 h 11818"/>
            <a:gd name="connsiteX0" fmla="*/ 0 w 10126"/>
            <a:gd name="connsiteY0" fmla="*/ 11818 h 11818"/>
            <a:gd name="connsiteX1" fmla="*/ 9340 w 10126"/>
            <a:gd name="connsiteY1" fmla="*/ 9397 h 11818"/>
            <a:gd name="connsiteX2" fmla="*/ 10000 w 10126"/>
            <a:gd name="connsiteY2" fmla="*/ 0 h 11818"/>
            <a:gd name="connsiteX3" fmla="*/ 7642 w 10126"/>
            <a:gd name="connsiteY3" fmla="*/ 301 h 11818"/>
            <a:gd name="connsiteX0" fmla="*/ 0 w 10126"/>
            <a:gd name="connsiteY0" fmla="*/ 11818 h 11818"/>
            <a:gd name="connsiteX1" fmla="*/ 9340 w 10126"/>
            <a:gd name="connsiteY1" fmla="*/ 9397 h 11818"/>
            <a:gd name="connsiteX2" fmla="*/ 10000 w 10126"/>
            <a:gd name="connsiteY2" fmla="*/ 0 h 11818"/>
            <a:gd name="connsiteX3" fmla="*/ 7642 w 10126"/>
            <a:gd name="connsiteY3" fmla="*/ 301 h 11818"/>
            <a:gd name="connsiteX0" fmla="*/ 0 w 10126"/>
            <a:gd name="connsiteY0" fmla="*/ 11818 h 11818"/>
            <a:gd name="connsiteX1" fmla="*/ 9340 w 10126"/>
            <a:gd name="connsiteY1" fmla="*/ 9397 h 11818"/>
            <a:gd name="connsiteX2" fmla="*/ 10000 w 10126"/>
            <a:gd name="connsiteY2" fmla="*/ 0 h 11818"/>
            <a:gd name="connsiteX3" fmla="*/ 7642 w 10126"/>
            <a:gd name="connsiteY3" fmla="*/ 301 h 11818"/>
            <a:gd name="connsiteX0" fmla="*/ 0 w 10126"/>
            <a:gd name="connsiteY0" fmla="*/ 11818 h 11900"/>
            <a:gd name="connsiteX1" fmla="*/ 9340 w 10126"/>
            <a:gd name="connsiteY1" fmla="*/ 9397 h 11900"/>
            <a:gd name="connsiteX2" fmla="*/ 10000 w 10126"/>
            <a:gd name="connsiteY2" fmla="*/ 0 h 11900"/>
            <a:gd name="connsiteX3" fmla="*/ 7642 w 10126"/>
            <a:gd name="connsiteY3" fmla="*/ 301 h 11900"/>
            <a:gd name="connsiteX0" fmla="*/ 0 w 10120"/>
            <a:gd name="connsiteY0" fmla="*/ 11818 h 11900"/>
            <a:gd name="connsiteX1" fmla="*/ 9340 w 10120"/>
            <a:gd name="connsiteY1" fmla="*/ 9397 h 11900"/>
            <a:gd name="connsiteX2" fmla="*/ 10000 w 10120"/>
            <a:gd name="connsiteY2" fmla="*/ 0 h 11900"/>
            <a:gd name="connsiteX3" fmla="*/ 7642 w 10120"/>
            <a:gd name="connsiteY3" fmla="*/ 301 h 11900"/>
            <a:gd name="connsiteX0" fmla="*/ 0 w 10120"/>
            <a:gd name="connsiteY0" fmla="*/ 11818 h 11837"/>
            <a:gd name="connsiteX1" fmla="*/ 9340 w 10120"/>
            <a:gd name="connsiteY1" fmla="*/ 9397 h 11837"/>
            <a:gd name="connsiteX2" fmla="*/ 10000 w 10120"/>
            <a:gd name="connsiteY2" fmla="*/ 0 h 11837"/>
            <a:gd name="connsiteX3" fmla="*/ 7642 w 10120"/>
            <a:gd name="connsiteY3" fmla="*/ 301 h 11837"/>
            <a:gd name="connsiteX0" fmla="*/ 0 w 10079"/>
            <a:gd name="connsiteY0" fmla="*/ 11818 h 11840"/>
            <a:gd name="connsiteX1" fmla="*/ 8302 w 10079"/>
            <a:gd name="connsiteY1" fmla="*/ 9503 h 11840"/>
            <a:gd name="connsiteX2" fmla="*/ 10000 w 10079"/>
            <a:gd name="connsiteY2" fmla="*/ 0 h 11840"/>
            <a:gd name="connsiteX3" fmla="*/ 7642 w 10079"/>
            <a:gd name="connsiteY3" fmla="*/ 301 h 11840"/>
            <a:gd name="connsiteX0" fmla="*/ 0 w 10079"/>
            <a:gd name="connsiteY0" fmla="*/ 11818 h 11840"/>
            <a:gd name="connsiteX1" fmla="*/ 8302 w 10079"/>
            <a:gd name="connsiteY1" fmla="*/ 9503 h 11840"/>
            <a:gd name="connsiteX2" fmla="*/ 10000 w 10079"/>
            <a:gd name="connsiteY2" fmla="*/ 0 h 11840"/>
            <a:gd name="connsiteX3" fmla="*/ 7642 w 10079"/>
            <a:gd name="connsiteY3" fmla="*/ 301 h 118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79" h="11840">
              <a:moveTo>
                <a:pt x="0" y="11818"/>
              </a:moveTo>
              <a:cubicBezTo>
                <a:pt x="7605" y="11947"/>
                <a:pt x="8333" y="11578"/>
                <a:pt x="8302" y="9503"/>
              </a:cubicBezTo>
              <a:cubicBezTo>
                <a:pt x="7894" y="4048"/>
                <a:pt x="10566" y="5248"/>
                <a:pt x="10000" y="0"/>
              </a:cubicBezTo>
              <a:lnTo>
                <a:pt x="7642" y="301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327803</xdr:colOff>
      <xdr:row>44</xdr:row>
      <xdr:rowOff>111462</xdr:rowOff>
    </xdr:from>
    <xdr:to>
      <xdr:col>7</xdr:col>
      <xdr:colOff>482435</xdr:colOff>
      <xdr:row>45</xdr:row>
      <xdr:rowOff>80405</xdr:rowOff>
    </xdr:to>
    <xdr:sp macro="" textlink="">
      <xdr:nvSpPr>
        <xdr:cNvPr id="893" name="AutoShape 605"/>
        <xdr:cNvSpPr>
          <a:spLocks noChangeArrowheads="1"/>
        </xdr:cNvSpPr>
      </xdr:nvSpPr>
      <xdr:spPr bwMode="auto">
        <a:xfrm>
          <a:off x="5127413" y="7737647"/>
          <a:ext cx="154632" cy="1421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405630</xdr:colOff>
      <xdr:row>52</xdr:row>
      <xdr:rowOff>7252</xdr:rowOff>
    </xdr:from>
    <xdr:to>
      <xdr:col>2</xdr:col>
      <xdr:colOff>636526</xdr:colOff>
      <xdr:row>53</xdr:row>
      <xdr:rowOff>38400</xdr:rowOff>
    </xdr:to>
    <xdr:sp macro="" textlink="">
      <xdr:nvSpPr>
        <xdr:cNvPr id="906" name="六角形 905"/>
        <xdr:cNvSpPr/>
      </xdr:nvSpPr>
      <xdr:spPr bwMode="auto">
        <a:xfrm>
          <a:off x="1335086" y="8810196"/>
          <a:ext cx="230896" cy="2001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118</a:t>
          </a:r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 </a:t>
          </a:r>
        </a:p>
      </xdr:txBody>
    </xdr:sp>
    <xdr:clientData/>
  </xdr:twoCellAnchor>
  <xdr:twoCellAnchor>
    <xdr:from>
      <xdr:col>1</xdr:col>
      <xdr:colOff>75607</xdr:colOff>
      <xdr:row>52</xdr:row>
      <xdr:rowOff>66231</xdr:rowOff>
    </xdr:from>
    <xdr:to>
      <xdr:col>1</xdr:col>
      <xdr:colOff>638713</xdr:colOff>
      <xdr:row>52</xdr:row>
      <xdr:rowOff>111950</xdr:rowOff>
    </xdr:to>
    <xdr:sp macro="" textlink="">
      <xdr:nvSpPr>
        <xdr:cNvPr id="909" name="Freeform 217"/>
        <xdr:cNvSpPr>
          <a:spLocks/>
        </xdr:cNvSpPr>
      </xdr:nvSpPr>
      <xdr:spPr bwMode="auto">
        <a:xfrm rot="1090373">
          <a:off x="238706" y="9062789"/>
          <a:ext cx="563106" cy="45719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586" h="5748">
              <a:moveTo>
                <a:pt x="7586" y="0"/>
              </a:moveTo>
              <a:cubicBezTo>
                <a:pt x="6093" y="2503"/>
                <a:pt x="3860" y="3001"/>
                <a:pt x="2193" y="4504"/>
              </a:cubicBezTo>
              <a:cubicBezTo>
                <a:pt x="1308" y="7508"/>
                <a:pt x="885" y="4504"/>
                <a:pt x="0" y="1501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611040</xdr:colOff>
      <xdr:row>52</xdr:row>
      <xdr:rowOff>21321</xdr:rowOff>
    </xdr:from>
    <xdr:to>
      <xdr:col>2</xdr:col>
      <xdr:colOff>43738</xdr:colOff>
      <xdr:row>54</xdr:row>
      <xdr:rowOff>22494</xdr:rowOff>
    </xdr:to>
    <xdr:grpSp>
      <xdr:nvGrpSpPr>
        <xdr:cNvPr id="910" name="Group 405"/>
        <xdr:cNvGrpSpPr>
          <a:grpSpLocks/>
        </xdr:cNvGrpSpPr>
      </xdr:nvGrpSpPr>
      <xdr:grpSpPr bwMode="auto">
        <a:xfrm>
          <a:off x="774326" y="8818339"/>
          <a:ext cx="201501" cy="341351"/>
          <a:chOff x="718" y="97"/>
          <a:chExt cx="23" cy="15"/>
        </a:xfrm>
      </xdr:grpSpPr>
      <xdr:sp macro="" textlink="">
        <xdr:nvSpPr>
          <xdr:cNvPr id="911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22225" cap="flat" cmpd="sng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12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22225" cap="flat" cmpd="sng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123703</xdr:colOff>
      <xdr:row>49</xdr:row>
      <xdr:rowOff>129486</xdr:rowOff>
    </xdr:from>
    <xdr:to>
      <xdr:col>1</xdr:col>
      <xdr:colOff>723308</xdr:colOff>
      <xdr:row>56</xdr:row>
      <xdr:rowOff>156397</xdr:rowOff>
    </xdr:to>
    <xdr:sp macro="" textlink="">
      <xdr:nvSpPr>
        <xdr:cNvPr id="916" name="Freeform 344"/>
        <xdr:cNvSpPr>
          <a:spLocks/>
        </xdr:cNvSpPr>
      </xdr:nvSpPr>
      <xdr:spPr bwMode="auto">
        <a:xfrm>
          <a:off x="286802" y="8607388"/>
          <a:ext cx="599605" cy="1237108"/>
        </a:xfrm>
        <a:custGeom>
          <a:avLst/>
          <a:gdLst>
            <a:gd name="T0" fmla="*/ 2147483647 w 82"/>
            <a:gd name="T1" fmla="*/ 2147483647 h 38"/>
            <a:gd name="T2" fmla="*/ 2147483647 w 82"/>
            <a:gd name="T3" fmla="*/ 2147483647 h 38"/>
            <a:gd name="T4" fmla="*/ 2147483647 w 82"/>
            <a:gd name="T5" fmla="*/ 0 h 38"/>
            <a:gd name="T6" fmla="*/ 0 w 82"/>
            <a:gd name="T7" fmla="*/ 2147483647 h 38"/>
            <a:gd name="T8" fmla="*/ 0 60000 65536"/>
            <a:gd name="T9" fmla="*/ 0 60000 65536"/>
            <a:gd name="T10" fmla="*/ 0 60000 65536"/>
            <a:gd name="T11" fmla="*/ 0 60000 65536"/>
            <a:gd name="connsiteX0" fmla="*/ 10524 w 10524"/>
            <a:gd name="connsiteY0" fmla="*/ 10000 h 10000"/>
            <a:gd name="connsiteX1" fmla="*/ 10524 w 10524"/>
            <a:gd name="connsiteY1" fmla="*/ 263 h 10000"/>
            <a:gd name="connsiteX2" fmla="*/ 5158 w 10524"/>
            <a:gd name="connsiteY2" fmla="*/ 0 h 10000"/>
            <a:gd name="connsiteX3" fmla="*/ 0 w 10524"/>
            <a:gd name="connsiteY3" fmla="*/ 4136 h 10000"/>
            <a:gd name="connsiteX0" fmla="*/ 10524 w 10524"/>
            <a:gd name="connsiteY0" fmla="*/ 14735 h 14735"/>
            <a:gd name="connsiteX1" fmla="*/ 10524 w 10524"/>
            <a:gd name="connsiteY1" fmla="*/ 263 h 14735"/>
            <a:gd name="connsiteX2" fmla="*/ 5158 w 10524"/>
            <a:gd name="connsiteY2" fmla="*/ 0 h 14735"/>
            <a:gd name="connsiteX3" fmla="*/ 0 w 10524"/>
            <a:gd name="connsiteY3" fmla="*/ 4136 h 14735"/>
            <a:gd name="connsiteX0" fmla="*/ 11101 w 11101"/>
            <a:gd name="connsiteY0" fmla="*/ 14735 h 14735"/>
            <a:gd name="connsiteX1" fmla="*/ 11101 w 11101"/>
            <a:gd name="connsiteY1" fmla="*/ 263 h 14735"/>
            <a:gd name="connsiteX2" fmla="*/ 5735 w 11101"/>
            <a:gd name="connsiteY2" fmla="*/ 0 h 14735"/>
            <a:gd name="connsiteX3" fmla="*/ 0 w 11101"/>
            <a:gd name="connsiteY3" fmla="*/ 4832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5366 w 5366"/>
            <a:gd name="connsiteY0" fmla="*/ 14735 h 14735"/>
            <a:gd name="connsiteX1" fmla="*/ 5366 w 5366"/>
            <a:gd name="connsiteY1" fmla="*/ 263 h 14735"/>
            <a:gd name="connsiteX2" fmla="*/ 0 w 5366"/>
            <a:gd name="connsiteY2" fmla="*/ 0 h 14735"/>
            <a:gd name="connsiteX0" fmla="*/ 12097 w 12097"/>
            <a:gd name="connsiteY0" fmla="*/ 11658 h 11658"/>
            <a:gd name="connsiteX1" fmla="*/ 12097 w 12097"/>
            <a:gd name="connsiteY1" fmla="*/ 1836 h 11658"/>
            <a:gd name="connsiteX2" fmla="*/ 0 w 12097"/>
            <a:gd name="connsiteY2" fmla="*/ 0 h 11658"/>
            <a:gd name="connsiteX0" fmla="*/ 9515 w 9515"/>
            <a:gd name="connsiteY0" fmla="*/ 16303 h 16303"/>
            <a:gd name="connsiteX1" fmla="*/ 9515 w 9515"/>
            <a:gd name="connsiteY1" fmla="*/ 6481 h 16303"/>
            <a:gd name="connsiteX2" fmla="*/ 0 w 9515"/>
            <a:gd name="connsiteY2" fmla="*/ 0 h 16303"/>
            <a:gd name="connsiteX0" fmla="*/ 10000 w 10000"/>
            <a:gd name="connsiteY0" fmla="*/ 10000 h 10000"/>
            <a:gd name="connsiteX1" fmla="*/ 10000 w 10000"/>
            <a:gd name="connsiteY1" fmla="*/ 3975 h 10000"/>
            <a:gd name="connsiteX2" fmla="*/ 0 w 10000"/>
            <a:gd name="connsiteY2" fmla="*/ 0 h 10000"/>
            <a:gd name="connsiteX0" fmla="*/ 8693 w 8693"/>
            <a:gd name="connsiteY0" fmla="*/ 10452 h 10452"/>
            <a:gd name="connsiteX1" fmla="*/ 8693 w 8693"/>
            <a:gd name="connsiteY1" fmla="*/ 4427 h 10452"/>
            <a:gd name="connsiteX2" fmla="*/ 0 w 8693"/>
            <a:gd name="connsiteY2" fmla="*/ 0 h 10452"/>
            <a:gd name="connsiteX0" fmla="*/ 10000 w 10000"/>
            <a:gd name="connsiteY0" fmla="*/ 10000 h 10000"/>
            <a:gd name="connsiteX1" fmla="*/ 10000 w 10000"/>
            <a:gd name="connsiteY1" fmla="*/ 4236 h 10000"/>
            <a:gd name="connsiteX2" fmla="*/ 0 w 10000"/>
            <a:gd name="connsiteY2" fmla="*/ 0 h 10000"/>
            <a:gd name="connsiteX0" fmla="*/ 12312 w 12312"/>
            <a:gd name="connsiteY0" fmla="*/ 7404 h 7404"/>
            <a:gd name="connsiteX1" fmla="*/ 12312 w 12312"/>
            <a:gd name="connsiteY1" fmla="*/ 1640 h 7404"/>
            <a:gd name="connsiteX2" fmla="*/ 0 w 12312"/>
            <a:gd name="connsiteY2" fmla="*/ 0 h 7404"/>
            <a:gd name="connsiteX0" fmla="*/ 10000 w 10000"/>
            <a:gd name="connsiteY0" fmla="*/ 10000 h 10000"/>
            <a:gd name="connsiteX1" fmla="*/ 10000 w 10000"/>
            <a:gd name="connsiteY1" fmla="*/ 2215 h 10000"/>
            <a:gd name="connsiteX2" fmla="*/ 0 w 10000"/>
            <a:gd name="connsiteY2" fmla="*/ 0 h 10000"/>
            <a:gd name="connsiteX0" fmla="*/ 10000 w 10000"/>
            <a:gd name="connsiteY0" fmla="*/ 9532 h 9532"/>
            <a:gd name="connsiteX1" fmla="*/ 10000 w 10000"/>
            <a:gd name="connsiteY1" fmla="*/ 1747 h 9532"/>
            <a:gd name="connsiteX2" fmla="*/ 0 w 10000"/>
            <a:gd name="connsiteY2" fmla="*/ 0 h 9532"/>
            <a:gd name="connsiteX0" fmla="*/ 10000 w 10000"/>
            <a:gd name="connsiteY0" fmla="*/ 10000 h 10000"/>
            <a:gd name="connsiteX1" fmla="*/ 10000 w 10000"/>
            <a:gd name="connsiteY1" fmla="*/ 1833 h 10000"/>
            <a:gd name="connsiteX2" fmla="*/ 0 w 10000"/>
            <a:gd name="connsiteY2" fmla="*/ 0 h 10000"/>
            <a:gd name="connsiteX0" fmla="*/ 13771 w 13771"/>
            <a:gd name="connsiteY0" fmla="*/ 10848 h 10848"/>
            <a:gd name="connsiteX1" fmla="*/ 13771 w 13771"/>
            <a:gd name="connsiteY1" fmla="*/ 2681 h 10848"/>
            <a:gd name="connsiteX2" fmla="*/ 0 w 13771"/>
            <a:gd name="connsiteY2" fmla="*/ 0 h 10848"/>
            <a:gd name="connsiteX0" fmla="*/ 13964 w 13964"/>
            <a:gd name="connsiteY0" fmla="*/ 12059 h 12059"/>
            <a:gd name="connsiteX1" fmla="*/ 13771 w 13964"/>
            <a:gd name="connsiteY1" fmla="*/ 2681 h 12059"/>
            <a:gd name="connsiteX2" fmla="*/ 0 w 13964"/>
            <a:gd name="connsiteY2" fmla="*/ 0 h 12059"/>
            <a:gd name="connsiteX0" fmla="*/ 13964 w 13964"/>
            <a:gd name="connsiteY0" fmla="*/ 9772 h 9772"/>
            <a:gd name="connsiteX1" fmla="*/ 13771 w 13964"/>
            <a:gd name="connsiteY1" fmla="*/ 394 h 9772"/>
            <a:gd name="connsiteX2" fmla="*/ 0 w 13964"/>
            <a:gd name="connsiteY2" fmla="*/ 0 h 9772"/>
            <a:gd name="connsiteX0" fmla="*/ 10000 w 10000"/>
            <a:gd name="connsiteY0" fmla="*/ 10000 h 10000"/>
            <a:gd name="connsiteX1" fmla="*/ 9862 w 10000"/>
            <a:gd name="connsiteY1" fmla="*/ 403 h 10000"/>
            <a:gd name="connsiteX2" fmla="*/ 0 w 10000"/>
            <a:gd name="connsiteY2" fmla="*/ 0 h 10000"/>
            <a:gd name="connsiteX0" fmla="*/ 10000 w 10000"/>
            <a:gd name="connsiteY0" fmla="*/ 9796 h 9796"/>
            <a:gd name="connsiteX1" fmla="*/ 9862 w 10000"/>
            <a:gd name="connsiteY1" fmla="*/ 199 h 9796"/>
            <a:gd name="connsiteX2" fmla="*/ 0 w 10000"/>
            <a:gd name="connsiteY2" fmla="*/ 176 h 9796"/>
            <a:gd name="connsiteX0" fmla="*/ 10000 w 10000"/>
            <a:gd name="connsiteY0" fmla="*/ 9916 h 9916"/>
            <a:gd name="connsiteX1" fmla="*/ 9862 w 10000"/>
            <a:gd name="connsiteY1" fmla="*/ 119 h 9916"/>
            <a:gd name="connsiteX2" fmla="*/ 0 w 10000"/>
            <a:gd name="connsiteY2" fmla="*/ 96 h 9916"/>
            <a:gd name="connsiteX0" fmla="*/ 10000 w 10000"/>
            <a:gd name="connsiteY0" fmla="*/ 9903 h 9903"/>
            <a:gd name="connsiteX1" fmla="*/ 9862 w 10000"/>
            <a:gd name="connsiteY1" fmla="*/ 23 h 9903"/>
            <a:gd name="connsiteX2" fmla="*/ 0 w 10000"/>
            <a:gd name="connsiteY2" fmla="*/ 0 h 9903"/>
            <a:gd name="connsiteX0" fmla="*/ 5960 w 5960"/>
            <a:gd name="connsiteY0" fmla="*/ 17827 h 17827"/>
            <a:gd name="connsiteX1" fmla="*/ 5822 w 5960"/>
            <a:gd name="connsiteY1" fmla="*/ 7850 h 17827"/>
            <a:gd name="connsiteX2" fmla="*/ 0 w 5960"/>
            <a:gd name="connsiteY2" fmla="*/ 0 h 17827"/>
            <a:gd name="connsiteX0" fmla="*/ 12291 w 12291"/>
            <a:gd name="connsiteY0" fmla="*/ 10156 h 10156"/>
            <a:gd name="connsiteX1" fmla="*/ 12059 w 12291"/>
            <a:gd name="connsiteY1" fmla="*/ 4559 h 10156"/>
            <a:gd name="connsiteX2" fmla="*/ 0 w 12291"/>
            <a:gd name="connsiteY2" fmla="*/ 0 h 10156"/>
            <a:gd name="connsiteX0" fmla="*/ 12572 w 12572"/>
            <a:gd name="connsiteY0" fmla="*/ 10187 h 10187"/>
            <a:gd name="connsiteX1" fmla="*/ 12340 w 12572"/>
            <a:gd name="connsiteY1" fmla="*/ 4590 h 10187"/>
            <a:gd name="connsiteX2" fmla="*/ 0 w 12572"/>
            <a:gd name="connsiteY2" fmla="*/ 0 h 10187"/>
            <a:gd name="connsiteX0" fmla="*/ 12572 w 12572"/>
            <a:gd name="connsiteY0" fmla="*/ 10187 h 10187"/>
            <a:gd name="connsiteX1" fmla="*/ 12340 w 12572"/>
            <a:gd name="connsiteY1" fmla="*/ 4590 h 10187"/>
            <a:gd name="connsiteX2" fmla="*/ 4256 w 12572"/>
            <a:gd name="connsiteY2" fmla="*/ 4546 h 10187"/>
            <a:gd name="connsiteX3" fmla="*/ 0 w 12572"/>
            <a:gd name="connsiteY3" fmla="*/ 0 h 10187"/>
            <a:gd name="connsiteX0" fmla="*/ 12572 w 12572"/>
            <a:gd name="connsiteY0" fmla="*/ 10187 h 10187"/>
            <a:gd name="connsiteX1" fmla="*/ 12340 w 12572"/>
            <a:gd name="connsiteY1" fmla="*/ 4590 h 10187"/>
            <a:gd name="connsiteX2" fmla="*/ 4256 w 12572"/>
            <a:gd name="connsiteY2" fmla="*/ 4546 h 10187"/>
            <a:gd name="connsiteX3" fmla="*/ 0 w 12572"/>
            <a:gd name="connsiteY3" fmla="*/ 0 h 10187"/>
            <a:gd name="connsiteX0" fmla="*/ 12572 w 12572"/>
            <a:gd name="connsiteY0" fmla="*/ 10187 h 10187"/>
            <a:gd name="connsiteX1" fmla="*/ 12340 w 12572"/>
            <a:gd name="connsiteY1" fmla="*/ 4590 h 10187"/>
            <a:gd name="connsiteX2" fmla="*/ 4256 w 12572"/>
            <a:gd name="connsiteY2" fmla="*/ 4546 h 10187"/>
            <a:gd name="connsiteX3" fmla="*/ 0 w 12572"/>
            <a:gd name="connsiteY3" fmla="*/ 0 h 10187"/>
            <a:gd name="connsiteX0" fmla="*/ 12572 w 12572"/>
            <a:gd name="connsiteY0" fmla="*/ 10187 h 10187"/>
            <a:gd name="connsiteX1" fmla="*/ 12340 w 12572"/>
            <a:gd name="connsiteY1" fmla="*/ 4590 h 10187"/>
            <a:gd name="connsiteX2" fmla="*/ 4256 w 12572"/>
            <a:gd name="connsiteY2" fmla="*/ 4546 h 10187"/>
            <a:gd name="connsiteX3" fmla="*/ 0 w 12572"/>
            <a:gd name="connsiteY3" fmla="*/ 0 h 10187"/>
            <a:gd name="connsiteX0" fmla="*/ 12572 w 12572"/>
            <a:gd name="connsiteY0" fmla="*/ 10187 h 10187"/>
            <a:gd name="connsiteX1" fmla="*/ 12340 w 12572"/>
            <a:gd name="connsiteY1" fmla="*/ 4590 h 10187"/>
            <a:gd name="connsiteX2" fmla="*/ 4951 w 12572"/>
            <a:gd name="connsiteY2" fmla="*/ 3983 h 10187"/>
            <a:gd name="connsiteX3" fmla="*/ 0 w 12572"/>
            <a:gd name="connsiteY3" fmla="*/ 0 h 10187"/>
            <a:gd name="connsiteX0" fmla="*/ 12572 w 12572"/>
            <a:gd name="connsiteY0" fmla="*/ 10187 h 10187"/>
            <a:gd name="connsiteX1" fmla="*/ 12340 w 12572"/>
            <a:gd name="connsiteY1" fmla="*/ 4590 h 10187"/>
            <a:gd name="connsiteX2" fmla="*/ 4951 w 12572"/>
            <a:gd name="connsiteY2" fmla="*/ 3983 h 10187"/>
            <a:gd name="connsiteX3" fmla="*/ 0 w 12572"/>
            <a:gd name="connsiteY3" fmla="*/ 0 h 10187"/>
            <a:gd name="connsiteX0" fmla="*/ 12572 w 12572"/>
            <a:gd name="connsiteY0" fmla="*/ 10187 h 10187"/>
            <a:gd name="connsiteX1" fmla="*/ 12340 w 12572"/>
            <a:gd name="connsiteY1" fmla="*/ 4590 h 10187"/>
            <a:gd name="connsiteX2" fmla="*/ 4630 w 12572"/>
            <a:gd name="connsiteY2" fmla="*/ 3596 h 10187"/>
            <a:gd name="connsiteX3" fmla="*/ 0 w 12572"/>
            <a:gd name="connsiteY3" fmla="*/ 0 h 10187"/>
            <a:gd name="connsiteX0" fmla="*/ 12572 w 12572"/>
            <a:gd name="connsiteY0" fmla="*/ 10187 h 10187"/>
            <a:gd name="connsiteX1" fmla="*/ 12340 w 12572"/>
            <a:gd name="connsiteY1" fmla="*/ 4590 h 10187"/>
            <a:gd name="connsiteX2" fmla="*/ 4630 w 12572"/>
            <a:gd name="connsiteY2" fmla="*/ 3596 h 10187"/>
            <a:gd name="connsiteX3" fmla="*/ 0 w 12572"/>
            <a:gd name="connsiteY3" fmla="*/ 0 h 10187"/>
            <a:gd name="connsiteX0" fmla="*/ 7942 w 7942"/>
            <a:gd name="connsiteY0" fmla="*/ 10187 h 10187"/>
            <a:gd name="connsiteX1" fmla="*/ 7710 w 7942"/>
            <a:gd name="connsiteY1" fmla="*/ 4590 h 10187"/>
            <a:gd name="connsiteX2" fmla="*/ 0 w 7942"/>
            <a:gd name="connsiteY2" fmla="*/ 3596 h 10187"/>
            <a:gd name="connsiteX3" fmla="*/ 1090 w 7942"/>
            <a:gd name="connsiteY3" fmla="*/ 0 h 10187"/>
            <a:gd name="connsiteX0" fmla="*/ 12366 w 12366"/>
            <a:gd name="connsiteY0" fmla="*/ 10000 h 10000"/>
            <a:gd name="connsiteX1" fmla="*/ 12074 w 12366"/>
            <a:gd name="connsiteY1" fmla="*/ 4506 h 10000"/>
            <a:gd name="connsiteX2" fmla="*/ 2366 w 12366"/>
            <a:gd name="connsiteY2" fmla="*/ 3530 h 10000"/>
            <a:gd name="connsiteX3" fmla="*/ 3738 w 12366"/>
            <a:gd name="connsiteY3" fmla="*/ 0 h 10000"/>
            <a:gd name="connsiteX0" fmla="*/ 12725 w 12725"/>
            <a:gd name="connsiteY0" fmla="*/ 9481 h 9481"/>
            <a:gd name="connsiteX1" fmla="*/ 12433 w 12725"/>
            <a:gd name="connsiteY1" fmla="*/ 3987 h 9481"/>
            <a:gd name="connsiteX2" fmla="*/ 2725 w 12725"/>
            <a:gd name="connsiteY2" fmla="*/ 3011 h 9481"/>
            <a:gd name="connsiteX3" fmla="*/ 2280 w 12725"/>
            <a:gd name="connsiteY3" fmla="*/ 0 h 9481"/>
            <a:gd name="connsiteX0" fmla="*/ 10687 w 10687"/>
            <a:gd name="connsiteY0" fmla="*/ 10000 h 10000"/>
            <a:gd name="connsiteX1" fmla="*/ 10458 w 10687"/>
            <a:gd name="connsiteY1" fmla="*/ 4205 h 10000"/>
            <a:gd name="connsiteX2" fmla="*/ 2828 w 10687"/>
            <a:gd name="connsiteY2" fmla="*/ 3176 h 10000"/>
            <a:gd name="connsiteX3" fmla="*/ 2479 w 10687"/>
            <a:gd name="connsiteY3" fmla="*/ 0 h 10000"/>
            <a:gd name="connsiteX0" fmla="*/ 9799 w 9799"/>
            <a:gd name="connsiteY0" fmla="*/ 10000 h 10000"/>
            <a:gd name="connsiteX1" fmla="*/ 9570 w 9799"/>
            <a:gd name="connsiteY1" fmla="*/ 4205 h 10000"/>
            <a:gd name="connsiteX2" fmla="*/ 1940 w 9799"/>
            <a:gd name="connsiteY2" fmla="*/ 3176 h 10000"/>
            <a:gd name="connsiteX3" fmla="*/ 1591 w 9799"/>
            <a:gd name="connsiteY3" fmla="*/ 0 h 10000"/>
            <a:gd name="connsiteX0" fmla="*/ 1794 w 9766"/>
            <a:gd name="connsiteY0" fmla="*/ 13828 h 13828"/>
            <a:gd name="connsiteX1" fmla="*/ 9766 w 9766"/>
            <a:gd name="connsiteY1" fmla="*/ 4205 h 13828"/>
            <a:gd name="connsiteX2" fmla="*/ 1980 w 9766"/>
            <a:gd name="connsiteY2" fmla="*/ 3176 h 13828"/>
            <a:gd name="connsiteX3" fmla="*/ 1624 w 9766"/>
            <a:gd name="connsiteY3" fmla="*/ 0 h 13828"/>
            <a:gd name="connsiteX0" fmla="*/ 1837 w 10000"/>
            <a:gd name="connsiteY0" fmla="*/ 10000 h 10000"/>
            <a:gd name="connsiteX1" fmla="*/ 10000 w 10000"/>
            <a:gd name="connsiteY1" fmla="*/ 3041 h 10000"/>
            <a:gd name="connsiteX2" fmla="*/ 2027 w 10000"/>
            <a:gd name="connsiteY2" fmla="*/ 2297 h 10000"/>
            <a:gd name="connsiteX3" fmla="*/ 1663 w 10000"/>
            <a:gd name="connsiteY3" fmla="*/ 0 h 10000"/>
            <a:gd name="connsiteX0" fmla="*/ 1837 w 10054"/>
            <a:gd name="connsiteY0" fmla="*/ 10000 h 10000"/>
            <a:gd name="connsiteX1" fmla="*/ 10000 w 10054"/>
            <a:gd name="connsiteY1" fmla="*/ 3041 h 10000"/>
            <a:gd name="connsiteX2" fmla="*/ 2027 w 10054"/>
            <a:gd name="connsiteY2" fmla="*/ 2297 h 10000"/>
            <a:gd name="connsiteX3" fmla="*/ 1663 w 10054"/>
            <a:gd name="connsiteY3" fmla="*/ 0 h 10000"/>
            <a:gd name="connsiteX0" fmla="*/ 1837 w 10061"/>
            <a:gd name="connsiteY0" fmla="*/ 10000 h 10000"/>
            <a:gd name="connsiteX1" fmla="*/ 10000 w 10061"/>
            <a:gd name="connsiteY1" fmla="*/ 3041 h 10000"/>
            <a:gd name="connsiteX2" fmla="*/ 2027 w 10061"/>
            <a:gd name="connsiteY2" fmla="*/ 2297 h 10000"/>
            <a:gd name="connsiteX3" fmla="*/ 1663 w 10061"/>
            <a:gd name="connsiteY3" fmla="*/ 0 h 10000"/>
            <a:gd name="connsiteX0" fmla="*/ 1837 w 10850"/>
            <a:gd name="connsiteY0" fmla="*/ 10000 h 10000"/>
            <a:gd name="connsiteX1" fmla="*/ 9733 w 10850"/>
            <a:gd name="connsiteY1" fmla="*/ 6046 h 10000"/>
            <a:gd name="connsiteX2" fmla="*/ 10000 w 10850"/>
            <a:gd name="connsiteY2" fmla="*/ 3041 h 10000"/>
            <a:gd name="connsiteX3" fmla="*/ 2027 w 10850"/>
            <a:gd name="connsiteY3" fmla="*/ 2297 h 10000"/>
            <a:gd name="connsiteX4" fmla="*/ 1663 w 10850"/>
            <a:gd name="connsiteY4" fmla="*/ 0 h 10000"/>
            <a:gd name="connsiteX0" fmla="*/ 1837 w 10509"/>
            <a:gd name="connsiteY0" fmla="*/ 10000 h 10000"/>
            <a:gd name="connsiteX1" fmla="*/ 9733 w 10509"/>
            <a:gd name="connsiteY1" fmla="*/ 6046 h 10000"/>
            <a:gd name="connsiteX2" fmla="*/ 10000 w 10509"/>
            <a:gd name="connsiteY2" fmla="*/ 3041 h 10000"/>
            <a:gd name="connsiteX3" fmla="*/ 2027 w 10509"/>
            <a:gd name="connsiteY3" fmla="*/ 2297 h 10000"/>
            <a:gd name="connsiteX4" fmla="*/ 1663 w 10509"/>
            <a:gd name="connsiteY4" fmla="*/ 0 h 10000"/>
            <a:gd name="connsiteX0" fmla="*/ 1837 w 10078"/>
            <a:gd name="connsiteY0" fmla="*/ 10000 h 10000"/>
            <a:gd name="connsiteX1" fmla="*/ 9733 w 10078"/>
            <a:gd name="connsiteY1" fmla="*/ 6046 h 10000"/>
            <a:gd name="connsiteX2" fmla="*/ 10000 w 10078"/>
            <a:gd name="connsiteY2" fmla="*/ 3041 h 10000"/>
            <a:gd name="connsiteX3" fmla="*/ 2027 w 10078"/>
            <a:gd name="connsiteY3" fmla="*/ 2297 h 10000"/>
            <a:gd name="connsiteX4" fmla="*/ 1663 w 10078"/>
            <a:gd name="connsiteY4" fmla="*/ 0 h 10000"/>
            <a:gd name="connsiteX0" fmla="*/ 1837 w 10078"/>
            <a:gd name="connsiteY0" fmla="*/ 10000 h 10000"/>
            <a:gd name="connsiteX1" fmla="*/ 9733 w 10078"/>
            <a:gd name="connsiteY1" fmla="*/ 6046 h 10000"/>
            <a:gd name="connsiteX2" fmla="*/ 10000 w 10078"/>
            <a:gd name="connsiteY2" fmla="*/ 3041 h 10000"/>
            <a:gd name="connsiteX3" fmla="*/ 2027 w 10078"/>
            <a:gd name="connsiteY3" fmla="*/ 2297 h 10000"/>
            <a:gd name="connsiteX4" fmla="*/ 1663 w 10078"/>
            <a:gd name="connsiteY4" fmla="*/ 0 h 10000"/>
            <a:gd name="connsiteX0" fmla="*/ 1837 w 10078"/>
            <a:gd name="connsiteY0" fmla="*/ 10000 h 10000"/>
            <a:gd name="connsiteX1" fmla="*/ 9733 w 10078"/>
            <a:gd name="connsiteY1" fmla="*/ 6046 h 10000"/>
            <a:gd name="connsiteX2" fmla="*/ 10000 w 10078"/>
            <a:gd name="connsiteY2" fmla="*/ 3041 h 10000"/>
            <a:gd name="connsiteX3" fmla="*/ 2027 w 10078"/>
            <a:gd name="connsiteY3" fmla="*/ 2297 h 10000"/>
            <a:gd name="connsiteX4" fmla="*/ 1663 w 10078"/>
            <a:gd name="connsiteY4" fmla="*/ 0 h 10000"/>
            <a:gd name="connsiteX0" fmla="*/ 1837 w 10161"/>
            <a:gd name="connsiteY0" fmla="*/ 10000 h 10000"/>
            <a:gd name="connsiteX1" fmla="*/ 10065 w 10161"/>
            <a:gd name="connsiteY1" fmla="*/ 6099 h 10000"/>
            <a:gd name="connsiteX2" fmla="*/ 10000 w 10161"/>
            <a:gd name="connsiteY2" fmla="*/ 3041 h 10000"/>
            <a:gd name="connsiteX3" fmla="*/ 2027 w 10161"/>
            <a:gd name="connsiteY3" fmla="*/ 2297 h 10000"/>
            <a:gd name="connsiteX4" fmla="*/ 1663 w 10161"/>
            <a:gd name="connsiteY4" fmla="*/ 0 h 10000"/>
            <a:gd name="connsiteX0" fmla="*/ 1837 w 10161"/>
            <a:gd name="connsiteY0" fmla="*/ 10000 h 10000"/>
            <a:gd name="connsiteX1" fmla="*/ 10065 w 10161"/>
            <a:gd name="connsiteY1" fmla="*/ 6099 h 10000"/>
            <a:gd name="connsiteX2" fmla="*/ 10000 w 10161"/>
            <a:gd name="connsiteY2" fmla="*/ 3041 h 10000"/>
            <a:gd name="connsiteX3" fmla="*/ 2027 w 10161"/>
            <a:gd name="connsiteY3" fmla="*/ 2297 h 10000"/>
            <a:gd name="connsiteX4" fmla="*/ 1663 w 10161"/>
            <a:gd name="connsiteY4" fmla="*/ 0 h 10000"/>
            <a:gd name="connsiteX0" fmla="*/ 1837 w 10161"/>
            <a:gd name="connsiteY0" fmla="*/ 10000 h 10000"/>
            <a:gd name="connsiteX1" fmla="*/ 10065 w 10161"/>
            <a:gd name="connsiteY1" fmla="*/ 6099 h 10000"/>
            <a:gd name="connsiteX2" fmla="*/ 10000 w 10161"/>
            <a:gd name="connsiteY2" fmla="*/ 3041 h 10000"/>
            <a:gd name="connsiteX3" fmla="*/ 2027 w 10161"/>
            <a:gd name="connsiteY3" fmla="*/ 2297 h 10000"/>
            <a:gd name="connsiteX4" fmla="*/ 1663 w 10161"/>
            <a:gd name="connsiteY4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161" h="10000">
              <a:moveTo>
                <a:pt x="1837" y="10000"/>
              </a:moveTo>
              <a:cubicBezTo>
                <a:pt x="1900" y="6207"/>
                <a:pt x="10031" y="8209"/>
                <a:pt x="10065" y="6099"/>
              </a:cubicBezTo>
              <a:cubicBezTo>
                <a:pt x="10155" y="5176"/>
                <a:pt x="10252" y="3908"/>
                <a:pt x="10000" y="3041"/>
              </a:cubicBezTo>
              <a:cubicBezTo>
                <a:pt x="7346" y="2677"/>
                <a:pt x="5356" y="2506"/>
                <a:pt x="2027" y="2297"/>
              </a:cubicBezTo>
              <a:cubicBezTo>
                <a:pt x="-1200" y="1452"/>
                <a:pt x="5" y="801"/>
                <a:pt x="166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652136</xdr:colOff>
      <xdr:row>52</xdr:row>
      <xdr:rowOff>109022</xdr:rowOff>
    </xdr:from>
    <xdr:to>
      <xdr:col>2</xdr:col>
      <xdr:colOff>15030</xdr:colOff>
      <xdr:row>53</xdr:row>
      <xdr:rowOff>51726</xdr:rowOff>
    </xdr:to>
    <xdr:sp macro="" textlink="">
      <xdr:nvSpPr>
        <xdr:cNvPr id="917" name="AutoShape 341"/>
        <xdr:cNvSpPr>
          <a:spLocks noChangeArrowheads="1"/>
        </xdr:cNvSpPr>
      </xdr:nvSpPr>
      <xdr:spPr bwMode="auto">
        <a:xfrm>
          <a:off x="815235" y="9105580"/>
          <a:ext cx="135985" cy="11558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544789</xdr:colOff>
      <xdr:row>54</xdr:row>
      <xdr:rowOff>143912</xdr:rowOff>
    </xdr:from>
    <xdr:ext cx="302079" cy="305168"/>
    <xdr:grpSp>
      <xdr:nvGrpSpPr>
        <xdr:cNvPr id="918" name="Group 6672"/>
        <xdr:cNvGrpSpPr>
          <a:grpSpLocks/>
        </xdr:cNvGrpSpPr>
      </xdr:nvGrpSpPr>
      <xdr:grpSpPr bwMode="auto">
        <a:xfrm>
          <a:off x="708075" y="9281108"/>
          <a:ext cx="302079" cy="305168"/>
          <a:chOff x="536" y="109"/>
          <a:chExt cx="46" cy="44"/>
        </a:xfrm>
      </xdr:grpSpPr>
      <xdr:pic>
        <xdr:nvPicPr>
          <xdr:cNvPr id="91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20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2</xdr:col>
      <xdr:colOff>41503</xdr:colOff>
      <xdr:row>52</xdr:row>
      <xdr:rowOff>172161</xdr:rowOff>
    </xdr:from>
    <xdr:to>
      <xdr:col>2</xdr:col>
      <xdr:colOff>619137</xdr:colOff>
      <xdr:row>53</xdr:row>
      <xdr:rowOff>34358</xdr:rowOff>
    </xdr:to>
    <xdr:sp macro="" textlink="">
      <xdr:nvSpPr>
        <xdr:cNvPr id="921" name="Freeform 217"/>
        <xdr:cNvSpPr>
          <a:spLocks/>
        </xdr:cNvSpPr>
      </xdr:nvSpPr>
      <xdr:spPr bwMode="auto">
        <a:xfrm rot="355546">
          <a:off x="977693" y="9168719"/>
          <a:ext cx="577634" cy="35082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  <a:gd name="connsiteX0" fmla="*/ 10000 w 10000"/>
            <a:gd name="connsiteY0" fmla="*/ 0 h 5866"/>
            <a:gd name="connsiteX1" fmla="*/ 3650 w 10000"/>
            <a:gd name="connsiteY1" fmla="*/ 1127 h 5866"/>
            <a:gd name="connsiteX2" fmla="*/ 0 w 10000"/>
            <a:gd name="connsiteY2" fmla="*/ 2611 h 5866"/>
            <a:gd name="connsiteX0" fmla="*/ 10258 w 10258"/>
            <a:gd name="connsiteY0" fmla="*/ 0 h 16676"/>
            <a:gd name="connsiteX1" fmla="*/ 3650 w 10258"/>
            <a:gd name="connsiteY1" fmla="*/ 8598 h 16676"/>
            <a:gd name="connsiteX2" fmla="*/ 0 w 10258"/>
            <a:gd name="connsiteY2" fmla="*/ 11128 h 16676"/>
            <a:gd name="connsiteX0" fmla="*/ 10258 w 10258"/>
            <a:gd name="connsiteY0" fmla="*/ 0 h 13081"/>
            <a:gd name="connsiteX1" fmla="*/ 3650 w 10258"/>
            <a:gd name="connsiteY1" fmla="*/ 8598 h 13081"/>
            <a:gd name="connsiteX2" fmla="*/ 0 w 10258"/>
            <a:gd name="connsiteY2" fmla="*/ 11128 h 130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258" h="13081">
              <a:moveTo>
                <a:pt x="10258" y="0"/>
              </a:moveTo>
              <a:cubicBezTo>
                <a:pt x="8290" y="7424"/>
                <a:pt x="5847" y="4140"/>
                <a:pt x="3650" y="8598"/>
              </a:cubicBezTo>
              <a:cubicBezTo>
                <a:pt x="2483" y="17507"/>
                <a:pt x="1177" y="10231"/>
                <a:pt x="0" y="11128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</xdr:col>
      <xdr:colOff>100099</xdr:colOff>
      <xdr:row>50</xdr:row>
      <xdr:rowOff>161496</xdr:rowOff>
    </xdr:from>
    <xdr:ext cx="302079" cy="305168"/>
    <xdr:grpSp>
      <xdr:nvGrpSpPr>
        <xdr:cNvPr id="913" name="Group 6672"/>
        <xdr:cNvGrpSpPr>
          <a:grpSpLocks/>
        </xdr:cNvGrpSpPr>
      </xdr:nvGrpSpPr>
      <xdr:grpSpPr bwMode="auto">
        <a:xfrm>
          <a:off x="263385" y="8618335"/>
          <a:ext cx="302079" cy="305168"/>
          <a:chOff x="536" y="109"/>
          <a:chExt cx="46" cy="44"/>
        </a:xfrm>
      </xdr:grpSpPr>
      <xdr:pic>
        <xdr:nvPicPr>
          <xdr:cNvPr id="91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15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</xdr:col>
      <xdr:colOff>706652</xdr:colOff>
      <xdr:row>49</xdr:row>
      <xdr:rowOff>107554</xdr:rowOff>
    </xdr:from>
    <xdr:to>
      <xdr:col>1</xdr:col>
      <xdr:colOff>713910</xdr:colOff>
      <xdr:row>52</xdr:row>
      <xdr:rowOff>126737</xdr:rowOff>
    </xdr:to>
    <xdr:sp macro="" textlink="">
      <xdr:nvSpPr>
        <xdr:cNvPr id="922" name="Line 76"/>
        <xdr:cNvSpPr>
          <a:spLocks noChangeShapeType="1"/>
        </xdr:cNvSpPr>
      </xdr:nvSpPr>
      <xdr:spPr bwMode="auto">
        <a:xfrm>
          <a:off x="867962" y="8403522"/>
          <a:ext cx="7258" cy="52615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717002</xdr:colOff>
      <xdr:row>52</xdr:row>
      <xdr:rowOff>6819</xdr:rowOff>
    </xdr:from>
    <xdr:to>
      <xdr:col>2</xdr:col>
      <xdr:colOff>693965</xdr:colOff>
      <xdr:row>52</xdr:row>
      <xdr:rowOff>47624</xdr:rowOff>
    </xdr:to>
    <xdr:sp macro="" textlink="">
      <xdr:nvSpPr>
        <xdr:cNvPr id="923" name="Line 76"/>
        <xdr:cNvSpPr>
          <a:spLocks noChangeShapeType="1"/>
        </xdr:cNvSpPr>
      </xdr:nvSpPr>
      <xdr:spPr bwMode="auto">
        <a:xfrm>
          <a:off x="880288" y="8803837"/>
          <a:ext cx="745766" cy="4080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53767</xdr:colOff>
      <xdr:row>53</xdr:row>
      <xdr:rowOff>153630</xdr:rowOff>
    </xdr:from>
    <xdr:ext cx="153630" cy="514658"/>
    <xdr:sp macro="" textlink="">
      <xdr:nvSpPr>
        <xdr:cNvPr id="924" name="Text Box 616"/>
        <xdr:cNvSpPr txBox="1">
          <a:spLocks noChangeArrowheads="1"/>
        </xdr:cNvSpPr>
      </xdr:nvSpPr>
      <xdr:spPr bwMode="auto">
        <a:xfrm>
          <a:off x="215077" y="9125565"/>
          <a:ext cx="153630" cy="51465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vert="eaVert" wrap="none" lIns="27432" tIns="18288" rIns="0" bIns="0" anchor="t" upright="1">
          <a:no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effectLst/>
              <a:latin typeface="ＭＳ Ｐゴシック"/>
              <a:ea typeface="ＭＳ Ｐゴシック"/>
              <a:cs typeface="+mn-cs"/>
            </a:rPr>
            <a:t>高野下駅</a:t>
          </a:r>
          <a:endParaRPr lang="en-US" altLang="ja-JP" sz="9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</xdr:col>
      <xdr:colOff>422494</xdr:colOff>
      <xdr:row>51</xdr:row>
      <xdr:rowOff>1</xdr:rowOff>
    </xdr:from>
    <xdr:ext cx="330302" cy="122902"/>
    <xdr:sp macro="" textlink="">
      <xdr:nvSpPr>
        <xdr:cNvPr id="926" name="Text Box 1620"/>
        <xdr:cNvSpPr txBox="1">
          <a:spLocks noChangeArrowheads="1"/>
        </xdr:cNvSpPr>
      </xdr:nvSpPr>
      <xdr:spPr bwMode="auto">
        <a:xfrm>
          <a:off x="583804" y="8633953"/>
          <a:ext cx="330302" cy="122902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←橋本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</xdr:col>
      <xdr:colOff>199660</xdr:colOff>
      <xdr:row>53</xdr:row>
      <xdr:rowOff>30724</xdr:rowOff>
    </xdr:from>
    <xdr:ext cx="338674" cy="149723"/>
    <xdr:sp macro="" textlink="">
      <xdr:nvSpPr>
        <xdr:cNvPr id="927" name="Text Box 1300"/>
        <xdr:cNvSpPr txBox="1">
          <a:spLocks noChangeArrowheads="1"/>
        </xdr:cNvSpPr>
      </xdr:nvSpPr>
      <xdr:spPr bwMode="auto">
        <a:xfrm>
          <a:off x="1129116" y="9002659"/>
          <a:ext cx="338674" cy="149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97m</a:t>
          </a:r>
        </a:p>
      </xdr:txBody>
    </xdr:sp>
    <xdr:clientData/>
  </xdr:oneCellAnchor>
  <xdr:oneCellAnchor>
    <xdr:from>
      <xdr:col>2</xdr:col>
      <xdr:colOff>15316</xdr:colOff>
      <xdr:row>51</xdr:row>
      <xdr:rowOff>46086</xdr:rowOff>
    </xdr:from>
    <xdr:ext cx="330302" cy="122902"/>
    <xdr:sp macro="" textlink="">
      <xdr:nvSpPr>
        <xdr:cNvPr id="928" name="Text Box 1620"/>
        <xdr:cNvSpPr txBox="1">
          <a:spLocks noChangeArrowheads="1"/>
        </xdr:cNvSpPr>
      </xdr:nvSpPr>
      <xdr:spPr bwMode="auto">
        <a:xfrm>
          <a:off x="944772" y="8680038"/>
          <a:ext cx="330302" cy="122902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河根⇒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177561</xdr:colOff>
      <xdr:row>52</xdr:row>
      <xdr:rowOff>72207</xdr:rowOff>
    </xdr:from>
    <xdr:ext cx="371475" cy="168508"/>
    <xdr:sp macro="" textlink="">
      <xdr:nvSpPr>
        <xdr:cNvPr id="937" name="Text Box 406"/>
        <xdr:cNvSpPr txBox="1">
          <a:spLocks noChangeArrowheads="1"/>
        </xdr:cNvSpPr>
      </xdr:nvSpPr>
      <xdr:spPr bwMode="auto">
        <a:xfrm>
          <a:off x="2643307" y="8875151"/>
          <a:ext cx="37147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上り</a:t>
          </a:r>
        </a:p>
      </xdr:txBody>
    </xdr:sp>
    <xdr:clientData/>
  </xdr:oneCellAnchor>
  <xdr:twoCellAnchor>
    <xdr:from>
      <xdr:col>3</xdr:col>
      <xdr:colOff>563234</xdr:colOff>
      <xdr:row>50</xdr:row>
      <xdr:rowOff>165632</xdr:rowOff>
    </xdr:from>
    <xdr:to>
      <xdr:col>4</xdr:col>
      <xdr:colOff>288546</xdr:colOff>
      <xdr:row>56</xdr:row>
      <xdr:rowOff>130574</xdr:rowOff>
    </xdr:to>
    <xdr:grpSp>
      <xdr:nvGrpSpPr>
        <xdr:cNvPr id="9" name="グループ化 8"/>
        <xdr:cNvGrpSpPr/>
      </xdr:nvGrpSpPr>
      <xdr:grpSpPr>
        <a:xfrm rot="5400000">
          <a:off x="2018446" y="8868152"/>
          <a:ext cx="985478" cy="494115"/>
          <a:chOff x="2029473" y="8761770"/>
          <a:chExt cx="978893" cy="493457"/>
        </a:xfrm>
      </xdr:grpSpPr>
      <xdr:grpSp>
        <xdr:nvGrpSpPr>
          <xdr:cNvPr id="930" name="Group 399"/>
          <xdr:cNvGrpSpPr>
            <a:grpSpLocks/>
          </xdr:cNvGrpSpPr>
        </xdr:nvGrpSpPr>
        <xdr:grpSpPr bwMode="auto">
          <a:xfrm>
            <a:off x="2029473" y="9105285"/>
            <a:ext cx="891970" cy="111842"/>
            <a:chOff x="349" y="1121"/>
            <a:chExt cx="94" cy="12"/>
          </a:xfrm>
        </xdr:grpSpPr>
        <xdr:sp macro="" textlink="">
          <xdr:nvSpPr>
            <xdr:cNvPr id="931" name="Line 400"/>
            <xdr:cNvSpPr>
              <a:spLocks noChangeShapeType="1"/>
            </xdr:cNvSpPr>
          </xdr:nvSpPr>
          <xdr:spPr bwMode="auto">
            <a:xfrm>
              <a:off x="349" y="1127"/>
              <a:ext cx="94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932" name="Oval 401"/>
            <xdr:cNvSpPr>
              <a:spLocks noChangeArrowheads="1"/>
            </xdr:cNvSpPr>
          </xdr:nvSpPr>
          <xdr:spPr bwMode="auto">
            <a:xfrm>
              <a:off x="386" y="1121"/>
              <a:ext cx="13" cy="12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</xdr:spPr>
        </xdr:sp>
      </xdr:grpSp>
      <xdr:sp macro="" textlink="">
        <xdr:nvSpPr>
          <xdr:cNvPr id="933" name="Freeform 403"/>
          <xdr:cNvSpPr>
            <a:spLocks/>
          </xdr:cNvSpPr>
        </xdr:nvSpPr>
        <xdr:spPr bwMode="auto">
          <a:xfrm flipH="1">
            <a:off x="2172006" y="8761770"/>
            <a:ext cx="808408" cy="393905"/>
          </a:xfrm>
          <a:custGeom>
            <a:avLst/>
            <a:gdLst>
              <a:gd name="T0" fmla="*/ 0 w 38"/>
              <a:gd name="T1" fmla="*/ 2147483647 h 65"/>
              <a:gd name="T2" fmla="*/ 0 w 38"/>
              <a:gd name="T3" fmla="*/ 2147483647 h 65"/>
              <a:gd name="T4" fmla="*/ 2147483647 w 38"/>
              <a:gd name="T5" fmla="*/ 0 h 65"/>
              <a:gd name="T6" fmla="*/ 0 60000 65536"/>
              <a:gd name="T7" fmla="*/ 0 60000 65536"/>
              <a:gd name="T8" fmla="*/ 0 60000 65536"/>
              <a:gd name="connsiteX0" fmla="*/ 0 w 26820"/>
              <a:gd name="connsiteY0" fmla="*/ 4825 h 4825"/>
              <a:gd name="connsiteX1" fmla="*/ 16820 w 26820"/>
              <a:gd name="connsiteY1" fmla="*/ 4769 h 4825"/>
              <a:gd name="connsiteX2" fmla="*/ 26820 w 26820"/>
              <a:gd name="connsiteY2" fmla="*/ 0 h 48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26820" h="4825">
                <a:moveTo>
                  <a:pt x="0" y="4825"/>
                </a:moveTo>
                <a:lnTo>
                  <a:pt x="16820" y="4769"/>
                </a:lnTo>
                <a:lnTo>
                  <a:pt x="26820" y="0"/>
                </a:ln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34" name="Line 404"/>
          <xdr:cNvSpPr>
            <a:spLocks noChangeShapeType="1"/>
          </xdr:cNvSpPr>
        </xdr:nvSpPr>
        <xdr:spPr bwMode="auto">
          <a:xfrm flipV="1">
            <a:off x="2475271" y="8841044"/>
            <a:ext cx="152400" cy="29988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6" name="Oval 405"/>
          <xdr:cNvSpPr>
            <a:spLocks noChangeArrowheads="1"/>
          </xdr:cNvSpPr>
        </xdr:nvSpPr>
        <xdr:spPr bwMode="auto">
          <a:xfrm>
            <a:off x="2383401" y="9067185"/>
            <a:ext cx="187120" cy="18804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943" name="Rectangle 1155"/>
          <xdr:cNvSpPr>
            <a:spLocks noChangeArrowheads="1"/>
          </xdr:cNvSpPr>
        </xdr:nvSpPr>
        <xdr:spPr bwMode="auto">
          <a:xfrm rot="18000000">
            <a:off x="2780995" y="8698479"/>
            <a:ext cx="149941" cy="304800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4</xdr:col>
      <xdr:colOff>112153</xdr:colOff>
      <xdr:row>54</xdr:row>
      <xdr:rowOff>54667</xdr:rowOff>
    </xdr:from>
    <xdr:ext cx="607402" cy="168508"/>
    <xdr:sp macro="" textlink="">
      <xdr:nvSpPr>
        <xdr:cNvPr id="944" name="Text Box 1156"/>
        <xdr:cNvSpPr txBox="1">
          <a:spLocks noChangeArrowheads="1"/>
        </xdr:cNvSpPr>
      </xdr:nvSpPr>
      <xdr:spPr bwMode="auto">
        <a:xfrm>
          <a:off x="2577899" y="9195594"/>
          <a:ext cx="607402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九度山駅</a:t>
          </a:r>
        </a:p>
      </xdr:txBody>
    </xdr:sp>
    <xdr:clientData/>
  </xdr:oneCellAnchor>
  <xdr:twoCellAnchor>
    <xdr:from>
      <xdr:col>3</xdr:col>
      <xdr:colOff>387624</xdr:colOff>
      <xdr:row>52</xdr:row>
      <xdr:rowOff>149802</xdr:rowOff>
    </xdr:from>
    <xdr:to>
      <xdr:col>3</xdr:col>
      <xdr:colOff>528041</xdr:colOff>
      <xdr:row>54</xdr:row>
      <xdr:rowOff>27514</xdr:rowOff>
    </xdr:to>
    <xdr:grpSp>
      <xdr:nvGrpSpPr>
        <xdr:cNvPr id="945" name="Group 1209"/>
        <xdr:cNvGrpSpPr>
          <a:grpSpLocks/>
        </xdr:cNvGrpSpPr>
      </xdr:nvGrpSpPr>
      <xdr:grpSpPr bwMode="auto">
        <a:xfrm rot="5400000">
          <a:off x="2049781" y="8985556"/>
          <a:ext cx="217890" cy="140417"/>
          <a:chOff x="718" y="97"/>
          <a:chExt cx="23" cy="15"/>
        </a:xfrm>
      </xdr:grpSpPr>
      <xdr:sp macro="" textlink="">
        <xdr:nvSpPr>
          <xdr:cNvPr id="946" name="Freeform 1210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47" name="Freeform 1211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</xdr:col>
      <xdr:colOff>87566</xdr:colOff>
      <xdr:row>52</xdr:row>
      <xdr:rowOff>6044</xdr:rowOff>
    </xdr:from>
    <xdr:to>
      <xdr:col>3</xdr:col>
      <xdr:colOff>333015</xdr:colOff>
      <xdr:row>53</xdr:row>
      <xdr:rowOff>38256</xdr:rowOff>
    </xdr:to>
    <xdr:sp macro="" textlink="">
      <xdr:nvSpPr>
        <xdr:cNvPr id="949" name="六角形 948"/>
        <xdr:cNvSpPr/>
      </xdr:nvSpPr>
      <xdr:spPr bwMode="auto">
        <a:xfrm>
          <a:off x="1788459" y="8803062"/>
          <a:ext cx="245449" cy="20230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１３</a:t>
          </a:r>
        </a:p>
      </xdr:txBody>
    </xdr:sp>
    <xdr:clientData/>
  </xdr:twoCellAnchor>
  <xdr:twoCellAnchor editAs="oneCell">
    <xdr:from>
      <xdr:col>3</xdr:col>
      <xdr:colOff>675272</xdr:colOff>
      <xdr:row>50</xdr:row>
      <xdr:rowOff>104015</xdr:rowOff>
    </xdr:from>
    <xdr:to>
      <xdr:col>4</xdr:col>
      <xdr:colOff>250027</xdr:colOff>
      <xdr:row>52</xdr:row>
      <xdr:rowOff>84965</xdr:rowOff>
    </xdr:to>
    <xdr:grpSp>
      <xdr:nvGrpSpPr>
        <xdr:cNvPr id="952" name="Group 6672"/>
        <xdr:cNvGrpSpPr>
          <a:grpSpLocks/>
        </xdr:cNvGrpSpPr>
      </xdr:nvGrpSpPr>
      <xdr:grpSpPr bwMode="auto">
        <a:xfrm>
          <a:off x="2376165" y="8560854"/>
          <a:ext cx="343558" cy="321129"/>
          <a:chOff x="536" y="110"/>
          <a:chExt cx="46" cy="44"/>
        </a:xfrm>
      </xdr:grpSpPr>
      <xdr:pic>
        <xdr:nvPicPr>
          <xdr:cNvPr id="95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54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 editAs="oneCell">
    <xdr:from>
      <xdr:col>3</xdr:col>
      <xdr:colOff>643802</xdr:colOff>
      <xdr:row>55</xdr:row>
      <xdr:rowOff>24488</xdr:rowOff>
    </xdr:from>
    <xdr:to>
      <xdr:col>4</xdr:col>
      <xdr:colOff>218557</xdr:colOff>
      <xdr:row>57</xdr:row>
      <xdr:rowOff>5438</xdr:rowOff>
    </xdr:to>
    <xdr:grpSp>
      <xdr:nvGrpSpPr>
        <xdr:cNvPr id="955" name="Group 6672"/>
        <xdr:cNvGrpSpPr>
          <a:grpSpLocks/>
        </xdr:cNvGrpSpPr>
      </xdr:nvGrpSpPr>
      <xdr:grpSpPr bwMode="auto">
        <a:xfrm>
          <a:off x="2344695" y="9331774"/>
          <a:ext cx="343558" cy="321128"/>
          <a:chOff x="536" y="110"/>
          <a:chExt cx="46" cy="44"/>
        </a:xfrm>
      </xdr:grpSpPr>
      <xdr:pic>
        <xdr:nvPicPr>
          <xdr:cNvPr id="95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57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oneCellAnchor>
    <xdr:from>
      <xdr:col>3</xdr:col>
      <xdr:colOff>360159</xdr:colOff>
      <xdr:row>50</xdr:row>
      <xdr:rowOff>117801</xdr:rowOff>
    </xdr:from>
    <xdr:ext cx="147841" cy="450171"/>
    <xdr:sp macro="" textlink="">
      <xdr:nvSpPr>
        <xdr:cNvPr id="959" name="Text Box 637"/>
        <xdr:cNvSpPr txBox="1">
          <a:spLocks noChangeArrowheads="1"/>
        </xdr:cNvSpPr>
      </xdr:nvSpPr>
      <xdr:spPr bwMode="auto">
        <a:xfrm>
          <a:off x="2067603" y="8767912"/>
          <a:ext cx="147841" cy="450171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丹生川</a:t>
          </a:r>
        </a:p>
      </xdr:txBody>
    </xdr:sp>
    <xdr:clientData/>
  </xdr:oneCellAnchor>
  <xdr:twoCellAnchor>
    <xdr:from>
      <xdr:col>3</xdr:col>
      <xdr:colOff>153620</xdr:colOff>
      <xdr:row>53</xdr:row>
      <xdr:rowOff>84493</xdr:rowOff>
    </xdr:from>
    <xdr:to>
      <xdr:col>3</xdr:col>
      <xdr:colOff>560740</xdr:colOff>
      <xdr:row>53</xdr:row>
      <xdr:rowOff>84495</xdr:rowOff>
    </xdr:to>
    <xdr:sp macro="" textlink="">
      <xdr:nvSpPr>
        <xdr:cNvPr id="960" name="Line 404"/>
        <xdr:cNvSpPr>
          <a:spLocks noChangeShapeType="1"/>
        </xdr:cNvSpPr>
      </xdr:nvSpPr>
      <xdr:spPr bwMode="auto">
        <a:xfrm rot="5400000" flipV="1">
          <a:off x="2054780" y="8852869"/>
          <a:ext cx="2" cy="4071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599160</xdr:colOff>
      <xdr:row>54</xdr:row>
      <xdr:rowOff>51638</xdr:rowOff>
    </xdr:from>
    <xdr:to>
      <xdr:col>3</xdr:col>
      <xdr:colOff>719605</xdr:colOff>
      <xdr:row>55</xdr:row>
      <xdr:rowOff>6471</xdr:rowOff>
    </xdr:to>
    <xdr:sp macro="" textlink="">
      <xdr:nvSpPr>
        <xdr:cNvPr id="929" name="AutoShape 145"/>
        <xdr:cNvSpPr>
          <a:spLocks noChangeArrowheads="1"/>
        </xdr:cNvSpPr>
      </xdr:nvSpPr>
      <xdr:spPr bwMode="auto">
        <a:xfrm>
          <a:off x="2296761" y="9192565"/>
          <a:ext cx="12044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6754</xdr:colOff>
      <xdr:row>49</xdr:row>
      <xdr:rowOff>7560</xdr:rowOff>
    </xdr:from>
    <xdr:to>
      <xdr:col>5</xdr:col>
      <xdr:colOff>224496</xdr:colOff>
      <xdr:row>50</xdr:row>
      <xdr:rowOff>7560</xdr:rowOff>
    </xdr:to>
    <xdr:sp macro="" textlink="">
      <xdr:nvSpPr>
        <xdr:cNvPr id="961" name="六角形 960"/>
        <xdr:cNvSpPr/>
      </xdr:nvSpPr>
      <xdr:spPr bwMode="auto">
        <a:xfrm>
          <a:off x="3240645" y="8303528"/>
          <a:ext cx="217742" cy="16899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36</a:t>
          </a:r>
        </a:p>
      </xdr:txBody>
    </xdr:sp>
    <xdr:clientData/>
  </xdr:twoCellAnchor>
  <xdr:twoCellAnchor>
    <xdr:from>
      <xdr:col>5</xdr:col>
      <xdr:colOff>556656</xdr:colOff>
      <xdr:row>48</xdr:row>
      <xdr:rowOff>43294</xdr:rowOff>
    </xdr:from>
    <xdr:to>
      <xdr:col>5</xdr:col>
      <xdr:colOff>562841</xdr:colOff>
      <xdr:row>49</xdr:row>
      <xdr:rowOff>6185</xdr:rowOff>
    </xdr:to>
    <xdr:sp macro="" textlink="">
      <xdr:nvSpPr>
        <xdr:cNvPr id="962" name="Line 76"/>
        <xdr:cNvSpPr>
          <a:spLocks noChangeShapeType="1"/>
        </xdr:cNvSpPr>
      </xdr:nvSpPr>
      <xdr:spPr bwMode="auto">
        <a:xfrm flipV="1">
          <a:off x="5326837" y="8170270"/>
          <a:ext cx="6185" cy="13188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108432</xdr:colOff>
      <xdr:row>53</xdr:row>
      <xdr:rowOff>33793</xdr:rowOff>
    </xdr:from>
    <xdr:ext cx="338674" cy="149723"/>
    <xdr:sp macro="" textlink="">
      <xdr:nvSpPr>
        <xdr:cNvPr id="963" name="Text Box 1300"/>
        <xdr:cNvSpPr txBox="1">
          <a:spLocks noChangeArrowheads="1"/>
        </xdr:cNvSpPr>
      </xdr:nvSpPr>
      <xdr:spPr bwMode="auto">
        <a:xfrm>
          <a:off x="2574178" y="9005728"/>
          <a:ext cx="338674" cy="149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84m</a:t>
          </a:r>
        </a:p>
      </xdr:txBody>
    </xdr:sp>
    <xdr:clientData/>
  </xdr:oneCellAnchor>
  <xdr:twoCellAnchor>
    <xdr:from>
      <xdr:col>5</xdr:col>
      <xdr:colOff>85725</xdr:colOff>
      <xdr:row>55</xdr:row>
      <xdr:rowOff>152400</xdr:rowOff>
    </xdr:from>
    <xdr:to>
      <xdr:col>5</xdr:col>
      <xdr:colOff>228600</xdr:colOff>
      <xdr:row>56</xdr:row>
      <xdr:rowOff>85725</xdr:rowOff>
    </xdr:to>
    <xdr:sp macro="" textlink="">
      <xdr:nvSpPr>
        <xdr:cNvPr id="964" name="AutoShape 147"/>
        <xdr:cNvSpPr>
          <a:spLocks noChangeArrowheads="1"/>
        </xdr:cNvSpPr>
      </xdr:nvSpPr>
      <xdr:spPr bwMode="auto">
        <a:xfrm>
          <a:off x="6334125" y="6848475"/>
          <a:ext cx="14287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152400</xdr:colOff>
      <xdr:row>53</xdr:row>
      <xdr:rowOff>133350</xdr:rowOff>
    </xdr:from>
    <xdr:to>
      <xdr:col>6</xdr:col>
      <xdr:colOff>666750</xdr:colOff>
      <xdr:row>55</xdr:row>
      <xdr:rowOff>171450</xdr:rowOff>
    </xdr:to>
    <xdr:sp macro="" textlink="">
      <xdr:nvSpPr>
        <xdr:cNvPr id="965" name="Freeform 384"/>
        <xdr:cNvSpPr>
          <a:spLocks/>
        </xdr:cNvSpPr>
      </xdr:nvSpPr>
      <xdr:spPr bwMode="auto">
        <a:xfrm>
          <a:off x="6400800" y="6486525"/>
          <a:ext cx="1285875" cy="381000"/>
        </a:xfrm>
        <a:custGeom>
          <a:avLst/>
          <a:gdLst>
            <a:gd name="T0" fmla="*/ 0 w 135"/>
            <a:gd name="T1" fmla="*/ 2147483647 h 40"/>
            <a:gd name="T2" fmla="*/ 0 w 135"/>
            <a:gd name="T3" fmla="*/ 0 h 40"/>
            <a:gd name="T4" fmla="*/ 2147483647 w 135"/>
            <a:gd name="T5" fmla="*/ 2147483647 h 40"/>
            <a:gd name="T6" fmla="*/ 2147483647 w 135"/>
            <a:gd name="T7" fmla="*/ 2147483647 h 40"/>
            <a:gd name="T8" fmla="*/ 2147483647 w 135"/>
            <a:gd name="T9" fmla="*/ 2147483647 h 4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35" h="40">
              <a:moveTo>
                <a:pt x="0" y="40"/>
              </a:moveTo>
              <a:lnTo>
                <a:pt x="0" y="0"/>
              </a:lnTo>
              <a:lnTo>
                <a:pt x="65" y="25"/>
              </a:lnTo>
              <a:lnTo>
                <a:pt x="89" y="27"/>
              </a:lnTo>
              <a:lnTo>
                <a:pt x="135" y="4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66675</xdr:colOff>
      <xdr:row>53</xdr:row>
      <xdr:rowOff>85725</xdr:rowOff>
    </xdr:from>
    <xdr:to>
      <xdr:col>5</xdr:col>
      <xdr:colOff>257175</xdr:colOff>
      <xdr:row>54</xdr:row>
      <xdr:rowOff>95251</xdr:rowOff>
    </xdr:to>
    <xdr:sp macro="" textlink="">
      <xdr:nvSpPr>
        <xdr:cNvPr id="966" name="Oval 386"/>
        <xdr:cNvSpPr>
          <a:spLocks noChangeArrowheads="1"/>
        </xdr:cNvSpPr>
      </xdr:nvSpPr>
      <xdr:spPr bwMode="auto">
        <a:xfrm>
          <a:off x="6315075" y="6438900"/>
          <a:ext cx="190500" cy="18097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152400</xdr:colOff>
      <xdr:row>50</xdr:row>
      <xdr:rowOff>38100</xdr:rowOff>
    </xdr:from>
    <xdr:to>
      <xdr:col>5</xdr:col>
      <xdr:colOff>161925</xdr:colOff>
      <xdr:row>53</xdr:row>
      <xdr:rowOff>95250</xdr:rowOff>
    </xdr:to>
    <xdr:sp macro="" textlink="">
      <xdr:nvSpPr>
        <xdr:cNvPr id="967" name="Line 407"/>
        <xdr:cNvSpPr>
          <a:spLocks noChangeShapeType="1"/>
        </xdr:cNvSpPr>
      </xdr:nvSpPr>
      <xdr:spPr bwMode="auto">
        <a:xfrm flipV="1">
          <a:off x="6400800" y="5876925"/>
          <a:ext cx="9525" cy="571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752475</xdr:colOff>
      <xdr:row>50</xdr:row>
      <xdr:rowOff>0</xdr:rowOff>
    </xdr:from>
    <xdr:to>
      <xdr:col>5</xdr:col>
      <xdr:colOff>314325</xdr:colOff>
      <xdr:row>51</xdr:row>
      <xdr:rowOff>76200</xdr:rowOff>
    </xdr:to>
    <xdr:grpSp>
      <xdr:nvGrpSpPr>
        <xdr:cNvPr id="968" name="Group 411"/>
        <xdr:cNvGrpSpPr>
          <a:grpSpLocks/>
        </xdr:cNvGrpSpPr>
      </xdr:nvGrpSpPr>
      <xdr:grpSpPr bwMode="auto">
        <a:xfrm>
          <a:off x="3222171" y="8456839"/>
          <a:ext cx="330654" cy="246290"/>
          <a:chOff x="559" y="664"/>
          <a:chExt cx="16" cy="64"/>
        </a:xfrm>
      </xdr:grpSpPr>
      <xdr:sp macro="" textlink="">
        <xdr:nvSpPr>
          <xdr:cNvPr id="969" name="Freeform 412"/>
          <xdr:cNvSpPr>
            <a:spLocks/>
          </xdr:cNvSpPr>
        </xdr:nvSpPr>
        <xdr:spPr bwMode="auto">
          <a:xfrm>
            <a:off x="559" y="664"/>
            <a:ext cx="5" cy="64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78 h 63"/>
              <a:gd name="T6" fmla="*/ 1 w 5"/>
              <a:gd name="T7" fmla="*/ 84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70" name="Freeform 413"/>
          <xdr:cNvSpPr>
            <a:spLocks/>
          </xdr:cNvSpPr>
        </xdr:nvSpPr>
        <xdr:spPr bwMode="auto">
          <a:xfrm flipH="1">
            <a:off x="570" y="664"/>
            <a:ext cx="5" cy="63"/>
          </a:xfrm>
          <a:custGeom>
            <a:avLst/>
            <a:gdLst>
              <a:gd name="T0" fmla="*/ 0 w 5"/>
              <a:gd name="T1" fmla="*/ 0 h 63"/>
              <a:gd name="T2" fmla="*/ 5 w 5"/>
              <a:gd name="T3" fmla="*/ 3 h 63"/>
              <a:gd name="T4" fmla="*/ 5 w 5"/>
              <a:gd name="T5" fmla="*/ 57 h 63"/>
              <a:gd name="T6" fmla="*/ 1 w 5"/>
              <a:gd name="T7" fmla="*/ 63 h 63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63">
                <a:moveTo>
                  <a:pt x="0" y="0"/>
                </a:moveTo>
                <a:lnTo>
                  <a:pt x="5" y="3"/>
                </a:lnTo>
                <a:lnTo>
                  <a:pt x="5" y="57"/>
                </a:lnTo>
                <a:lnTo>
                  <a:pt x="1" y="63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5</xdr:col>
      <xdr:colOff>200025</xdr:colOff>
      <xdr:row>54</xdr:row>
      <xdr:rowOff>155913</xdr:rowOff>
    </xdr:from>
    <xdr:ext cx="409575" cy="186974"/>
    <xdr:sp macro="" textlink="">
      <xdr:nvSpPr>
        <xdr:cNvPr id="972" name="Text Box 414"/>
        <xdr:cNvSpPr txBox="1">
          <a:spLocks noChangeArrowheads="1"/>
        </xdr:cNvSpPr>
      </xdr:nvSpPr>
      <xdr:spPr bwMode="auto">
        <a:xfrm>
          <a:off x="6448425" y="6680538"/>
          <a:ext cx="409575" cy="18697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ENEOS</a:t>
          </a:r>
        </a:p>
      </xdr:txBody>
    </xdr:sp>
    <xdr:clientData/>
  </xdr:oneCellAnchor>
  <xdr:twoCellAnchor>
    <xdr:from>
      <xdr:col>5</xdr:col>
      <xdr:colOff>390525</xdr:colOff>
      <xdr:row>56</xdr:row>
      <xdr:rowOff>39944</xdr:rowOff>
    </xdr:from>
    <xdr:to>
      <xdr:col>6</xdr:col>
      <xdr:colOff>647700</xdr:colOff>
      <xdr:row>56</xdr:row>
      <xdr:rowOff>144719</xdr:rowOff>
    </xdr:to>
    <xdr:grpSp>
      <xdr:nvGrpSpPr>
        <xdr:cNvPr id="975" name="Group 1076"/>
        <xdr:cNvGrpSpPr>
          <a:grpSpLocks/>
        </xdr:cNvGrpSpPr>
      </xdr:nvGrpSpPr>
      <xdr:grpSpPr bwMode="auto">
        <a:xfrm>
          <a:off x="3629025" y="9517319"/>
          <a:ext cx="1025979" cy="104775"/>
          <a:chOff x="347" y="977"/>
          <a:chExt cx="129" cy="8"/>
        </a:xfrm>
      </xdr:grpSpPr>
      <xdr:sp macro="" textlink="">
        <xdr:nvSpPr>
          <xdr:cNvPr id="976" name="Line 1077"/>
          <xdr:cNvSpPr>
            <a:spLocks noChangeShapeType="1"/>
          </xdr:cNvSpPr>
        </xdr:nvSpPr>
        <xdr:spPr bwMode="auto">
          <a:xfrm>
            <a:off x="347" y="981"/>
            <a:ext cx="12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77" name="Line 1078"/>
          <xdr:cNvSpPr>
            <a:spLocks noChangeShapeType="1"/>
          </xdr:cNvSpPr>
        </xdr:nvSpPr>
        <xdr:spPr bwMode="auto">
          <a:xfrm>
            <a:off x="37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78" name="Line 1079"/>
          <xdr:cNvSpPr>
            <a:spLocks noChangeShapeType="1"/>
          </xdr:cNvSpPr>
        </xdr:nvSpPr>
        <xdr:spPr bwMode="auto">
          <a:xfrm>
            <a:off x="38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79" name="Line 1080"/>
          <xdr:cNvSpPr>
            <a:spLocks noChangeShapeType="1"/>
          </xdr:cNvSpPr>
        </xdr:nvSpPr>
        <xdr:spPr bwMode="auto">
          <a:xfrm>
            <a:off x="39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80" name="Line 1081"/>
          <xdr:cNvSpPr>
            <a:spLocks noChangeShapeType="1"/>
          </xdr:cNvSpPr>
        </xdr:nvSpPr>
        <xdr:spPr bwMode="auto">
          <a:xfrm>
            <a:off x="353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81" name="Line 1082"/>
          <xdr:cNvSpPr>
            <a:spLocks noChangeShapeType="1"/>
          </xdr:cNvSpPr>
        </xdr:nvSpPr>
        <xdr:spPr bwMode="auto">
          <a:xfrm>
            <a:off x="361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82" name="Line 1083"/>
          <xdr:cNvSpPr>
            <a:spLocks noChangeShapeType="1"/>
          </xdr:cNvSpPr>
        </xdr:nvSpPr>
        <xdr:spPr bwMode="auto">
          <a:xfrm>
            <a:off x="36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83" name="Line 1084"/>
          <xdr:cNvSpPr>
            <a:spLocks noChangeShapeType="1"/>
          </xdr:cNvSpPr>
        </xdr:nvSpPr>
        <xdr:spPr bwMode="auto">
          <a:xfrm>
            <a:off x="40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84" name="Line 1085"/>
          <xdr:cNvSpPr>
            <a:spLocks noChangeShapeType="1"/>
          </xdr:cNvSpPr>
        </xdr:nvSpPr>
        <xdr:spPr bwMode="auto">
          <a:xfrm>
            <a:off x="442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85" name="Line 1086"/>
          <xdr:cNvSpPr>
            <a:spLocks noChangeShapeType="1"/>
          </xdr:cNvSpPr>
        </xdr:nvSpPr>
        <xdr:spPr bwMode="auto">
          <a:xfrm>
            <a:off x="46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86" name="Line 1087"/>
          <xdr:cNvSpPr>
            <a:spLocks noChangeShapeType="1"/>
          </xdr:cNvSpPr>
        </xdr:nvSpPr>
        <xdr:spPr bwMode="auto">
          <a:xfrm>
            <a:off x="426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87" name="Line 1088"/>
          <xdr:cNvSpPr>
            <a:spLocks noChangeShapeType="1"/>
          </xdr:cNvSpPr>
        </xdr:nvSpPr>
        <xdr:spPr bwMode="auto">
          <a:xfrm>
            <a:off x="434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88" name="Line 1089"/>
          <xdr:cNvSpPr>
            <a:spLocks noChangeShapeType="1"/>
          </xdr:cNvSpPr>
        </xdr:nvSpPr>
        <xdr:spPr bwMode="auto">
          <a:xfrm>
            <a:off x="40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89" name="Line 1090"/>
          <xdr:cNvSpPr>
            <a:spLocks noChangeShapeType="1"/>
          </xdr:cNvSpPr>
        </xdr:nvSpPr>
        <xdr:spPr bwMode="auto">
          <a:xfrm>
            <a:off x="418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90" name="Line 1091"/>
          <xdr:cNvSpPr>
            <a:spLocks noChangeShapeType="1"/>
          </xdr:cNvSpPr>
        </xdr:nvSpPr>
        <xdr:spPr bwMode="auto">
          <a:xfrm>
            <a:off x="459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91" name="Line 1092"/>
          <xdr:cNvSpPr>
            <a:spLocks noChangeShapeType="1"/>
          </xdr:cNvSpPr>
        </xdr:nvSpPr>
        <xdr:spPr bwMode="auto">
          <a:xfrm>
            <a:off x="450" y="977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622199</xdr:colOff>
      <xdr:row>56</xdr:row>
      <xdr:rowOff>32568</xdr:rowOff>
    </xdr:from>
    <xdr:to>
      <xdr:col>6</xdr:col>
      <xdr:colOff>414800</xdr:colOff>
      <xdr:row>56</xdr:row>
      <xdr:rowOff>145947</xdr:rowOff>
    </xdr:to>
    <xdr:sp macro="" textlink="">
      <xdr:nvSpPr>
        <xdr:cNvPr id="992" name="Text Box 1093"/>
        <xdr:cNvSpPr txBox="1">
          <a:spLocks noChangeArrowheads="1"/>
        </xdr:cNvSpPr>
      </xdr:nvSpPr>
      <xdr:spPr bwMode="auto">
        <a:xfrm>
          <a:off x="3856090" y="9511479"/>
          <a:ext cx="560746" cy="11337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学文路駅</a:t>
          </a:r>
        </a:p>
      </xdr:txBody>
    </xdr:sp>
    <xdr:clientData/>
  </xdr:twoCellAnchor>
  <xdr:oneCellAnchor>
    <xdr:from>
      <xdr:col>6</xdr:col>
      <xdr:colOff>123825</xdr:colOff>
      <xdr:row>55</xdr:row>
      <xdr:rowOff>28575</xdr:rowOff>
    </xdr:from>
    <xdr:ext cx="552450" cy="185179"/>
    <xdr:sp macro="" textlink="">
      <xdr:nvSpPr>
        <xdr:cNvPr id="993" name="Text Box 1094"/>
        <xdr:cNvSpPr txBox="1">
          <a:spLocks noChangeArrowheads="1"/>
        </xdr:cNvSpPr>
      </xdr:nvSpPr>
      <xdr:spPr bwMode="auto">
        <a:xfrm>
          <a:off x="7143750" y="6724650"/>
          <a:ext cx="552450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・草餅</a:t>
          </a:r>
        </a:p>
      </xdr:txBody>
    </xdr:sp>
    <xdr:clientData/>
  </xdr:oneCellAnchor>
  <xdr:twoCellAnchor editAs="oneCell">
    <xdr:from>
      <xdr:col>5</xdr:col>
      <xdr:colOff>204099</xdr:colOff>
      <xdr:row>52</xdr:row>
      <xdr:rowOff>58314</xdr:rowOff>
    </xdr:from>
    <xdr:to>
      <xdr:col>5</xdr:col>
      <xdr:colOff>546999</xdr:colOff>
      <xdr:row>54</xdr:row>
      <xdr:rowOff>39265</xdr:rowOff>
    </xdr:to>
    <xdr:grpSp>
      <xdr:nvGrpSpPr>
        <xdr:cNvPr id="996" name="Group 6672"/>
        <xdr:cNvGrpSpPr>
          <a:grpSpLocks/>
        </xdr:cNvGrpSpPr>
      </xdr:nvGrpSpPr>
      <xdr:grpSpPr bwMode="auto">
        <a:xfrm>
          <a:off x="3442599" y="8855332"/>
          <a:ext cx="342900" cy="321129"/>
          <a:chOff x="536" y="110"/>
          <a:chExt cx="46" cy="44"/>
        </a:xfrm>
      </xdr:grpSpPr>
      <xdr:pic>
        <xdr:nvPicPr>
          <xdr:cNvPr id="99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98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>
    <xdr:from>
      <xdr:col>5</xdr:col>
      <xdr:colOff>8667</xdr:colOff>
      <xdr:row>57</xdr:row>
      <xdr:rowOff>8306</xdr:rowOff>
    </xdr:from>
    <xdr:to>
      <xdr:col>5</xdr:col>
      <xdr:colOff>208138</xdr:colOff>
      <xdr:row>58</xdr:row>
      <xdr:rowOff>857</xdr:rowOff>
    </xdr:to>
    <xdr:sp macro="" textlink="">
      <xdr:nvSpPr>
        <xdr:cNvPr id="1000" name="六角形 999"/>
        <xdr:cNvSpPr/>
      </xdr:nvSpPr>
      <xdr:spPr bwMode="auto">
        <a:xfrm>
          <a:off x="3261278" y="9868445"/>
          <a:ext cx="199471" cy="16541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3870</xdr:colOff>
      <xdr:row>17</xdr:row>
      <xdr:rowOff>4465</xdr:rowOff>
    </xdr:from>
    <xdr:to>
      <xdr:col>11</xdr:col>
      <xdr:colOff>210799</xdr:colOff>
      <xdr:row>18</xdr:row>
      <xdr:rowOff>3905</xdr:rowOff>
    </xdr:to>
    <xdr:sp macro="" textlink="">
      <xdr:nvSpPr>
        <xdr:cNvPr id="1006" name="六角形 1005"/>
        <xdr:cNvSpPr/>
      </xdr:nvSpPr>
      <xdr:spPr bwMode="auto">
        <a:xfrm>
          <a:off x="7893225" y="2924424"/>
          <a:ext cx="206929" cy="17120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245227</xdr:colOff>
      <xdr:row>50</xdr:row>
      <xdr:rowOff>144943</xdr:rowOff>
    </xdr:from>
    <xdr:to>
      <xdr:col>8</xdr:col>
      <xdr:colOff>252485</xdr:colOff>
      <xdr:row>53</xdr:row>
      <xdr:rowOff>164127</xdr:rowOff>
    </xdr:to>
    <xdr:sp macro="" textlink="">
      <xdr:nvSpPr>
        <xdr:cNvPr id="1007" name="Line 76"/>
        <xdr:cNvSpPr>
          <a:spLocks noChangeShapeType="1"/>
        </xdr:cNvSpPr>
      </xdr:nvSpPr>
      <xdr:spPr bwMode="auto">
        <a:xfrm>
          <a:off x="5783554" y="8609903"/>
          <a:ext cx="7258" cy="52615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511411</xdr:colOff>
      <xdr:row>53</xdr:row>
      <xdr:rowOff>132849</xdr:rowOff>
    </xdr:from>
    <xdr:to>
      <xdr:col>8</xdr:col>
      <xdr:colOff>90209</xdr:colOff>
      <xdr:row>54</xdr:row>
      <xdr:rowOff>161859</xdr:rowOff>
    </xdr:to>
    <xdr:grpSp>
      <xdr:nvGrpSpPr>
        <xdr:cNvPr id="1011" name="Group 405"/>
        <xdr:cNvGrpSpPr>
          <a:grpSpLocks/>
        </xdr:cNvGrpSpPr>
      </xdr:nvGrpSpPr>
      <xdr:grpSpPr bwMode="auto">
        <a:xfrm rot="5400000">
          <a:off x="5361769" y="9025705"/>
          <a:ext cx="199099" cy="347602"/>
          <a:chOff x="718" y="97"/>
          <a:chExt cx="23" cy="15"/>
        </a:xfrm>
      </xdr:grpSpPr>
      <xdr:sp macro="" textlink="">
        <xdr:nvSpPr>
          <xdr:cNvPr id="1012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13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621328</xdr:colOff>
      <xdr:row>54</xdr:row>
      <xdr:rowOff>132710</xdr:rowOff>
    </xdr:from>
    <xdr:to>
      <xdr:col>7</xdr:col>
      <xdr:colOff>636841</xdr:colOff>
      <xdr:row>56</xdr:row>
      <xdr:rowOff>151401</xdr:rowOff>
    </xdr:to>
    <xdr:sp macro="" textlink="">
      <xdr:nvSpPr>
        <xdr:cNvPr id="1014" name="Freeform 217"/>
        <xdr:cNvSpPr>
          <a:spLocks/>
        </xdr:cNvSpPr>
      </xdr:nvSpPr>
      <xdr:spPr bwMode="auto">
        <a:xfrm rot="5400000">
          <a:off x="5220928" y="9444218"/>
          <a:ext cx="356675" cy="15513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  <a:gd name="connsiteX0" fmla="*/ 10000 w 10000"/>
            <a:gd name="connsiteY0" fmla="*/ 0 h 11904"/>
            <a:gd name="connsiteX1" fmla="*/ 2891 w 10000"/>
            <a:gd name="connsiteY1" fmla="*/ 7836 h 11904"/>
            <a:gd name="connsiteX2" fmla="*/ 0 w 10000"/>
            <a:gd name="connsiteY2" fmla="*/ 8129 h 11904"/>
            <a:gd name="connsiteX0" fmla="*/ 10000 w 10000"/>
            <a:gd name="connsiteY0" fmla="*/ 0 h 9959"/>
            <a:gd name="connsiteX1" fmla="*/ 2891 w 10000"/>
            <a:gd name="connsiteY1" fmla="*/ 7836 h 9959"/>
            <a:gd name="connsiteX2" fmla="*/ 0 w 10000"/>
            <a:gd name="connsiteY2" fmla="*/ 8129 h 9959"/>
            <a:gd name="connsiteX0" fmla="*/ 10000 w 10000"/>
            <a:gd name="connsiteY0" fmla="*/ 0 h 3955"/>
            <a:gd name="connsiteX1" fmla="*/ 2891 w 10000"/>
            <a:gd name="connsiteY1" fmla="*/ 1823 h 3955"/>
            <a:gd name="connsiteX2" fmla="*/ 0 w 10000"/>
            <a:gd name="connsiteY2" fmla="*/ 2117 h 3955"/>
            <a:gd name="connsiteX0" fmla="*/ 10000 w 10000"/>
            <a:gd name="connsiteY0" fmla="*/ 51927 h 53126"/>
            <a:gd name="connsiteX1" fmla="*/ 2891 w 10000"/>
            <a:gd name="connsiteY1" fmla="*/ 451 h 53126"/>
            <a:gd name="connsiteX2" fmla="*/ 0 w 10000"/>
            <a:gd name="connsiteY2" fmla="*/ 1195 h 53126"/>
            <a:gd name="connsiteX0" fmla="*/ 7320 w 7320"/>
            <a:gd name="connsiteY0" fmla="*/ 4219 h 7551"/>
            <a:gd name="connsiteX1" fmla="*/ 2891 w 7320"/>
            <a:gd name="connsiteY1" fmla="*/ 1351 h 7551"/>
            <a:gd name="connsiteX2" fmla="*/ 0 w 7320"/>
            <a:gd name="connsiteY2" fmla="*/ 2095 h 75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320" h="7551">
              <a:moveTo>
                <a:pt x="7320" y="4219"/>
              </a:moveTo>
              <a:cubicBezTo>
                <a:pt x="5352" y="15276"/>
                <a:pt x="5088" y="-5288"/>
                <a:pt x="2891" y="1351"/>
              </a:cubicBezTo>
              <a:cubicBezTo>
                <a:pt x="1724" y="14621"/>
                <a:pt x="1272" y="-1197"/>
                <a:pt x="0" y="2095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89475</xdr:colOff>
      <xdr:row>54</xdr:row>
      <xdr:rowOff>12920</xdr:rowOff>
    </xdr:from>
    <xdr:to>
      <xdr:col>8</xdr:col>
      <xdr:colOff>262835</xdr:colOff>
      <xdr:row>56</xdr:row>
      <xdr:rowOff>168989</xdr:rowOff>
    </xdr:to>
    <xdr:sp macro="" textlink="">
      <xdr:nvSpPr>
        <xdr:cNvPr id="1015" name="Freeform 344"/>
        <xdr:cNvSpPr>
          <a:spLocks/>
        </xdr:cNvSpPr>
      </xdr:nvSpPr>
      <xdr:spPr bwMode="auto">
        <a:xfrm>
          <a:off x="4859656" y="9153847"/>
          <a:ext cx="941506" cy="494053"/>
        </a:xfrm>
        <a:custGeom>
          <a:avLst/>
          <a:gdLst>
            <a:gd name="T0" fmla="*/ 2147483647 w 82"/>
            <a:gd name="T1" fmla="*/ 2147483647 h 38"/>
            <a:gd name="T2" fmla="*/ 2147483647 w 82"/>
            <a:gd name="T3" fmla="*/ 2147483647 h 38"/>
            <a:gd name="T4" fmla="*/ 2147483647 w 82"/>
            <a:gd name="T5" fmla="*/ 0 h 38"/>
            <a:gd name="T6" fmla="*/ 0 w 82"/>
            <a:gd name="T7" fmla="*/ 2147483647 h 38"/>
            <a:gd name="T8" fmla="*/ 0 60000 65536"/>
            <a:gd name="T9" fmla="*/ 0 60000 65536"/>
            <a:gd name="T10" fmla="*/ 0 60000 65536"/>
            <a:gd name="T11" fmla="*/ 0 60000 65536"/>
            <a:gd name="connsiteX0" fmla="*/ 10524 w 10524"/>
            <a:gd name="connsiteY0" fmla="*/ 10000 h 10000"/>
            <a:gd name="connsiteX1" fmla="*/ 10524 w 10524"/>
            <a:gd name="connsiteY1" fmla="*/ 263 h 10000"/>
            <a:gd name="connsiteX2" fmla="*/ 5158 w 10524"/>
            <a:gd name="connsiteY2" fmla="*/ 0 h 10000"/>
            <a:gd name="connsiteX3" fmla="*/ 0 w 10524"/>
            <a:gd name="connsiteY3" fmla="*/ 4136 h 10000"/>
            <a:gd name="connsiteX0" fmla="*/ 10524 w 10524"/>
            <a:gd name="connsiteY0" fmla="*/ 14735 h 14735"/>
            <a:gd name="connsiteX1" fmla="*/ 10524 w 10524"/>
            <a:gd name="connsiteY1" fmla="*/ 263 h 14735"/>
            <a:gd name="connsiteX2" fmla="*/ 5158 w 10524"/>
            <a:gd name="connsiteY2" fmla="*/ 0 h 14735"/>
            <a:gd name="connsiteX3" fmla="*/ 0 w 10524"/>
            <a:gd name="connsiteY3" fmla="*/ 4136 h 14735"/>
            <a:gd name="connsiteX0" fmla="*/ 11101 w 11101"/>
            <a:gd name="connsiteY0" fmla="*/ 14735 h 14735"/>
            <a:gd name="connsiteX1" fmla="*/ 11101 w 11101"/>
            <a:gd name="connsiteY1" fmla="*/ 263 h 14735"/>
            <a:gd name="connsiteX2" fmla="*/ 5735 w 11101"/>
            <a:gd name="connsiteY2" fmla="*/ 0 h 14735"/>
            <a:gd name="connsiteX3" fmla="*/ 0 w 11101"/>
            <a:gd name="connsiteY3" fmla="*/ 4832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5366 w 5366"/>
            <a:gd name="connsiteY0" fmla="*/ 14735 h 14735"/>
            <a:gd name="connsiteX1" fmla="*/ 5366 w 5366"/>
            <a:gd name="connsiteY1" fmla="*/ 263 h 14735"/>
            <a:gd name="connsiteX2" fmla="*/ 0 w 5366"/>
            <a:gd name="connsiteY2" fmla="*/ 0 h 14735"/>
            <a:gd name="connsiteX0" fmla="*/ 12097 w 12097"/>
            <a:gd name="connsiteY0" fmla="*/ 11658 h 11658"/>
            <a:gd name="connsiteX1" fmla="*/ 12097 w 12097"/>
            <a:gd name="connsiteY1" fmla="*/ 1836 h 11658"/>
            <a:gd name="connsiteX2" fmla="*/ 0 w 12097"/>
            <a:gd name="connsiteY2" fmla="*/ 0 h 11658"/>
            <a:gd name="connsiteX0" fmla="*/ 9515 w 9515"/>
            <a:gd name="connsiteY0" fmla="*/ 16303 h 16303"/>
            <a:gd name="connsiteX1" fmla="*/ 9515 w 9515"/>
            <a:gd name="connsiteY1" fmla="*/ 6481 h 16303"/>
            <a:gd name="connsiteX2" fmla="*/ 0 w 9515"/>
            <a:gd name="connsiteY2" fmla="*/ 0 h 16303"/>
            <a:gd name="connsiteX0" fmla="*/ 10000 w 10000"/>
            <a:gd name="connsiteY0" fmla="*/ 10000 h 10000"/>
            <a:gd name="connsiteX1" fmla="*/ 10000 w 10000"/>
            <a:gd name="connsiteY1" fmla="*/ 3975 h 10000"/>
            <a:gd name="connsiteX2" fmla="*/ 0 w 10000"/>
            <a:gd name="connsiteY2" fmla="*/ 0 h 10000"/>
            <a:gd name="connsiteX0" fmla="*/ 8693 w 8693"/>
            <a:gd name="connsiteY0" fmla="*/ 10452 h 10452"/>
            <a:gd name="connsiteX1" fmla="*/ 8693 w 8693"/>
            <a:gd name="connsiteY1" fmla="*/ 4427 h 10452"/>
            <a:gd name="connsiteX2" fmla="*/ 0 w 8693"/>
            <a:gd name="connsiteY2" fmla="*/ 0 h 10452"/>
            <a:gd name="connsiteX0" fmla="*/ 10000 w 10000"/>
            <a:gd name="connsiteY0" fmla="*/ 10000 h 10000"/>
            <a:gd name="connsiteX1" fmla="*/ 10000 w 10000"/>
            <a:gd name="connsiteY1" fmla="*/ 4236 h 10000"/>
            <a:gd name="connsiteX2" fmla="*/ 0 w 10000"/>
            <a:gd name="connsiteY2" fmla="*/ 0 h 10000"/>
            <a:gd name="connsiteX0" fmla="*/ 12312 w 12312"/>
            <a:gd name="connsiteY0" fmla="*/ 7404 h 7404"/>
            <a:gd name="connsiteX1" fmla="*/ 12312 w 12312"/>
            <a:gd name="connsiteY1" fmla="*/ 1640 h 7404"/>
            <a:gd name="connsiteX2" fmla="*/ 0 w 12312"/>
            <a:gd name="connsiteY2" fmla="*/ 0 h 7404"/>
            <a:gd name="connsiteX0" fmla="*/ 10000 w 10000"/>
            <a:gd name="connsiteY0" fmla="*/ 10000 h 10000"/>
            <a:gd name="connsiteX1" fmla="*/ 10000 w 10000"/>
            <a:gd name="connsiteY1" fmla="*/ 2215 h 10000"/>
            <a:gd name="connsiteX2" fmla="*/ 0 w 10000"/>
            <a:gd name="connsiteY2" fmla="*/ 0 h 10000"/>
            <a:gd name="connsiteX0" fmla="*/ 10000 w 10000"/>
            <a:gd name="connsiteY0" fmla="*/ 9532 h 9532"/>
            <a:gd name="connsiteX1" fmla="*/ 10000 w 10000"/>
            <a:gd name="connsiteY1" fmla="*/ 1747 h 9532"/>
            <a:gd name="connsiteX2" fmla="*/ 0 w 10000"/>
            <a:gd name="connsiteY2" fmla="*/ 0 h 9532"/>
            <a:gd name="connsiteX0" fmla="*/ 10000 w 10000"/>
            <a:gd name="connsiteY0" fmla="*/ 10000 h 10000"/>
            <a:gd name="connsiteX1" fmla="*/ 10000 w 10000"/>
            <a:gd name="connsiteY1" fmla="*/ 1833 h 10000"/>
            <a:gd name="connsiteX2" fmla="*/ 0 w 10000"/>
            <a:gd name="connsiteY2" fmla="*/ 0 h 10000"/>
            <a:gd name="connsiteX0" fmla="*/ 13771 w 13771"/>
            <a:gd name="connsiteY0" fmla="*/ 10848 h 10848"/>
            <a:gd name="connsiteX1" fmla="*/ 13771 w 13771"/>
            <a:gd name="connsiteY1" fmla="*/ 2681 h 10848"/>
            <a:gd name="connsiteX2" fmla="*/ 0 w 13771"/>
            <a:gd name="connsiteY2" fmla="*/ 0 h 10848"/>
            <a:gd name="connsiteX0" fmla="*/ 13964 w 13964"/>
            <a:gd name="connsiteY0" fmla="*/ 12059 h 12059"/>
            <a:gd name="connsiteX1" fmla="*/ 13771 w 13964"/>
            <a:gd name="connsiteY1" fmla="*/ 2681 h 12059"/>
            <a:gd name="connsiteX2" fmla="*/ 0 w 13964"/>
            <a:gd name="connsiteY2" fmla="*/ 0 h 12059"/>
            <a:gd name="connsiteX0" fmla="*/ 13964 w 13964"/>
            <a:gd name="connsiteY0" fmla="*/ 9772 h 9772"/>
            <a:gd name="connsiteX1" fmla="*/ 13771 w 13964"/>
            <a:gd name="connsiteY1" fmla="*/ 394 h 9772"/>
            <a:gd name="connsiteX2" fmla="*/ 0 w 13964"/>
            <a:gd name="connsiteY2" fmla="*/ 0 h 9772"/>
            <a:gd name="connsiteX0" fmla="*/ 10000 w 10000"/>
            <a:gd name="connsiteY0" fmla="*/ 10000 h 10000"/>
            <a:gd name="connsiteX1" fmla="*/ 9862 w 10000"/>
            <a:gd name="connsiteY1" fmla="*/ 403 h 10000"/>
            <a:gd name="connsiteX2" fmla="*/ 0 w 10000"/>
            <a:gd name="connsiteY2" fmla="*/ 0 h 10000"/>
            <a:gd name="connsiteX0" fmla="*/ 10000 w 10000"/>
            <a:gd name="connsiteY0" fmla="*/ 9796 h 9796"/>
            <a:gd name="connsiteX1" fmla="*/ 9862 w 10000"/>
            <a:gd name="connsiteY1" fmla="*/ 199 h 9796"/>
            <a:gd name="connsiteX2" fmla="*/ 0 w 10000"/>
            <a:gd name="connsiteY2" fmla="*/ 176 h 9796"/>
            <a:gd name="connsiteX0" fmla="*/ 10000 w 10000"/>
            <a:gd name="connsiteY0" fmla="*/ 9916 h 9916"/>
            <a:gd name="connsiteX1" fmla="*/ 9862 w 10000"/>
            <a:gd name="connsiteY1" fmla="*/ 119 h 9916"/>
            <a:gd name="connsiteX2" fmla="*/ 0 w 10000"/>
            <a:gd name="connsiteY2" fmla="*/ 96 h 9916"/>
            <a:gd name="connsiteX0" fmla="*/ 10000 w 10000"/>
            <a:gd name="connsiteY0" fmla="*/ 9903 h 9903"/>
            <a:gd name="connsiteX1" fmla="*/ 9862 w 10000"/>
            <a:gd name="connsiteY1" fmla="*/ 23 h 9903"/>
            <a:gd name="connsiteX2" fmla="*/ 0 w 10000"/>
            <a:gd name="connsiteY2" fmla="*/ 0 h 9903"/>
            <a:gd name="connsiteX0" fmla="*/ 5960 w 5960"/>
            <a:gd name="connsiteY0" fmla="*/ 17827 h 17827"/>
            <a:gd name="connsiteX1" fmla="*/ 5822 w 5960"/>
            <a:gd name="connsiteY1" fmla="*/ 7850 h 17827"/>
            <a:gd name="connsiteX2" fmla="*/ 0 w 5960"/>
            <a:gd name="connsiteY2" fmla="*/ 0 h 17827"/>
            <a:gd name="connsiteX0" fmla="*/ 12291 w 12291"/>
            <a:gd name="connsiteY0" fmla="*/ 10156 h 10156"/>
            <a:gd name="connsiteX1" fmla="*/ 12059 w 12291"/>
            <a:gd name="connsiteY1" fmla="*/ 4559 h 10156"/>
            <a:gd name="connsiteX2" fmla="*/ 0 w 12291"/>
            <a:gd name="connsiteY2" fmla="*/ 0 h 10156"/>
            <a:gd name="connsiteX0" fmla="*/ 12572 w 12572"/>
            <a:gd name="connsiteY0" fmla="*/ 10187 h 10187"/>
            <a:gd name="connsiteX1" fmla="*/ 12340 w 12572"/>
            <a:gd name="connsiteY1" fmla="*/ 4590 h 10187"/>
            <a:gd name="connsiteX2" fmla="*/ 0 w 12572"/>
            <a:gd name="connsiteY2" fmla="*/ 0 h 10187"/>
            <a:gd name="connsiteX0" fmla="*/ 12572 w 12572"/>
            <a:gd name="connsiteY0" fmla="*/ 10187 h 10187"/>
            <a:gd name="connsiteX1" fmla="*/ 12340 w 12572"/>
            <a:gd name="connsiteY1" fmla="*/ 4590 h 10187"/>
            <a:gd name="connsiteX2" fmla="*/ 4256 w 12572"/>
            <a:gd name="connsiteY2" fmla="*/ 4546 h 10187"/>
            <a:gd name="connsiteX3" fmla="*/ 0 w 12572"/>
            <a:gd name="connsiteY3" fmla="*/ 0 h 10187"/>
            <a:gd name="connsiteX0" fmla="*/ 12572 w 12572"/>
            <a:gd name="connsiteY0" fmla="*/ 10187 h 10187"/>
            <a:gd name="connsiteX1" fmla="*/ 12340 w 12572"/>
            <a:gd name="connsiteY1" fmla="*/ 4590 h 10187"/>
            <a:gd name="connsiteX2" fmla="*/ 4256 w 12572"/>
            <a:gd name="connsiteY2" fmla="*/ 4546 h 10187"/>
            <a:gd name="connsiteX3" fmla="*/ 0 w 12572"/>
            <a:gd name="connsiteY3" fmla="*/ 0 h 10187"/>
            <a:gd name="connsiteX0" fmla="*/ 12572 w 12572"/>
            <a:gd name="connsiteY0" fmla="*/ 10187 h 10187"/>
            <a:gd name="connsiteX1" fmla="*/ 12340 w 12572"/>
            <a:gd name="connsiteY1" fmla="*/ 4590 h 10187"/>
            <a:gd name="connsiteX2" fmla="*/ 4256 w 12572"/>
            <a:gd name="connsiteY2" fmla="*/ 4546 h 10187"/>
            <a:gd name="connsiteX3" fmla="*/ 0 w 12572"/>
            <a:gd name="connsiteY3" fmla="*/ 0 h 10187"/>
            <a:gd name="connsiteX0" fmla="*/ 12572 w 12572"/>
            <a:gd name="connsiteY0" fmla="*/ 10187 h 10187"/>
            <a:gd name="connsiteX1" fmla="*/ 12340 w 12572"/>
            <a:gd name="connsiteY1" fmla="*/ 4590 h 10187"/>
            <a:gd name="connsiteX2" fmla="*/ 4256 w 12572"/>
            <a:gd name="connsiteY2" fmla="*/ 4546 h 10187"/>
            <a:gd name="connsiteX3" fmla="*/ 0 w 12572"/>
            <a:gd name="connsiteY3" fmla="*/ 0 h 10187"/>
            <a:gd name="connsiteX0" fmla="*/ 8316 w 8316"/>
            <a:gd name="connsiteY0" fmla="*/ 5641 h 5641"/>
            <a:gd name="connsiteX1" fmla="*/ 8084 w 8316"/>
            <a:gd name="connsiteY1" fmla="*/ 44 h 5641"/>
            <a:gd name="connsiteX2" fmla="*/ 0 w 8316"/>
            <a:gd name="connsiteY2" fmla="*/ 0 h 5641"/>
            <a:gd name="connsiteX0" fmla="*/ 16661 w 16661"/>
            <a:gd name="connsiteY0" fmla="*/ 9922 h 9922"/>
            <a:gd name="connsiteX1" fmla="*/ 16382 w 16661"/>
            <a:gd name="connsiteY1" fmla="*/ 0 h 9922"/>
            <a:gd name="connsiteX2" fmla="*/ 0 w 16661"/>
            <a:gd name="connsiteY2" fmla="*/ 539 h 99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6661" h="9922">
              <a:moveTo>
                <a:pt x="16661" y="9922"/>
              </a:moveTo>
              <a:lnTo>
                <a:pt x="16382" y="0"/>
              </a:lnTo>
              <a:cubicBezTo>
                <a:pt x="13488" y="137"/>
                <a:pt x="4835" y="846"/>
                <a:pt x="0" y="539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34725</xdr:colOff>
      <xdr:row>50</xdr:row>
      <xdr:rowOff>153648</xdr:rowOff>
    </xdr:from>
    <xdr:ext cx="302079" cy="305168"/>
    <xdr:grpSp>
      <xdr:nvGrpSpPr>
        <xdr:cNvPr id="1017" name="Group 6672"/>
        <xdr:cNvGrpSpPr>
          <a:grpSpLocks/>
        </xdr:cNvGrpSpPr>
      </xdr:nvGrpSpPr>
      <xdr:grpSpPr bwMode="auto">
        <a:xfrm>
          <a:off x="5579636" y="8610487"/>
          <a:ext cx="302079" cy="305168"/>
          <a:chOff x="536" y="109"/>
          <a:chExt cx="46" cy="44"/>
        </a:xfrm>
      </xdr:grpSpPr>
      <xdr:pic>
        <xdr:nvPicPr>
          <xdr:cNvPr id="101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19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8</xdr:col>
      <xdr:colOff>314889</xdr:colOff>
      <xdr:row>54</xdr:row>
      <xdr:rowOff>45572</xdr:rowOff>
    </xdr:from>
    <xdr:to>
      <xdr:col>8</xdr:col>
      <xdr:colOff>722009</xdr:colOff>
      <xdr:row>54</xdr:row>
      <xdr:rowOff>45574</xdr:rowOff>
    </xdr:to>
    <xdr:sp macro="" textlink="">
      <xdr:nvSpPr>
        <xdr:cNvPr id="1020" name="Line 404"/>
        <xdr:cNvSpPr>
          <a:spLocks noChangeShapeType="1"/>
        </xdr:cNvSpPr>
      </xdr:nvSpPr>
      <xdr:spPr bwMode="auto">
        <a:xfrm rot="5400000" flipV="1">
          <a:off x="6056775" y="8982940"/>
          <a:ext cx="2" cy="4071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166239</xdr:colOff>
      <xdr:row>53</xdr:row>
      <xdr:rowOff>89740</xdr:rowOff>
    </xdr:from>
    <xdr:to>
      <xdr:col>8</xdr:col>
      <xdr:colOff>353359</xdr:colOff>
      <xdr:row>54</xdr:row>
      <xdr:rowOff>108790</xdr:rowOff>
    </xdr:to>
    <xdr:sp macro="" textlink="">
      <xdr:nvSpPr>
        <xdr:cNvPr id="1022" name="Oval 405"/>
        <xdr:cNvSpPr>
          <a:spLocks noChangeArrowheads="1"/>
        </xdr:cNvSpPr>
      </xdr:nvSpPr>
      <xdr:spPr bwMode="auto">
        <a:xfrm rot="5400000">
          <a:off x="5704105" y="9062136"/>
          <a:ext cx="188042" cy="18712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7</xdr:col>
      <xdr:colOff>153620</xdr:colOff>
      <xdr:row>54</xdr:row>
      <xdr:rowOff>69119</xdr:rowOff>
    </xdr:from>
    <xdr:ext cx="302079" cy="305168"/>
    <xdr:grpSp>
      <xdr:nvGrpSpPr>
        <xdr:cNvPr id="1023" name="Group 6672"/>
        <xdr:cNvGrpSpPr>
          <a:grpSpLocks/>
        </xdr:cNvGrpSpPr>
      </xdr:nvGrpSpPr>
      <xdr:grpSpPr bwMode="auto">
        <a:xfrm>
          <a:off x="4929727" y="9206315"/>
          <a:ext cx="302079" cy="305168"/>
          <a:chOff x="536" y="109"/>
          <a:chExt cx="46" cy="44"/>
        </a:xfrm>
      </xdr:grpSpPr>
      <xdr:pic>
        <xdr:nvPicPr>
          <xdr:cNvPr id="102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25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371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7</xdr:col>
      <xdr:colOff>675974</xdr:colOff>
      <xdr:row>54</xdr:row>
      <xdr:rowOff>153630</xdr:rowOff>
    </xdr:from>
    <xdr:to>
      <xdr:col>7</xdr:col>
      <xdr:colOff>704201</xdr:colOff>
      <xdr:row>56</xdr:row>
      <xdr:rowOff>133925</xdr:rowOff>
    </xdr:to>
    <xdr:sp macro="" textlink="">
      <xdr:nvSpPr>
        <xdr:cNvPr id="1029" name="Freeform 217"/>
        <xdr:cNvSpPr>
          <a:spLocks/>
        </xdr:cNvSpPr>
      </xdr:nvSpPr>
      <xdr:spPr bwMode="auto">
        <a:xfrm rot="5400000">
          <a:off x="5301129" y="9439583"/>
          <a:ext cx="318279" cy="28227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  <a:gd name="connsiteX0" fmla="*/ 10000 w 10000"/>
            <a:gd name="connsiteY0" fmla="*/ 0 h 11904"/>
            <a:gd name="connsiteX1" fmla="*/ 2891 w 10000"/>
            <a:gd name="connsiteY1" fmla="*/ 7836 h 11904"/>
            <a:gd name="connsiteX2" fmla="*/ 0 w 10000"/>
            <a:gd name="connsiteY2" fmla="*/ 8129 h 11904"/>
            <a:gd name="connsiteX0" fmla="*/ 10000 w 10000"/>
            <a:gd name="connsiteY0" fmla="*/ 0 h 9959"/>
            <a:gd name="connsiteX1" fmla="*/ 2891 w 10000"/>
            <a:gd name="connsiteY1" fmla="*/ 7836 h 9959"/>
            <a:gd name="connsiteX2" fmla="*/ 0 w 10000"/>
            <a:gd name="connsiteY2" fmla="*/ 8129 h 9959"/>
            <a:gd name="connsiteX0" fmla="*/ 10000 w 10000"/>
            <a:gd name="connsiteY0" fmla="*/ 0 h 3955"/>
            <a:gd name="connsiteX1" fmla="*/ 2891 w 10000"/>
            <a:gd name="connsiteY1" fmla="*/ 1823 h 3955"/>
            <a:gd name="connsiteX2" fmla="*/ 0 w 10000"/>
            <a:gd name="connsiteY2" fmla="*/ 2117 h 3955"/>
            <a:gd name="connsiteX0" fmla="*/ 6532 w 6532"/>
            <a:gd name="connsiteY0" fmla="*/ 0 h 13740"/>
            <a:gd name="connsiteX1" fmla="*/ 2891 w 6532"/>
            <a:gd name="connsiteY1" fmla="*/ 8349 h 13740"/>
            <a:gd name="connsiteX2" fmla="*/ 0 w 6532"/>
            <a:gd name="connsiteY2" fmla="*/ 9093 h 1374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532" h="13740">
              <a:moveTo>
                <a:pt x="6532" y="0"/>
              </a:moveTo>
              <a:cubicBezTo>
                <a:pt x="4564" y="11057"/>
                <a:pt x="5088" y="1710"/>
                <a:pt x="2891" y="8349"/>
              </a:cubicBezTo>
              <a:cubicBezTo>
                <a:pt x="1724" y="21619"/>
                <a:pt x="1272" y="5801"/>
                <a:pt x="0" y="9093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660612</xdr:colOff>
      <xdr:row>50</xdr:row>
      <xdr:rowOff>30734</xdr:rowOff>
    </xdr:from>
    <xdr:to>
      <xdr:col>7</xdr:col>
      <xdr:colOff>681156</xdr:colOff>
      <xdr:row>53</xdr:row>
      <xdr:rowOff>11020</xdr:rowOff>
    </xdr:to>
    <xdr:sp macro="" textlink="">
      <xdr:nvSpPr>
        <xdr:cNvPr id="1030" name="Freeform 217"/>
        <xdr:cNvSpPr>
          <a:spLocks/>
        </xdr:cNvSpPr>
      </xdr:nvSpPr>
      <xdr:spPr bwMode="auto">
        <a:xfrm rot="5400000">
          <a:off x="5197434" y="8729053"/>
          <a:ext cx="487261" cy="20544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  <a:gd name="connsiteX0" fmla="*/ 10000 w 10000"/>
            <a:gd name="connsiteY0" fmla="*/ 0 h 11904"/>
            <a:gd name="connsiteX1" fmla="*/ 2891 w 10000"/>
            <a:gd name="connsiteY1" fmla="*/ 7836 h 11904"/>
            <a:gd name="connsiteX2" fmla="*/ 0 w 10000"/>
            <a:gd name="connsiteY2" fmla="*/ 8129 h 11904"/>
            <a:gd name="connsiteX0" fmla="*/ 10000 w 10000"/>
            <a:gd name="connsiteY0" fmla="*/ 0 h 9959"/>
            <a:gd name="connsiteX1" fmla="*/ 2891 w 10000"/>
            <a:gd name="connsiteY1" fmla="*/ 7836 h 9959"/>
            <a:gd name="connsiteX2" fmla="*/ 0 w 10000"/>
            <a:gd name="connsiteY2" fmla="*/ 8129 h 9959"/>
            <a:gd name="connsiteX0" fmla="*/ 10000 w 10000"/>
            <a:gd name="connsiteY0" fmla="*/ 0 h 3955"/>
            <a:gd name="connsiteX1" fmla="*/ 2891 w 10000"/>
            <a:gd name="connsiteY1" fmla="*/ 1823 h 3955"/>
            <a:gd name="connsiteX2" fmla="*/ 0 w 10000"/>
            <a:gd name="connsiteY2" fmla="*/ 2117 h 39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3955">
              <a:moveTo>
                <a:pt x="10000" y="0"/>
              </a:moveTo>
              <a:cubicBezTo>
                <a:pt x="8032" y="4373"/>
                <a:pt x="5088" y="-803"/>
                <a:pt x="2891" y="1823"/>
              </a:cubicBezTo>
              <a:cubicBezTo>
                <a:pt x="1724" y="7071"/>
                <a:pt x="1272" y="815"/>
                <a:pt x="0" y="2117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606799</xdr:colOff>
      <xdr:row>50</xdr:row>
      <xdr:rowOff>15372</xdr:rowOff>
    </xdr:from>
    <xdr:to>
      <xdr:col>7</xdr:col>
      <xdr:colOff>627343</xdr:colOff>
      <xdr:row>52</xdr:row>
      <xdr:rowOff>164649</xdr:rowOff>
    </xdr:to>
    <xdr:sp macro="" textlink="">
      <xdr:nvSpPr>
        <xdr:cNvPr id="1031" name="Freeform 217"/>
        <xdr:cNvSpPr>
          <a:spLocks/>
        </xdr:cNvSpPr>
      </xdr:nvSpPr>
      <xdr:spPr bwMode="auto">
        <a:xfrm rot="5400000">
          <a:off x="5143621" y="8713691"/>
          <a:ext cx="487261" cy="20544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0 h 7356"/>
            <a:gd name="connsiteX1" fmla="*/ 7522 w 10000"/>
            <a:gd name="connsiteY1" fmla="*/ 3333 h 7356"/>
            <a:gd name="connsiteX2" fmla="*/ 2832 w 10000"/>
            <a:gd name="connsiteY2" fmla="*/ 6666 h 7356"/>
            <a:gd name="connsiteX3" fmla="*/ 0 w 10000"/>
            <a:gd name="connsiteY3" fmla="*/ 5000 h 7356"/>
            <a:gd name="connsiteX0" fmla="*/ 10000 w 10000"/>
            <a:gd name="connsiteY0" fmla="*/ 0 h 10000"/>
            <a:gd name="connsiteX1" fmla="*/ 2832 w 10000"/>
            <a:gd name="connsiteY1" fmla="*/ 9062 h 10000"/>
            <a:gd name="connsiteX2" fmla="*/ 0 w 10000"/>
            <a:gd name="connsiteY2" fmla="*/ 6797 h 10000"/>
            <a:gd name="connsiteX0" fmla="*/ 10000 w 10000"/>
            <a:gd name="connsiteY0" fmla="*/ 0 h 7543"/>
            <a:gd name="connsiteX1" fmla="*/ 4607 w 10000"/>
            <a:gd name="connsiteY1" fmla="*/ 3397 h 7543"/>
            <a:gd name="connsiteX2" fmla="*/ 0 w 10000"/>
            <a:gd name="connsiteY2" fmla="*/ 6797 h 7543"/>
            <a:gd name="connsiteX0" fmla="*/ 7586 w 7586"/>
            <a:gd name="connsiteY0" fmla="*/ 0 h 5748"/>
            <a:gd name="connsiteX1" fmla="*/ 2193 w 7586"/>
            <a:gd name="connsiteY1" fmla="*/ 4504 h 5748"/>
            <a:gd name="connsiteX2" fmla="*/ 0 w 7586"/>
            <a:gd name="connsiteY2" fmla="*/ 1501 h 5748"/>
            <a:gd name="connsiteX0" fmla="*/ 10000 w 10000"/>
            <a:gd name="connsiteY0" fmla="*/ 0 h 11904"/>
            <a:gd name="connsiteX1" fmla="*/ 2891 w 10000"/>
            <a:gd name="connsiteY1" fmla="*/ 7836 h 11904"/>
            <a:gd name="connsiteX2" fmla="*/ 0 w 10000"/>
            <a:gd name="connsiteY2" fmla="*/ 8129 h 11904"/>
            <a:gd name="connsiteX0" fmla="*/ 10000 w 10000"/>
            <a:gd name="connsiteY0" fmla="*/ 0 h 9959"/>
            <a:gd name="connsiteX1" fmla="*/ 2891 w 10000"/>
            <a:gd name="connsiteY1" fmla="*/ 7836 h 9959"/>
            <a:gd name="connsiteX2" fmla="*/ 0 w 10000"/>
            <a:gd name="connsiteY2" fmla="*/ 8129 h 9959"/>
            <a:gd name="connsiteX0" fmla="*/ 10000 w 10000"/>
            <a:gd name="connsiteY0" fmla="*/ 0 h 3955"/>
            <a:gd name="connsiteX1" fmla="*/ 2891 w 10000"/>
            <a:gd name="connsiteY1" fmla="*/ 1823 h 3955"/>
            <a:gd name="connsiteX2" fmla="*/ 0 w 10000"/>
            <a:gd name="connsiteY2" fmla="*/ 2117 h 39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3955">
              <a:moveTo>
                <a:pt x="10000" y="0"/>
              </a:moveTo>
              <a:cubicBezTo>
                <a:pt x="8032" y="4373"/>
                <a:pt x="5088" y="-803"/>
                <a:pt x="2891" y="1823"/>
              </a:cubicBezTo>
              <a:cubicBezTo>
                <a:pt x="1724" y="7071"/>
                <a:pt x="1272" y="815"/>
                <a:pt x="0" y="2117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8</xdr:col>
      <xdr:colOff>38402</xdr:colOff>
      <xdr:row>54</xdr:row>
      <xdr:rowOff>69129</xdr:rowOff>
    </xdr:from>
    <xdr:ext cx="660608" cy="230444"/>
    <xdr:sp macro="" textlink="">
      <xdr:nvSpPr>
        <xdr:cNvPr id="1032" name="Text Box 414"/>
        <xdr:cNvSpPr txBox="1">
          <a:spLocks noChangeArrowheads="1"/>
        </xdr:cNvSpPr>
      </xdr:nvSpPr>
      <xdr:spPr bwMode="auto">
        <a:xfrm flipH="1">
          <a:off x="5576729" y="9210056"/>
          <a:ext cx="660608" cy="23044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紀の川</a:t>
          </a:r>
          <a:endParaRPr lang="en-US" altLang="ja-JP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ﾌﾙｰﾂﾗｲﾝ⇒</a:t>
          </a:r>
          <a:endParaRPr lang="en-US" altLang="ja-JP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199706</xdr:colOff>
      <xdr:row>55</xdr:row>
      <xdr:rowOff>138268</xdr:rowOff>
    </xdr:from>
    <xdr:to>
      <xdr:col>8</xdr:col>
      <xdr:colOff>320151</xdr:colOff>
      <xdr:row>56</xdr:row>
      <xdr:rowOff>93101</xdr:rowOff>
    </xdr:to>
    <xdr:sp macro="" textlink="">
      <xdr:nvSpPr>
        <xdr:cNvPr id="1033" name="AutoShape 145"/>
        <xdr:cNvSpPr>
          <a:spLocks noChangeArrowheads="1"/>
        </xdr:cNvSpPr>
      </xdr:nvSpPr>
      <xdr:spPr bwMode="auto">
        <a:xfrm>
          <a:off x="5738033" y="9448187"/>
          <a:ext cx="12044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23043</xdr:colOff>
      <xdr:row>50</xdr:row>
      <xdr:rowOff>61448</xdr:rowOff>
    </xdr:from>
    <xdr:to>
      <xdr:col>8</xdr:col>
      <xdr:colOff>30301</xdr:colOff>
      <xdr:row>53</xdr:row>
      <xdr:rowOff>80632</xdr:rowOff>
    </xdr:to>
    <xdr:sp macro="" textlink="">
      <xdr:nvSpPr>
        <xdr:cNvPr id="1034" name="Line 76"/>
        <xdr:cNvSpPr>
          <a:spLocks noChangeShapeType="1"/>
        </xdr:cNvSpPr>
      </xdr:nvSpPr>
      <xdr:spPr bwMode="auto">
        <a:xfrm>
          <a:off x="5561370" y="8526408"/>
          <a:ext cx="7258" cy="52615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38405</xdr:colOff>
      <xdr:row>54</xdr:row>
      <xdr:rowOff>138279</xdr:rowOff>
    </xdr:from>
    <xdr:to>
      <xdr:col>8</xdr:col>
      <xdr:colOff>53771</xdr:colOff>
      <xdr:row>56</xdr:row>
      <xdr:rowOff>138263</xdr:rowOff>
    </xdr:to>
    <xdr:sp macro="" textlink="">
      <xdr:nvSpPr>
        <xdr:cNvPr id="1035" name="Line 76"/>
        <xdr:cNvSpPr>
          <a:spLocks noChangeShapeType="1"/>
        </xdr:cNvSpPr>
      </xdr:nvSpPr>
      <xdr:spPr bwMode="auto">
        <a:xfrm>
          <a:off x="5576732" y="9279206"/>
          <a:ext cx="15366" cy="33796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7681</xdr:colOff>
      <xdr:row>53</xdr:row>
      <xdr:rowOff>15382</xdr:rowOff>
    </xdr:from>
    <xdr:ext cx="844960" cy="161311"/>
    <xdr:sp macro="" textlink="">
      <xdr:nvSpPr>
        <xdr:cNvPr id="1036" name="Text Box 1620"/>
        <xdr:cNvSpPr txBox="1">
          <a:spLocks noChangeArrowheads="1"/>
        </xdr:cNvSpPr>
      </xdr:nvSpPr>
      <xdr:spPr bwMode="auto">
        <a:xfrm>
          <a:off x="4777862" y="8987317"/>
          <a:ext cx="844960" cy="161311"/>
        </a:xfrm>
        <a:prstGeom prst="rect">
          <a:avLst/>
        </a:prstGeom>
        <a:solidFill>
          <a:schemeClr val="bg1">
            <a:alpha val="67000"/>
          </a:schemeClr>
        </a:solidFill>
        <a:ln>
          <a:solidFill>
            <a:schemeClr val="tx2"/>
          </a:solidFill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橋本高野橋北詰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472542</xdr:colOff>
      <xdr:row>53</xdr:row>
      <xdr:rowOff>6972</xdr:rowOff>
    </xdr:from>
    <xdr:ext cx="330302" cy="122902"/>
    <xdr:sp macro="" textlink="">
      <xdr:nvSpPr>
        <xdr:cNvPr id="1038" name="Text Box 1620"/>
        <xdr:cNvSpPr txBox="1">
          <a:spLocks noChangeArrowheads="1"/>
        </xdr:cNvSpPr>
      </xdr:nvSpPr>
      <xdr:spPr bwMode="auto">
        <a:xfrm>
          <a:off x="6010869" y="8978907"/>
          <a:ext cx="330302" cy="122902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←河内長野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国道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号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406438</xdr:colOff>
      <xdr:row>53</xdr:row>
      <xdr:rowOff>140421</xdr:rowOff>
    </xdr:from>
    <xdr:to>
      <xdr:col>7</xdr:col>
      <xdr:colOff>552738</xdr:colOff>
      <xdr:row>54</xdr:row>
      <xdr:rowOff>127002</xdr:rowOff>
    </xdr:to>
    <xdr:sp macro="" textlink="">
      <xdr:nvSpPr>
        <xdr:cNvPr id="1016" name="Oval 420"/>
        <xdr:cNvSpPr>
          <a:spLocks noChangeArrowheads="1"/>
        </xdr:cNvSpPr>
      </xdr:nvSpPr>
      <xdr:spPr bwMode="auto">
        <a:xfrm>
          <a:off x="5176619" y="9112356"/>
          <a:ext cx="146300" cy="15557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766073</xdr:colOff>
      <xdr:row>50</xdr:row>
      <xdr:rowOff>145978</xdr:rowOff>
    </xdr:from>
    <xdr:to>
      <xdr:col>9</xdr:col>
      <xdr:colOff>766073</xdr:colOff>
      <xdr:row>53</xdr:row>
      <xdr:rowOff>47991</xdr:rowOff>
    </xdr:to>
    <xdr:sp macro="" textlink="">
      <xdr:nvSpPr>
        <xdr:cNvPr id="1039" name="Line 73"/>
        <xdr:cNvSpPr>
          <a:spLocks noChangeShapeType="1"/>
        </xdr:cNvSpPr>
      </xdr:nvSpPr>
      <xdr:spPr bwMode="auto">
        <a:xfrm flipV="1">
          <a:off x="7072545" y="8610938"/>
          <a:ext cx="0" cy="4089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1946</xdr:colOff>
      <xdr:row>53</xdr:row>
      <xdr:rowOff>78001</xdr:rowOff>
    </xdr:from>
    <xdr:to>
      <xdr:col>10</xdr:col>
      <xdr:colOff>567622</xdr:colOff>
      <xdr:row>56</xdr:row>
      <xdr:rowOff>97943</xdr:rowOff>
    </xdr:to>
    <xdr:sp macro="" textlink="">
      <xdr:nvSpPr>
        <xdr:cNvPr id="1040" name="Freeform 344"/>
        <xdr:cNvSpPr>
          <a:spLocks/>
        </xdr:cNvSpPr>
      </xdr:nvSpPr>
      <xdr:spPr bwMode="auto">
        <a:xfrm flipH="1">
          <a:off x="7076563" y="9049936"/>
          <a:ext cx="565676" cy="526918"/>
        </a:xfrm>
        <a:custGeom>
          <a:avLst/>
          <a:gdLst>
            <a:gd name="T0" fmla="*/ 2147483647 w 82"/>
            <a:gd name="T1" fmla="*/ 2147483647 h 38"/>
            <a:gd name="T2" fmla="*/ 2147483647 w 82"/>
            <a:gd name="T3" fmla="*/ 2147483647 h 38"/>
            <a:gd name="T4" fmla="*/ 2147483647 w 82"/>
            <a:gd name="T5" fmla="*/ 0 h 38"/>
            <a:gd name="T6" fmla="*/ 0 w 82"/>
            <a:gd name="T7" fmla="*/ 2147483647 h 38"/>
            <a:gd name="T8" fmla="*/ 0 60000 65536"/>
            <a:gd name="T9" fmla="*/ 0 60000 65536"/>
            <a:gd name="T10" fmla="*/ 0 60000 65536"/>
            <a:gd name="T11" fmla="*/ 0 60000 65536"/>
            <a:gd name="connsiteX0" fmla="*/ 10524 w 10524"/>
            <a:gd name="connsiteY0" fmla="*/ 10000 h 10000"/>
            <a:gd name="connsiteX1" fmla="*/ 10524 w 10524"/>
            <a:gd name="connsiteY1" fmla="*/ 263 h 10000"/>
            <a:gd name="connsiteX2" fmla="*/ 5158 w 10524"/>
            <a:gd name="connsiteY2" fmla="*/ 0 h 10000"/>
            <a:gd name="connsiteX3" fmla="*/ 0 w 10524"/>
            <a:gd name="connsiteY3" fmla="*/ 4136 h 10000"/>
            <a:gd name="connsiteX0" fmla="*/ 10524 w 10524"/>
            <a:gd name="connsiteY0" fmla="*/ 14735 h 14735"/>
            <a:gd name="connsiteX1" fmla="*/ 10524 w 10524"/>
            <a:gd name="connsiteY1" fmla="*/ 263 h 14735"/>
            <a:gd name="connsiteX2" fmla="*/ 5158 w 10524"/>
            <a:gd name="connsiteY2" fmla="*/ 0 h 14735"/>
            <a:gd name="connsiteX3" fmla="*/ 0 w 10524"/>
            <a:gd name="connsiteY3" fmla="*/ 4136 h 14735"/>
            <a:gd name="connsiteX0" fmla="*/ 11101 w 11101"/>
            <a:gd name="connsiteY0" fmla="*/ 14735 h 14735"/>
            <a:gd name="connsiteX1" fmla="*/ 11101 w 11101"/>
            <a:gd name="connsiteY1" fmla="*/ 263 h 14735"/>
            <a:gd name="connsiteX2" fmla="*/ 5735 w 11101"/>
            <a:gd name="connsiteY2" fmla="*/ 0 h 14735"/>
            <a:gd name="connsiteX3" fmla="*/ 0 w 11101"/>
            <a:gd name="connsiteY3" fmla="*/ 4832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5366 w 5366"/>
            <a:gd name="connsiteY0" fmla="*/ 14735 h 14735"/>
            <a:gd name="connsiteX1" fmla="*/ 5366 w 5366"/>
            <a:gd name="connsiteY1" fmla="*/ 263 h 14735"/>
            <a:gd name="connsiteX2" fmla="*/ 0 w 5366"/>
            <a:gd name="connsiteY2" fmla="*/ 0 h 14735"/>
            <a:gd name="connsiteX0" fmla="*/ 12097 w 12097"/>
            <a:gd name="connsiteY0" fmla="*/ 11658 h 11658"/>
            <a:gd name="connsiteX1" fmla="*/ 12097 w 12097"/>
            <a:gd name="connsiteY1" fmla="*/ 1836 h 11658"/>
            <a:gd name="connsiteX2" fmla="*/ 0 w 12097"/>
            <a:gd name="connsiteY2" fmla="*/ 0 h 11658"/>
            <a:gd name="connsiteX0" fmla="*/ 9515 w 9515"/>
            <a:gd name="connsiteY0" fmla="*/ 16303 h 16303"/>
            <a:gd name="connsiteX1" fmla="*/ 9515 w 9515"/>
            <a:gd name="connsiteY1" fmla="*/ 6481 h 16303"/>
            <a:gd name="connsiteX2" fmla="*/ 0 w 9515"/>
            <a:gd name="connsiteY2" fmla="*/ 0 h 16303"/>
            <a:gd name="connsiteX0" fmla="*/ 10000 w 10000"/>
            <a:gd name="connsiteY0" fmla="*/ 10000 h 10000"/>
            <a:gd name="connsiteX1" fmla="*/ 10000 w 10000"/>
            <a:gd name="connsiteY1" fmla="*/ 3975 h 10000"/>
            <a:gd name="connsiteX2" fmla="*/ 0 w 10000"/>
            <a:gd name="connsiteY2" fmla="*/ 0 h 10000"/>
            <a:gd name="connsiteX0" fmla="*/ 8693 w 8693"/>
            <a:gd name="connsiteY0" fmla="*/ 10452 h 10452"/>
            <a:gd name="connsiteX1" fmla="*/ 8693 w 8693"/>
            <a:gd name="connsiteY1" fmla="*/ 4427 h 10452"/>
            <a:gd name="connsiteX2" fmla="*/ 0 w 8693"/>
            <a:gd name="connsiteY2" fmla="*/ 0 h 10452"/>
            <a:gd name="connsiteX0" fmla="*/ 10000 w 10000"/>
            <a:gd name="connsiteY0" fmla="*/ 10000 h 10000"/>
            <a:gd name="connsiteX1" fmla="*/ 10000 w 10000"/>
            <a:gd name="connsiteY1" fmla="*/ 4236 h 10000"/>
            <a:gd name="connsiteX2" fmla="*/ 0 w 10000"/>
            <a:gd name="connsiteY2" fmla="*/ 0 h 10000"/>
            <a:gd name="connsiteX0" fmla="*/ 12312 w 12312"/>
            <a:gd name="connsiteY0" fmla="*/ 7404 h 7404"/>
            <a:gd name="connsiteX1" fmla="*/ 12312 w 12312"/>
            <a:gd name="connsiteY1" fmla="*/ 1640 h 7404"/>
            <a:gd name="connsiteX2" fmla="*/ 0 w 12312"/>
            <a:gd name="connsiteY2" fmla="*/ 0 h 7404"/>
            <a:gd name="connsiteX0" fmla="*/ 10000 w 10000"/>
            <a:gd name="connsiteY0" fmla="*/ 10000 h 10000"/>
            <a:gd name="connsiteX1" fmla="*/ 10000 w 10000"/>
            <a:gd name="connsiteY1" fmla="*/ 2215 h 10000"/>
            <a:gd name="connsiteX2" fmla="*/ 0 w 10000"/>
            <a:gd name="connsiteY2" fmla="*/ 0 h 10000"/>
            <a:gd name="connsiteX0" fmla="*/ 10000 w 10000"/>
            <a:gd name="connsiteY0" fmla="*/ 9532 h 9532"/>
            <a:gd name="connsiteX1" fmla="*/ 10000 w 10000"/>
            <a:gd name="connsiteY1" fmla="*/ 1747 h 9532"/>
            <a:gd name="connsiteX2" fmla="*/ 0 w 10000"/>
            <a:gd name="connsiteY2" fmla="*/ 0 h 9532"/>
            <a:gd name="connsiteX0" fmla="*/ 10000 w 10000"/>
            <a:gd name="connsiteY0" fmla="*/ 10000 h 10000"/>
            <a:gd name="connsiteX1" fmla="*/ 10000 w 10000"/>
            <a:gd name="connsiteY1" fmla="*/ 1833 h 10000"/>
            <a:gd name="connsiteX2" fmla="*/ 0 w 10000"/>
            <a:gd name="connsiteY2" fmla="*/ 0 h 10000"/>
            <a:gd name="connsiteX0" fmla="*/ 13771 w 13771"/>
            <a:gd name="connsiteY0" fmla="*/ 10848 h 10848"/>
            <a:gd name="connsiteX1" fmla="*/ 13771 w 13771"/>
            <a:gd name="connsiteY1" fmla="*/ 2681 h 10848"/>
            <a:gd name="connsiteX2" fmla="*/ 0 w 13771"/>
            <a:gd name="connsiteY2" fmla="*/ 0 h 10848"/>
            <a:gd name="connsiteX0" fmla="*/ 13964 w 13964"/>
            <a:gd name="connsiteY0" fmla="*/ 12059 h 12059"/>
            <a:gd name="connsiteX1" fmla="*/ 13771 w 13964"/>
            <a:gd name="connsiteY1" fmla="*/ 2681 h 12059"/>
            <a:gd name="connsiteX2" fmla="*/ 0 w 13964"/>
            <a:gd name="connsiteY2" fmla="*/ 0 h 12059"/>
            <a:gd name="connsiteX0" fmla="*/ 13964 w 13964"/>
            <a:gd name="connsiteY0" fmla="*/ 9772 h 9772"/>
            <a:gd name="connsiteX1" fmla="*/ 13771 w 13964"/>
            <a:gd name="connsiteY1" fmla="*/ 394 h 9772"/>
            <a:gd name="connsiteX2" fmla="*/ 0 w 13964"/>
            <a:gd name="connsiteY2" fmla="*/ 0 h 9772"/>
            <a:gd name="connsiteX0" fmla="*/ 10000 w 10000"/>
            <a:gd name="connsiteY0" fmla="*/ 10000 h 10000"/>
            <a:gd name="connsiteX1" fmla="*/ 9862 w 10000"/>
            <a:gd name="connsiteY1" fmla="*/ 403 h 10000"/>
            <a:gd name="connsiteX2" fmla="*/ 0 w 10000"/>
            <a:gd name="connsiteY2" fmla="*/ 0 h 10000"/>
            <a:gd name="connsiteX0" fmla="*/ 10000 w 10000"/>
            <a:gd name="connsiteY0" fmla="*/ 9796 h 9796"/>
            <a:gd name="connsiteX1" fmla="*/ 9862 w 10000"/>
            <a:gd name="connsiteY1" fmla="*/ 199 h 9796"/>
            <a:gd name="connsiteX2" fmla="*/ 0 w 10000"/>
            <a:gd name="connsiteY2" fmla="*/ 176 h 9796"/>
            <a:gd name="connsiteX0" fmla="*/ 10000 w 10000"/>
            <a:gd name="connsiteY0" fmla="*/ 9916 h 9916"/>
            <a:gd name="connsiteX1" fmla="*/ 9862 w 10000"/>
            <a:gd name="connsiteY1" fmla="*/ 119 h 9916"/>
            <a:gd name="connsiteX2" fmla="*/ 0 w 10000"/>
            <a:gd name="connsiteY2" fmla="*/ 96 h 9916"/>
            <a:gd name="connsiteX0" fmla="*/ 10000 w 10000"/>
            <a:gd name="connsiteY0" fmla="*/ 9903 h 9903"/>
            <a:gd name="connsiteX1" fmla="*/ 9862 w 10000"/>
            <a:gd name="connsiteY1" fmla="*/ 23 h 9903"/>
            <a:gd name="connsiteX2" fmla="*/ 0 w 10000"/>
            <a:gd name="connsiteY2" fmla="*/ 0 h 99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9903">
              <a:moveTo>
                <a:pt x="10000" y="9903"/>
              </a:moveTo>
              <a:lnTo>
                <a:pt x="9862" y="23"/>
              </a:lnTo>
              <a:cubicBezTo>
                <a:pt x="5692" y="138"/>
                <a:pt x="5971" y="202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711235</xdr:colOff>
      <xdr:row>54</xdr:row>
      <xdr:rowOff>51346</xdr:rowOff>
    </xdr:from>
    <xdr:to>
      <xdr:col>10</xdr:col>
      <xdr:colOff>78821</xdr:colOff>
      <xdr:row>54</xdr:row>
      <xdr:rowOff>165117</xdr:rowOff>
    </xdr:to>
    <xdr:sp macro="" textlink="">
      <xdr:nvSpPr>
        <xdr:cNvPr id="1041" name="AutoShape 341"/>
        <xdr:cNvSpPr>
          <a:spLocks noChangeArrowheads="1"/>
        </xdr:cNvSpPr>
      </xdr:nvSpPr>
      <xdr:spPr bwMode="auto">
        <a:xfrm>
          <a:off x="7017707" y="9192273"/>
          <a:ext cx="135731" cy="11377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207432</xdr:colOff>
      <xdr:row>53</xdr:row>
      <xdr:rowOff>57923</xdr:rowOff>
    </xdr:from>
    <xdr:to>
      <xdr:col>9</xdr:col>
      <xdr:colOff>707695</xdr:colOff>
      <xdr:row>53</xdr:row>
      <xdr:rowOff>69930</xdr:rowOff>
    </xdr:to>
    <xdr:sp macro="" textlink="">
      <xdr:nvSpPr>
        <xdr:cNvPr id="1042" name="Line 73"/>
        <xdr:cNvSpPr>
          <a:spLocks noChangeShapeType="1"/>
        </xdr:cNvSpPr>
      </xdr:nvSpPr>
      <xdr:spPr bwMode="auto">
        <a:xfrm>
          <a:off x="6513904" y="9029858"/>
          <a:ext cx="500263" cy="1200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702077</xdr:colOff>
      <xdr:row>53</xdr:row>
      <xdr:rowOff>364</xdr:rowOff>
    </xdr:from>
    <xdr:to>
      <xdr:col>10</xdr:col>
      <xdr:colOff>67282</xdr:colOff>
      <xdr:row>53</xdr:row>
      <xdr:rowOff>142238</xdr:rowOff>
    </xdr:to>
    <xdr:sp macro="" textlink="">
      <xdr:nvSpPr>
        <xdr:cNvPr id="1043" name="Oval 420"/>
        <xdr:cNvSpPr>
          <a:spLocks noChangeArrowheads="1"/>
        </xdr:cNvSpPr>
      </xdr:nvSpPr>
      <xdr:spPr bwMode="auto">
        <a:xfrm>
          <a:off x="7008549" y="8972299"/>
          <a:ext cx="133350" cy="1418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10</xdr:col>
      <xdr:colOff>276516</xdr:colOff>
      <xdr:row>52</xdr:row>
      <xdr:rowOff>0</xdr:rowOff>
    </xdr:from>
    <xdr:ext cx="284222" cy="287128"/>
    <xdr:grpSp>
      <xdr:nvGrpSpPr>
        <xdr:cNvPr id="1049" name="Group 6672"/>
        <xdr:cNvGrpSpPr>
          <a:grpSpLocks/>
        </xdr:cNvGrpSpPr>
      </xdr:nvGrpSpPr>
      <xdr:grpSpPr bwMode="auto">
        <a:xfrm>
          <a:off x="7359034" y="8797018"/>
          <a:ext cx="284222" cy="287128"/>
          <a:chOff x="536" y="109"/>
          <a:chExt cx="46" cy="44"/>
        </a:xfrm>
      </xdr:grpSpPr>
      <xdr:pic>
        <xdr:nvPicPr>
          <xdr:cNvPr id="105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51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9</xdr:col>
      <xdr:colOff>222749</xdr:colOff>
      <xdr:row>52</xdr:row>
      <xdr:rowOff>0</xdr:rowOff>
    </xdr:from>
    <xdr:ext cx="284222" cy="287128"/>
    <xdr:grpSp>
      <xdr:nvGrpSpPr>
        <xdr:cNvPr id="1052" name="Group 6672"/>
        <xdr:cNvGrpSpPr>
          <a:grpSpLocks/>
        </xdr:cNvGrpSpPr>
      </xdr:nvGrpSpPr>
      <xdr:grpSpPr bwMode="auto">
        <a:xfrm>
          <a:off x="6536463" y="8797018"/>
          <a:ext cx="284222" cy="287128"/>
          <a:chOff x="536" y="109"/>
          <a:chExt cx="46" cy="44"/>
        </a:xfrm>
      </xdr:grpSpPr>
      <xdr:pic>
        <xdr:nvPicPr>
          <xdr:cNvPr id="105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54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9</xdr:col>
      <xdr:colOff>314921</xdr:colOff>
      <xdr:row>53</xdr:row>
      <xdr:rowOff>168992</xdr:rowOff>
    </xdr:from>
    <xdr:ext cx="330302" cy="122902"/>
    <xdr:sp macro="" textlink="">
      <xdr:nvSpPr>
        <xdr:cNvPr id="1058" name="Text Box 1620"/>
        <xdr:cNvSpPr txBox="1">
          <a:spLocks noChangeArrowheads="1"/>
        </xdr:cNvSpPr>
      </xdr:nvSpPr>
      <xdr:spPr bwMode="auto">
        <a:xfrm>
          <a:off x="6621393" y="9140927"/>
          <a:ext cx="330302" cy="122902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←和歌山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紀の川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10</xdr:col>
      <xdr:colOff>107534</xdr:colOff>
      <xdr:row>54</xdr:row>
      <xdr:rowOff>69129</xdr:rowOff>
    </xdr:from>
    <xdr:ext cx="509088" cy="155648"/>
    <xdr:sp macro="" textlink="">
      <xdr:nvSpPr>
        <xdr:cNvPr id="1059" name="Text Box 1620"/>
        <xdr:cNvSpPr txBox="1">
          <a:spLocks noChangeArrowheads="1"/>
        </xdr:cNvSpPr>
      </xdr:nvSpPr>
      <xdr:spPr bwMode="auto">
        <a:xfrm>
          <a:off x="7182151" y="9210056"/>
          <a:ext cx="509088" cy="155648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奈良⇒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766073</xdr:colOff>
      <xdr:row>51</xdr:row>
      <xdr:rowOff>153649</xdr:rowOff>
    </xdr:from>
    <xdr:ext cx="330302" cy="122902"/>
    <xdr:sp macro="" textlink="">
      <xdr:nvSpPr>
        <xdr:cNvPr id="1060" name="Text Box 1620"/>
        <xdr:cNvSpPr txBox="1">
          <a:spLocks noChangeArrowheads="1"/>
        </xdr:cNvSpPr>
      </xdr:nvSpPr>
      <xdr:spPr bwMode="auto">
        <a:xfrm>
          <a:off x="7072545" y="8787601"/>
          <a:ext cx="330302" cy="122902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↑河内長野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100737</xdr:colOff>
      <xdr:row>62</xdr:row>
      <xdr:rowOff>17139</xdr:rowOff>
    </xdr:from>
    <xdr:to>
      <xdr:col>2</xdr:col>
      <xdr:colOff>328885</xdr:colOff>
      <xdr:row>64</xdr:row>
      <xdr:rowOff>78591</xdr:rowOff>
    </xdr:to>
    <xdr:sp macro="" textlink="">
      <xdr:nvSpPr>
        <xdr:cNvPr id="1063" name="Freeform 601"/>
        <xdr:cNvSpPr>
          <a:spLocks/>
        </xdr:cNvSpPr>
      </xdr:nvSpPr>
      <xdr:spPr bwMode="auto">
        <a:xfrm rot="-5400000" flipV="1">
          <a:off x="946084" y="10565157"/>
          <a:ext cx="398491" cy="228148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23089</xdr:colOff>
      <xdr:row>61</xdr:row>
      <xdr:rowOff>121171</xdr:rowOff>
    </xdr:from>
    <xdr:ext cx="826840" cy="326243"/>
    <xdr:sp macro="" textlink="">
      <xdr:nvSpPr>
        <xdr:cNvPr id="1064" name="Text Box 616"/>
        <xdr:cNvSpPr txBox="1">
          <a:spLocks noChangeArrowheads="1"/>
        </xdr:cNvSpPr>
      </xdr:nvSpPr>
      <xdr:spPr bwMode="auto">
        <a:xfrm>
          <a:off x="188319" y="10744462"/>
          <a:ext cx="826840" cy="32624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ｾﾌﾞﾝｲﾚﾌﾞﾝ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橋本東家店</a:t>
          </a:r>
          <a:endParaRPr lang="en-US" altLang="ja-JP" sz="1000" b="1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</xdr:col>
      <xdr:colOff>69129</xdr:colOff>
      <xdr:row>61</xdr:row>
      <xdr:rowOff>53767</xdr:rowOff>
    </xdr:from>
    <xdr:ext cx="497898" cy="121059"/>
    <xdr:sp macro="" textlink="">
      <xdr:nvSpPr>
        <xdr:cNvPr id="1065" name="Text Box 303"/>
        <xdr:cNvSpPr txBox="1">
          <a:spLocks noChangeArrowheads="1"/>
        </xdr:cNvSpPr>
      </xdr:nvSpPr>
      <xdr:spPr bwMode="auto">
        <a:xfrm>
          <a:off x="230439" y="10377638"/>
          <a:ext cx="497898" cy="121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</a:p>
      </xdr:txBody>
    </xdr:sp>
    <xdr:clientData/>
  </xdr:oneCellAnchor>
  <xdr:oneCellAnchor>
    <xdr:from>
      <xdr:col>2</xdr:col>
      <xdr:colOff>298143</xdr:colOff>
      <xdr:row>62</xdr:row>
      <xdr:rowOff>69139</xdr:rowOff>
    </xdr:from>
    <xdr:ext cx="284222" cy="287128"/>
    <xdr:grpSp>
      <xdr:nvGrpSpPr>
        <xdr:cNvPr id="1066" name="Group 6672"/>
        <xdr:cNvGrpSpPr>
          <a:grpSpLocks/>
        </xdr:cNvGrpSpPr>
      </xdr:nvGrpSpPr>
      <xdr:grpSpPr bwMode="auto">
        <a:xfrm>
          <a:off x="1230232" y="10567050"/>
          <a:ext cx="284222" cy="287128"/>
          <a:chOff x="536" y="109"/>
          <a:chExt cx="46" cy="44"/>
        </a:xfrm>
      </xdr:grpSpPr>
      <xdr:pic>
        <xdr:nvPicPr>
          <xdr:cNvPr id="106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68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5</xdr:col>
      <xdr:colOff>199706</xdr:colOff>
      <xdr:row>51</xdr:row>
      <xdr:rowOff>38405</xdr:rowOff>
    </xdr:from>
    <xdr:ext cx="552450" cy="185179"/>
    <xdr:sp macro="" textlink="">
      <xdr:nvSpPr>
        <xdr:cNvPr id="1069" name="Text Box 1094"/>
        <xdr:cNvSpPr txBox="1">
          <a:spLocks noChangeArrowheads="1"/>
        </xdr:cNvSpPr>
      </xdr:nvSpPr>
      <xdr:spPr bwMode="auto">
        <a:xfrm>
          <a:off x="3433597" y="8672357"/>
          <a:ext cx="552450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岸上橋</a:t>
          </a:r>
        </a:p>
      </xdr:txBody>
    </xdr:sp>
    <xdr:clientData/>
  </xdr:oneCellAnchor>
  <xdr:twoCellAnchor>
    <xdr:from>
      <xdr:col>3</xdr:col>
      <xdr:colOff>735349</xdr:colOff>
      <xdr:row>58</xdr:row>
      <xdr:rowOff>122926</xdr:rowOff>
    </xdr:from>
    <xdr:to>
      <xdr:col>3</xdr:col>
      <xdr:colOff>735349</xdr:colOff>
      <xdr:row>61</xdr:row>
      <xdr:rowOff>24938</xdr:rowOff>
    </xdr:to>
    <xdr:sp macro="" textlink="">
      <xdr:nvSpPr>
        <xdr:cNvPr id="1070" name="Line 73"/>
        <xdr:cNvSpPr>
          <a:spLocks noChangeShapeType="1"/>
        </xdr:cNvSpPr>
      </xdr:nvSpPr>
      <xdr:spPr bwMode="auto">
        <a:xfrm flipV="1">
          <a:off x="2432950" y="9939821"/>
          <a:ext cx="0" cy="4089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107539</xdr:colOff>
      <xdr:row>61</xdr:row>
      <xdr:rowOff>104350</xdr:rowOff>
    </xdr:from>
    <xdr:to>
      <xdr:col>3</xdr:col>
      <xdr:colOff>754729</xdr:colOff>
      <xdr:row>64</xdr:row>
      <xdr:rowOff>140833</xdr:rowOff>
    </xdr:to>
    <xdr:sp macro="" textlink="">
      <xdr:nvSpPr>
        <xdr:cNvPr id="1071" name="Freeform 344"/>
        <xdr:cNvSpPr>
          <a:spLocks/>
        </xdr:cNvSpPr>
      </xdr:nvSpPr>
      <xdr:spPr bwMode="auto">
        <a:xfrm>
          <a:off x="1813380" y="10668441"/>
          <a:ext cx="647190" cy="556028"/>
        </a:xfrm>
        <a:custGeom>
          <a:avLst/>
          <a:gdLst>
            <a:gd name="T0" fmla="*/ 2147483647 w 82"/>
            <a:gd name="T1" fmla="*/ 2147483647 h 38"/>
            <a:gd name="T2" fmla="*/ 2147483647 w 82"/>
            <a:gd name="T3" fmla="*/ 2147483647 h 38"/>
            <a:gd name="T4" fmla="*/ 2147483647 w 82"/>
            <a:gd name="T5" fmla="*/ 0 h 38"/>
            <a:gd name="T6" fmla="*/ 0 w 82"/>
            <a:gd name="T7" fmla="*/ 2147483647 h 38"/>
            <a:gd name="T8" fmla="*/ 0 60000 65536"/>
            <a:gd name="T9" fmla="*/ 0 60000 65536"/>
            <a:gd name="T10" fmla="*/ 0 60000 65536"/>
            <a:gd name="T11" fmla="*/ 0 60000 65536"/>
            <a:gd name="connsiteX0" fmla="*/ 10524 w 10524"/>
            <a:gd name="connsiteY0" fmla="*/ 10000 h 10000"/>
            <a:gd name="connsiteX1" fmla="*/ 10524 w 10524"/>
            <a:gd name="connsiteY1" fmla="*/ 263 h 10000"/>
            <a:gd name="connsiteX2" fmla="*/ 5158 w 10524"/>
            <a:gd name="connsiteY2" fmla="*/ 0 h 10000"/>
            <a:gd name="connsiteX3" fmla="*/ 0 w 10524"/>
            <a:gd name="connsiteY3" fmla="*/ 4136 h 10000"/>
            <a:gd name="connsiteX0" fmla="*/ 10524 w 10524"/>
            <a:gd name="connsiteY0" fmla="*/ 14735 h 14735"/>
            <a:gd name="connsiteX1" fmla="*/ 10524 w 10524"/>
            <a:gd name="connsiteY1" fmla="*/ 263 h 14735"/>
            <a:gd name="connsiteX2" fmla="*/ 5158 w 10524"/>
            <a:gd name="connsiteY2" fmla="*/ 0 h 14735"/>
            <a:gd name="connsiteX3" fmla="*/ 0 w 10524"/>
            <a:gd name="connsiteY3" fmla="*/ 4136 h 14735"/>
            <a:gd name="connsiteX0" fmla="*/ 11101 w 11101"/>
            <a:gd name="connsiteY0" fmla="*/ 14735 h 14735"/>
            <a:gd name="connsiteX1" fmla="*/ 11101 w 11101"/>
            <a:gd name="connsiteY1" fmla="*/ 263 h 14735"/>
            <a:gd name="connsiteX2" fmla="*/ 5735 w 11101"/>
            <a:gd name="connsiteY2" fmla="*/ 0 h 14735"/>
            <a:gd name="connsiteX3" fmla="*/ 0 w 11101"/>
            <a:gd name="connsiteY3" fmla="*/ 4832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5366 w 5366"/>
            <a:gd name="connsiteY0" fmla="*/ 14735 h 14735"/>
            <a:gd name="connsiteX1" fmla="*/ 5366 w 5366"/>
            <a:gd name="connsiteY1" fmla="*/ 263 h 14735"/>
            <a:gd name="connsiteX2" fmla="*/ 0 w 5366"/>
            <a:gd name="connsiteY2" fmla="*/ 0 h 14735"/>
            <a:gd name="connsiteX0" fmla="*/ 12097 w 12097"/>
            <a:gd name="connsiteY0" fmla="*/ 11658 h 11658"/>
            <a:gd name="connsiteX1" fmla="*/ 12097 w 12097"/>
            <a:gd name="connsiteY1" fmla="*/ 1836 h 11658"/>
            <a:gd name="connsiteX2" fmla="*/ 0 w 12097"/>
            <a:gd name="connsiteY2" fmla="*/ 0 h 11658"/>
            <a:gd name="connsiteX0" fmla="*/ 9515 w 9515"/>
            <a:gd name="connsiteY0" fmla="*/ 16303 h 16303"/>
            <a:gd name="connsiteX1" fmla="*/ 9515 w 9515"/>
            <a:gd name="connsiteY1" fmla="*/ 6481 h 16303"/>
            <a:gd name="connsiteX2" fmla="*/ 0 w 9515"/>
            <a:gd name="connsiteY2" fmla="*/ 0 h 16303"/>
            <a:gd name="connsiteX0" fmla="*/ 10000 w 10000"/>
            <a:gd name="connsiteY0" fmla="*/ 10000 h 10000"/>
            <a:gd name="connsiteX1" fmla="*/ 10000 w 10000"/>
            <a:gd name="connsiteY1" fmla="*/ 3975 h 10000"/>
            <a:gd name="connsiteX2" fmla="*/ 0 w 10000"/>
            <a:gd name="connsiteY2" fmla="*/ 0 h 10000"/>
            <a:gd name="connsiteX0" fmla="*/ 8693 w 8693"/>
            <a:gd name="connsiteY0" fmla="*/ 10452 h 10452"/>
            <a:gd name="connsiteX1" fmla="*/ 8693 w 8693"/>
            <a:gd name="connsiteY1" fmla="*/ 4427 h 10452"/>
            <a:gd name="connsiteX2" fmla="*/ 0 w 8693"/>
            <a:gd name="connsiteY2" fmla="*/ 0 h 10452"/>
            <a:gd name="connsiteX0" fmla="*/ 10000 w 10000"/>
            <a:gd name="connsiteY0" fmla="*/ 10000 h 10000"/>
            <a:gd name="connsiteX1" fmla="*/ 10000 w 10000"/>
            <a:gd name="connsiteY1" fmla="*/ 4236 h 10000"/>
            <a:gd name="connsiteX2" fmla="*/ 0 w 10000"/>
            <a:gd name="connsiteY2" fmla="*/ 0 h 10000"/>
            <a:gd name="connsiteX0" fmla="*/ 12312 w 12312"/>
            <a:gd name="connsiteY0" fmla="*/ 7404 h 7404"/>
            <a:gd name="connsiteX1" fmla="*/ 12312 w 12312"/>
            <a:gd name="connsiteY1" fmla="*/ 1640 h 7404"/>
            <a:gd name="connsiteX2" fmla="*/ 0 w 12312"/>
            <a:gd name="connsiteY2" fmla="*/ 0 h 7404"/>
            <a:gd name="connsiteX0" fmla="*/ 10000 w 10000"/>
            <a:gd name="connsiteY0" fmla="*/ 10000 h 10000"/>
            <a:gd name="connsiteX1" fmla="*/ 10000 w 10000"/>
            <a:gd name="connsiteY1" fmla="*/ 2215 h 10000"/>
            <a:gd name="connsiteX2" fmla="*/ 0 w 10000"/>
            <a:gd name="connsiteY2" fmla="*/ 0 h 10000"/>
            <a:gd name="connsiteX0" fmla="*/ 10000 w 10000"/>
            <a:gd name="connsiteY0" fmla="*/ 9532 h 9532"/>
            <a:gd name="connsiteX1" fmla="*/ 10000 w 10000"/>
            <a:gd name="connsiteY1" fmla="*/ 1747 h 9532"/>
            <a:gd name="connsiteX2" fmla="*/ 0 w 10000"/>
            <a:gd name="connsiteY2" fmla="*/ 0 h 9532"/>
            <a:gd name="connsiteX0" fmla="*/ 10000 w 10000"/>
            <a:gd name="connsiteY0" fmla="*/ 10000 h 10000"/>
            <a:gd name="connsiteX1" fmla="*/ 10000 w 10000"/>
            <a:gd name="connsiteY1" fmla="*/ 1833 h 10000"/>
            <a:gd name="connsiteX2" fmla="*/ 0 w 10000"/>
            <a:gd name="connsiteY2" fmla="*/ 0 h 10000"/>
            <a:gd name="connsiteX0" fmla="*/ 13771 w 13771"/>
            <a:gd name="connsiteY0" fmla="*/ 10848 h 10848"/>
            <a:gd name="connsiteX1" fmla="*/ 13771 w 13771"/>
            <a:gd name="connsiteY1" fmla="*/ 2681 h 10848"/>
            <a:gd name="connsiteX2" fmla="*/ 0 w 13771"/>
            <a:gd name="connsiteY2" fmla="*/ 0 h 10848"/>
            <a:gd name="connsiteX0" fmla="*/ 13964 w 13964"/>
            <a:gd name="connsiteY0" fmla="*/ 12059 h 12059"/>
            <a:gd name="connsiteX1" fmla="*/ 13771 w 13964"/>
            <a:gd name="connsiteY1" fmla="*/ 2681 h 12059"/>
            <a:gd name="connsiteX2" fmla="*/ 0 w 13964"/>
            <a:gd name="connsiteY2" fmla="*/ 0 h 12059"/>
            <a:gd name="connsiteX0" fmla="*/ 13964 w 13964"/>
            <a:gd name="connsiteY0" fmla="*/ 9772 h 9772"/>
            <a:gd name="connsiteX1" fmla="*/ 13771 w 13964"/>
            <a:gd name="connsiteY1" fmla="*/ 394 h 9772"/>
            <a:gd name="connsiteX2" fmla="*/ 0 w 13964"/>
            <a:gd name="connsiteY2" fmla="*/ 0 h 9772"/>
            <a:gd name="connsiteX0" fmla="*/ 10000 w 10000"/>
            <a:gd name="connsiteY0" fmla="*/ 10000 h 10000"/>
            <a:gd name="connsiteX1" fmla="*/ 9862 w 10000"/>
            <a:gd name="connsiteY1" fmla="*/ 403 h 10000"/>
            <a:gd name="connsiteX2" fmla="*/ 0 w 10000"/>
            <a:gd name="connsiteY2" fmla="*/ 0 h 10000"/>
            <a:gd name="connsiteX0" fmla="*/ 10000 w 10000"/>
            <a:gd name="connsiteY0" fmla="*/ 9796 h 9796"/>
            <a:gd name="connsiteX1" fmla="*/ 9862 w 10000"/>
            <a:gd name="connsiteY1" fmla="*/ 199 h 9796"/>
            <a:gd name="connsiteX2" fmla="*/ 0 w 10000"/>
            <a:gd name="connsiteY2" fmla="*/ 176 h 9796"/>
            <a:gd name="connsiteX0" fmla="*/ 10000 w 10000"/>
            <a:gd name="connsiteY0" fmla="*/ 9916 h 9916"/>
            <a:gd name="connsiteX1" fmla="*/ 9862 w 10000"/>
            <a:gd name="connsiteY1" fmla="*/ 119 h 9916"/>
            <a:gd name="connsiteX2" fmla="*/ 0 w 10000"/>
            <a:gd name="connsiteY2" fmla="*/ 96 h 9916"/>
            <a:gd name="connsiteX0" fmla="*/ 10000 w 10000"/>
            <a:gd name="connsiteY0" fmla="*/ 9903 h 9903"/>
            <a:gd name="connsiteX1" fmla="*/ 9862 w 10000"/>
            <a:gd name="connsiteY1" fmla="*/ 23 h 9903"/>
            <a:gd name="connsiteX2" fmla="*/ 0 w 10000"/>
            <a:gd name="connsiteY2" fmla="*/ 0 h 99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9903">
              <a:moveTo>
                <a:pt x="10000" y="9903"/>
              </a:moveTo>
              <a:lnTo>
                <a:pt x="9862" y="23"/>
              </a:lnTo>
              <a:cubicBezTo>
                <a:pt x="5692" y="138"/>
                <a:pt x="5971" y="202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680511</xdr:colOff>
      <xdr:row>62</xdr:row>
      <xdr:rowOff>79582</xdr:rowOff>
    </xdr:from>
    <xdr:to>
      <xdr:col>4</xdr:col>
      <xdr:colOff>48097</xdr:colOff>
      <xdr:row>63</xdr:row>
      <xdr:rowOff>24833</xdr:rowOff>
    </xdr:to>
    <xdr:sp macro="" textlink="">
      <xdr:nvSpPr>
        <xdr:cNvPr id="1072" name="AutoShape 341"/>
        <xdr:cNvSpPr>
          <a:spLocks noChangeArrowheads="1"/>
        </xdr:cNvSpPr>
      </xdr:nvSpPr>
      <xdr:spPr bwMode="auto">
        <a:xfrm>
          <a:off x="2380357" y="10527774"/>
          <a:ext cx="136913" cy="11377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46131</xdr:colOff>
      <xdr:row>61</xdr:row>
      <xdr:rowOff>116900</xdr:rowOff>
    </xdr:from>
    <xdr:to>
      <xdr:col>4</xdr:col>
      <xdr:colOff>546394</xdr:colOff>
      <xdr:row>61</xdr:row>
      <xdr:rowOff>128907</xdr:rowOff>
    </xdr:to>
    <xdr:sp macro="" textlink="">
      <xdr:nvSpPr>
        <xdr:cNvPr id="1073" name="Line 73"/>
        <xdr:cNvSpPr>
          <a:spLocks noChangeShapeType="1"/>
        </xdr:cNvSpPr>
      </xdr:nvSpPr>
      <xdr:spPr bwMode="auto">
        <a:xfrm>
          <a:off x="2522631" y="10680991"/>
          <a:ext cx="500263" cy="1200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671353</xdr:colOff>
      <xdr:row>61</xdr:row>
      <xdr:rowOff>29073</xdr:rowOff>
    </xdr:from>
    <xdr:to>
      <xdr:col>4</xdr:col>
      <xdr:colOff>36558</xdr:colOff>
      <xdr:row>62</xdr:row>
      <xdr:rowOff>1955</xdr:rowOff>
    </xdr:to>
    <xdr:sp macro="" textlink="">
      <xdr:nvSpPr>
        <xdr:cNvPr id="1074" name="Oval 420"/>
        <xdr:cNvSpPr>
          <a:spLocks noChangeArrowheads="1"/>
        </xdr:cNvSpPr>
      </xdr:nvSpPr>
      <xdr:spPr bwMode="auto">
        <a:xfrm>
          <a:off x="2371199" y="10308746"/>
          <a:ext cx="134532" cy="14140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384758</xdr:colOff>
      <xdr:row>59</xdr:row>
      <xdr:rowOff>83085</xdr:rowOff>
    </xdr:from>
    <xdr:ext cx="330302" cy="122902"/>
    <xdr:sp macro="" textlink="">
      <xdr:nvSpPr>
        <xdr:cNvPr id="1075" name="Text Box 1620"/>
        <xdr:cNvSpPr txBox="1">
          <a:spLocks noChangeArrowheads="1"/>
        </xdr:cNvSpPr>
      </xdr:nvSpPr>
      <xdr:spPr bwMode="auto">
        <a:xfrm>
          <a:off x="2084604" y="10025720"/>
          <a:ext cx="330302" cy="122902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↑和歌山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紀の川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714378</xdr:colOff>
      <xdr:row>59</xdr:row>
      <xdr:rowOff>0</xdr:rowOff>
    </xdr:from>
    <xdr:ext cx="284222" cy="287128"/>
    <xdr:grpSp>
      <xdr:nvGrpSpPr>
        <xdr:cNvPr id="1076" name="Group 6672"/>
        <xdr:cNvGrpSpPr>
          <a:grpSpLocks/>
        </xdr:cNvGrpSpPr>
      </xdr:nvGrpSpPr>
      <xdr:grpSpPr bwMode="auto">
        <a:xfrm>
          <a:off x="2415271" y="9987643"/>
          <a:ext cx="284222" cy="287128"/>
          <a:chOff x="536" y="109"/>
          <a:chExt cx="46" cy="44"/>
        </a:xfrm>
      </xdr:grpSpPr>
      <xdr:pic>
        <xdr:nvPicPr>
          <xdr:cNvPr id="107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78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4</xdr:col>
      <xdr:colOff>384050</xdr:colOff>
      <xdr:row>62</xdr:row>
      <xdr:rowOff>0</xdr:rowOff>
    </xdr:from>
    <xdr:ext cx="330302" cy="122902"/>
    <xdr:sp macro="" textlink="">
      <xdr:nvSpPr>
        <xdr:cNvPr id="1079" name="Text Box 1620"/>
        <xdr:cNvSpPr txBox="1">
          <a:spLocks noChangeArrowheads="1"/>
        </xdr:cNvSpPr>
      </xdr:nvSpPr>
      <xdr:spPr bwMode="auto">
        <a:xfrm>
          <a:off x="2849796" y="10492863"/>
          <a:ext cx="330302" cy="122902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河内長野⇒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556656</xdr:colOff>
      <xdr:row>56</xdr:row>
      <xdr:rowOff>43294</xdr:rowOff>
    </xdr:from>
    <xdr:to>
      <xdr:col>5</xdr:col>
      <xdr:colOff>562841</xdr:colOff>
      <xdr:row>57</xdr:row>
      <xdr:rowOff>6185</xdr:rowOff>
    </xdr:to>
    <xdr:sp macro="" textlink="">
      <xdr:nvSpPr>
        <xdr:cNvPr id="1088" name="Line 76"/>
        <xdr:cNvSpPr>
          <a:spLocks noChangeShapeType="1"/>
        </xdr:cNvSpPr>
      </xdr:nvSpPr>
      <xdr:spPr bwMode="auto">
        <a:xfrm flipV="1">
          <a:off x="5326837" y="8170270"/>
          <a:ext cx="6185" cy="13188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19655</xdr:colOff>
      <xdr:row>59</xdr:row>
      <xdr:rowOff>11560</xdr:rowOff>
    </xdr:from>
    <xdr:ext cx="302079" cy="305168"/>
    <xdr:grpSp>
      <xdr:nvGrpSpPr>
        <xdr:cNvPr id="1121" name="Group 6672"/>
        <xdr:cNvGrpSpPr>
          <a:grpSpLocks/>
        </xdr:cNvGrpSpPr>
      </xdr:nvGrpSpPr>
      <xdr:grpSpPr bwMode="auto">
        <a:xfrm>
          <a:off x="4026959" y="9999203"/>
          <a:ext cx="302079" cy="305168"/>
          <a:chOff x="536" y="109"/>
          <a:chExt cx="46" cy="44"/>
        </a:xfrm>
      </xdr:grpSpPr>
      <xdr:pic>
        <xdr:nvPicPr>
          <xdr:cNvPr id="112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23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5</xdr:col>
      <xdr:colOff>11270</xdr:colOff>
      <xdr:row>58</xdr:row>
      <xdr:rowOff>159557</xdr:rowOff>
    </xdr:from>
    <xdr:ext cx="660608" cy="230444"/>
    <xdr:sp macro="" textlink="">
      <xdr:nvSpPr>
        <xdr:cNvPr id="1147" name="Text Box 414"/>
        <xdr:cNvSpPr txBox="1">
          <a:spLocks noChangeArrowheads="1"/>
        </xdr:cNvSpPr>
      </xdr:nvSpPr>
      <xdr:spPr bwMode="auto">
        <a:xfrm flipH="1">
          <a:off x="3260621" y="10133679"/>
          <a:ext cx="660608" cy="230444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紀の川</a:t>
          </a:r>
          <a:endParaRPr lang="en-US" altLang="ja-JP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ﾌﾙｰﾂﾗｲﾝ↑</a:t>
          </a:r>
          <a:endParaRPr lang="en-US" altLang="ja-JP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743147</xdr:colOff>
      <xdr:row>63</xdr:row>
      <xdr:rowOff>154038</xdr:rowOff>
    </xdr:from>
    <xdr:ext cx="844960" cy="161311"/>
    <xdr:sp macro="" textlink="">
      <xdr:nvSpPr>
        <xdr:cNvPr id="1151" name="Text Box 1620"/>
        <xdr:cNvSpPr txBox="1">
          <a:spLocks noChangeArrowheads="1"/>
        </xdr:cNvSpPr>
      </xdr:nvSpPr>
      <xdr:spPr bwMode="auto">
        <a:xfrm>
          <a:off x="3992498" y="10987218"/>
          <a:ext cx="844960" cy="161311"/>
        </a:xfrm>
        <a:prstGeom prst="rect">
          <a:avLst/>
        </a:prstGeom>
        <a:solidFill>
          <a:schemeClr val="bg1">
            <a:alpha val="67000"/>
          </a:schemeClr>
        </a:solidFill>
        <a:ln>
          <a:solidFill>
            <a:schemeClr val="tx2"/>
          </a:solidFill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橋本高野橋北詰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5</xdr:col>
      <xdr:colOff>286478</xdr:colOff>
      <xdr:row>60</xdr:row>
      <xdr:rowOff>138661</xdr:rowOff>
    </xdr:from>
    <xdr:ext cx="335637" cy="117817"/>
    <xdr:sp macro="" textlink="">
      <xdr:nvSpPr>
        <xdr:cNvPr id="1152" name="Text Box 1620"/>
        <xdr:cNvSpPr txBox="1">
          <a:spLocks noChangeArrowheads="1"/>
        </xdr:cNvSpPr>
      </xdr:nvSpPr>
      <xdr:spPr bwMode="auto">
        <a:xfrm>
          <a:off x="3535829" y="10456406"/>
          <a:ext cx="335637" cy="117817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←五條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86731</xdr:colOff>
      <xdr:row>57</xdr:row>
      <xdr:rowOff>145587</xdr:rowOff>
    </xdr:from>
    <xdr:to>
      <xdr:col>6</xdr:col>
      <xdr:colOff>412955</xdr:colOff>
      <xdr:row>64</xdr:row>
      <xdr:rowOff>108517</xdr:rowOff>
    </xdr:to>
    <xdr:grpSp>
      <xdr:nvGrpSpPr>
        <xdr:cNvPr id="10" name="グループ化 9"/>
        <xdr:cNvGrpSpPr/>
      </xdr:nvGrpSpPr>
      <xdr:grpSpPr>
        <a:xfrm rot="16200000">
          <a:off x="3295967" y="9822315"/>
          <a:ext cx="1153555" cy="1095028"/>
          <a:chOff x="3577394" y="10089822"/>
          <a:chExt cx="1165612" cy="1097870"/>
        </a:xfrm>
      </xdr:grpSpPr>
      <xdr:sp macro="" textlink="">
        <xdr:nvSpPr>
          <xdr:cNvPr id="1086" name="Line 76"/>
          <xdr:cNvSpPr>
            <a:spLocks noChangeShapeType="1"/>
          </xdr:cNvSpPr>
        </xdr:nvSpPr>
        <xdr:spPr bwMode="auto">
          <a:xfrm>
            <a:off x="3725573" y="10284231"/>
            <a:ext cx="28" cy="69490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89" name="Line 76"/>
          <xdr:cNvSpPr>
            <a:spLocks noChangeShapeType="1"/>
          </xdr:cNvSpPr>
        </xdr:nvSpPr>
        <xdr:spPr bwMode="auto">
          <a:xfrm>
            <a:off x="4266224" y="10110022"/>
            <a:ext cx="7258" cy="53461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090" name="Group 405"/>
          <xdr:cNvGrpSpPr>
            <a:grpSpLocks/>
          </xdr:cNvGrpSpPr>
        </xdr:nvGrpSpPr>
        <xdr:grpSpPr bwMode="auto">
          <a:xfrm rot="5400000">
            <a:off x="3835573" y="10547595"/>
            <a:ext cx="200822" cy="350444"/>
            <a:chOff x="718" y="97"/>
            <a:chExt cx="23" cy="15"/>
          </a:xfrm>
        </xdr:grpSpPr>
        <xdr:sp macro="" textlink="">
          <xdr:nvSpPr>
            <xdr:cNvPr id="1091" name="Freeform 406"/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92" name="Freeform 407"/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093" name="Freeform 217"/>
          <xdr:cNvSpPr>
            <a:spLocks/>
          </xdr:cNvSpPr>
        </xdr:nvSpPr>
        <xdr:spPr bwMode="auto">
          <a:xfrm rot="5400000">
            <a:off x="3697279" y="10967479"/>
            <a:ext cx="362314" cy="15513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10000 w 10000"/>
              <a:gd name="connsiteY0" fmla="*/ 0 h 7356"/>
              <a:gd name="connsiteX1" fmla="*/ 7522 w 10000"/>
              <a:gd name="connsiteY1" fmla="*/ 3333 h 7356"/>
              <a:gd name="connsiteX2" fmla="*/ 2832 w 10000"/>
              <a:gd name="connsiteY2" fmla="*/ 6666 h 7356"/>
              <a:gd name="connsiteX3" fmla="*/ 0 w 10000"/>
              <a:gd name="connsiteY3" fmla="*/ 5000 h 7356"/>
              <a:gd name="connsiteX0" fmla="*/ 10000 w 10000"/>
              <a:gd name="connsiteY0" fmla="*/ 0 h 10000"/>
              <a:gd name="connsiteX1" fmla="*/ 2832 w 10000"/>
              <a:gd name="connsiteY1" fmla="*/ 9062 h 10000"/>
              <a:gd name="connsiteX2" fmla="*/ 0 w 10000"/>
              <a:gd name="connsiteY2" fmla="*/ 6797 h 10000"/>
              <a:gd name="connsiteX0" fmla="*/ 10000 w 10000"/>
              <a:gd name="connsiteY0" fmla="*/ 0 h 7543"/>
              <a:gd name="connsiteX1" fmla="*/ 4607 w 10000"/>
              <a:gd name="connsiteY1" fmla="*/ 3397 h 7543"/>
              <a:gd name="connsiteX2" fmla="*/ 0 w 10000"/>
              <a:gd name="connsiteY2" fmla="*/ 6797 h 7543"/>
              <a:gd name="connsiteX0" fmla="*/ 7586 w 7586"/>
              <a:gd name="connsiteY0" fmla="*/ 0 h 5748"/>
              <a:gd name="connsiteX1" fmla="*/ 2193 w 7586"/>
              <a:gd name="connsiteY1" fmla="*/ 4504 h 5748"/>
              <a:gd name="connsiteX2" fmla="*/ 0 w 7586"/>
              <a:gd name="connsiteY2" fmla="*/ 1501 h 5748"/>
              <a:gd name="connsiteX0" fmla="*/ 10000 w 10000"/>
              <a:gd name="connsiteY0" fmla="*/ 0 h 11904"/>
              <a:gd name="connsiteX1" fmla="*/ 2891 w 10000"/>
              <a:gd name="connsiteY1" fmla="*/ 7836 h 11904"/>
              <a:gd name="connsiteX2" fmla="*/ 0 w 10000"/>
              <a:gd name="connsiteY2" fmla="*/ 8129 h 11904"/>
              <a:gd name="connsiteX0" fmla="*/ 10000 w 10000"/>
              <a:gd name="connsiteY0" fmla="*/ 0 h 9959"/>
              <a:gd name="connsiteX1" fmla="*/ 2891 w 10000"/>
              <a:gd name="connsiteY1" fmla="*/ 7836 h 9959"/>
              <a:gd name="connsiteX2" fmla="*/ 0 w 10000"/>
              <a:gd name="connsiteY2" fmla="*/ 8129 h 9959"/>
              <a:gd name="connsiteX0" fmla="*/ 10000 w 10000"/>
              <a:gd name="connsiteY0" fmla="*/ 0 h 3955"/>
              <a:gd name="connsiteX1" fmla="*/ 2891 w 10000"/>
              <a:gd name="connsiteY1" fmla="*/ 1823 h 3955"/>
              <a:gd name="connsiteX2" fmla="*/ 0 w 10000"/>
              <a:gd name="connsiteY2" fmla="*/ 2117 h 3955"/>
              <a:gd name="connsiteX0" fmla="*/ 10000 w 10000"/>
              <a:gd name="connsiteY0" fmla="*/ 51927 h 53126"/>
              <a:gd name="connsiteX1" fmla="*/ 2891 w 10000"/>
              <a:gd name="connsiteY1" fmla="*/ 451 h 53126"/>
              <a:gd name="connsiteX2" fmla="*/ 0 w 10000"/>
              <a:gd name="connsiteY2" fmla="*/ 1195 h 53126"/>
              <a:gd name="connsiteX0" fmla="*/ 7320 w 7320"/>
              <a:gd name="connsiteY0" fmla="*/ 4219 h 7551"/>
              <a:gd name="connsiteX1" fmla="*/ 2891 w 7320"/>
              <a:gd name="connsiteY1" fmla="*/ 1351 h 7551"/>
              <a:gd name="connsiteX2" fmla="*/ 0 w 7320"/>
              <a:gd name="connsiteY2" fmla="*/ 2095 h 755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7320" h="7551">
                <a:moveTo>
                  <a:pt x="7320" y="4219"/>
                </a:moveTo>
                <a:cubicBezTo>
                  <a:pt x="5352" y="15276"/>
                  <a:pt x="5088" y="-5288"/>
                  <a:pt x="2891" y="1351"/>
                </a:cubicBezTo>
                <a:cubicBezTo>
                  <a:pt x="1724" y="14621"/>
                  <a:pt x="1272" y="-1197"/>
                  <a:pt x="0" y="2095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120" name="Freeform 344"/>
          <xdr:cNvSpPr>
            <a:spLocks/>
          </xdr:cNvSpPr>
        </xdr:nvSpPr>
        <xdr:spPr bwMode="auto">
          <a:xfrm>
            <a:off x="3577394" y="10707444"/>
            <a:ext cx="706436" cy="480248"/>
          </a:xfrm>
          <a:custGeom>
            <a:avLst/>
            <a:gdLst>
              <a:gd name="T0" fmla="*/ 2147483647 w 82"/>
              <a:gd name="T1" fmla="*/ 2147483647 h 38"/>
              <a:gd name="T2" fmla="*/ 2147483647 w 82"/>
              <a:gd name="T3" fmla="*/ 2147483647 h 38"/>
              <a:gd name="T4" fmla="*/ 2147483647 w 82"/>
              <a:gd name="T5" fmla="*/ 0 h 38"/>
              <a:gd name="T6" fmla="*/ 0 w 82"/>
              <a:gd name="T7" fmla="*/ 2147483647 h 38"/>
              <a:gd name="T8" fmla="*/ 0 60000 65536"/>
              <a:gd name="T9" fmla="*/ 0 60000 65536"/>
              <a:gd name="T10" fmla="*/ 0 60000 65536"/>
              <a:gd name="T11" fmla="*/ 0 60000 65536"/>
              <a:gd name="connsiteX0" fmla="*/ 10524 w 10524"/>
              <a:gd name="connsiteY0" fmla="*/ 10000 h 10000"/>
              <a:gd name="connsiteX1" fmla="*/ 10524 w 10524"/>
              <a:gd name="connsiteY1" fmla="*/ 263 h 10000"/>
              <a:gd name="connsiteX2" fmla="*/ 5158 w 10524"/>
              <a:gd name="connsiteY2" fmla="*/ 0 h 10000"/>
              <a:gd name="connsiteX3" fmla="*/ 0 w 10524"/>
              <a:gd name="connsiteY3" fmla="*/ 4136 h 10000"/>
              <a:gd name="connsiteX0" fmla="*/ 10524 w 10524"/>
              <a:gd name="connsiteY0" fmla="*/ 14735 h 14735"/>
              <a:gd name="connsiteX1" fmla="*/ 10524 w 10524"/>
              <a:gd name="connsiteY1" fmla="*/ 263 h 14735"/>
              <a:gd name="connsiteX2" fmla="*/ 5158 w 10524"/>
              <a:gd name="connsiteY2" fmla="*/ 0 h 14735"/>
              <a:gd name="connsiteX3" fmla="*/ 0 w 10524"/>
              <a:gd name="connsiteY3" fmla="*/ 4136 h 14735"/>
              <a:gd name="connsiteX0" fmla="*/ 11101 w 11101"/>
              <a:gd name="connsiteY0" fmla="*/ 14735 h 14735"/>
              <a:gd name="connsiteX1" fmla="*/ 11101 w 11101"/>
              <a:gd name="connsiteY1" fmla="*/ 263 h 14735"/>
              <a:gd name="connsiteX2" fmla="*/ 5735 w 11101"/>
              <a:gd name="connsiteY2" fmla="*/ 0 h 14735"/>
              <a:gd name="connsiteX3" fmla="*/ 0 w 11101"/>
              <a:gd name="connsiteY3" fmla="*/ 4832 h 14735"/>
              <a:gd name="connsiteX0" fmla="*/ 11678 w 11678"/>
              <a:gd name="connsiteY0" fmla="*/ 14735 h 14735"/>
              <a:gd name="connsiteX1" fmla="*/ 11678 w 11678"/>
              <a:gd name="connsiteY1" fmla="*/ 263 h 14735"/>
              <a:gd name="connsiteX2" fmla="*/ 6312 w 11678"/>
              <a:gd name="connsiteY2" fmla="*/ 0 h 14735"/>
              <a:gd name="connsiteX3" fmla="*/ 0 w 11678"/>
              <a:gd name="connsiteY3" fmla="*/ 5389 h 14735"/>
              <a:gd name="connsiteX0" fmla="*/ 11678 w 11678"/>
              <a:gd name="connsiteY0" fmla="*/ 14735 h 14735"/>
              <a:gd name="connsiteX1" fmla="*/ 11678 w 11678"/>
              <a:gd name="connsiteY1" fmla="*/ 263 h 14735"/>
              <a:gd name="connsiteX2" fmla="*/ 6312 w 11678"/>
              <a:gd name="connsiteY2" fmla="*/ 0 h 14735"/>
              <a:gd name="connsiteX3" fmla="*/ 0 w 11678"/>
              <a:gd name="connsiteY3" fmla="*/ 5389 h 14735"/>
              <a:gd name="connsiteX0" fmla="*/ 5366 w 5366"/>
              <a:gd name="connsiteY0" fmla="*/ 14735 h 14735"/>
              <a:gd name="connsiteX1" fmla="*/ 5366 w 5366"/>
              <a:gd name="connsiteY1" fmla="*/ 263 h 14735"/>
              <a:gd name="connsiteX2" fmla="*/ 0 w 5366"/>
              <a:gd name="connsiteY2" fmla="*/ 0 h 14735"/>
              <a:gd name="connsiteX0" fmla="*/ 12097 w 12097"/>
              <a:gd name="connsiteY0" fmla="*/ 11658 h 11658"/>
              <a:gd name="connsiteX1" fmla="*/ 12097 w 12097"/>
              <a:gd name="connsiteY1" fmla="*/ 1836 h 11658"/>
              <a:gd name="connsiteX2" fmla="*/ 0 w 12097"/>
              <a:gd name="connsiteY2" fmla="*/ 0 h 11658"/>
              <a:gd name="connsiteX0" fmla="*/ 9515 w 9515"/>
              <a:gd name="connsiteY0" fmla="*/ 16303 h 16303"/>
              <a:gd name="connsiteX1" fmla="*/ 9515 w 9515"/>
              <a:gd name="connsiteY1" fmla="*/ 6481 h 16303"/>
              <a:gd name="connsiteX2" fmla="*/ 0 w 9515"/>
              <a:gd name="connsiteY2" fmla="*/ 0 h 16303"/>
              <a:gd name="connsiteX0" fmla="*/ 10000 w 10000"/>
              <a:gd name="connsiteY0" fmla="*/ 10000 h 10000"/>
              <a:gd name="connsiteX1" fmla="*/ 10000 w 10000"/>
              <a:gd name="connsiteY1" fmla="*/ 3975 h 10000"/>
              <a:gd name="connsiteX2" fmla="*/ 0 w 10000"/>
              <a:gd name="connsiteY2" fmla="*/ 0 h 10000"/>
              <a:gd name="connsiteX0" fmla="*/ 8693 w 8693"/>
              <a:gd name="connsiteY0" fmla="*/ 10452 h 10452"/>
              <a:gd name="connsiteX1" fmla="*/ 8693 w 8693"/>
              <a:gd name="connsiteY1" fmla="*/ 4427 h 10452"/>
              <a:gd name="connsiteX2" fmla="*/ 0 w 8693"/>
              <a:gd name="connsiteY2" fmla="*/ 0 h 10452"/>
              <a:gd name="connsiteX0" fmla="*/ 10000 w 10000"/>
              <a:gd name="connsiteY0" fmla="*/ 10000 h 10000"/>
              <a:gd name="connsiteX1" fmla="*/ 10000 w 10000"/>
              <a:gd name="connsiteY1" fmla="*/ 4236 h 10000"/>
              <a:gd name="connsiteX2" fmla="*/ 0 w 10000"/>
              <a:gd name="connsiteY2" fmla="*/ 0 h 10000"/>
              <a:gd name="connsiteX0" fmla="*/ 12312 w 12312"/>
              <a:gd name="connsiteY0" fmla="*/ 7404 h 7404"/>
              <a:gd name="connsiteX1" fmla="*/ 12312 w 12312"/>
              <a:gd name="connsiteY1" fmla="*/ 1640 h 7404"/>
              <a:gd name="connsiteX2" fmla="*/ 0 w 12312"/>
              <a:gd name="connsiteY2" fmla="*/ 0 h 7404"/>
              <a:gd name="connsiteX0" fmla="*/ 10000 w 10000"/>
              <a:gd name="connsiteY0" fmla="*/ 10000 h 10000"/>
              <a:gd name="connsiteX1" fmla="*/ 10000 w 10000"/>
              <a:gd name="connsiteY1" fmla="*/ 2215 h 10000"/>
              <a:gd name="connsiteX2" fmla="*/ 0 w 10000"/>
              <a:gd name="connsiteY2" fmla="*/ 0 h 10000"/>
              <a:gd name="connsiteX0" fmla="*/ 10000 w 10000"/>
              <a:gd name="connsiteY0" fmla="*/ 9532 h 9532"/>
              <a:gd name="connsiteX1" fmla="*/ 10000 w 10000"/>
              <a:gd name="connsiteY1" fmla="*/ 1747 h 9532"/>
              <a:gd name="connsiteX2" fmla="*/ 0 w 10000"/>
              <a:gd name="connsiteY2" fmla="*/ 0 h 9532"/>
              <a:gd name="connsiteX0" fmla="*/ 10000 w 10000"/>
              <a:gd name="connsiteY0" fmla="*/ 10000 h 10000"/>
              <a:gd name="connsiteX1" fmla="*/ 10000 w 10000"/>
              <a:gd name="connsiteY1" fmla="*/ 1833 h 10000"/>
              <a:gd name="connsiteX2" fmla="*/ 0 w 10000"/>
              <a:gd name="connsiteY2" fmla="*/ 0 h 10000"/>
              <a:gd name="connsiteX0" fmla="*/ 13771 w 13771"/>
              <a:gd name="connsiteY0" fmla="*/ 10848 h 10848"/>
              <a:gd name="connsiteX1" fmla="*/ 13771 w 13771"/>
              <a:gd name="connsiteY1" fmla="*/ 2681 h 10848"/>
              <a:gd name="connsiteX2" fmla="*/ 0 w 13771"/>
              <a:gd name="connsiteY2" fmla="*/ 0 h 10848"/>
              <a:gd name="connsiteX0" fmla="*/ 13964 w 13964"/>
              <a:gd name="connsiteY0" fmla="*/ 12059 h 12059"/>
              <a:gd name="connsiteX1" fmla="*/ 13771 w 13964"/>
              <a:gd name="connsiteY1" fmla="*/ 2681 h 12059"/>
              <a:gd name="connsiteX2" fmla="*/ 0 w 13964"/>
              <a:gd name="connsiteY2" fmla="*/ 0 h 12059"/>
              <a:gd name="connsiteX0" fmla="*/ 13964 w 13964"/>
              <a:gd name="connsiteY0" fmla="*/ 9772 h 9772"/>
              <a:gd name="connsiteX1" fmla="*/ 13771 w 13964"/>
              <a:gd name="connsiteY1" fmla="*/ 394 h 9772"/>
              <a:gd name="connsiteX2" fmla="*/ 0 w 13964"/>
              <a:gd name="connsiteY2" fmla="*/ 0 h 9772"/>
              <a:gd name="connsiteX0" fmla="*/ 10000 w 10000"/>
              <a:gd name="connsiteY0" fmla="*/ 10000 h 10000"/>
              <a:gd name="connsiteX1" fmla="*/ 9862 w 10000"/>
              <a:gd name="connsiteY1" fmla="*/ 403 h 10000"/>
              <a:gd name="connsiteX2" fmla="*/ 0 w 10000"/>
              <a:gd name="connsiteY2" fmla="*/ 0 h 10000"/>
              <a:gd name="connsiteX0" fmla="*/ 10000 w 10000"/>
              <a:gd name="connsiteY0" fmla="*/ 9796 h 9796"/>
              <a:gd name="connsiteX1" fmla="*/ 9862 w 10000"/>
              <a:gd name="connsiteY1" fmla="*/ 199 h 9796"/>
              <a:gd name="connsiteX2" fmla="*/ 0 w 10000"/>
              <a:gd name="connsiteY2" fmla="*/ 176 h 9796"/>
              <a:gd name="connsiteX0" fmla="*/ 10000 w 10000"/>
              <a:gd name="connsiteY0" fmla="*/ 9916 h 9916"/>
              <a:gd name="connsiteX1" fmla="*/ 9862 w 10000"/>
              <a:gd name="connsiteY1" fmla="*/ 119 h 9916"/>
              <a:gd name="connsiteX2" fmla="*/ 0 w 10000"/>
              <a:gd name="connsiteY2" fmla="*/ 96 h 9916"/>
              <a:gd name="connsiteX0" fmla="*/ 10000 w 10000"/>
              <a:gd name="connsiteY0" fmla="*/ 9903 h 9903"/>
              <a:gd name="connsiteX1" fmla="*/ 9862 w 10000"/>
              <a:gd name="connsiteY1" fmla="*/ 23 h 9903"/>
              <a:gd name="connsiteX2" fmla="*/ 0 w 10000"/>
              <a:gd name="connsiteY2" fmla="*/ 0 h 9903"/>
              <a:gd name="connsiteX0" fmla="*/ 5960 w 5960"/>
              <a:gd name="connsiteY0" fmla="*/ 17827 h 17827"/>
              <a:gd name="connsiteX1" fmla="*/ 5822 w 5960"/>
              <a:gd name="connsiteY1" fmla="*/ 7850 h 17827"/>
              <a:gd name="connsiteX2" fmla="*/ 0 w 5960"/>
              <a:gd name="connsiteY2" fmla="*/ 0 h 17827"/>
              <a:gd name="connsiteX0" fmla="*/ 12291 w 12291"/>
              <a:gd name="connsiteY0" fmla="*/ 10156 h 10156"/>
              <a:gd name="connsiteX1" fmla="*/ 12059 w 12291"/>
              <a:gd name="connsiteY1" fmla="*/ 4559 h 10156"/>
              <a:gd name="connsiteX2" fmla="*/ 0 w 12291"/>
              <a:gd name="connsiteY2" fmla="*/ 0 h 10156"/>
              <a:gd name="connsiteX0" fmla="*/ 12572 w 12572"/>
              <a:gd name="connsiteY0" fmla="*/ 10187 h 10187"/>
              <a:gd name="connsiteX1" fmla="*/ 12340 w 12572"/>
              <a:gd name="connsiteY1" fmla="*/ 4590 h 10187"/>
              <a:gd name="connsiteX2" fmla="*/ 0 w 12572"/>
              <a:gd name="connsiteY2" fmla="*/ 0 h 10187"/>
              <a:gd name="connsiteX0" fmla="*/ 12572 w 12572"/>
              <a:gd name="connsiteY0" fmla="*/ 10187 h 10187"/>
              <a:gd name="connsiteX1" fmla="*/ 12340 w 12572"/>
              <a:gd name="connsiteY1" fmla="*/ 4590 h 10187"/>
              <a:gd name="connsiteX2" fmla="*/ 4256 w 12572"/>
              <a:gd name="connsiteY2" fmla="*/ 4546 h 10187"/>
              <a:gd name="connsiteX3" fmla="*/ 0 w 12572"/>
              <a:gd name="connsiteY3" fmla="*/ 0 h 10187"/>
              <a:gd name="connsiteX0" fmla="*/ 12572 w 12572"/>
              <a:gd name="connsiteY0" fmla="*/ 10187 h 10187"/>
              <a:gd name="connsiteX1" fmla="*/ 12340 w 12572"/>
              <a:gd name="connsiteY1" fmla="*/ 4590 h 10187"/>
              <a:gd name="connsiteX2" fmla="*/ 4256 w 12572"/>
              <a:gd name="connsiteY2" fmla="*/ 4546 h 10187"/>
              <a:gd name="connsiteX3" fmla="*/ 0 w 12572"/>
              <a:gd name="connsiteY3" fmla="*/ 0 h 10187"/>
              <a:gd name="connsiteX0" fmla="*/ 12572 w 12572"/>
              <a:gd name="connsiteY0" fmla="*/ 10187 h 10187"/>
              <a:gd name="connsiteX1" fmla="*/ 12340 w 12572"/>
              <a:gd name="connsiteY1" fmla="*/ 4590 h 10187"/>
              <a:gd name="connsiteX2" fmla="*/ 4256 w 12572"/>
              <a:gd name="connsiteY2" fmla="*/ 4546 h 10187"/>
              <a:gd name="connsiteX3" fmla="*/ 0 w 12572"/>
              <a:gd name="connsiteY3" fmla="*/ 0 h 10187"/>
              <a:gd name="connsiteX0" fmla="*/ 12572 w 12572"/>
              <a:gd name="connsiteY0" fmla="*/ 10187 h 10187"/>
              <a:gd name="connsiteX1" fmla="*/ 12340 w 12572"/>
              <a:gd name="connsiteY1" fmla="*/ 4590 h 10187"/>
              <a:gd name="connsiteX2" fmla="*/ 4256 w 12572"/>
              <a:gd name="connsiteY2" fmla="*/ 4546 h 10187"/>
              <a:gd name="connsiteX3" fmla="*/ 0 w 12572"/>
              <a:gd name="connsiteY3" fmla="*/ 0 h 10187"/>
              <a:gd name="connsiteX0" fmla="*/ 8316 w 8316"/>
              <a:gd name="connsiteY0" fmla="*/ 5641 h 5641"/>
              <a:gd name="connsiteX1" fmla="*/ 8084 w 8316"/>
              <a:gd name="connsiteY1" fmla="*/ 44 h 5641"/>
              <a:gd name="connsiteX2" fmla="*/ 0 w 8316"/>
              <a:gd name="connsiteY2" fmla="*/ 0 h 5641"/>
              <a:gd name="connsiteX0" fmla="*/ 16661 w 16661"/>
              <a:gd name="connsiteY0" fmla="*/ 9922 h 9922"/>
              <a:gd name="connsiteX1" fmla="*/ 16382 w 16661"/>
              <a:gd name="connsiteY1" fmla="*/ 0 h 9922"/>
              <a:gd name="connsiteX2" fmla="*/ 0 w 16661"/>
              <a:gd name="connsiteY2" fmla="*/ 539 h 9922"/>
              <a:gd name="connsiteX0" fmla="*/ 9234 w 9234"/>
              <a:gd name="connsiteY0" fmla="*/ 10000 h 10000"/>
              <a:gd name="connsiteX1" fmla="*/ 9067 w 9234"/>
              <a:gd name="connsiteY1" fmla="*/ 0 h 10000"/>
              <a:gd name="connsiteX2" fmla="*/ 0 w 9234"/>
              <a:gd name="connsiteY2" fmla="*/ 121 h 10000"/>
              <a:gd name="connsiteX0" fmla="*/ 10000 w 10000"/>
              <a:gd name="connsiteY0" fmla="*/ 10000 h 10000"/>
              <a:gd name="connsiteX1" fmla="*/ 9819 w 10000"/>
              <a:gd name="connsiteY1" fmla="*/ 0 h 10000"/>
              <a:gd name="connsiteX2" fmla="*/ 0 w 10000"/>
              <a:gd name="connsiteY2" fmla="*/ 121 h 10000"/>
              <a:gd name="connsiteX0" fmla="*/ 10000 w 10000"/>
              <a:gd name="connsiteY0" fmla="*/ 10000 h 10000"/>
              <a:gd name="connsiteX1" fmla="*/ 9819 w 10000"/>
              <a:gd name="connsiteY1" fmla="*/ 0 h 10000"/>
              <a:gd name="connsiteX2" fmla="*/ 0 w 10000"/>
              <a:gd name="connsiteY2" fmla="*/ 362 h 10000"/>
              <a:gd name="connsiteX0" fmla="*/ 10000 w 10000"/>
              <a:gd name="connsiteY0" fmla="*/ 10000 h 10000"/>
              <a:gd name="connsiteX1" fmla="*/ 9819 w 10000"/>
              <a:gd name="connsiteY1" fmla="*/ 0 h 10000"/>
              <a:gd name="connsiteX2" fmla="*/ 0 w 10000"/>
              <a:gd name="connsiteY2" fmla="*/ 362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10000">
                <a:moveTo>
                  <a:pt x="10000" y="10000"/>
                </a:moveTo>
                <a:cubicBezTo>
                  <a:pt x="9939" y="6667"/>
                  <a:pt x="9880" y="3333"/>
                  <a:pt x="9819" y="0"/>
                </a:cubicBezTo>
                <a:cubicBezTo>
                  <a:pt x="7938" y="138"/>
                  <a:pt x="5699" y="250"/>
                  <a:pt x="0" y="362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24" name="Line 404"/>
          <xdr:cNvSpPr>
            <a:spLocks noChangeShapeType="1"/>
          </xdr:cNvSpPr>
        </xdr:nvSpPr>
        <xdr:spPr bwMode="auto">
          <a:xfrm rot="5400000" flipV="1">
            <a:off x="4539445" y="10494339"/>
            <a:ext cx="2" cy="40712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25" name="Oval 405"/>
          <xdr:cNvSpPr>
            <a:spLocks noChangeArrowheads="1"/>
          </xdr:cNvSpPr>
        </xdr:nvSpPr>
        <xdr:spPr bwMode="auto">
          <a:xfrm rot="5400000">
            <a:off x="4185345" y="10620350"/>
            <a:ext cx="190862" cy="18712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144" name="Freeform 217"/>
          <xdr:cNvSpPr>
            <a:spLocks/>
          </xdr:cNvSpPr>
        </xdr:nvSpPr>
        <xdr:spPr bwMode="auto">
          <a:xfrm rot="5400000">
            <a:off x="3777480" y="10962844"/>
            <a:ext cx="323918" cy="28227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10000 w 10000"/>
              <a:gd name="connsiteY0" fmla="*/ 0 h 7356"/>
              <a:gd name="connsiteX1" fmla="*/ 7522 w 10000"/>
              <a:gd name="connsiteY1" fmla="*/ 3333 h 7356"/>
              <a:gd name="connsiteX2" fmla="*/ 2832 w 10000"/>
              <a:gd name="connsiteY2" fmla="*/ 6666 h 7356"/>
              <a:gd name="connsiteX3" fmla="*/ 0 w 10000"/>
              <a:gd name="connsiteY3" fmla="*/ 5000 h 7356"/>
              <a:gd name="connsiteX0" fmla="*/ 10000 w 10000"/>
              <a:gd name="connsiteY0" fmla="*/ 0 h 10000"/>
              <a:gd name="connsiteX1" fmla="*/ 2832 w 10000"/>
              <a:gd name="connsiteY1" fmla="*/ 9062 h 10000"/>
              <a:gd name="connsiteX2" fmla="*/ 0 w 10000"/>
              <a:gd name="connsiteY2" fmla="*/ 6797 h 10000"/>
              <a:gd name="connsiteX0" fmla="*/ 10000 w 10000"/>
              <a:gd name="connsiteY0" fmla="*/ 0 h 7543"/>
              <a:gd name="connsiteX1" fmla="*/ 4607 w 10000"/>
              <a:gd name="connsiteY1" fmla="*/ 3397 h 7543"/>
              <a:gd name="connsiteX2" fmla="*/ 0 w 10000"/>
              <a:gd name="connsiteY2" fmla="*/ 6797 h 7543"/>
              <a:gd name="connsiteX0" fmla="*/ 7586 w 7586"/>
              <a:gd name="connsiteY0" fmla="*/ 0 h 5748"/>
              <a:gd name="connsiteX1" fmla="*/ 2193 w 7586"/>
              <a:gd name="connsiteY1" fmla="*/ 4504 h 5748"/>
              <a:gd name="connsiteX2" fmla="*/ 0 w 7586"/>
              <a:gd name="connsiteY2" fmla="*/ 1501 h 5748"/>
              <a:gd name="connsiteX0" fmla="*/ 10000 w 10000"/>
              <a:gd name="connsiteY0" fmla="*/ 0 h 11904"/>
              <a:gd name="connsiteX1" fmla="*/ 2891 w 10000"/>
              <a:gd name="connsiteY1" fmla="*/ 7836 h 11904"/>
              <a:gd name="connsiteX2" fmla="*/ 0 w 10000"/>
              <a:gd name="connsiteY2" fmla="*/ 8129 h 11904"/>
              <a:gd name="connsiteX0" fmla="*/ 10000 w 10000"/>
              <a:gd name="connsiteY0" fmla="*/ 0 h 9959"/>
              <a:gd name="connsiteX1" fmla="*/ 2891 w 10000"/>
              <a:gd name="connsiteY1" fmla="*/ 7836 h 9959"/>
              <a:gd name="connsiteX2" fmla="*/ 0 w 10000"/>
              <a:gd name="connsiteY2" fmla="*/ 8129 h 9959"/>
              <a:gd name="connsiteX0" fmla="*/ 10000 w 10000"/>
              <a:gd name="connsiteY0" fmla="*/ 0 h 3955"/>
              <a:gd name="connsiteX1" fmla="*/ 2891 w 10000"/>
              <a:gd name="connsiteY1" fmla="*/ 1823 h 3955"/>
              <a:gd name="connsiteX2" fmla="*/ 0 w 10000"/>
              <a:gd name="connsiteY2" fmla="*/ 2117 h 3955"/>
              <a:gd name="connsiteX0" fmla="*/ 6532 w 6532"/>
              <a:gd name="connsiteY0" fmla="*/ 0 h 13740"/>
              <a:gd name="connsiteX1" fmla="*/ 2891 w 6532"/>
              <a:gd name="connsiteY1" fmla="*/ 8349 h 13740"/>
              <a:gd name="connsiteX2" fmla="*/ 0 w 6532"/>
              <a:gd name="connsiteY2" fmla="*/ 9093 h 1374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6532" h="13740">
                <a:moveTo>
                  <a:pt x="6532" y="0"/>
                </a:moveTo>
                <a:cubicBezTo>
                  <a:pt x="4564" y="11057"/>
                  <a:pt x="5088" y="1710"/>
                  <a:pt x="2891" y="8349"/>
                </a:cubicBezTo>
                <a:cubicBezTo>
                  <a:pt x="1724" y="21619"/>
                  <a:pt x="1272" y="5801"/>
                  <a:pt x="0" y="9093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145" name="Freeform 217"/>
          <xdr:cNvSpPr>
            <a:spLocks/>
          </xdr:cNvSpPr>
        </xdr:nvSpPr>
        <xdr:spPr bwMode="auto">
          <a:xfrm rot="5400000">
            <a:off x="3690460" y="10393146"/>
            <a:ext cx="495721" cy="20544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10000 w 10000"/>
              <a:gd name="connsiteY0" fmla="*/ 0 h 7356"/>
              <a:gd name="connsiteX1" fmla="*/ 7522 w 10000"/>
              <a:gd name="connsiteY1" fmla="*/ 3333 h 7356"/>
              <a:gd name="connsiteX2" fmla="*/ 2832 w 10000"/>
              <a:gd name="connsiteY2" fmla="*/ 6666 h 7356"/>
              <a:gd name="connsiteX3" fmla="*/ 0 w 10000"/>
              <a:gd name="connsiteY3" fmla="*/ 5000 h 7356"/>
              <a:gd name="connsiteX0" fmla="*/ 10000 w 10000"/>
              <a:gd name="connsiteY0" fmla="*/ 0 h 10000"/>
              <a:gd name="connsiteX1" fmla="*/ 2832 w 10000"/>
              <a:gd name="connsiteY1" fmla="*/ 9062 h 10000"/>
              <a:gd name="connsiteX2" fmla="*/ 0 w 10000"/>
              <a:gd name="connsiteY2" fmla="*/ 6797 h 10000"/>
              <a:gd name="connsiteX0" fmla="*/ 10000 w 10000"/>
              <a:gd name="connsiteY0" fmla="*/ 0 h 7543"/>
              <a:gd name="connsiteX1" fmla="*/ 4607 w 10000"/>
              <a:gd name="connsiteY1" fmla="*/ 3397 h 7543"/>
              <a:gd name="connsiteX2" fmla="*/ 0 w 10000"/>
              <a:gd name="connsiteY2" fmla="*/ 6797 h 7543"/>
              <a:gd name="connsiteX0" fmla="*/ 7586 w 7586"/>
              <a:gd name="connsiteY0" fmla="*/ 0 h 5748"/>
              <a:gd name="connsiteX1" fmla="*/ 2193 w 7586"/>
              <a:gd name="connsiteY1" fmla="*/ 4504 h 5748"/>
              <a:gd name="connsiteX2" fmla="*/ 0 w 7586"/>
              <a:gd name="connsiteY2" fmla="*/ 1501 h 5748"/>
              <a:gd name="connsiteX0" fmla="*/ 10000 w 10000"/>
              <a:gd name="connsiteY0" fmla="*/ 0 h 11904"/>
              <a:gd name="connsiteX1" fmla="*/ 2891 w 10000"/>
              <a:gd name="connsiteY1" fmla="*/ 7836 h 11904"/>
              <a:gd name="connsiteX2" fmla="*/ 0 w 10000"/>
              <a:gd name="connsiteY2" fmla="*/ 8129 h 11904"/>
              <a:gd name="connsiteX0" fmla="*/ 10000 w 10000"/>
              <a:gd name="connsiteY0" fmla="*/ 0 h 9959"/>
              <a:gd name="connsiteX1" fmla="*/ 2891 w 10000"/>
              <a:gd name="connsiteY1" fmla="*/ 7836 h 9959"/>
              <a:gd name="connsiteX2" fmla="*/ 0 w 10000"/>
              <a:gd name="connsiteY2" fmla="*/ 8129 h 9959"/>
              <a:gd name="connsiteX0" fmla="*/ 10000 w 10000"/>
              <a:gd name="connsiteY0" fmla="*/ 0 h 3955"/>
              <a:gd name="connsiteX1" fmla="*/ 2891 w 10000"/>
              <a:gd name="connsiteY1" fmla="*/ 1823 h 3955"/>
              <a:gd name="connsiteX2" fmla="*/ 0 w 10000"/>
              <a:gd name="connsiteY2" fmla="*/ 2117 h 395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3955">
                <a:moveTo>
                  <a:pt x="10000" y="0"/>
                </a:moveTo>
                <a:cubicBezTo>
                  <a:pt x="8032" y="4373"/>
                  <a:pt x="5088" y="-803"/>
                  <a:pt x="2891" y="1823"/>
                </a:cubicBezTo>
                <a:cubicBezTo>
                  <a:pt x="1724" y="7071"/>
                  <a:pt x="1272" y="815"/>
                  <a:pt x="0" y="2117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146" name="Freeform 217"/>
          <xdr:cNvSpPr>
            <a:spLocks/>
          </xdr:cNvSpPr>
        </xdr:nvSpPr>
        <xdr:spPr bwMode="auto">
          <a:xfrm rot="5400000">
            <a:off x="3626001" y="10376372"/>
            <a:ext cx="492900" cy="20544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10000 w 10000"/>
              <a:gd name="connsiteY0" fmla="*/ 0 h 7356"/>
              <a:gd name="connsiteX1" fmla="*/ 7522 w 10000"/>
              <a:gd name="connsiteY1" fmla="*/ 3333 h 7356"/>
              <a:gd name="connsiteX2" fmla="*/ 2832 w 10000"/>
              <a:gd name="connsiteY2" fmla="*/ 6666 h 7356"/>
              <a:gd name="connsiteX3" fmla="*/ 0 w 10000"/>
              <a:gd name="connsiteY3" fmla="*/ 5000 h 7356"/>
              <a:gd name="connsiteX0" fmla="*/ 10000 w 10000"/>
              <a:gd name="connsiteY0" fmla="*/ 0 h 10000"/>
              <a:gd name="connsiteX1" fmla="*/ 2832 w 10000"/>
              <a:gd name="connsiteY1" fmla="*/ 9062 h 10000"/>
              <a:gd name="connsiteX2" fmla="*/ 0 w 10000"/>
              <a:gd name="connsiteY2" fmla="*/ 6797 h 10000"/>
              <a:gd name="connsiteX0" fmla="*/ 10000 w 10000"/>
              <a:gd name="connsiteY0" fmla="*/ 0 h 7543"/>
              <a:gd name="connsiteX1" fmla="*/ 4607 w 10000"/>
              <a:gd name="connsiteY1" fmla="*/ 3397 h 7543"/>
              <a:gd name="connsiteX2" fmla="*/ 0 w 10000"/>
              <a:gd name="connsiteY2" fmla="*/ 6797 h 7543"/>
              <a:gd name="connsiteX0" fmla="*/ 7586 w 7586"/>
              <a:gd name="connsiteY0" fmla="*/ 0 h 5748"/>
              <a:gd name="connsiteX1" fmla="*/ 2193 w 7586"/>
              <a:gd name="connsiteY1" fmla="*/ 4504 h 5748"/>
              <a:gd name="connsiteX2" fmla="*/ 0 w 7586"/>
              <a:gd name="connsiteY2" fmla="*/ 1501 h 5748"/>
              <a:gd name="connsiteX0" fmla="*/ 10000 w 10000"/>
              <a:gd name="connsiteY0" fmla="*/ 0 h 11904"/>
              <a:gd name="connsiteX1" fmla="*/ 2891 w 10000"/>
              <a:gd name="connsiteY1" fmla="*/ 7836 h 11904"/>
              <a:gd name="connsiteX2" fmla="*/ 0 w 10000"/>
              <a:gd name="connsiteY2" fmla="*/ 8129 h 11904"/>
              <a:gd name="connsiteX0" fmla="*/ 10000 w 10000"/>
              <a:gd name="connsiteY0" fmla="*/ 0 h 9959"/>
              <a:gd name="connsiteX1" fmla="*/ 2891 w 10000"/>
              <a:gd name="connsiteY1" fmla="*/ 7836 h 9959"/>
              <a:gd name="connsiteX2" fmla="*/ 0 w 10000"/>
              <a:gd name="connsiteY2" fmla="*/ 8129 h 9959"/>
              <a:gd name="connsiteX0" fmla="*/ 10000 w 10000"/>
              <a:gd name="connsiteY0" fmla="*/ 0 h 3955"/>
              <a:gd name="connsiteX1" fmla="*/ 2891 w 10000"/>
              <a:gd name="connsiteY1" fmla="*/ 1823 h 3955"/>
              <a:gd name="connsiteX2" fmla="*/ 0 w 10000"/>
              <a:gd name="connsiteY2" fmla="*/ 2117 h 395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3955">
                <a:moveTo>
                  <a:pt x="10000" y="0"/>
                </a:moveTo>
                <a:cubicBezTo>
                  <a:pt x="8032" y="4373"/>
                  <a:pt x="5088" y="-803"/>
                  <a:pt x="2891" y="1823"/>
                </a:cubicBezTo>
                <a:cubicBezTo>
                  <a:pt x="1724" y="7071"/>
                  <a:pt x="1272" y="815"/>
                  <a:pt x="0" y="2117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149" name="Line 76"/>
          <xdr:cNvSpPr>
            <a:spLocks noChangeShapeType="1"/>
          </xdr:cNvSpPr>
        </xdr:nvSpPr>
        <xdr:spPr bwMode="auto">
          <a:xfrm>
            <a:off x="4010875" y="10089822"/>
            <a:ext cx="7258" cy="53461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50" name="Line 76"/>
          <xdr:cNvSpPr>
            <a:spLocks noChangeShapeType="1"/>
          </xdr:cNvSpPr>
        </xdr:nvSpPr>
        <xdr:spPr bwMode="auto">
          <a:xfrm>
            <a:off x="4014177" y="10799648"/>
            <a:ext cx="15366" cy="34360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62" name="Oval 420"/>
          <xdr:cNvSpPr>
            <a:spLocks noChangeArrowheads="1"/>
          </xdr:cNvSpPr>
        </xdr:nvSpPr>
        <xdr:spPr bwMode="auto">
          <a:xfrm>
            <a:off x="3655789" y="10639020"/>
            <a:ext cx="146300" cy="158393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3</xdr:col>
      <xdr:colOff>307240</xdr:colOff>
      <xdr:row>60</xdr:row>
      <xdr:rowOff>129181</xdr:rowOff>
    </xdr:from>
    <xdr:ext cx="330302" cy="122902"/>
    <xdr:sp macro="" textlink="">
      <xdr:nvSpPr>
        <xdr:cNvPr id="994" name="Text Box 1620"/>
        <xdr:cNvSpPr txBox="1">
          <a:spLocks noChangeArrowheads="1"/>
        </xdr:cNvSpPr>
      </xdr:nvSpPr>
      <xdr:spPr bwMode="auto">
        <a:xfrm>
          <a:off x="2007086" y="10240335"/>
          <a:ext cx="330302" cy="122902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←高野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657871</xdr:colOff>
      <xdr:row>61</xdr:row>
      <xdr:rowOff>80996</xdr:rowOff>
    </xdr:from>
    <xdr:to>
      <xdr:col>6</xdr:col>
      <xdr:colOff>6670</xdr:colOff>
      <xdr:row>62</xdr:row>
      <xdr:rowOff>35829</xdr:rowOff>
    </xdr:to>
    <xdr:sp macro="" textlink="">
      <xdr:nvSpPr>
        <xdr:cNvPr id="1148" name="AutoShape 145"/>
        <xdr:cNvSpPr>
          <a:spLocks noChangeArrowheads="1"/>
        </xdr:cNvSpPr>
      </xdr:nvSpPr>
      <xdr:spPr bwMode="auto">
        <a:xfrm>
          <a:off x="3907222" y="10570553"/>
          <a:ext cx="120445" cy="12664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397754</xdr:colOff>
      <xdr:row>62</xdr:row>
      <xdr:rowOff>32951</xdr:rowOff>
    </xdr:from>
    <xdr:ext cx="302079" cy="305168"/>
    <xdr:grpSp>
      <xdr:nvGrpSpPr>
        <xdr:cNvPr id="1126" name="Group 6672"/>
        <xdr:cNvGrpSpPr>
          <a:grpSpLocks/>
        </xdr:cNvGrpSpPr>
      </xdr:nvGrpSpPr>
      <xdr:grpSpPr bwMode="auto">
        <a:xfrm>
          <a:off x="3636254" y="10530862"/>
          <a:ext cx="302079" cy="305168"/>
          <a:chOff x="536" y="109"/>
          <a:chExt cx="46" cy="44"/>
        </a:xfrm>
      </xdr:grpSpPr>
      <xdr:pic>
        <xdr:nvPicPr>
          <xdr:cNvPr id="114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43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371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6</xdr:col>
      <xdr:colOff>141669</xdr:colOff>
      <xdr:row>61</xdr:row>
      <xdr:rowOff>15073</xdr:rowOff>
    </xdr:from>
    <xdr:ext cx="238126" cy="189898"/>
    <xdr:sp macro="" textlink="">
      <xdr:nvSpPr>
        <xdr:cNvPr id="995" name="Text Box 1620"/>
        <xdr:cNvSpPr txBox="1">
          <a:spLocks noChangeArrowheads="1"/>
        </xdr:cNvSpPr>
      </xdr:nvSpPr>
      <xdr:spPr bwMode="auto">
        <a:xfrm>
          <a:off x="4162666" y="10504630"/>
          <a:ext cx="238126" cy="189898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和歌山⇒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159748</xdr:colOff>
      <xdr:row>62</xdr:row>
      <xdr:rowOff>120574</xdr:rowOff>
    </xdr:from>
    <xdr:ext cx="325538" cy="69328"/>
    <xdr:sp macro="" textlink="">
      <xdr:nvSpPr>
        <xdr:cNvPr id="999" name="Text Box 414"/>
        <xdr:cNvSpPr txBox="1">
          <a:spLocks noChangeArrowheads="1"/>
        </xdr:cNvSpPr>
      </xdr:nvSpPr>
      <xdr:spPr bwMode="auto">
        <a:xfrm flipH="1">
          <a:off x="4180745" y="10781943"/>
          <a:ext cx="325538" cy="6932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紀の川</a:t>
          </a:r>
          <a:endParaRPr lang="en-US" altLang="ja-JP" sz="900" b="1" i="0" u="none" strike="noStrike" baseline="0">
            <a:solidFill>
              <a:schemeClr val="tx2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101110</xdr:colOff>
      <xdr:row>61</xdr:row>
      <xdr:rowOff>26377</xdr:rowOff>
    </xdr:from>
    <xdr:to>
      <xdr:col>7</xdr:col>
      <xdr:colOff>615460</xdr:colOff>
      <xdr:row>64</xdr:row>
      <xdr:rowOff>26377</xdr:rowOff>
    </xdr:to>
    <xdr:sp macro="" textlink="">
      <xdr:nvSpPr>
        <xdr:cNvPr id="1001" name="Freeform 568"/>
        <xdr:cNvSpPr>
          <a:spLocks/>
        </xdr:cNvSpPr>
      </xdr:nvSpPr>
      <xdr:spPr bwMode="auto">
        <a:xfrm flipH="1">
          <a:off x="9435610" y="5007952"/>
          <a:ext cx="514350" cy="514350"/>
        </a:xfrm>
        <a:custGeom>
          <a:avLst/>
          <a:gdLst>
            <a:gd name="T0" fmla="*/ 0 w 68"/>
            <a:gd name="T1" fmla="*/ 2147483647 h 57"/>
            <a:gd name="T2" fmla="*/ 0 w 68"/>
            <a:gd name="T3" fmla="*/ 0 h 57"/>
            <a:gd name="T4" fmla="*/ 2147483647 w 68"/>
            <a:gd name="T5" fmla="*/ 2147483647 h 5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57">
              <a:moveTo>
                <a:pt x="0" y="57"/>
              </a:moveTo>
              <a:lnTo>
                <a:pt x="0" y="0"/>
              </a:lnTo>
              <a:lnTo>
                <a:pt x="68" y="15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670412</xdr:colOff>
      <xdr:row>60</xdr:row>
      <xdr:rowOff>59035</xdr:rowOff>
    </xdr:from>
    <xdr:to>
      <xdr:col>8</xdr:col>
      <xdr:colOff>301135</xdr:colOff>
      <xdr:row>61</xdr:row>
      <xdr:rowOff>20935</xdr:rowOff>
    </xdr:to>
    <xdr:sp macro="" textlink="">
      <xdr:nvSpPr>
        <xdr:cNvPr id="1009" name="Line 573"/>
        <xdr:cNvSpPr>
          <a:spLocks noChangeShapeType="1"/>
        </xdr:cNvSpPr>
      </xdr:nvSpPr>
      <xdr:spPr bwMode="auto">
        <a:xfrm flipV="1">
          <a:off x="10004912" y="4869160"/>
          <a:ext cx="402248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539259</xdr:colOff>
      <xdr:row>60</xdr:row>
      <xdr:rowOff>102577</xdr:rowOff>
    </xdr:from>
    <xdr:to>
      <xdr:col>7</xdr:col>
      <xdr:colOff>718036</xdr:colOff>
      <xdr:row>61</xdr:row>
      <xdr:rowOff>121627</xdr:rowOff>
    </xdr:to>
    <xdr:sp macro="" textlink="">
      <xdr:nvSpPr>
        <xdr:cNvPr id="1026" name="Oval 574"/>
        <xdr:cNvSpPr>
          <a:spLocks noChangeArrowheads="1"/>
        </xdr:cNvSpPr>
      </xdr:nvSpPr>
      <xdr:spPr bwMode="auto">
        <a:xfrm>
          <a:off x="9873759" y="4912702"/>
          <a:ext cx="178777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7</xdr:col>
      <xdr:colOff>129685</xdr:colOff>
      <xdr:row>62</xdr:row>
      <xdr:rowOff>50487</xdr:rowOff>
    </xdr:from>
    <xdr:ext cx="409575" cy="186974"/>
    <xdr:sp macro="" textlink="">
      <xdr:nvSpPr>
        <xdr:cNvPr id="1027" name="Text Box 575"/>
        <xdr:cNvSpPr txBox="1">
          <a:spLocks noChangeArrowheads="1"/>
        </xdr:cNvSpPr>
      </xdr:nvSpPr>
      <xdr:spPr bwMode="auto">
        <a:xfrm>
          <a:off x="9464185" y="5203512"/>
          <a:ext cx="409575" cy="18697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ENEOS</a:t>
          </a:r>
        </a:p>
      </xdr:txBody>
    </xdr:sp>
    <xdr:clientData/>
  </xdr:oneCellAnchor>
  <xdr:twoCellAnchor>
    <xdr:from>
      <xdr:col>7</xdr:col>
      <xdr:colOff>758335</xdr:colOff>
      <xdr:row>60</xdr:row>
      <xdr:rowOff>733</xdr:rowOff>
    </xdr:from>
    <xdr:to>
      <xdr:col>8</xdr:col>
      <xdr:colOff>398583</xdr:colOff>
      <xdr:row>61</xdr:row>
      <xdr:rowOff>26377</xdr:rowOff>
    </xdr:to>
    <xdr:grpSp>
      <xdr:nvGrpSpPr>
        <xdr:cNvPr id="1028" name="Group 1168"/>
        <xdr:cNvGrpSpPr>
          <a:grpSpLocks/>
        </xdr:cNvGrpSpPr>
      </xdr:nvGrpSpPr>
      <xdr:grpSpPr bwMode="auto">
        <a:xfrm rot="-1200000">
          <a:off x="5534442" y="10158465"/>
          <a:ext cx="409052" cy="195733"/>
          <a:chOff x="1389" y="516"/>
          <a:chExt cx="43" cy="21"/>
        </a:xfrm>
      </xdr:grpSpPr>
      <xdr:sp macro="" textlink="">
        <xdr:nvSpPr>
          <xdr:cNvPr id="1037" name="Freeform 1169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44" name="Freeform 1170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7</xdr:col>
      <xdr:colOff>674076</xdr:colOff>
      <xdr:row>62</xdr:row>
      <xdr:rowOff>95249</xdr:rowOff>
    </xdr:from>
    <xdr:to>
      <xdr:col>8</xdr:col>
      <xdr:colOff>247649</xdr:colOff>
      <xdr:row>64</xdr:row>
      <xdr:rowOff>76200</xdr:rowOff>
    </xdr:to>
    <xdr:grpSp>
      <xdr:nvGrpSpPr>
        <xdr:cNvPr id="1045" name="Group 6672"/>
        <xdr:cNvGrpSpPr>
          <a:grpSpLocks/>
        </xdr:cNvGrpSpPr>
      </xdr:nvGrpSpPr>
      <xdr:grpSpPr bwMode="auto">
        <a:xfrm>
          <a:off x="5450183" y="10593160"/>
          <a:ext cx="342377" cy="321129"/>
          <a:chOff x="536" y="110"/>
          <a:chExt cx="46" cy="44"/>
        </a:xfrm>
      </xdr:grpSpPr>
      <xdr:pic>
        <xdr:nvPicPr>
          <xdr:cNvPr id="104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47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 editAs="oneCell">
    <xdr:from>
      <xdr:col>7</xdr:col>
      <xdr:colOff>190502</xdr:colOff>
      <xdr:row>59</xdr:row>
      <xdr:rowOff>161194</xdr:rowOff>
    </xdr:from>
    <xdr:to>
      <xdr:col>7</xdr:col>
      <xdr:colOff>533402</xdr:colOff>
      <xdr:row>61</xdr:row>
      <xdr:rowOff>142146</xdr:rowOff>
    </xdr:to>
    <xdr:grpSp>
      <xdr:nvGrpSpPr>
        <xdr:cNvPr id="1048" name="Group 6672"/>
        <xdr:cNvGrpSpPr>
          <a:grpSpLocks/>
        </xdr:cNvGrpSpPr>
      </xdr:nvGrpSpPr>
      <xdr:grpSpPr bwMode="auto">
        <a:xfrm>
          <a:off x="4966609" y="10148837"/>
          <a:ext cx="342900" cy="321130"/>
          <a:chOff x="536" y="110"/>
          <a:chExt cx="46" cy="44"/>
        </a:xfrm>
      </xdr:grpSpPr>
      <xdr:pic>
        <xdr:nvPicPr>
          <xdr:cNvPr id="108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63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>
    <xdr:from>
      <xdr:col>7</xdr:col>
      <xdr:colOff>548785</xdr:colOff>
      <xdr:row>63</xdr:row>
      <xdr:rowOff>30039</xdr:rowOff>
    </xdr:from>
    <xdr:to>
      <xdr:col>7</xdr:col>
      <xdr:colOff>689462</xdr:colOff>
      <xdr:row>63</xdr:row>
      <xdr:rowOff>150933</xdr:rowOff>
    </xdr:to>
    <xdr:sp macro="" textlink="">
      <xdr:nvSpPr>
        <xdr:cNvPr id="1165" name="AutoShape 186"/>
        <xdr:cNvSpPr>
          <a:spLocks noChangeArrowheads="1"/>
        </xdr:cNvSpPr>
      </xdr:nvSpPr>
      <xdr:spPr bwMode="auto">
        <a:xfrm>
          <a:off x="9883285" y="5354514"/>
          <a:ext cx="140677" cy="12089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695325</xdr:colOff>
      <xdr:row>58</xdr:row>
      <xdr:rowOff>114300</xdr:rowOff>
    </xdr:from>
    <xdr:to>
      <xdr:col>10</xdr:col>
      <xdr:colOff>123825</xdr:colOff>
      <xdr:row>64</xdr:row>
      <xdr:rowOff>9525</xdr:rowOff>
    </xdr:to>
    <xdr:sp macro="" textlink="">
      <xdr:nvSpPr>
        <xdr:cNvPr id="1167" name="Freeform 576"/>
        <xdr:cNvSpPr>
          <a:spLocks/>
        </xdr:cNvSpPr>
      </xdr:nvSpPr>
      <xdr:spPr bwMode="auto">
        <a:xfrm>
          <a:off x="11572875" y="4581525"/>
          <a:ext cx="200025" cy="923925"/>
        </a:xfrm>
        <a:custGeom>
          <a:avLst/>
          <a:gdLst>
            <a:gd name="T0" fmla="*/ 0 w 11667"/>
            <a:gd name="T1" fmla="*/ 2147483647 h 11412"/>
            <a:gd name="T2" fmla="*/ 0 w 11667"/>
            <a:gd name="T3" fmla="*/ 2147483647 h 11412"/>
            <a:gd name="T4" fmla="*/ 1008028036 w 11667"/>
            <a:gd name="T5" fmla="*/ 0 h 1141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1667" h="11412">
              <a:moveTo>
                <a:pt x="0" y="11412"/>
              </a:moveTo>
              <a:lnTo>
                <a:pt x="0" y="5177"/>
              </a:lnTo>
              <a:cubicBezTo>
                <a:pt x="3333" y="3922"/>
                <a:pt x="8334" y="1255"/>
                <a:pt x="11667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19050</xdr:colOff>
      <xdr:row>59</xdr:row>
      <xdr:rowOff>161925</xdr:rowOff>
    </xdr:from>
    <xdr:to>
      <xdr:col>9</xdr:col>
      <xdr:colOff>695325</xdr:colOff>
      <xdr:row>60</xdr:row>
      <xdr:rowOff>152400</xdr:rowOff>
    </xdr:to>
    <xdr:sp macro="" textlink="">
      <xdr:nvSpPr>
        <xdr:cNvPr id="1168" name="Line 577"/>
        <xdr:cNvSpPr>
          <a:spLocks noChangeShapeType="1"/>
        </xdr:cNvSpPr>
      </xdr:nvSpPr>
      <xdr:spPr bwMode="auto">
        <a:xfrm flipH="1" flipV="1">
          <a:off x="10896600" y="4800600"/>
          <a:ext cx="67627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61</xdr:row>
      <xdr:rowOff>9525</xdr:rowOff>
    </xdr:from>
    <xdr:to>
      <xdr:col>10</xdr:col>
      <xdr:colOff>676275</xdr:colOff>
      <xdr:row>62</xdr:row>
      <xdr:rowOff>47625</xdr:rowOff>
    </xdr:to>
    <xdr:sp macro="" textlink="">
      <xdr:nvSpPr>
        <xdr:cNvPr id="1169" name="Line 578"/>
        <xdr:cNvSpPr>
          <a:spLocks noChangeShapeType="1"/>
        </xdr:cNvSpPr>
      </xdr:nvSpPr>
      <xdr:spPr bwMode="auto">
        <a:xfrm flipH="1" flipV="1">
          <a:off x="11649075" y="4991100"/>
          <a:ext cx="676275" cy="209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428625</xdr:colOff>
      <xdr:row>61</xdr:row>
      <xdr:rowOff>47625</xdr:rowOff>
    </xdr:from>
    <xdr:to>
      <xdr:col>9</xdr:col>
      <xdr:colOff>666750</xdr:colOff>
      <xdr:row>62</xdr:row>
      <xdr:rowOff>133350</xdr:rowOff>
    </xdr:to>
    <xdr:sp macro="" textlink="">
      <xdr:nvSpPr>
        <xdr:cNvPr id="1170" name="Line 579"/>
        <xdr:cNvSpPr>
          <a:spLocks noChangeShapeType="1"/>
        </xdr:cNvSpPr>
      </xdr:nvSpPr>
      <xdr:spPr bwMode="auto">
        <a:xfrm flipV="1">
          <a:off x="11306175" y="5029200"/>
          <a:ext cx="238125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60</xdr:row>
      <xdr:rowOff>76200</xdr:rowOff>
    </xdr:from>
    <xdr:to>
      <xdr:col>10</xdr:col>
      <xdr:colOff>28575</xdr:colOff>
      <xdr:row>61</xdr:row>
      <xdr:rowOff>76200</xdr:rowOff>
    </xdr:to>
    <xdr:sp macro="" textlink="">
      <xdr:nvSpPr>
        <xdr:cNvPr id="1171" name="Oval 580"/>
        <xdr:cNvSpPr>
          <a:spLocks noChangeArrowheads="1"/>
        </xdr:cNvSpPr>
      </xdr:nvSpPr>
      <xdr:spPr bwMode="auto">
        <a:xfrm>
          <a:off x="11506200" y="4886325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152400</xdr:colOff>
      <xdr:row>62</xdr:row>
      <xdr:rowOff>28575</xdr:rowOff>
    </xdr:from>
    <xdr:to>
      <xdr:col>9</xdr:col>
      <xdr:colOff>619125</xdr:colOff>
      <xdr:row>63</xdr:row>
      <xdr:rowOff>28575</xdr:rowOff>
    </xdr:to>
    <xdr:sp macro="" textlink="">
      <xdr:nvSpPr>
        <xdr:cNvPr id="1175" name="Rectangle 1158"/>
        <xdr:cNvSpPr>
          <a:spLocks noChangeArrowheads="1"/>
        </xdr:cNvSpPr>
      </xdr:nvSpPr>
      <xdr:spPr bwMode="auto">
        <a:xfrm rot="-3600000">
          <a:off x="11177588" y="5033962"/>
          <a:ext cx="1714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9</xdr:col>
      <xdr:colOff>133350</xdr:colOff>
      <xdr:row>62</xdr:row>
      <xdr:rowOff>66675</xdr:rowOff>
    </xdr:from>
    <xdr:ext cx="609600" cy="168508"/>
    <xdr:sp macro="" textlink="">
      <xdr:nvSpPr>
        <xdr:cNvPr id="1176" name="Text Box 1159"/>
        <xdr:cNvSpPr txBox="1">
          <a:spLocks noChangeArrowheads="1"/>
        </xdr:cNvSpPr>
      </xdr:nvSpPr>
      <xdr:spPr bwMode="auto">
        <a:xfrm>
          <a:off x="11010900" y="5219700"/>
          <a:ext cx="609600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九度山駅</a:t>
          </a:r>
        </a:p>
      </xdr:txBody>
    </xdr:sp>
    <xdr:clientData/>
  </xdr:oneCellAnchor>
  <xdr:oneCellAnchor>
    <xdr:from>
      <xdr:col>9</xdr:col>
      <xdr:colOff>180975</xdr:colOff>
      <xdr:row>59</xdr:row>
      <xdr:rowOff>47975</xdr:rowOff>
    </xdr:from>
    <xdr:ext cx="436387" cy="168508"/>
    <xdr:sp macro="" textlink="">
      <xdr:nvSpPr>
        <xdr:cNvPr id="1177" name="Text Box 1160"/>
        <xdr:cNvSpPr txBox="1">
          <a:spLocks noChangeArrowheads="1"/>
        </xdr:cNvSpPr>
      </xdr:nvSpPr>
      <xdr:spPr bwMode="auto">
        <a:xfrm>
          <a:off x="6523919" y="10253836"/>
          <a:ext cx="436387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←高野</a:t>
          </a:r>
        </a:p>
      </xdr:txBody>
    </xdr:sp>
    <xdr:clientData/>
  </xdr:oneCellAnchor>
  <xdr:twoCellAnchor>
    <xdr:from>
      <xdr:col>9</xdr:col>
      <xdr:colOff>628650</xdr:colOff>
      <xdr:row>63</xdr:row>
      <xdr:rowOff>31038</xdr:rowOff>
    </xdr:from>
    <xdr:to>
      <xdr:col>9</xdr:col>
      <xdr:colOff>762000</xdr:colOff>
      <xdr:row>63</xdr:row>
      <xdr:rowOff>156274</xdr:rowOff>
    </xdr:to>
    <xdr:sp macro="" textlink="">
      <xdr:nvSpPr>
        <xdr:cNvPr id="1178" name="AutoShape 188"/>
        <xdr:cNvSpPr>
          <a:spLocks noChangeArrowheads="1"/>
        </xdr:cNvSpPr>
      </xdr:nvSpPr>
      <xdr:spPr bwMode="auto">
        <a:xfrm>
          <a:off x="6971594" y="10928344"/>
          <a:ext cx="133350" cy="12523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611518</xdr:colOff>
      <xdr:row>57</xdr:row>
      <xdr:rowOff>118915</xdr:rowOff>
    </xdr:from>
    <xdr:to>
      <xdr:col>10</xdr:col>
      <xdr:colOff>88163</xdr:colOff>
      <xdr:row>58</xdr:row>
      <xdr:rowOff>165780</xdr:rowOff>
    </xdr:to>
    <xdr:sp macro="" textlink="">
      <xdr:nvSpPr>
        <xdr:cNvPr id="1179" name="六角形 1178"/>
        <xdr:cNvSpPr/>
      </xdr:nvSpPr>
      <xdr:spPr bwMode="auto">
        <a:xfrm>
          <a:off x="11489068" y="4414690"/>
          <a:ext cx="248170" cy="21831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１３</a:t>
          </a:r>
        </a:p>
      </xdr:txBody>
    </xdr:sp>
    <xdr:clientData/>
  </xdr:twoCellAnchor>
  <xdr:twoCellAnchor editAs="oneCell">
    <xdr:from>
      <xdr:col>9</xdr:col>
      <xdr:colOff>703384</xdr:colOff>
      <xdr:row>62</xdr:row>
      <xdr:rowOff>81682</xdr:rowOff>
    </xdr:from>
    <xdr:to>
      <xdr:col>10</xdr:col>
      <xdr:colOff>276957</xdr:colOff>
      <xdr:row>64</xdr:row>
      <xdr:rowOff>58291</xdr:rowOff>
    </xdr:to>
    <xdr:grpSp>
      <xdr:nvGrpSpPr>
        <xdr:cNvPr id="1180" name="Group 6672"/>
        <xdr:cNvGrpSpPr>
          <a:grpSpLocks/>
        </xdr:cNvGrpSpPr>
      </xdr:nvGrpSpPr>
      <xdr:grpSpPr bwMode="auto">
        <a:xfrm>
          <a:off x="7017098" y="10579593"/>
          <a:ext cx="342377" cy="316787"/>
          <a:chOff x="536" y="110"/>
          <a:chExt cx="46" cy="44"/>
        </a:xfrm>
      </xdr:grpSpPr>
      <xdr:pic>
        <xdr:nvPicPr>
          <xdr:cNvPr id="118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82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 editAs="oneCell">
    <xdr:from>
      <xdr:col>9</xdr:col>
      <xdr:colOff>27216</xdr:colOff>
      <xdr:row>60</xdr:row>
      <xdr:rowOff>20412</xdr:rowOff>
    </xdr:from>
    <xdr:to>
      <xdr:col>9</xdr:col>
      <xdr:colOff>369593</xdr:colOff>
      <xdr:row>62</xdr:row>
      <xdr:rowOff>1363</xdr:rowOff>
    </xdr:to>
    <xdr:grpSp>
      <xdr:nvGrpSpPr>
        <xdr:cNvPr id="1185" name="Group 6672"/>
        <xdr:cNvGrpSpPr>
          <a:grpSpLocks/>
        </xdr:cNvGrpSpPr>
      </xdr:nvGrpSpPr>
      <xdr:grpSpPr bwMode="auto">
        <a:xfrm>
          <a:off x="6340930" y="10178144"/>
          <a:ext cx="342377" cy="321130"/>
          <a:chOff x="536" y="110"/>
          <a:chExt cx="46" cy="44"/>
        </a:xfrm>
      </xdr:grpSpPr>
      <xdr:pic>
        <xdr:nvPicPr>
          <xdr:cNvPr id="118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87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</a:p>
        </xdr:txBody>
      </xdr:sp>
    </xdr:grpSp>
    <xdr:clientData/>
  </xdr:twoCellAnchor>
  <xdr:twoCellAnchor>
    <xdr:from>
      <xdr:col>9</xdr:col>
      <xdr:colOff>687156</xdr:colOff>
      <xdr:row>59</xdr:row>
      <xdr:rowOff>81626</xdr:rowOff>
    </xdr:from>
    <xdr:to>
      <xdr:col>10</xdr:col>
      <xdr:colOff>134705</xdr:colOff>
      <xdr:row>60</xdr:row>
      <xdr:rowOff>53051</xdr:rowOff>
    </xdr:to>
    <xdr:grpSp>
      <xdr:nvGrpSpPr>
        <xdr:cNvPr id="1188" name="Group 1209"/>
        <xdr:cNvGrpSpPr>
          <a:grpSpLocks/>
        </xdr:cNvGrpSpPr>
      </xdr:nvGrpSpPr>
      <xdr:grpSpPr bwMode="auto">
        <a:xfrm rot="1517176">
          <a:off x="7000870" y="10069269"/>
          <a:ext cx="216353" cy="141514"/>
          <a:chOff x="718" y="97"/>
          <a:chExt cx="23" cy="15"/>
        </a:xfrm>
      </xdr:grpSpPr>
      <xdr:sp macro="" textlink="">
        <xdr:nvSpPr>
          <xdr:cNvPr id="1189" name="Freeform 1210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90" name="Freeform 1211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9</xdr:col>
      <xdr:colOff>111480</xdr:colOff>
      <xdr:row>60</xdr:row>
      <xdr:rowOff>20600</xdr:rowOff>
    </xdr:from>
    <xdr:to>
      <xdr:col>10</xdr:col>
      <xdr:colOff>12128</xdr:colOff>
      <xdr:row>62</xdr:row>
      <xdr:rowOff>38544</xdr:rowOff>
    </xdr:to>
    <xdr:sp macro="" textlink="">
      <xdr:nvSpPr>
        <xdr:cNvPr id="1191" name="Line 72"/>
        <xdr:cNvSpPr>
          <a:spLocks noChangeShapeType="1"/>
        </xdr:cNvSpPr>
      </xdr:nvSpPr>
      <xdr:spPr bwMode="auto">
        <a:xfrm rot="16633608" flipV="1">
          <a:off x="6609207" y="10244539"/>
          <a:ext cx="363666" cy="673232"/>
        </a:xfrm>
        <a:custGeom>
          <a:avLst/>
          <a:gdLst>
            <a:gd name="connsiteX0" fmla="*/ 0 w 700767"/>
            <a:gd name="connsiteY0" fmla="*/ 0 h 88445"/>
            <a:gd name="connsiteX1" fmla="*/ 700767 w 700767"/>
            <a:gd name="connsiteY1" fmla="*/ 88445 h 88445"/>
            <a:gd name="connsiteX0" fmla="*/ 0 w 142874"/>
            <a:gd name="connsiteY0" fmla="*/ 0 h 435427"/>
            <a:gd name="connsiteX1" fmla="*/ 142874 w 142874"/>
            <a:gd name="connsiteY1" fmla="*/ 435427 h 435427"/>
            <a:gd name="connsiteX0" fmla="*/ 0 w 162100"/>
            <a:gd name="connsiteY0" fmla="*/ 0 h 435427"/>
            <a:gd name="connsiteX1" fmla="*/ 142874 w 162100"/>
            <a:gd name="connsiteY1" fmla="*/ 435427 h 435427"/>
            <a:gd name="connsiteX0" fmla="*/ 0 w 171294"/>
            <a:gd name="connsiteY0" fmla="*/ 1 h 435428"/>
            <a:gd name="connsiteX1" fmla="*/ 81643 w 171294"/>
            <a:gd name="connsiteY1" fmla="*/ 0 h 435428"/>
            <a:gd name="connsiteX2" fmla="*/ 142874 w 171294"/>
            <a:gd name="connsiteY2" fmla="*/ 435428 h 435428"/>
            <a:gd name="connsiteX0" fmla="*/ 0 w 232078"/>
            <a:gd name="connsiteY0" fmla="*/ 1 h 435428"/>
            <a:gd name="connsiteX1" fmla="*/ 170090 w 232078"/>
            <a:gd name="connsiteY1" fmla="*/ 0 h 435428"/>
            <a:gd name="connsiteX2" fmla="*/ 142874 w 232078"/>
            <a:gd name="connsiteY2" fmla="*/ 435428 h 435428"/>
            <a:gd name="connsiteX0" fmla="*/ 0 w 170090"/>
            <a:gd name="connsiteY0" fmla="*/ 1 h 435428"/>
            <a:gd name="connsiteX1" fmla="*/ 170090 w 170090"/>
            <a:gd name="connsiteY1" fmla="*/ 0 h 435428"/>
            <a:gd name="connsiteX2" fmla="*/ 142874 w 170090"/>
            <a:gd name="connsiteY2" fmla="*/ 435428 h 435428"/>
            <a:gd name="connsiteX0" fmla="*/ 0 w 184299"/>
            <a:gd name="connsiteY0" fmla="*/ 1 h 421821"/>
            <a:gd name="connsiteX1" fmla="*/ 170090 w 184299"/>
            <a:gd name="connsiteY1" fmla="*/ 0 h 421821"/>
            <a:gd name="connsiteX2" fmla="*/ 183696 w 184299"/>
            <a:gd name="connsiteY2" fmla="*/ 421821 h 421821"/>
            <a:gd name="connsiteX0" fmla="*/ 0 w 184299"/>
            <a:gd name="connsiteY0" fmla="*/ 0 h 476248"/>
            <a:gd name="connsiteX1" fmla="*/ 170090 w 184299"/>
            <a:gd name="connsiteY1" fmla="*/ 54427 h 476248"/>
            <a:gd name="connsiteX2" fmla="*/ 183696 w 184299"/>
            <a:gd name="connsiteY2" fmla="*/ 476248 h 476248"/>
            <a:gd name="connsiteX0" fmla="*/ 0 w 184520"/>
            <a:gd name="connsiteY0" fmla="*/ 0 h 476248"/>
            <a:gd name="connsiteX1" fmla="*/ 176894 w 184520"/>
            <a:gd name="connsiteY1" fmla="*/ 47623 h 476248"/>
            <a:gd name="connsiteX2" fmla="*/ 183696 w 184520"/>
            <a:gd name="connsiteY2" fmla="*/ 476248 h 476248"/>
            <a:gd name="connsiteX0" fmla="*/ 0 w 180108"/>
            <a:gd name="connsiteY0" fmla="*/ 0 h 455720"/>
            <a:gd name="connsiteX1" fmla="*/ 176894 w 180108"/>
            <a:gd name="connsiteY1" fmla="*/ 47623 h 455720"/>
            <a:gd name="connsiteX2" fmla="*/ 179003 w 180108"/>
            <a:gd name="connsiteY2" fmla="*/ 455720 h 455720"/>
            <a:gd name="connsiteX0" fmla="*/ 0 w 181616"/>
            <a:gd name="connsiteY0" fmla="*/ 0 h 455720"/>
            <a:gd name="connsiteX1" fmla="*/ 176894 w 181616"/>
            <a:gd name="connsiteY1" fmla="*/ 47623 h 455720"/>
            <a:gd name="connsiteX2" fmla="*/ 179003 w 181616"/>
            <a:gd name="connsiteY2" fmla="*/ 455720 h 455720"/>
            <a:gd name="connsiteX0" fmla="*/ 0 w 181616"/>
            <a:gd name="connsiteY0" fmla="*/ 0 h 503619"/>
            <a:gd name="connsiteX1" fmla="*/ 176894 w 181616"/>
            <a:gd name="connsiteY1" fmla="*/ 47623 h 503619"/>
            <a:gd name="connsiteX2" fmla="*/ 179003 w 181616"/>
            <a:gd name="connsiteY2" fmla="*/ 503619 h 503619"/>
            <a:gd name="connsiteX0" fmla="*/ 0 w 201512"/>
            <a:gd name="connsiteY0" fmla="*/ 0 h 515134"/>
            <a:gd name="connsiteX1" fmla="*/ 176894 w 201512"/>
            <a:gd name="connsiteY1" fmla="*/ 47623 h 515134"/>
            <a:gd name="connsiteX2" fmla="*/ 200939 w 201512"/>
            <a:gd name="connsiteY2" fmla="*/ 515134 h 515134"/>
            <a:gd name="connsiteX0" fmla="*/ 0 w 200939"/>
            <a:gd name="connsiteY0" fmla="*/ 0 h 515134"/>
            <a:gd name="connsiteX1" fmla="*/ 176894 w 200939"/>
            <a:gd name="connsiteY1" fmla="*/ 47623 h 515134"/>
            <a:gd name="connsiteX2" fmla="*/ 200939 w 200939"/>
            <a:gd name="connsiteY2" fmla="*/ 515134 h 515134"/>
            <a:gd name="connsiteX0" fmla="*/ 0 w 200939"/>
            <a:gd name="connsiteY0" fmla="*/ 0 h 515134"/>
            <a:gd name="connsiteX1" fmla="*/ 176894 w 200939"/>
            <a:gd name="connsiteY1" fmla="*/ 47623 h 515134"/>
            <a:gd name="connsiteX2" fmla="*/ 200939 w 200939"/>
            <a:gd name="connsiteY2" fmla="*/ 515134 h 515134"/>
            <a:gd name="connsiteX0" fmla="*/ 0 w 209202"/>
            <a:gd name="connsiteY0" fmla="*/ 0 h 516463"/>
            <a:gd name="connsiteX1" fmla="*/ 176894 w 209202"/>
            <a:gd name="connsiteY1" fmla="*/ 47623 h 516463"/>
            <a:gd name="connsiteX2" fmla="*/ 209202 w 209202"/>
            <a:gd name="connsiteY2" fmla="*/ 516463 h 516463"/>
            <a:gd name="connsiteX0" fmla="*/ 0 w 209202"/>
            <a:gd name="connsiteY0" fmla="*/ 0 h 516463"/>
            <a:gd name="connsiteX1" fmla="*/ 176894 w 209202"/>
            <a:gd name="connsiteY1" fmla="*/ 47623 h 516463"/>
            <a:gd name="connsiteX2" fmla="*/ 209202 w 209202"/>
            <a:gd name="connsiteY2" fmla="*/ 516463 h 516463"/>
            <a:gd name="connsiteX0" fmla="*/ 0 w 209202"/>
            <a:gd name="connsiteY0" fmla="*/ 0 h 516463"/>
            <a:gd name="connsiteX1" fmla="*/ 176894 w 209202"/>
            <a:gd name="connsiteY1" fmla="*/ 47623 h 516463"/>
            <a:gd name="connsiteX2" fmla="*/ 209202 w 209202"/>
            <a:gd name="connsiteY2" fmla="*/ 516463 h 516463"/>
            <a:gd name="connsiteX0" fmla="*/ 0 w 214643"/>
            <a:gd name="connsiteY0" fmla="*/ 0 h 504027"/>
            <a:gd name="connsiteX1" fmla="*/ 182335 w 214643"/>
            <a:gd name="connsiteY1" fmla="*/ 35187 h 504027"/>
            <a:gd name="connsiteX2" fmla="*/ 214643 w 214643"/>
            <a:gd name="connsiteY2" fmla="*/ 504027 h 5040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14643" h="504027">
              <a:moveTo>
                <a:pt x="0" y="0"/>
              </a:moveTo>
              <a:lnTo>
                <a:pt x="182335" y="35187"/>
              </a:lnTo>
              <a:cubicBezTo>
                <a:pt x="213282" y="417435"/>
                <a:pt x="187438" y="95539"/>
                <a:pt x="214643" y="504027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772050</xdr:colOff>
      <xdr:row>61</xdr:row>
      <xdr:rowOff>64418</xdr:rowOff>
    </xdr:from>
    <xdr:ext cx="261572" cy="200166"/>
    <xdr:sp macro="" textlink="">
      <xdr:nvSpPr>
        <xdr:cNvPr id="1192" name="Text Box 1416"/>
        <xdr:cNvSpPr txBox="1">
          <a:spLocks noChangeArrowheads="1"/>
        </xdr:cNvSpPr>
      </xdr:nvSpPr>
      <xdr:spPr bwMode="auto">
        <a:xfrm>
          <a:off x="7114994" y="10616001"/>
          <a:ext cx="261572" cy="200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241317</xdr:colOff>
      <xdr:row>52</xdr:row>
      <xdr:rowOff>5375</xdr:rowOff>
    </xdr:from>
    <xdr:to>
      <xdr:col>4</xdr:col>
      <xdr:colOff>320746</xdr:colOff>
      <xdr:row>53</xdr:row>
      <xdr:rowOff>124530</xdr:rowOff>
    </xdr:to>
    <xdr:sp macro="" textlink="">
      <xdr:nvSpPr>
        <xdr:cNvPr id="1193" name="Line 72"/>
        <xdr:cNvSpPr>
          <a:spLocks noChangeShapeType="1"/>
        </xdr:cNvSpPr>
      </xdr:nvSpPr>
      <xdr:spPr bwMode="auto">
        <a:xfrm rot="3081276" flipV="1">
          <a:off x="2228760" y="8721209"/>
          <a:ext cx="292016" cy="852013"/>
        </a:xfrm>
        <a:custGeom>
          <a:avLst/>
          <a:gdLst>
            <a:gd name="connsiteX0" fmla="*/ 0 w 700767"/>
            <a:gd name="connsiteY0" fmla="*/ 0 h 88445"/>
            <a:gd name="connsiteX1" fmla="*/ 700767 w 700767"/>
            <a:gd name="connsiteY1" fmla="*/ 88445 h 88445"/>
            <a:gd name="connsiteX0" fmla="*/ 0 w 142874"/>
            <a:gd name="connsiteY0" fmla="*/ 0 h 435427"/>
            <a:gd name="connsiteX1" fmla="*/ 142874 w 142874"/>
            <a:gd name="connsiteY1" fmla="*/ 435427 h 435427"/>
            <a:gd name="connsiteX0" fmla="*/ 0 w 162100"/>
            <a:gd name="connsiteY0" fmla="*/ 0 h 435427"/>
            <a:gd name="connsiteX1" fmla="*/ 142874 w 162100"/>
            <a:gd name="connsiteY1" fmla="*/ 435427 h 435427"/>
            <a:gd name="connsiteX0" fmla="*/ 0 w 171294"/>
            <a:gd name="connsiteY0" fmla="*/ 1 h 435428"/>
            <a:gd name="connsiteX1" fmla="*/ 81643 w 171294"/>
            <a:gd name="connsiteY1" fmla="*/ 0 h 435428"/>
            <a:gd name="connsiteX2" fmla="*/ 142874 w 171294"/>
            <a:gd name="connsiteY2" fmla="*/ 435428 h 435428"/>
            <a:gd name="connsiteX0" fmla="*/ 0 w 232078"/>
            <a:gd name="connsiteY0" fmla="*/ 1 h 435428"/>
            <a:gd name="connsiteX1" fmla="*/ 170090 w 232078"/>
            <a:gd name="connsiteY1" fmla="*/ 0 h 435428"/>
            <a:gd name="connsiteX2" fmla="*/ 142874 w 232078"/>
            <a:gd name="connsiteY2" fmla="*/ 435428 h 435428"/>
            <a:gd name="connsiteX0" fmla="*/ 0 w 170090"/>
            <a:gd name="connsiteY0" fmla="*/ 1 h 435428"/>
            <a:gd name="connsiteX1" fmla="*/ 170090 w 170090"/>
            <a:gd name="connsiteY1" fmla="*/ 0 h 435428"/>
            <a:gd name="connsiteX2" fmla="*/ 142874 w 170090"/>
            <a:gd name="connsiteY2" fmla="*/ 435428 h 435428"/>
            <a:gd name="connsiteX0" fmla="*/ 0 w 184299"/>
            <a:gd name="connsiteY0" fmla="*/ 1 h 421821"/>
            <a:gd name="connsiteX1" fmla="*/ 170090 w 184299"/>
            <a:gd name="connsiteY1" fmla="*/ 0 h 421821"/>
            <a:gd name="connsiteX2" fmla="*/ 183696 w 184299"/>
            <a:gd name="connsiteY2" fmla="*/ 421821 h 421821"/>
            <a:gd name="connsiteX0" fmla="*/ 0 w 184299"/>
            <a:gd name="connsiteY0" fmla="*/ 0 h 476248"/>
            <a:gd name="connsiteX1" fmla="*/ 170090 w 184299"/>
            <a:gd name="connsiteY1" fmla="*/ 54427 h 476248"/>
            <a:gd name="connsiteX2" fmla="*/ 183696 w 184299"/>
            <a:gd name="connsiteY2" fmla="*/ 476248 h 476248"/>
            <a:gd name="connsiteX0" fmla="*/ 0 w 184520"/>
            <a:gd name="connsiteY0" fmla="*/ 0 h 476248"/>
            <a:gd name="connsiteX1" fmla="*/ 176894 w 184520"/>
            <a:gd name="connsiteY1" fmla="*/ 47623 h 476248"/>
            <a:gd name="connsiteX2" fmla="*/ 183696 w 184520"/>
            <a:gd name="connsiteY2" fmla="*/ 476248 h 476248"/>
            <a:gd name="connsiteX0" fmla="*/ 0 w 180108"/>
            <a:gd name="connsiteY0" fmla="*/ 0 h 455720"/>
            <a:gd name="connsiteX1" fmla="*/ 176894 w 180108"/>
            <a:gd name="connsiteY1" fmla="*/ 47623 h 455720"/>
            <a:gd name="connsiteX2" fmla="*/ 179003 w 180108"/>
            <a:gd name="connsiteY2" fmla="*/ 455720 h 455720"/>
            <a:gd name="connsiteX0" fmla="*/ 0 w 181616"/>
            <a:gd name="connsiteY0" fmla="*/ 0 h 455720"/>
            <a:gd name="connsiteX1" fmla="*/ 176894 w 181616"/>
            <a:gd name="connsiteY1" fmla="*/ 47623 h 455720"/>
            <a:gd name="connsiteX2" fmla="*/ 179003 w 181616"/>
            <a:gd name="connsiteY2" fmla="*/ 455720 h 455720"/>
            <a:gd name="connsiteX0" fmla="*/ 0 w 181616"/>
            <a:gd name="connsiteY0" fmla="*/ 0 h 503619"/>
            <a:gd name="connsiteX1" fmla="*/ 176894 w 181616"/>
            <a:gd name="connsiteY1" fmla="*/ 47623 h 503619"/>
            <a:gd name="connsiteX2" fmla="*/ 179003 w 181616"/>
            <a:gd name="connsiteY2" fmla="*/ 503619 h 503619"/>
            <a:gd name="connsiteX0" fmla="*/ 41266 w 222882"/>
            <a:gd name="connsiteY0" fmla="*/ 290329 h 793948"/>
            <a:gd name="connsiteX1" fmla="*/ 110 w 222882"/>
            <a:gd name="connsiteY1" fmla="*/ 2 h 793948"/>
            <a:gd name="connsiteX2" fmla="*/ 218160 w 222882"/>
            <a:gd name="connsiteY2" fmla="*/ 337952 h 793948"/>
            <a:gd name="connsiteX3" fmla="*/ 220269 w 222882"/>
            <a:gd name="connsiteY3" fmla="*/ 793948 h 793948"/>
            <a:gd name="connsiteX0" fmla="*/ 0 w 222772"/>
            <a:gd name="connsiteY0" fmla="*/ 0 h 793946"/>
            <a:gd name="connsiteX1" fmla="*/ 218050 w 222772"/>
            <a:gd name="connsiteY1" fmla="*/ 337950 h 793946"/>
            <a:gd name="connsiteX2" fmla="*/ 220159 w 222772"/>
            <a:gd name="connsiteY2" fmla="*/ 793946 h 793946"/>
            <a:gd name="connsiteX0" fmla="*/ 0 w 222772"/>
            <a:gd name="connsiteY0" fmla="*/ 0 h 793946"/>
            <a:gd name="connsiteX1" fmla="*/ 218050 w 222772"/>
            <a:gd name="connsiteY1" fmla="*/ 337950 h 793946"/>
            <a:gd name="connsiteX2" fmla="*/ 220159 w 222772"/>
            <a:gd name="connsiteY2" fmla="*/ 793946 h 793946"/>
            <a:gd name="connsiteX0" fmla="*/ 0 w 222772"/>
            <a:gd name="connsiteY0" fmla="*/ 0 h 793946"/>
            <a:gd name="connsiteX1" fmla="*/ 218050 w 222772"/>
            <a:gd name="connsiteY1" fmla="*/ 337950 h 793946"/>
            <a:gd name="connsiteX2" fmla="*/ 220159 w 222772"/>
            <a:gd name="connsiteY2" fmla="*/ 793946 h 793946"/>
            <a:gd name="connsiteX0" fmla="*/ 0 w 211418"/>
            <a:gd name="connsiteY0" fmla="*/ 0 h 806693"/>
            <a:gd name="connsiteX1" fmla="*/ 206696 w 211418"/>
            <a:gd name="connsiteY1" fmla="*/ 350697 h 806693"/>
            <a:gd name="connsiteX2" fmla="*/ 208805 w 211418"/>
            <a:gd name="connsiteY2" fmla="*/ 806693 h 806693"/>
            <a:gd name="connsiteX0" fmla="*/ 0 w 211418"/>
            <a:gd name="connsiteY0" fmla="*/ 0 h 806693"/>
            <a:gd name="connsiteX1" fmla="*/ 206696 w 211418"/>
            <a:gd name="connsiteY1" fmla="*/ 350697 h 806693"/>
            <a:gd name="connsiteX2" fmla="*/ 208805 w 211418"/>
            <a:gd name="connsiteY2" fmla="*/ 806693 h 806693"/>
            <a:gd name="connsiteX0" fmla="*/ 0 w 202715"/>
            <a:gd name="connsiteY0" fmla="*/ 0 h 807752"/>
            <a:gd name="connsiteX1" fmla="*/ 197993 w 202715"/>
            <a:gd name="connsiteY1" fmla="*/ 351756 h 807752"/>
            <a:gd name="connsiteX2" fmla="*/ 200102 w 202715"/>
            <a:gd name="connsiteY2" fmla="*/ 807752 h 807752"/>
            <a:gd name="connsiteX0" fmla="*/ 0 w 200055"/>
            <a:gd name="connsiteY0" fmla="*/ 0 h 780124"/>
            <a:gd name="connsiteX1" fmla="*/ 197993 w 200055"/>
            <a:gd name="connsiteY1" fmla="*/ 351756 h 780124"/>
            <a:gd name="connsiteX2" fmla="*/ 193673 w 200055"/>
            <a:gd name="connsiteY2" fmla="*/ 780124 h 780124"/>
            <a:gd name="connsiteX0" fmla="*/ 0 w 200549"/>
            <a:gd name="connsiteY0" fmla="*/ 0 h 821563"/>
            <a:gd name="connsiteX1" fmla="*/ 197993 w 200549"/>
            <a:gd name="connsiteY1" fmla="*/ 351756 h 821563"/>
            <a:gd name="connsiteX2" fmla="*/ 195557 w 200549"/>
            <a:gd name="connsiteY2" fmla="*/ 821563 h 82156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00549" h="821563">
              <a:moveTo>
                <a:pt x="0" y="0"/>
              </a:moveTo>
              <a:cubicBezTo>
                <a:pt x="97520" y="168973"/>
                <a:pt x="156834" y="276305"/>
                <a:pt x="197993" y="351756"/>
              </a:cubicBezTo>
              <a:cubicBezTo>
                <a:pt x="202842" y="743118"/>
                <a:pt x="200093" y="431491"/>
                <a:pt x="195557" y="821563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239370</xdr:colOff>
      <xdr:row>54</xdr:row>
      <xdr:rowOff>18575</xdr:rowOff>
    </xdr:from>
    <xdr:ext cx="450840" cy="261196"/>
    <xdr:sp macro="" textlink="">
      <xdr:nvSpPr>
        <xdr:cNvPr id="1194" name="Text Box 1416"/>
        <xdr:cNvSpPr txBox="1">
          <a:spLocks noChangeArrowheads="1"/>
        </xdr:cNvSpPr>
      </xdr:nvSpPr>
      <xdr:spPr bwMode="auto">
        <a:xfrm>
          <a:off x="1946814" y="9360131"/>
          <a:ext cx="450840" cy="261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ﾁｪｯｸ後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進路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16</xdr:col>
      <xdr:colOff>0</xdr:colOff>
      <xdr:row>3</xdr:row>
      <xdr:rowOff>152400</xdr:rowOff>
    </xdr:from>
    <xdr:ext cx="609599" cy="293414"/>
    <xdr:sp macro="" textlink="">
      <xdr:nvSpPr>
        <xdr:cNvPr id="1197" name="Text Box 1149"/>
        <xdr:cNvSpPr txBox="1">
          <a:spLocks noChangeArrowheads="1"/>
        </xdr:cNvSpPr>
      </xdr:nvSpPr>
      <xdr:spPr bwMode="auto">
        <a:xfrm>
          <a:off x="14735175" y="4791075"/>
          <a:ext cx="609599" cy="29341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t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1.5km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旧道分岐</a:t>
          </a:r>
        </a:p>
      </xdr:txBody>
    </xdr:sp>
    <xdr:clientData/>
  </xdr:oneCellAnchor>
  <xdr:twoCellAnchor>
    <xdr:from>
      <xdr:col>11</xdr:col>
      <xdr:colOff>81228</xdr:colOff>
      <xdr:row>6</xdr:row>
      <xdr:rowOff>14557</xdr:rowOff>
    </xdr:from>
    <xdr:to>
      <xdr:col>11</xdr:col>
      <xdr:colOff>527782</xdr:colOff>
      <xdr:row>7</xdr:row>
      <xdr:rowOff>109247</xdr:rowOff>
    </xdr:to>
    <xdr:sp macro="" textlink="">
      <xdr:nvSpPr>
        <xdr:cNvPr id="1198" name="Line 582"/>
        <xdr:cNvSpPr>
          <a:spLocks noChangeShapeType="1"/>
        </xdr:cNvSpPr>
      </xdr:nvSpPr>
      <xdr:spPr bwMode="auto">
        <a:xfrm flipH="1">
          <a:off x="7947757" y="1051101"/>
          <a:ext cx="446554" cy="2655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558036</xdr:colOff>
      <xdr:row>6</xdr:row>
      <xdr:rowOff>66110</xdr:rowOff>
    </xdr:from>
    <xdr:to>
      <xdr:col>11</xdr:col>
      <xdr:colOff>758061</xdr:colOff>
      <xdr:row>7</xdr:row>
      <xdr:rowOff>56585</xdr:rowOff>
    </xdr:to>
    <xdr:sp macro="" textlink="">
      <xdr:nvSpPr>
        <xdr:cNvPr id="1203" name="Freeform 589"/>
        <xdr:cNvSpPr>
          <a:spLocks/>
        </xdr:cNvSpPr>
      </xdr:nvSpPr>
      <xdr:spPr bwMode="auto">
        <a:xfrm>
          <a:off x="8424565" y="1102654"/>
          <a:ext cx="200025" cy="161365"/>
        </a:xfrm>
        <a:custGeom>
          <a:avLst/>
          <a:gdLst>
            <a:gd name="T0" fmla="*/ 0 w 21"/>
            <a:gd name="T1" fmla="*/ 2147483647 h 18"/>
            <a:gd name="T2" fmla="*/ 2147483647 w 21"/>
            <a:gd name="T3" fmla="*/ 2147483647 h 18"/>
            <a:gd name="T4" fmla="*/ 2147483647 w 21"/>
            <a:gd name="T5" fmla="*/ 2147483647 h 18"/>
            <a:gd name="T6" fmla="*/ 2147483647 w 21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" h="18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170312</xdr:colOff>
      <xdr:row>6</xdr:row>
      <xdr:rowOff>156880</xdr:rowOff>
    </xdr:from>
    <xdr:to>
      <xdr:col>11</xdr:col>
      <xdr:colOff>722762</xdr:colOff>
      <xdr:row>8</xdr:row>
      <xdr:rowOff>147355</xdr:rowOff>
    </xdr:to>
    <xdr:sp macro="" textlink="">
      <xdr:nvSpPr>
        <xdr:cNvPr id="1205" name="Freeform 591"/>
        <xdr:cNvSpPr>
          <a:spLocks/>
        </xdr:cNvSpPr>
      </xdr:nvSpPr>
      <xdr:spPr bwMode="auto">
        <a:xfrm>
          <a:off x="8036841" y="1193424"/>
          <a:ext cx="552450" cy="332255"/>
        </a:xfrm>
        <a:custGeom>
          <a:avLst/>
          <a:gdLst>
            <a:gd name="T0" fmla="*/ 0 w 40"/>
            <a:gd name="T1" fmla="*/ 2147483647 h 52"/>
            <a:gd name="T2" fmla="*/ 2147483647 w 40"/>
            <a:gd name="T3" fmla="*/ 2147483647 h 52"/>
            <a:gd name="T4" fmla="*/ 2147483647 w 40"/>
            <a:gd name="T5" fmla="*/ 2147483647 h 52"/>
            <a:gd name="T6" fmla="*/ 2147483647 w 40"/>
            <a:gd name="T7" fmla="*/ 2147483647 h 52"/>
            <a:gd name="T8" fmla="*/ 2147483647 w 40"/>
            <a:gd name="T9" fmla="*/ 0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0" h="52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151683</xdr:colOff>
      <xdr:row>4</xdr:row>
      <xdr:rowOff>20410</xdr:rowOff>
    </xdr:from>
    <xdr:to>
      <xdr:col>12</xdr:col>
      <xdr:colOff>381001</xdr:colOff>
      <xdr:row>6</xdr:row>
      <xdr:rowOff>93562</xdr:rowOff>
    </xdr:to>
    <xdr:sp macro="" textlink="">
      <xdr:nvSpPr>
        <xdr:cNvPr id="1209" name="Line 596"/>
        <xdr:cNvSpPr>
          <a:spLocks noChangeShapeType="1"/>
        </xdr:cNvSpPr>
      </xdr:nvSpPr>
      <xdr:spPr bwMode="auto">
        <a:xfrm flipV="1">
          <a:off x="8771808" y="714374"/>
          <a:ext cx="229318" cy="41333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55694</xdr:colOff>
      <xdr:row>6</xdr:row>
      <xdr:rowOff>75635</xdr:rowOff>
    </xdr:from>
    <xdr:to>
      <xdr:col>12</xdr:col>
      <xdr:colOff>223303</xdr:colOff>
      <xdr:row>7</xdr:row>
      <xdr:rowOff>68831</xdr:rowOff>
    </xdr:to>
    <xdr:sp macro="" textlink="">
      <xdr:nvSpPr>
        <xdr:cNvPr id="1211" name="Oval 599"/>
        <xdr:cNvSpPr>
          <a:spLocks noChangeArrowheads="1"/>
        </xdr:cNvSpPr>
      </xdr:nvSpPr>
      <xdr:spPr bwMode="auto">
        <a:xfrm>
          <a:off x="8675819" y="1109778"/>
          <a:ext cx="167609" cy="16328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95233</xdr:colOff>
      <xdr:row>6</xdr:row>
      <xdr:rowOff>90205</xdr:rowOff>
    </xdr:from>
    <xdr:to>
      <xdr:col>11</xdr:col>
      <xdr:colOff>646562</xdr:colOff>
      <xdr:row>8</xdr:row>
      <xdr:rowOff>80680</xdr:rowOff>
    </xdr:to>
    <xdr:sp macro="" textlink="">
      <xdr:nvSpPr>
        <xdr:cNvPr id="1212" name="Freeform 600"/>
        <xdr:cNvSpPr>
          <a:spLocks/>
        </xdr:cNvSpPr>
      </xdr:nvSpPr>
      <xdr:spPr bwMode="auto">
        <a:xfrm>
          <a:off x="7961762" y="1126749"/>
          <a:ext cx="551329" cy="332255"/>
        </a:xfrm>
        <a:custGeom>
          <a:avLst/>
          <a:gdLst>
            <a:gd name="T0" fmla="*/ 0 w 40"/>
            <a:gd name="T1" fmla="*/ 2147483647 h 52"/>
            <a:gd name="T2" fmla="*/ 2147483647 w 40"/>
            <a:gd name="T3" fmla="*/ 2147483647 h 52"/>
            <a:gd name="T4" fmla="*/ 2147483647 w 40"/>
            <a:gd name="T5" fmla="*/ 2147483647 h 52"/>
            <a:gd name="T6" fmla="*/ 2147483647 w 40"/>
            <a:gd name="T7" fmla="*/ 2147483647 h 52"/>
            <a:gd name="T8" fmla="*/ 2147483647 w 40"/>
            <a:gd name="T9" fmla="*/ 0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0" h="52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114284</xdr:colOff>
      <xdr:row>4</xdr:row>
      <xdr:rowOff>122138</xdr:rowOff>
    </xdr:from>
    <xdr:to>
      <xdr:col>11</xdr:col>
      <xdr:colOff>600059</xdr:colOff>
      <xdr:row>5</xdr:row>
      <xdr:rowOff>160238</xdr:rowOff>
    </xdr:to>
    <xdr:sp macro="" textlink="">
      <xdr:nvSpPr>
        <xdr:cNvPr id="1213" name="Line 601"/>
        <xdr:cNvSpPr>
          <a:spLocks noChangeShapeType="1"/>
        </xdr:cNvSpPr>
      </xdr:nvSpPr>
      <xdr:spPr bwMode="auto">
        <a:xfrm>
          <a:off x="7980813" y="816903"/>
          <a:ext cx="485775" cy="20898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691386</xdr:colOff>
      <xdr:row>5</xdr:row>
      <xdr:rowOff>66110</xdr:rowOff>
    </xdr:from>
    <xdr:to>
      <xdr:col>12</xdr:col>
      <xdr:colOff>100836</xdr:colOff>
      <xdr:row>6</xdr:row>
      <xdr:rowOff>47060</xdr:rowOff>
    </xdr:to>
    <xdr:sp macro="" textlink="">
      <xdr:nvSpPr>
        <xdr:cNvPr id="1215" name="Freeform 603"/>
        <xdr:cNvSpPr>
          <a:spLocks/>
        </xdr:cNvSpPr>
      </xdr:nvSpPr>
      <xdr:spPr bwMode="auto">
        <a:xfrm>
          <a:off x="8557915" y="931764"/>
          <a:ext cx="179855" cy="151840"/>
        </a:xfrm>
        <a:custGeom>
          <a:avLst/>
          <a:gdLst>
            <a:gd name="T0" fmla="*/ 2147483647 w 19"/>
            <a:gd name="T1" fmla="*/ 0 h 16"/>
            <a:gd name="T2" fmla="*/ 2147483647 w 19"/>
            <a:gd name="T3" fmla="*/ 2147483647 h 16"/>
            <a:gd name="T4" fmla="*/ 2147483647 w 19"/>
            <a:gd name="T5" fmla="*/ 2147483647 h 16"/>
            <a:gd name="T6" fmla="*/ 2147483647 w 19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" h="16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132212</xdr:colOff>
      <xdr:row>6</xdr:row>
      <xdr:rowOff>118780</xdr:rowOff>
    </xdr:from>
    <xdr:to>
      <xdr:col>11</xdr:col>
      <xdr:colOff>684662</xdr:colOff>
      <xdr:row>8</xdr:row>
      <xdr:rowOff>109255</xdr:rowOff>
    </xdr:to>
    <xdr:sp macro="" textlink="">
      <xdr:nvSpPr>
        <xdr:cNvPr id="1217" name="Freeform 605"/>
        <xdr:cNvSpPr>
          <a:spLocks/>
        </xdr:cNvSpPr>
      </xdr:nvSpPr>
      <xdr:spPr bwMode="auto">
        <a:xfrm>
          <a:off x="7998741" y="1155324"/>
          <a:ext cx="552450" cy="332255"/>
        </a:xfrm>
        <a:custGeom>
          <a:avLst/>
          <a:gdLst>
            <a:gd name="T0" fmla="*/ 0 w 40"/>
            <a:gd name="T1" fmla="*/ 2147483647 h 52"/>
            <a:gd name="T2" fmla="*/ 2147483647 w 40"/>
            <a:gd name="T3" fmla="*/ 2147483647 h 52"/>
            <a:gd name="T4" fmla="*/ 2147483647 w 40"/>
            <a:gd name="T5" fmla="*/ 2147483647 h 52"/>
            <a:gd name="T6" fmla="*/ 2147483647 w 40"/>
            <a:gd name="T7" fmla="*/ 2147483647 h 52"/>
            <a:gd name="T8" fmla="*/ 2147483647 w 40"/>
            <a:gd name="T9" fmla="*/ 0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0" h="52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733409</xdr:colOff>
      <xdr:row>3</xdr:row>
      <xdr:rowOff>36413</xdr:rowOff>
    </xdr:from>
    <xdr:to>
      <xdr:col>12</xdr:col>
      <xdr:colOff>209534</xdr:colOff>
      <xdr:row>5</xdr:row>
      <xdr:rowOff>150713</xdr:rowOff>
    </xdr:to>
    <xdr:sp macro="" textlink="">
      <xdr:nvSpPr>
        <xdr:cNvPr id="1219" name="Freeform 607"/>
        <xdr:cNvSpPr>
          <a:spLocks/>
        </xdr:cNvSpPr>
      </xdr:nvSpPr>
      <xdr:spPr bwMode="auto">
        <a:xfrm>
          <a:off x="8599938" y="560288"/>
          <a:ext cx="246530" cy="456079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1104</xdr:colOff>
      <xdr:row>3</xdr:row>
      <xdr:rowOff>45938</xdr:rowOff>
    </xdr:from>
    <xdr:to>
      <xdr:col>12</xdr:col>
      <xdr:colOff>247634</xdr:colOff>
      <xdr:row>5</xdr:row>
      <xdr:rowOff>160238</xdr:rowOff>
    </xdr:to>
    <xdr:sp macro="" textlink="">
      <xdr:nvSpPr>
        <xdr:cNvPr id="1220" name="Freeform 608"/>
        <xdr:cNvSpPr>
          <a:spLocks/>
        </xdr:cNvSpPr>
      </xdr:nvSpPr>
      <xdr:spPr bwMode="auto">
        <a:xfrm>
          <a:off x="8638038" y="569813"/>
          <a:ext cx="246530" cy="456079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39204</xdr:colOff>
      <xdr:row>3</xdr:row>
      <xdr:rowOff>64988</xdr:rowOff>
    </xdr:from>
    <xdr:to>
      <xdr:col>12</xdr:col>
      <xdr:colOff>285734</xdr:colOff>
      <xdr:row>6</xdr:row>
      <xdr:rowOff>8398</xdr:rowOff>
    </xdr:to>
    <xdr:sp macro="" textlink="">
      <xdr:nvSpPr>
        <xdr:cNvPr id="1221" name="Freeform 609"/>
        <xdr:cNvSpPr>
          <a:spLocks/>
        </xdr:cNvSpPr>
      </xdr:nvSpPr>
      <xdr:spPr bwMode="auto">
        <a:xfrm>
          <a:off x="8676138" y="588863"/>
          <a:ext cx="246530" cy="456079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104775</xdr:rowOff>
    </xdr:from>
    <xdr:to>
      <xdr:col>16</xdr:col>
      <xdr:colOff>723900</xdr:colOff>
      <xdr:row>6</xdr:row>
      <xdr:rowOff>0</xdr:rowOff>
    </xdr:to>
    <xdr:sp macro="" textlink="">
      <xdr:nvSpPr>
        <xdr:cNvPr id="1224" name="Freeform 871"/>
        <xdr:cNvSpPr>
          <a:spLocks/>
        </xdr:cNvSpPr>
      </xdr:nvSpPr>
      <xdr:spPr bwMode="auto">
        <a:xfrm>
          <a:off x="14735175" y="4914900"/>
          <a:ext cx="723900" cy="238125"/>
        </a:xfrm>
        <a:custGeom>
          <a:avLst/>
          <a:gdLst>
            <a:gd name="T0" fmla="*/ 0 w 38"/>
            <a:gd name="T1" fmla="*/ 0 h 26"/>
            <a:gd name="T2" fmla="*/ 0 w 38"/>
            <a:gd name="T3" fmla="*/ 2147483647 h 26"/>
            <a:gd name="T4" fmla="*/ 2147483647 w 38"/>
            <a:gd name="T5" fmla="*/ 2147483647 h 2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8" h="26">
              <a:moveTo>
                <a:pt x="0" y="0"/>
              </a:moveTo>
              <a:lnTo>
                <a:pt x="0" y="26"/>
              </a:lnTo>
              <a:lnTo>
                <a:pt x="38" y="2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769056</xdr:colOff>
      <xdr:row>3</xdr:row>
      <xdr:rowOff>66675</xdr:rowOff>
    </xdr:from>
    <xdr:to>
      <xdr:col>15</xdr:col>
      <xdr:colOff>769056</xdr:colOff>
      <xdr:row>8</xdr:row>
      <xdr:rowOff>85725</xdr:rowOff>
    </xdr:to>
    <xdr:sp macro="" textlink="">
      <xdr:nvSpPr>
        <xdr:cNvPr id="1225" name="Line 872"/>
        <xdr:cNvSpPr>
          <a:spLocks noChangeShapeType="1"/>
        </xdr:cNvSpPr>
      </xdr:nvSpPr>
      <xdr:spPr bwMode="auto">
        <a:xfrm flipV="1">
          <a:off x="10202334" y="592314"/>
          <a:ext cx="0" cy="88335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670760</xdr:colOff>
      <xdr:row>5</xdr:row>
      <xdr:rowOff>76201</xdr:rowOff>
    </xdr:from>
    <xdr:to>
      <xdr:col>16</xdr:col>
      <xdr:colOff>90238</xdr:colOff>
      <xdr:row>6</xdr:row>
      <xdr:rowOff>90238</xdr:rowOff>
    </xdr:to>
    <xdr:sp macro="" textlink="">
      <xdr:nvSpPr>
        <xdr:cNvPr id="1226" name="Oval 873"/>
        <xdr:cNvSpPr>
          <a:spLocks noChangeArrowheads="1"/>
        </xdr:cNvSpPr>
      </xdr:nvSpPr>
      <xdr:spPr bwMode="auto">
        <a:xfrm>
          <a:off x="14634410" y="5057776"/>
          <a:ext cx="191003" cy="18548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314325</xdr:colOff>
      <xdr:row>5</xdr:row>
      <xdr:rowOff>76200</xdr:rowOff>
    </xdr:from>
    <xdr:to>
      <xdr:col>16</xdr:col>
      <xdr:colOff>723900</xdr:colOff>
      <xdr:row>6</xdr:row>
      <xdr:rowOff>104775</xdr:rowOff>
    </xdr:to>
    <xdr:grpSp>
      <xdr:nvGrpSpPr>
        <xdr:cNvPr id="1227" name="Group 874"/>
        <xdr:cNvGrpSpPr>
          <a:grpSpLocks/>
        </xdr:cNvGrpSpPr>
      </xdr:nvGrpSpPr>
      <xdr:grpSpPr bwMode="auto">
        <a:xfrm>
          <a:off x="12009664" y="926646"/>
          <a:ext cx="409575" cy="198665"/>
          <a:chOff x="1389" y="516"/>
          <a:chExt cx="43" cy="21"/>
        </a:xfrm>
      </xdr:grpSpPr>
      <xdr:sp macro="" textlink="">
        <xdr:nvSpPr>
          <xdr:cNvPr id="1228" name="Freeform 875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29" name="Freeform 876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16</xdr:col>
      <xdr:colOff>28575</xdr:colOff>
      <xdr:row>6</xdr:row>
      <xdr:rowOff>114324</xdr:rowOff>
    </xdr:from>
    <xdr:ext cx="733425" cy="177997"/>
    <xdr:sp macro="" textlink="">
      <xdr:nvSpPr>
        <xdr:cNvPr id="1231" name="Text Box 878"/>
        <xdr:cNvSpPr txBox="1">
          <a:spLocks noChangeArrowheads="1"/>
        </xdr:cNvSpPr>
      </xdr:nvSpPr>
      <xdr:spPr bwMode="auto">
        <a:xfrm>
          <a:off x="14763750" y="5267349"/>
          <a:ext cx="733425" cy="177997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麻生津大橋</a:t>
          </a:r>
        </a:p>
      </xdr:txBody>
    </xdr:sp>
    <xdr:clientData/>
  </xdr:oneCellAnchor>
  <xdr:twoCellAnchor>
    <xdr:from>
      <xdr:col>15</xdr:col>
      <xdr:colOff>490909</xdr:colOff>
      <xdr:row>3</xdr:row>
      <xdr:rowOff>168511</xdr:rowOff>
    </xdr:from>
    <xdr:to>
      <xdr:col>15</xdr:col>
      <xdr:colOff>736358</xdr:colOff>
      <xdr:row>5</xdr:row>
      <xdr:rowOff>46859</xdr:rowOff>
    </xdr:to>
    <xdr:sp macro="" textlink="">
      <xdr:nvSpPr>
        <xdr:cNvPr id="1234" name="六角形 1233"/>
        <xdr:cNvSpPr/>
      </xdr:nvSpPr>
      <xdr:spPr bwMode="auto">
        <a:xfrm>
          <a:off x="11422678" y="674069"/>
          <a:ext cx="245449" cy="21538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１３</a:t>
          </a:r>
        </a:p>
      </xdr:txBody>
    </xdr:sp>
    <xdr:clientData/>
  </xdr:twoCellAnchor>
  <xdr:twoCellAnchor>
    <xdr:from>
      <xdr:col>11</xdr:col>
      <xdr:colOff>328292</xdr:colOff>
      <xdr:row>5</xdr:row>
      <xdr:rowOff>27837</xdr:rowOff>
    </xdr:from>
    <xdr:to>
      <xdr:col>11</xdr:col>
      <xdr:colOff>474598</xdr:colOff>
      <xdr:row>5</xdr:row>
      <xdr:rowOff>160016</xdr:rowOff>
    </xdr:to>
    <xdr:sp macro="" textlink="">
      <xdr:nvSpPr>
        <xdr:cNvPr id="1236" name="六角形 1235"/>
        <xdr:cNvSpPr/>
      </xdr:nvSpPr>
      <xdr:spPr bwMode="auto">
        <a:xfrm>
          <a:off x="8179613" y="891891"/>
          <a:ext cx="146306" cy="132179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477739</xdr:colOff>
      <xdr:row>5</xdr:row>
      <xdr:rowOff>58152</xdr:rowOff>
    </xdr:from>
    <xdr:to>
      <xdr:col>16</xdr:col>
      <xdr:colOff>708357</xdr:colOff>
      <xdr:row>6</xdr:row>
      <xdr:rowOff>83214</xdr:rowOff>
    </xdr:to>
    <xdr:sp macro="" textlink="">
      <xdr:nvSpPr>
        <xdr:cNvPr id="1238" name="六角形 1237"/>
        <xdr:cNvSpPr/>
      </xdr:nvSpPr>
      <xdr:spPr bwMode="auto">
        <a:xfrm>
          <a:off x="15212914" y="5039727"/>
          <a:ext cx="230618" cy="19651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10</xdr:col>
      <xdr:colOff>768614</xdr:colOff>
      <xdr:row>6</xdr:row>
      <xdr:rowOff>28765</xdr:rowOff>
    </xdr:from>
    <xdr:ext cx="607026" cy="159531"/>
    <xdr:sp macro="" textlink="">
      <xdr:nvSpPr>
        <xdr:cNvPr id="1195" name="Text Box 398"/>
        <xdr:cNvSpPr txBox="1">
          <a:spLocks noChangeArrowheads="1"/>
        </xdr:cNvSpPr>
      </xdr:nvSpPr>
      <xdr:spPr bwMode="auto">
        <a:xfrm>
          <a:off x="7851132" y="1062908"/>
          <a:ext cx="607026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丹生橋西詰</a:t>
          </a:r>
        </a:p>
      </xdr:txBody>
    </xdr:sp>
    <xdr:clientData/>
  </xdr:oneCellAnchor>
  <xdr:twoCellAnchor>
    <xdr:from>
      <xdr:col>11</xdr:col>
      <xdr:colOff>462626</xdr:colOff>
      <xdr:row>5</xdr:row>
      <xdr:rowOff>66350</xdr:rowOff>
    </xdr:from>
    <xdr:to>
      <xdr:col>11</xdr:col>
      <xdr:colOff>605501</xdr:colOff>
      <xdr:row>6</xdr:row>
      <xdr:rowOff>36413</xdr:rowOff>
    </xdr:to>
    <xdr:sp macro="" textlink="">
      <xdr:nvSpPr>
        <xdr:cNvPr id="1214" name="Oval 602"/>
        <xdr:cNvSpPr>
          <a:spLocks noChangeArrowheads="1"/>
        </xdr:cNvSpPr>
      </xdr:nvSpPr>
      <xdr:spPr bwMode="auto">
        <a:xfrm>
          <a:off x="8329155" y="932004"/>
          <a:ext cx="142875" cy="14095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242247</xdr:colOff>
      <xdr:row>5</xdr:row>
      <xdr:rowOff>128597</xdr:rowOff>
    </xdr:from>
    <xdr:to>
      <xdr:col>12</xdr:col>
      <xdr:colOff>372602</xdr:colOff>
      <xdr:row>6</xdr:row>
      <xdr:rowOff>92030</xdr:rowOff>
    </xdr:to>
    <xdr:sp macro="" textlink="">
      <xdr:nvSpPr>
        <xdr:cNvPr id="1239" name="六角形 1238"/>
        <xdr:cNvSpPr/>
      </xdr:nvSpPr>
      <xdr:spPr bwMode="auto">
        <a:xfrm>
          <a:off x="8862372" y="992651"/>
          <a:ext cx="130355" cy="13352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11</xdr:col>
      <xdr:colOff>477081</xdr:colOff>
      <xdr:row>4</xdr:row>
      <xdr:rowOff>70128</xdr:rowOff>
    </xdr:from>
    <xdr:to>
      <xdr:col>11</xdr:col>
      <xdr:colOff>583536</xdr:colOff>
      <xdr:row>5</xdr:row>
      <xdr:rowOff>7217</xdr:rowOff>
    </xdr:to>
    <xdr:sp macro="" textlink="">
      <xdr:nvSpPr>
        <xdr:cNvPr id="1241" name="六角形 1240"/>
        <xdr:cNvSpPr/>
      </xdr:nvSpPr>
      <xdr:spPr bwMode="auto">
        <a:xfrm>
          <a:off x="8328402" y="764092"/>
          <a:ext cx="106455" cy="10717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11</xdr:col>
      <xdr:colOff>636799</xdr:colOff>
      <xdr:row>6</xdr:row>
      <xdr:rowOff>86095</xdr:rowOff>
    </xdr:from>
    <xdr:to>
      <xdr:col>12</xdr:col>
      <xdr:colOff>13607</xdr:colOff>
      <xdr:row>7</xdr:row>
      <xdr:rowOff>77355</xdr:rowOff>
    </xdr:to>
    <xdr:sp macro="" textlink="">
      <xdr:nvSpPr>
        <xdr:cNvPr id="1242" name="六角形 1241"/>
        <xdr:cNvSpPr/>
      </xdr:nvSpPr>
      <xdr:spPr bwMode="auto">
        <a:xfrm>
          <a:off x="8488120" y="1120238"/>
          <a:ext cx="145612" cy="1613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12</xdr:col>
      <xdr:colOff>190502</xdr:colOff>
      <xdr:row>7</xdr:row>
      <xdr:rowOff>89646</xdr:rowOff>
    </xdr:from>
    <xdr:to>
      <xdr:col>12</xdr:col>
      <xdr:colOff>390598</xdr:colOff>
      <xdr:row>8</xdr:row>
      <xdr:rowOff>110083</xdr:rowOff>
    </xdr:to>
    <xdr:sp macro="" textlink="">
      <xdr:nvSpPr>
        <xdr:cNvPr id="1243" name="六角形 1242"/>
        <xdr:cNvSpPr/>
      </xdr:nvSpPr>
      <xdr:spPr bwMode="auto">
        <a:xfrm>
          <a:off x="8858252" y="1311087"/>
          <a:ext cx="200096" cy="19412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589491</xdr:colOff>
      <xdr:row>4</xdr:row>
      <xdr:rowOff>170720</xdr:rowOff>
    </xdr:from>
    <xdr:to>
      <xdr:col>12</xdr:col>
      <xdr:colOff>211730</xdr:colOff>
      <xdr:row>6</xdr:row>
      <xdr:rowOff>73009</xdr:rowOff>
    </xdr:to>
    <xdr:sp macro="" textlink="">
      <xdr:nvSpPr>
        <xdr:cNvPr id="1246" name="AutoShape 1653"/>
        <xdr:cNvSpPr>
          <a:spLocks/>
        </xdr:cNvSpPr>
      </xdr:nvSpPr>
      <xdr:spPr bwMode="auto">
        <a:xfrm rot="18049407">
          <a:off x="8530308" y="791197"/>
          <a:ext cx="244068" cy="392644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12</xdr:col>
      <xdr:colOff>19610</xdr:colOff>
      <xdr:row>4</xdr:row>
      <xdr:rowOff>60671</xdr:rowOff>
    </xdr:from>
    <xdr:ext cx="221316" cy="107418"/>
    <xdr:sp macro="" textlink="">
      <xdr:nvSpPr>
        <xdr:cNvPr id="1247" name="Text Box 303"/>
        <xdr:cNvSpPr txBox="1">
          <a:spLocks noChangeArrowheads="1"/>
        </xdr:cNvSpPr>
      </xdr:nvSpPr>
      <xdr:spPr bwMode="auto">
        <a:xfrm>
          <a:off x="8656544" y="755436"/>
          <a:ext cx="221316" cy="107418"/>
        </a:xfrm>
        <a:prstGeom prst="rect">
          <a:avLst/>
        </a:prstGeom>
        <a:solidFill>
          <a:schemeClr val="bg1">
            <a:alpha val="52000"/>
          </a:schemeClr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0.1㎞</a:t>
          </a:r>
        </a:p>
      </xdr:txBody>
    </xdr:sp>
    <xdr:clientData/>
  </xdr:oneCellAnchor>
  <xdr:twoCellAnchor>
    <xdr:from>
      <xdr:col>17</xdr:col>
      <xdr:colOff>0</xdr:colOff>
      <xdr:row>1</xdr:row>
      <xdr:rowOff>0</xdr:rowOff>
    </xdr:from>
    <xdr:to>
      <xdr:col>17</xdr:col>
      <xdr:colOff>191365</xdr:colOff>
      <xdr:row>1</xdr:row>
      <xdr:rowOff>161578</xdr:rowOff>
    </xdr:to>
    <xdr:sp macro="" textlink="">
      <xdr:nvSpPr>
        <xdr:cNvPr id="1248" name="六角形 1247"/>
        <xdr:cNvSpPr/>
      </xdr:nvSpPr>
      <xdr:spPr bwMode="auto">
        <a:xfrm>
          <a:off x="10981076" y="179570"/>
          <a:ext cx="191365" cy="16157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18</xdr:col>
      <xdr:colOff>62493</xdr:colOff>
      <xdr:row>4</xdr:row>
      <xdr:rowOff>35244</xdr:rowOff>
    </xdr:from>
    <xdr:ext cx="361950" cy="165173"/>
    <xdr:sp macro="" textlink="">
      <xdr:nvSpPr>
        <xdr:cNvPr id="1249" name="Text Box 1142"/>
        <xdr:cNvSpPr txBox="1">
          <a:spLocks noChangeArrowheads="1"/>
        </xdr:cNvSpPr>
      </xdr:nvSpPr>
      <xdr:spPr bwMode="auto">
        <a:xfrm>
          <a:off x="11711568" y="6216969"/>
          <a:ext cx="361950" cy="1651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17</xdr:col>
      <xdr:colOff>762000</xdr:colOff>
      <xdr:row>5</xdr:row>
      <xdr:rowOff>19050</xdr:rowOff>
    </xdr:from>
    <xdr:to>
      <xdr:col>18</xdr:col>
      <xdr:colOff>476250</xdr:colOff>
      <xdr:row>6</xdr:row>
      <xdr:rowOff>95250</xdr:rowOff>
    </xdr:to>
    <xdr:sp macro="" textlink="">
      <xdr:nvSpPr>
        <xdr:cNvPr id="1251" name="Freeform 625"/>
        <xdr:cNvSpPr>
          <a:spLocks/>
        </xdr:cNvSpPr>
      </xdr:nvSpPr>
      <xdr:spPr bwMode="auto">
        <a:xfrm>
          <a:off x="11639550" y="6372225"/>
          <a:ext cx="485775" cy="247650"/>
        </a:xfrm>
        <a:custGeom>
          <a:avLst/>
          <a:gdLst>
            <a:gd name="T0" fmla="*/ 0 w 38"/>
            <a:gd name="T1" fmla="*/ 0 h 26"/>
            <a:gd name="T2" fmla="*/ 0 w 38"/>
            <a:gd name="T3" fmla="*/ 2147483647 h 26"/>
            <a:gd name="T4" fmla="*/ 2147483647 w 38"/>
            <a:gd name="T5" fmla="*/ 2147483647 h 2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8" h="26">
              <a:moveTo>
                <a:pt x="0" y="0"/>
              </a:moveTo>
              <a:lnTo>
                <a:pt x="0" y="26"/>
              </a:lnTo>
              <a:lnTo>
                <a:pt x="38" y="2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728954</xdr:colOff>
      <xdr:row>3</xdr:row>
      <xdr:rowOff>38099</xdr:rowOff>
    </xdr:from>
    <xdr:to>
      <xdr:col>17</xdr:col>
      <xdr:colOff>762000</xdr:colOff>
      <xdr:row>8</xdr:row>
      <xdr:rowOff>136070</xdr:rowOff>
    </xdr:to>
    <xdr:sp macro="" textlink="">
      <xdr:nvSpPr>
        <xdr:cNvPr id="1252" name="Line 626"/>
        <xdr:cNvSpPr>
          <a:spLocks noChangeShapeType="1"/>
        </xdr:cNvSpPr>
      </xdr:nvSpPr>
      <xdr:spPr bwMode="auto">
        <a:xfrm flipV="1">
          <a:off x="13179490" y="562946"/>
          <a:ext cx="33046" cy="972716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677992</xdr:colOff>
      <xdr:row>5</xdr:row>
      <xdr:rowOff>123825</xdr:rowOff>
    </xdr:from>
    <xdr:to>
      <xdr:col>18</xdr:col>
      <xdr:colOff>43480</xdr:colOff>
      <xdr:row>6</xdr:row>
      <xdr:rowOff>161193</xdr:rowOff>
    </xdr:to>
    <xdr:sp macro="" textlink="">
      <xdr:nvSpPr>
        <xdr:cNvPr id="1253" name="Oval 627"/>
        <xdr:cNvSpPr>
          <a:spLocks noChangeArrowheads="1"/>
        </xdr:cNvSpPr>
      </xdr:nvSpPr>
      <xdr:spPr bwMode="auto">
        <a:xfrm>
          <a:off x="13204928" y="982636"/>
          <a:ext cx="138419" cy="20913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28575</xdr:colOff>
      <xdr:row>4</xdr:row>
      <xdr:rowOff>95250</xdr:rowOff>
    </xdr:from>
    <xdr:to>
      <xdr:col>18</xdr:col>
      <xdr:colOff>419100</xdr:colOff>
      <xdr:row>5</xdr:row>
      <xdr:rowOff>152400</xdr:rowOff>
    </xdr:to>
    <xdr:sp macro="" textlink="">
      <xdr:nvSpPr>
        <xdr:cNvPr id="1255" name="Line 628"/>
        <xdr:cNvSpPr>
          <a:spLocks noChangeShapeType="1"/>
        </xdr:cNvSpPr>
      </xdr:nvSpPr>
      <xdr:spPr bwMode="auto">
        <a:xfrm flipV="1">
          <a:off x="11677650" y="6276975"/>
          <a:ext cx="39052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142875</xdr:colOff>
      <xdr:row>6</xdr:row>
      <xdr:rowOff>0</xdr:rowOff>
    </xdr:from>
    <xdr:to>
      <xdr:col>18</xdr:col>
      <xdr:colOff>552450</xdr:colOff>
      <xdr:row>7</xdr:row>
      <xdr:rowOff>19050</xdr:rowOff>
    </xdr:to>
    <xdr:grpSp>
      <xdr:nvGrpSpPr>
        <xdr:cNvPr id="1256" name="Group 629"/>
        <xdr:cNvGrpSpPr>
          <a:grpSpLocks/>
        </xdr:cNvGrpSpPr>
      </xdr:nvGrpSpPr>
      <xdr:grpSpPr bwMode="auto">
        <a:xfrm>
          <a:off x="13375821" y="1020536"/>
          <a:ext cx="409575" cy="189139"/>
          <a:chOff x="1389" y="516"/>
          <a:chExt cx="43" cy="21"/>
        </a:xfrm>
      </xdr:grpSpPr>
      <xdr:sp macro="" textlink="">
        <xdr:nvSpPr>
          <xdr:cNvPr id="1257" name="Freeform 630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58" name="Freeform 631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17</xdr:col>
      <xdr:colOff>446947</xdr:colOff>
      <xdr:row>7</xdr:row>
      <xdr:rowOff>81041</xdr:rowOff>
    </xdr:from>
    <xdr:to>
      <xdr:col>17</xdr:col>
      <xdr:colOff>692396</xdr:colOff>
      <xdr:row>8</xdr:row>
      <xdr:rowOff>119682</xdr:rowOff>
    </xdr:to>
    <xdr:sp macro="" textlink="">
      <xdr:nvSpPr>
        <xdr:cNvPr id="1259" name="六角形 1258"/>
        <xdr:cNvSpPr/>
      </xdr:nvSpPr>
      <xdr:spPr bwMode="auto">
        <a:xfrm>
          <a:off x="12897483" y="1305684"/>
          <a:ext cx="245449" cy="21359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１３</a:t>
          </a:r>
        </a:p>
      </xdr:txBody>
    </xdr:sp>
    <xdr:clientData/>
  </xdr:twoCellAnchor>
  <xdr:twoCellAnchor editAs="oneCell">
    <xdr:from>
      <xdr:col>17</xdr:col>
      <xdr:colOff>300407</xdr:colOff>
      <xdr:row>3</xdr:row>
      <xdr:rowOff>102574</xdr:rowOff>
    </xdr:from>
    <xdr:to>
      <xdr:col>17</xdr:col>
      <xdr:colOff>728066</xdr:colOff>
      <xdr:row>5</xdr:row>
      <xdr:rowOff>151176</xdr:rowOff>
    </xdr:to>
    <xdr:grpSp>
      <xdr:nvGrpSpPr>
        <xdr:cNvPr id="1260" name="Group 6672"/>
        <xdr:cNvGrpSpPr>
          <a:grpSpLocks/>
        </xdr:cNvGrpSpPr>
      </xdr:nvGrpSpPr>
      <xdr:grpSpPr bwMode="auto">
        <a:xfrm>
          <a:off x="12764550" y="612842"/>
          <a:ext cx="427659" cy="388780"/>
          <a:chOff x="536" y="110"/>
          <a:chExt cx="46" cy="44"/>
        </a:xfrm>
      </xdr:grpSpPr>
      <xdr:pic>
        <xdr:nvPicPr>
          <xdr:cNvPr id="126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62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20</xdr:col>
      <xdr:colOff>43962</xdr:colOff>
      <xdr:row>3</xdr:row>
      <xdr:rowOff>38100</xdr:rowOff>
    </xdr:from>
    <xdr:to>
      <xdr:col>20</xdr:col>
      <xdr:colOff>43962</xdr:colOff>
      <xdr:row>8</xdr:row>
      <xdr:rowOff>133350</xdr:rowOff>
    </xdr:to>
    <xdr:sp macro="" textlink="">
      <xdr:nvSpPr>
        <xdr:cNvPr id="1267" name="Line 622"/>
        <xdr:cNvSpPr>
          <a:spLocks noChangeShapeType="1"/>
        </xdr:cNvSpPr>
      </xdr:nvSpPr>
      <xdr:spPr bwMode="auto">
        <a:xfrm flipV="1">
          <a:off x="14822366" y="543658"/>
          <a:ext cx="0" cy="937846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737089</xdr:colOff>
      <xdr:row>4</xdr:row>
      <xdr:rowOff>142875</xdr:rowOff>
    </xdr:from>
    <xdr:to>
      <xdr:col>20</xdr:col>
      <xdr:colOff>127489</xdr:colOff>
      <xdr:row>5</xdr:row>
      <xdr:rowOff>152400</xdr:rowOff>
    </xdr:to>
    <xdr:sp macro="" textlink="">
      <xdr:nvSpPr>
        <xdr:cNvPr id="1268" name="Oval 623"/>
        <xdr:cNvSpPr>
          <a:spLocks noChangeArrowheads="1"/>
        </xdr:cNvSpPr>
      </xdr:nvSpPr>
      <xdr:spPr bwMode="auto">
        <a:xfrm>
          <a:off x="14746166" y="816952"/>
          <a:ext cx="159727" cy="17804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20</xdr:col>
      <xdr:colOff>76200</xdr:colOff>
      <xdr:row>5</xdr:row>
      <xdr:rowOff>138410</xdr:rowOff>
    </xdr:from>
    <xdr:ext cx="495300" cy="186974"/>
    <xdr:sp macro="" textlink="">
      <xdr:nvSpPr>
        <xdr:cNvPr id="1269" name="Text Box 638"/>
        <xdr:cNvSpPr txBox="1">
          <a:spLocks noChangeArrowheads="1"/>
        </xdr:cNvSpPr>
      </xdr:nvSpPr>
      <xdr:spPr bwMode="auto">
        <a:xfrm>
          <a:off x="13268325" y="6491585"/>
          <a:ext cx="495300" cy="186974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</a:p>
      </xdr:txBody>
    </xdr:sp>
    <xdr:clientData/>
  </xdr:oneCellAnchor>
  <xdr:twoCellAnchor>
    <xdr:from>
      <xdr:col>11</xdr:col>
      <xdr:colOff>38100</xdr:colOff>
      <xdr:row>12</xdr:row>
      <xdr:rowOff>95250</xdr:rowOff>
    </xdr:from>
    <xdr:to>
      <xdr:col>11</xdr:col>
      <xdr:colOff>390525</xdr:colOff>
      <xdr:row>14</xdr:row>
      <xdr:rowOff>57150</xdr:rowOff>
    </xdr:to>
    <xdr:sp macro="" textlink="">
      <xdr:nvSpPr>
        <xdr:cNvPr id="1271" name="Line 890"/>
        <xdr:cNvSpPr>
          <a:spLocks noChangeShapeType="1"/>
        </xdr:cNvSpPr>
      </xdr:nvSpPr>
      <xdr:spPr bwMode="auto">
        <a:xfrm>
          <a:off x="14001750" y="6276975"/>
          <a:ext cx="3524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352425</xdr:colOff>
      <xdr:row>14</xdr:row>
      <xdr:rowOff>9525</xdr:rowOff>
    </xdr:from>
    <xdr:to>
      <xdr:col>11</xdr:col>
      <xdr:colOff>476250</xdr:colOff>
      <xdr:row>14</xdr:row>
      <xdr:rowOff>142875</xdr:rowOff>
    </xdr:to>
    <xdr:sp macro="" textlink="">
      <xdr:nvSpPr>
        <xdr:cNvPr id="1272" name="Oval 892"/>
        <xdr:cNvSpPr>
          <a:spLocks noChangeArrowheads="1"/>
        </xdr:cNvSpPr>
      </xdr:nvSpPr>
      <xdr:spPr bwMode="auto">
        <a:xfrm>
          <a:off x="14316075" y="6534150"/>
          <a:ext cx="12382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733425</xdr:colOff>
      <xdr:row>10</xdr:row>
      <xdr:rowOff>114300</xdr:rowOff>
    </xdr:from>
    <xdr:to>
      <xdr:col>12</xdr:col>
      <xdr:colOff>142875</xdr:colOff>
      <xdr:row>11</xdr:row>
      <xdr:rowOff>133350</xdr:rowOff>
    </xdr:to>
    <xdr:sp macro="" textlink="">
      <xdr:nvSpPr>
        <xdr:cNvPr id="1273" name="Line 896"/>
        <xdr:cNvSpPr>
          <a:spLocks noChangeShapeType="1"/>
        </xdr:cNvSpPr>
      </xdr:nvSpPr>
      <xdr:spPr bwMode="auto">
        <a:xfrm>
          <a:off x="14697075" y="5953125"/>
          <a:ext cx="180975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619125</xdr:colOff>
      <xdr:row>10</xdr:row>
      <xdr:rowOff>95250</xdr:rowOff>
    </xdr:from>
    <xdr:to>
      <xdr:col>11</xdr:col>
      <xdr:colOff>695325</xdr:colOff>
      <xdr:row>12</xdr:row>
      <xdr:rowOff>57150</xdr:rowOff>
    </xdr:to>
    <xdr:grpSp>
      <xdr:nvGrpSpPr>
        <xdr:cNvPr id="1274" name="Group 897"/>
        <xdr:cNvGrpSpPr>
          <a:grpSpLocks/>
        </xdr:cNvGrpSpPr>
      </xdr:nvGrpSpPr>
      <xdr:grpSpPr bwMode="auto">
        <a:xfrm rot="3000000">
          <a:off x="8357507" y="1909082"/>
          <a:ext cx="302078" cy="76200"/>
          <a:chOff x="667" y="101"/>
          <a:chExt cx="53" cy="8"/>
        </a:xfrm>
      </xdr:grpSpPr>
      <xdr:sp macro="" textlink="">
        <xdr:nvSpPr>
          <xdr:cNvPr id="1275" name="Freeform 898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276" name="Freeform 899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11</xdr:col>
      <xdr:colOff>533400</xdr:colOff>
      <xdr:row>10</xdr:row>
      <xdr:rowOff>152400</xdr:rowOff>
    </xdr:from>
    <xdr:to>
      <xdr:col>11</xdr:col>
      <xdr:colOff>609600</xdr:colOff>
      <xdr:row>12</xdr:row>
      <xdr:rowOff>114300</xdr:rowOff>
    </xdr:to>
    <xdr:grpSp>
      <xdr:nvGrpSpPr>
        <xdr:cNvPr id="1277" name="Group 900"/>
        <xdr:cNvGrpSpPr>
          <a:grpSpLocks/>
        </xdr:cNvGrpSpPr>
      </xdr:nvGrpSpPr>
      <xdr:grpSpPr bwMode="auto">
        <a:xfrm rot="3000000">
          <a:off x="8271782" y="1966232"/>
          <a:ext cx="302078" cy="76200"/>
          <a:chOff x="667" y="101"/>
          <a:chExt cx="53" cy="8"/>
        </a:xfrm>
      </xdr:grpSpPr>
      <xdr:sp macro="" textlink="">
        <xdr:nvSpPr>
          <xdr:cNvPr id="1278" name="Freeform 901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279" name="Freeform 902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12</xdr:col>
      <xdr:colOff>209550</xdr:colOff>
      <xdr:row>12</xdr:row>
      <xdr:rowOff>95250</xdr:rowOff>
    </xdr:from>
    <xdr:to>
      <xdr:col>12</xdr:col>
      <xdr:colOff>285750</xdr:colOff>
      <xdr:row>14</xdr:row>
      <xdr:rowOff>57150</xdr:rowOff>
    </xdr:to>
    <xdr:grpSp>
      <xdr:nvGrpSpPr>
        <xdr:cNvPr id="1280" name="Group 903"/>
        <xdr:cNvGrpSpPr>
          <a:grpSpLocks/>
        </xdr:cNvGrpSpPr>
      </xdr:nvGrpSpPr>
      <xdr:grpSpPr bwMode="auto">
        <a:xfrm rot="3000000">
          <a:off x="8716735" y="2249261"/>
          <a:ext cx="302079" cy="76200"/>
          <a:chOff x="667" y="101"/>
          <a:chExt cx="53" cy="8"/>
        </a:xfrm>
      </xdr:grpSpPr>
      <xdr:sp macro="" textlink="">
        <xdr:nvSpPr>
          <xdr:cNvPr id="1281" name="Freeform 904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282" name="Freeform 905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12</xdr:col>
      <xdr:colOff>123825</xdr:colOff>
      <xdr:row>12</xdr:row>
      <xdr:rowOff>152400</xdr:rowOff>
    </xdr:from>
    <xdr:to>
      <xdr:col>12</xdr:col>
      <xdr:colOff>200025</xdr:colOff>
      <xdr:row>14</xdr:row>
      <xdr:rowOff>114300</xdr:rowOff>
    </xdr:to>
    <xdr:grpSp>
      <xdr:nvGrpSpPr>
        <xdr:cNvPr id="1283" name="Group 906"/>
        <xdr:cNvGrpSpPr>
          <a:grpSpLocks/>
        </xdr:cNvGrpSpPr>
      </xdr:nvGrpSpPr>
      <xdr:grpSpPr bwMode="auto">
        <a:xfrm rot="3000000">
          <a:off x="8631010" y="2306411"/>
          <a:ext cx="302079" cy="76200"/>
          <a:chOff x="667" y="101"/>
          <a:chExt cx="53" cy="8"/>
        </a:xfrm>
      </xdr:grpSpPr>
      <xdr:sp macro="" textlink="">
        <xdr:nvSpPr>
          <xdr:cNvPr id="1284" name="Freeform 907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285" name="Freeform 908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11</xdr:col>
      <xdr:colOff>76200</xdr:colOff>
      <xdr:row>12</xdr:row>
      <xdr:rowOff>38100</xdr:rowOff>
    </xdr:from>
    <xdr:to>
      <xdr:col>11</xdr:col>
      <xdr:colOff>552450</xdr:colOff>
      <xdr:row>13</xdr:row>
      <xdr:rowOff>66675</xdr:rowOff>
    </xdr:to>
    <xdr:sp macro="" textlink="">
      <xdr:nvSpPr>
        <xdr:cNvPr id="1287" name="Text Box 912"/>
        <xdr:cNvSpPr txBox="1">
          <a:spLocks noChangeArrowheads="1"/>
        </xdr:cNvSpPr>
      </xdr:nvSpPr>
      <xdr:spPr bwMode="auto">
        <a:xfrm>
          <a:off x="14039850" y="6219825"/>
          <a:ext cx="476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</a:t>
          </a:r>
        </a:p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38100</xdr:colOff>
      <xdr:row>12</xdr:row>
      <xdr:rowOff>95250</xdr:rowOff>
    </xdr:from>
    <xdr:to>
      <xdr:col>11</xdr:col>
      <xdr:colOff>390525</xdr:colOff>
      <xdr:row>14</xdr:row>
      <xdr:rowOff>57150</xdr:rowOff>
    </xdr:to>
    <xdr:sp macro="" textlink="">
      <xdr:nvSpPr>
        <xdr:cNvPr id="1289" name="Line 915"/>
        <xdr:cNvSpPr>
          <a:spLocks noChangeShapeType="1"/>
        </xdr:cNvSpPr>
      </xdr:nvSpPr>
      <xdr:spPr bwMode="auto">
        <a:xfrm>
          <a:off x="14001750" y="6276975"/>
          <a:ext cx="3524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404509</xdr:colOff>
      <xdr:row>11</xdr:row>
      <xdr:rowOff>142875</xdr:rowOff>
    </xdr:from>
    <xdr:to>
      <xdr:col>12</xdr:col>
      <xdr:colOff>571500</xdr:colOff>
      <xdr:row>16</xdr:row>
      <xdr:rowOff>125592</xdr:rowOff>
    </xdr:to>
    <xdr:sp macro="" textlink="">
      <xdr:nvSpPr>
        <xdr:cNvPr id="1290" name="Freeform 916"/>
        <xdr:cNvSpPr>
          <a:spLocks/>
        </xdr:cNvSpPr>
      </xdr:nvSpPr>
      <xdr:spPr bwMode="auto">
        <a:xfrm>
          <a:off x="8258971" y="1996587"/>
          <a:ext cx="936317" cy="825313"/>
        </a:xfrm>
        <a:custGeom>
          <a:avLst/>
          <a:gdLst>
            <a:gd name="T0" fmla="*/ 0 w 10662"/>
            <a:gd name="T1" fmla="*/ 2147483647 h 10000"/>
            <a:gd name="T2" fmla="*/ 0 w 10662"/>
            <a:gd name="T3" fmla="*/ 2147483647 h 10000"/>
            <a:gd name="T4" fmla="*/ 2147483647 w 10662"/>
            <a:gd name="T5" fmla="*/ 0 h 10000"/>
            <a:gd name="T6" fmla="*/ 2147483647 w 10662"/>
            <a:gd name="T7" fmla="*/ 1439109723 h 10000"/>
            <a:gd name="T8" fmla="*/ 0 60000 65536"/>
            <a:gd name="T9" fmla="*/ 0 60000 65536"/>
            <a:gd name="T10" fmla="*/ 0 60000 65536"/>
            <a:gd name="T11" fmla="*/ 0 60000 65536"/>
            <a:gd name="connsiteX0" fmla="*/ 84 w 10662"/>
            <a:gd name="connsiteY0" fmla="*/ 11778 h 11778"/>
            <a:gd name="connsiteX1" fmla="*/ 0 w 10662"/>
            <a:gd name="connsiteY1" fmla="*/ 6316 h 11778"/>
            <a:gd name="connsiteX2" fmla="*/ 5761 w 10662"/>
            <a:gd name="connsiteY2" fmla="*/ 0 h 11778"/>
            <a:gd name="connsiteX3" fmla="*/ 10662 w 10662"/>
            <a:gd name="connsiteY3" fmla="*/ 3950 h 11778"/>
            <a:gd name="connsiteX0" fmla="*/ 142 w 10720"/>
            <a:gd name="connsiteY0" fmla="*/ 11778 h 11778"/>
            <a:gd name="connsiteX1" fmla="*/ 58 w 10720"/>
            <a:gd name="connsiteY1" fmla="*/ 6316 h 11778"/>
            <a:gd name="connsiteX2" fmla="*/ 5819 w 10720"/>
            <a:gd name="connsiteY2" fmla="*/ 0 h 11778"/>
            <a:gd name="connsiteX3" fmla="*/ 10720 w 10720"/>
            <a:gd name="connsiteY3" fmla="*/ 3950 h 117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720" h="11778">
              <a:moveTo>
                <a:pt x="142" y="11778"/>
              </a:moveTo>
              <a:cubicBezTo>
                <a:pt x="-138" y="10480"/>
                <a:pt x="86" y="8137"/>
                <a:pt x="58" y="6316"/>
              </a:cubicBezTo>
              <a:lnTo>
                <a:pt x="5819" y="0"/>
              </a:lnTo>
              <a:lnTo>
                <a:pt x="10720" y="395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323849</xdr:colOff>
      <xdr:row>14</xdr:row>
      <xdr:rowOff>9524</xdr:rowOff>
    </xdr:from>
    <xdr:to>
      <xdr:col>11</xdr:col>
      <xdr:colOff>498230</xdr:colOff>
      <xdr:row>14</xdr:row>
      <xdr:rowOff>168519</xdr:rowOff>
    </xdr:to>
    <xdr:sp macro="" textlink="">
      <xdr:nvSpPr>
        <xdr:cNvPr id="1291" name="Oval 917"/>
        <xdr:cNvSpPr>
          <a:spLocks noChangeArrowheads="1"/>
        </xdr:cNvSpPr>
      </xdr:nvSpPr>
      <xdr:spPr bwMode="auto">
        <a:xfrm>
          <a:off x="8178311" y="2368793"/>
          <a:ext cx="174381" cy="15899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552951</xdr:colOff>
      <xdr:row>11</xdr:row>
      <xdr:rowOff>71688</xdr:rowOff>
    </xdr:from>
    <xdr:to>
      <xdr:col>12</xdr:col>
      <xdr:colOff>57651</xdr:colOff>
      <xdr:row>12</xdr:row>
      <xdr:rowOff>138363</xdr:rowOff>
    </xdr:to>
    <xdr:sp macro="" textlink="">
      <xdr:nvSpPr>
        <xdr:cNvPr id="1292" name="Freeform 919"/>
        <xdr:cNvSpPr>
          <a:spLocks/>
        </xdr:cNvSpPr>
      </xdr:nvSpPr>
      <xdr:spPr bwMode="auto">
        <a:xfrm>
          <a:off x="14516601" y="6081963"/>
          <a:ext cx="276225" cy="238125"/>
        </a:xfrm>
        <a:custGeom>
          <a:avLst/>
          <a:gdLst>
            <a:gd name="T0" fmla="*/ 0 w 29"/>
            <a:gd name="T1" fmla="*/ 2147483647 h 25"/>
            <a:gd name="T2" fmla="*/ 2147483647 w 29"/>
            <a:gd name="T3" fmla="*/ 2147483647 h 25"/>
            <a:gd name="T4" fmla="*/ 2147483647 w 29"/>
            <a:gd name="T5" fmla="*/ 2147483647 h 25"/>
            <a:gd name="T6" fmla="*/ 2147483647 w 29"/>
            <a:gd name="T7" fmla="*/ 0 h 2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9" h="25">
              <a:moveTo>
                <a:pt x="0" y="22"/>
              </a:moveTo>
              <a:lnTo>
                <a:pt x="11" y="25"/>
              </a:lnTo>
              <a:cubicBezTo>
                <a:pt x="15" y="23"/>
                <a:pt x="23" y="16"/>
                <a:pt x="26" y="12"/>
              </a:cubicBezTo>
              <a:cubicBezTo>
                <a:pt x="29" y="8"/>
                <a:pt x="26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703848</xdr:colOff>
      <xdr:row>12</xdr:row>
      <xdr:rowOff>75198</xdr:rowOff>
    </xdr:from>
    <xdr:to>
      <xdr:col>12</xdr:col>
      <xdr:colOff>208548</xdr:colOff>
      <xdr:row>13</xdr:row>
      <xdr:rowOff>141873</xdr:rowOff>
    </xdr:to>
    <xdr:sp macro="" textlink="">
      <xdr:nvSpPr>
        <xdr:cNvPr id="1293" name="Freeform 920"/>
        <xdr:cNvSpPr>
          <a:spLocks/>
        </xdr:cNvSpPr>
      </xdr:nvSpPr>
      <xdr:spPr bwMode="auto">
        <a:xfrm rot="10800000">
          <a:off x="14667498" y="6256923"/>
          <a:ext cx="276225" cy="238125"/>
        </a:xfrm>
        <a:custGeom>
          <a:avLst/>
          <a:gdLst>
            <a:gd name="T0" fmla="*/ 0 w 29"/>
            <a:gd name="T1" fmla="*/ 2147483647 h 25"/>
            <a:gd name="T2" fmla="*/ 2147483647 w 29"/>
            <a:gd name="T3" fmla="*/ 2147483647 h 25"/>
            <a:gd name="T4" fmla="*/ 2147483647 w 29"/>
            <a:gd name="T5" fmla="*/ 2147483647 h 25"/>
            <a:gd name="T6" fmla="*/ 2147483647 w 29"/>
            <a:gd name="T7" fmla="*/ 0 h 2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9" h="25">
              <a:moveTo>
                <a:pt x="0" y="22"/>
              </a:moveTo>
              <a:lnTo>
                <a:pt x="11" y="25"/>
              </a:lnTo>
              <a:cubicBezTo>
                <a:pt x="15" y="23"/>
                <a:pt x="23" y="16"/>
                <a:pt x="26" y="12"/>
              </a:cubicBezTo>
              <a:cubicBezTo>
                <a:pt x="29" y="8"/>
                <a:pt x="26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733425</xdr:colOff>
      <xdr:row>10</xdr:row>
      <xdr:rowOff>114300</xdr:rowOff>
    </xdr:from>
    <xdr:to>
      <xdr:col>12</xdr:col>
      <xdr:colOff>142875</xdr:colOff>
      <xdr:row>11</xdr:row>
      <xdr:rowOff>133350</xdr:rowOff>
    </xdr:to>
    <xdr:sp macro="" textlink="">
      <xdr:nvSpPr>
        <xdr:cNvPr id="1294" name="Line 921"/>
        <xdr:cNvSpPr>
          <a:spLocks noChangeShapeType="1"/>
        </xdr:cNvSpPr>
      </xdr:nvSpPr>
      <xdr:spPr bwMode="auto">
        <a:xfrm>
          <a:off x="14697075" y="5953125"/>
          <a:ext cx="180975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619125</xdr:colOff>
      <xdr:row>10</xdr:row>
      <xdr:rowOff>95250</xdr:rowOff>
    </xdr:from>
    <xdr:to>
      <xdr:col>11</xdr:col>
      <xdr:colOff>695325</xdr:colOff>
      <xdr:row>12</xdr:row>
      <xdr:rowOff>57150</xdr:rowOff>
    </xdr:to>
    <xdr:grpSp>
      <xdr:nvGrpSpPr>
        <xdr:cNvPr id="1295" name="Group 922"/>
        <xdr:cNvGrpSpPr>
          <a:grpSpLocks/>
        </xdr:cNvGrpSpPr>
      </xdr:nvGrpSpPr>
      <xdr:grpSpPr bwMode="auto">
        <a:xfrm rot="3000000">
          <a:off x="8357507" y="1909082"/>
          <a:ext cx="302078" cy="76200"/>
          <a:chOff x="667" y="101"/>
          <a:chExt cx="53" cy="8"/>
        </a:xfrm>
      </xdr:grpSpPr>
      <xdr:sp macro="" textlink="">
        <xdr:nvSpPr>
          <xdr:cNvPr id="1296" name="Freeform 923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298" name="Freeform 924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11</xdr:col>
      <xdr:colOff>533400</xdr:colOff>
      <xdr:row>10</xdr:row>
      <xdr:rowOff>152400</xdr:rowOff>
    </xdr:from>
    <xdr:to>
      <xdr:col>11</xdr:col>
      <xdr:colOff>609600</xdr:colOff>
      <xdr:row>12</xdr:row>
      <xdr:rowOff>114300</xdr:rowOff>
    </xdr:to>
    <xdr:grpSp>
      <xdr:nvGrpSpPr>
        <xdr:cNvPr id="1299" name="Group 925"/>
        <xdr:cNvGrpSpPr>
          <a:grpSpLocks/>
        </xdr:cNvGrpSpPr>
      </xdr:nvGrpSpPr>
      <xdr:grpSpPr bwMode="auto">
        <a:xfrm rot="3000000">
          <a:off x="8271782" y="1966232"/>
          <a:ext cx="302078" cy="76200"/>
          <a:chOff x="667" y="101"/>
          <a:chExt cx="53" cy="8"/>
        </a:xfrm>
      </xdr:grpSpPr>
      <xdr:sp macro="" textlink="">
        <xdr:nvSpPr>
          <xdr:cNvPr id="1300" name="Freeform 926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301" name="Freeform 927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12</xdr:col>
      <xdr:colOff>209550</xdr:colOff>
      <xdr:row>12</xdr:row>
      <xdr:rowOff>95250</xdr:rowOff>
    </xdr:from>
    <xdr:to>
      <xdr:col>12</xdr:col>
      <xdr:colOff>285750</xdr:colOff>
      <xdr:row>14</xdr:row>
      <xdr:rowOff>57150</xdr:rowOff>
    </xdr:to>
    <xdr:grpSp>
      <xdr:nvGrpSpPr>
        <xdr:cNvPr id="1302" name="Group 928"/>
        <xdr:cNvGrpSpPr>
          <a:grpSpLocks/>
        </xdr:cNvGrpSpPr>
      </xdr:nvGrpSpPr>
      <xdr:grpSpPr bwMode="auto">
        <a:xfrm rot="3000000">
          <a:off x="8716735" y="2249261"/>
          <a:ext cx="302079" cy="76200"/>
          <a:chOff x="667" y="101"/>
          <a:chExt cx="53" cy="8"/>
        </a:xfrm>
      </xdr:grpSpPr>
      <xdr:sp macro="" textlink="">
        <xdr:nvSpPr>
          <xdr:cNvPr id="1303" name="Freeform 929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304" name="Freeform 930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12</xdr:col>
      <xdr:colOff>123825</xdr:colOff>
      <xdr:row>12</xdr:row>
      <xdr:rowOff>152400</xdr:rowOff>
    </xdr:from>
    <xdr:to>
      <xdr:col>12</xdr:col>
      <xdr:colOff>200025</xdr:colOff>
      <xdr:row>14</xdr:row>
      <xdr:rowOff>114300</xdr:rowOff>
    </xdr:to>
    <xdr:grpSp>
      <xdr:nvGrpSpPr>
        <xdr:cNvPr id="1305" name="Group 931"/>
        <xdr:cNvGrpSpPr>
          <a:grpSpLocks/>
        </xdr:cNvGrpSpPr>
      </xdr:nvGrpSpPr>
      <xdr:grpSpPr bwMode="auto">
        <a:xfrm rot="3000000">
          <a:off x="8631010" y="2306411"/>
          <a:ext cx="302079" cy="76200"/>
          <a:chOff x="667" y="101"/>
          <a:chExt cx="53" cy="8"/>
        </a:xfrm>
      </xdr:grpSpPr>
      <xdr:sp macro="" textlink="">
        <xdr:nvSpPr>
          <xdr:cNvPr id="1306" name="Freeform 932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307" name="Freeform 933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oneCellAnchor>
    <xdr:from>
      <xdr:col>11</xdr:col>
      <xdr:colOff>508542</xdr:colOff>
      <xdr:row>14</xdr:row>
      <xdr:rowOff>15333</xdr:rowOff>
    </xdr:from>
    <xdr:ext cx="259430" cy="300595"/>
    <xdr:sp macro="" textlink="">
      <xdr:nvSpPr>
        <xdr:cNvPr id="1308" name="Text Box 934"/>
        <xdr:cNvSpPr txBox="1">
          <a:spLocks noChangeArrowheads="1"/>
        </xdr:cNvSpPr>
      </xdr:nvSpPr>
      <xdr:spPr bwMode="auto">
        <a:xfrm>
          <a:off x="14472192" y="6539958"/>
          <a:ext cx="259430" cy="30059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松本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歯科</a:t>
          </a:r>
        </a:p>
      </xdr:txBody>
    </xdr:sp>
    <xdr:clientData/>
  </xdr:oneCellAnchor>
  <xdr:oneCellAnchor>
    <xdr:from>
      <xdr:col>11</xdr:col>
      <xdr:colOff>304831</xdr:colOff>
      <xdr:row>11</xdr:row>
      <xdr:rowOff>73268</xdr:rowOff>
    </xdr:from>
    <xdr:ext cx="405880" cy="168508"/>
    <xdr:sp macro="" textlink="">
      <xdr:nvSpPr>
        <xdr:cNvPr id="1309" name="Text Box 935"/>
        <xdr:cNvSpPr txBox="1">
          <a:spLocks noChangeArrowheads="1"/>
        </xdr:cNvSpPr>
      </xdr:nvSpPr>
      <xdr:spPr bwMode="auto">
        <a:xfrm>
          <a:off x="8159293" y="1926980"/>
          <a:ext cx="405880" cy="16850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高嶋橋</a:t>
          </a:r>
        </a:p>
      </xdr:txBody>
    </xdr:sp>
    <xdr:clientData/>
  </xdr:oneCellAnchor>
  <xdr:twoCellAnchor>
    <xdr:from>
      <xdr:col>11</xdr:col>
      <xdr:colOff>264937</xdr:colOff>
      <xdr:row>12</xdr:row>
      <xdr:rowOff>12757</xdr:rowOff>
    </xdr:from>
    <xdr:to>
      <xdr:col>12</xdr:col>
      <xdr:colOff>166734</xdr:colOff>
      <xdr:row>13</xdr:row>
      <xdr:rowOff>75077</xdr:rowOff>
    </xdr:to>
    <xdr:sp macro="" textlink="">
      <xdr:nvSpPr>
        <xdr:cNvPr id="1310" name="AutoShape 936"/>
        <xdr:cNvSpPr>
          <a:spLocks/>
        </xdr:cNvSpPr>
      </xdr:nvSpPr>
      <xdr:spPr bwMode="auto">
        <a:xfrm rot="3000000">
          <a:off x="8339541" y="1814846"/>
          <a:ext cx="230839" cy="671123"/>
        </a:xfrm>
        <a:prstGeom prst="leftBrace">
          <a:avLst>
            <a:gd name="adj1" fmla="val 34314"/>
            <a:gd name="adj2" fmla="val 83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60814</xdr:colOff>
      <xdr:row>8</xdr:row>
      <xdr:rowOff>19050</xdr:rowOff>
    </xdr:from>
    <xdr:to>
      <xdr:col>20</xdr:col>
      <xdr:colOff>127489</xdr:colOff>
      <xdr:row>8</xdr:row>
      <xdr:rowOff>152400</xdr:rowOff>
    </xdr:to>
    <xdr:sp macro="" textlink="">
      <xdr:nvSpPr>
        <xdr:cNvPr id="1311" name="Line 1214"/>
        <xdr:cNvSpPr>
          <a:spLocks noChangeShapeType="1"/>
        </xdr:cNvSpPr>
      </xdr:nvSpPr>
      <xdr:spPr bwMode="auto">
        <a:xfrm flipH="1" flipV="1">
          <a:off x="14839218" y="1367204"/>
          <a:ext cx="66675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756139</xdr:colOff>
      <xdr:row>6</xdr:row>
      <xdr:rowOff>71374</xdr:rowOff>
    </xdr:from>
    <xdr:to>
      <xdr:col>20</xdr:col>
      <xdr:colOff>108439</xdr:colOff>
      <xdr:row>6</xdr:row>
      <xdr:rowOff>166624</xdr:rowOff>
    </xdr:to>
    <xdr:sp macro="" textlink="">
      <xdr:nvSpPr>
        <xdr:cNvPr id="1312" name="AutoShape 620"/>
        <xdr:cNvSpPr>
          <a:spLocks noChangeArrowheads="1"/>
        </xdr:cNvSpPr>
      </xdr:nvSpPr>
      <xdr:spPr bwMode="auto">
        <a:xfrm>
          <a:off x="14765216" y="1082489"/>
          <a:ext cx="121627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20</xdr:col>
      <xdr:colOff>56417</xdr:colOff>
      <xdr:row>7</xdr:row>
      <xdr:rowOff>120369</xdr:rowOff>
    </xdr:from>
    <xdr:ext cx="361950" cy="165173"/>
    <xdr:sp macro="" textlink="">
      <xdr:nvSpPr>
        <xdr:cNvPr id="1313" name="Text Box 1215"/>
        <xdr:cNvSpPr txBox="1">
          <a:spLocks noChangeArrowheads="1"/>
        </xdr:cNvSpPr>
      </xdr:nvSpPr>
      <xdr:spPr bwMode="auto">
        <a:xfrm>
          <a:off x="14834821" y="1300004"/>
          <a:ext cx="36195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 editAs="oneCell">
    <xdr:from>
      <xdr:col>19</xdr:col>
      <xdr:colOff>293079</xdr:colOff>
      <xdr:row>6</xdr:row>
      <xdr:rowOff>95251</xdr:rowOff>
    </xdr:from>
    <xdr:to>
      <xdr:col>19</xdr:col>
      <xdr:colOff>720738</xdr:colOff>
      <xdr:row>8</xdr:row>
      <xdr:rowOff>138722</xdr:rowOff>
    </xdr:to>
    <xdr:grpSp>
      <xdr:nvGrpSpPr>
        <xdr:cNvPr id="1314" name="Group 6672"/>
        <xdr:cNvGrpSpPr>
          <a:grpSpLocks/>
        </xdr:cNvGrpSpPr>
      </xdr:nvGrpSpPr>
      <xdr:grpSpPr bwMode="auto">
        <a:xfrm>
          <a:off x="14294829" y="1115787"/>
          <a:ext cx="427659" cy="383649"/>
          <a:chOff x="536" y="110"/>
          <a:chExt cx="46" cy="44"/>
        </a:xfrm>
      </xdr:grpSpPr>
      <xdr:pic>
        <xdr:nvPicPr>
          <xdr:cNvPr id="131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17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19</xdr:col>
      <xdr:colOff>432293</xdr:colOff>
      <xdr:row>3</xdr:row>
      <xdr:rowOff>23551</xdr:rowOff>
    </xdr:from>
    <xdr:to>
      <xdr:col>19</xdr:col>
      <xdr:colOff>746034</xdr:colOff>
      <xdr:row>4</xdr:row>
      <xdr:rowOff>106951</xdr:rowOff>
    </xdr:to>
    <xdr:sp macro="" textlink="">
      <xdr:nvSpPr>
        <xdr:cNvPr id="1319" name="六角形 1318"/>
        <xdr:cNvSpPr/>
      </xdr:nvSpPr>
      <xdr:spPr bwMode="auto">
        <a:xfrm>
          <a:off x="14441370" y="529109"/>
          <a:ext cx="313741" cy="25191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388331</xdr:colOff>
      <xdr:row>13</xdr:row>
      <xdr:rowOff>146536</xdr:rowOff>
    </xdr:from>
    <xdr:to>
      <xdr:col>12</xdr:col>
      <xdr:colOff>702072</xdr:colOff>
      <xdr:row>15</xdr:row>
      <xdr:rowOff>59846</xdr:rowOff>
    </xdr:to>
    <xdr:sp macro="" textlink="">
      <xdr:nvSpPr>
        <xdr:cNvPr id="1320" name="六角形 1319"/>
        <xdr:cNvSpPr/>
      </xdr:nvSpPr>
      <xdr:spPr bwMode="auto">
        <a:xfrm>
          <a:off x="15123506" y="6499711"/>
          <a:ext cx="313741" cy="25621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701845</xdr:colOff>
      <xdr:row>12</xdr:row>
      <xdr:rowOff>70184</xdr:rowOff>
    </xdr:from>
    <xdr:to>
      <xdr:col>12</xdr:col>
      <xdr:colOff>175463</xdr:colOff>
      <xdr:row>13</xdr:row>
      <xdr:rowOff>120317</xdr:rowOff>
    </xdr:to>
    <xdr:sp macro="" textlink="">
      <xdr:nvSpPr>
        <xdr:cNvPr id="1322" name="Line 1440"/>
        <xdr:cNvSpPr>
          <a:spLocks noChangeShapeType="1"/>
        </xdr:cNvSpPr>
      </xdr:nvSpPr>
      <xdr:spPr bwMode="auto">
        <a:xfrm flipV="1">
          <a:off x="14665495" y="6251909"/>
          <a:ext cx="245143" cy="221583"/>
        </a:xfrm>
        <a:prstGeom prst="line">
          <a:avLst/>
        </a:prstGeom>
        <a:noFill/>
        <a:ln w="3175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768803</xdr:colOff>
      <xdr:row>1</xdr:row>
      <xdr:rowOff>20412</xdr:rowOff>
    </xdr:from>
    <xdr:to>
      <xdr:col>19</xdr:col>
      <xdr:colOff>170090</xdr:colOff>
      <xdr:row>1</xdr:row>
      <xdr:rowOff>156484</xdr:rowOff>
    </xdr:to>
    <xdr:sp macro="" textlink="">
      <xdr:nvSpPr>
        <xdr:cNvPr id="1323" name="六角形 1322"/>
        <xdr:cNvSpPr/>
      </xdr:nvSpPr>
      <xdr:spPr bwMode="auto">
        <a:xfrm>
          <a:off x="12417878" y="5687787"/>
          <a:ext cx="172812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0</xdr:colOff>
      <xdr:row>9</xdr:row>
      <xdr:rowOff>20412</xdr:rowOff>
    </xdr:from>
    <xdr:to>
      <xdr:col>11</xdr:col>
      <xdr:colOff>170090</xdr:colOff>
      <xdr:row>9</xdr:row>
      <xdr:rowOff>156484</xdr:rowOff>
    </xdr:to>
    <xdr:sp macro="" textlink="">
      <xdr:nvSpPr>
        <xdr:cNvPr id="1324" name="六角形 1323"/>
        <xdr:cNvSpPr/>
      </xdr:nvSpPr>
      <xdr:spPr bwMode="auto">
        <a:xfrm>
          <a:off x="13963650" y="5687787"/>
          <a:ext cx="170090" cy="136072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781</xdr:colOff>
      <xdr:row>9</xdr:row>
      <xdr:rowOff>9525</xdr:rowOff>
    </xdr:from>
    <xdr:to>
      <xdr:col>17</xdr:col>
      <xdr:colOff>179572</xdr:colOff>
      <xdr:row>10</xdr:row>
      <xdr:rowOff>3904</xdr:rowOff>
    </xdr:to>
    <xdr:sp macro="" textlink="">
      <xdr:nvSpPr>
        <xdr:cNvPr id="1326" name="六角形 1325"/>
        <xdr:cNvSpPr/>
      </xdr:nvSpPr>
      <xdr:spPr bwMode="auto">
        <a:xfrm>
          <a:off x="12527717" y="1555386"/>
          <a:ext cx="178791" cy="16614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101187</xdr:colOff>
      <xdr:row>11</xdr:row>
      <xdr:rowOff>2717</xdr:rowOff>
    </xdr:from>
    <xdr:ext cx="750590" cy="186974"/>
    <xdr:sp macro="" textlink="">
      <xdr:nvSpPr>
        <xdr:cNvPr id="1327" name="Text Box 1285"/>
        <xdr:cNvSpPr txBox="1">
          <a:spLocks noChangeArrowheads="1"/>
        </xdr:cNvSpPr>
      </xdr:nvSpPr>
      <xdr:spPr bwMode="auto">
        <a:xfrm>
          <a:off x="7892637" y="7375067"/>
          <a:ext cx="750590" cy="186974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桃山大橋南詰</a:t>
          </a:r>
        </a:p>
      </xdr:txBody>
    </xdr:sp>
    <xdr:clientData/>
  </xdr:oneCellAnchor>
  <xdr:twoCellAnchor>
    <xdr:from>
      <xdr:col>13</xdr:col>
      <xdr:colOff>209550</xdr:colOff>
      <xdr:row>13</xdr:row>
      <xdr:rowOff>142875</xdr:rowOff>
    </xdr:from>
    <xdr:to>
      <xdr:col>13</xdr:col>
      <xdr:colOff>571500</xdr:colOff>
      <xdr:row>15</xdr:row>
      <xdr:rowOff>9525</xdr:rowOff>
    </xdr:to>
    <xdr:sp macro="" textlink="">
      <xdr:nvSpPr>
        <xdr:cNvPr id="1328" name="Line 1262"/>
        <xdr:cNvSpPr>
          <a:spLocks noChangeShapeType="1"/>
        </xdr:cNvSpPr>
      </xdr:nvSpPr>
      <xdr:spPr bwMode="auto">
        <a:xfrm flipV="1">
          <a:off x="8001000" y="7858125"/>
          <a:ext cx="361950" cy="209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590550</xdr:colOff>
      <xdr:row>10</xdr:row>
      <xdr:rowOff>137472</xdr:rowOff>
    </xdr:from>
    <xdr:to>
      <xdr:col>14</xdr:col>
      <xdr:colOff>232699</xdr:colOff>
      <xdr:row>15</xdr:row>
      <xdr:rowOff>161925</xdr:rowOff>
    </xdr:to>
    <xdr:sp macro="" textlink="">
      <xdr:nvSpPr>
        <xdr:cNvPr id="1329" name="Freeform 1263"/>
        <xdr:cNvSpPr>
          <a:spLocks/>
        </xdr:cNvSpPr>
      </xdr:nvSpPr>
      <xdr:spPr bwMode="auto">
        <a:xfrm>
          <a:off x="8382000" y="7338372"/>
          <a:ext cx="413674" cy="881703"/>
        </a:xfrm>
        <a:custGeom>
          <a:avLst/>
          <a:gdLst>
            <a:gd name="T0" fmla="*/ 0 w 11228"/>
            <a:gd name="T1" fmla="*/ 2147483647 h 10543"/>
            <a:gd name="T2" fmla="*/ 0 w 11228"/>
            <a:gd name="T3" fmla="*/ 2147483647 h 10543"/>
            <a:gd name="T4" fmla="*/ 515910330 w 11228"/>
            <a:gd name="T5" fmla="*/ 0 h 10543"/>
            <a:gd name="T6" fmla="*/ 0 60000 65536"/>
            <a:gd name="T7" fmla="*/ 0 60000 65536"/>
            <a:gd name="T8" fmla="*/ 0 60000 65536"/>
            <a:gd name="connsiteX0" fmla="*/ 0 w 11613"/>
            <a:gd name="connsiteY0" fmla="*/ 10969 h 10969"/>
            <a:gd name="connsiteX1" fmla="*/ 0 w 11613"/>
            <a:gd name="connsiteY1" fmla="*/ 6483 h 10969"/>
            <a:gd name="connsiteX2" fmla="*/ 11613 w 11613"/>
            <a:gd name="connsiteY2" fmla="*/ 0 h 109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613" h="10969">
              <a:moveTo>
                <a:pt x="0" y="10969"/>
              </a:moveTo>
              <a:lnTo>
                <a:pt x="0" y="6483"/>
              </a:lnTo>
              <a:cubicBezTo>
                <a:pt x="2718" y="5631"/>
                <a:pt x="6280" y="5754"/>
                <a:pt x="11613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517525</xdr:colOff>
      <xdr:row>14</xdr:row>
      <xdr:rowOff>117475</xdr:rowOff>
    </xdr:from>
    <xdr:to>
      <xdr:col>13</xdr:col>
      <xdr:colOff>660400</xdr:colOff>
      <xdr:row>15</xdr:row>
      <xdr:rowOff>69850</xdr:rowOff>
    </xdr:to>
    <xdr:sp macro="" textlink="">
      <xdr:nvSpPr>
        <xdr:cNvPr id="1334" name="AutoShape 1264"/>
        <xdr:cNvSpPr>
          <a:spLocks noChangeArrowheads="1"/>
        </xdr:cNvSpPr>
      </xdr:nvSpPr>
      <xdr:spPr bwMode="auto">
        <a:xfrm>
          <a:off x="8308975" y="8004175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514350</xdr:colOff>
      <xdr:row>13</xdr:row>
      <xdr:rowOff>66675</xdr:rowOff>
    </xdr:from>
    <xdr:to>
      <xdr:col>13</xdr:col>
      <xdr:colOff>676275</xdr:colOff>
      <xdr:row>14</xdr:row>
      <xdr:rowOff>47625</xdr:rowOff>
    </xdr:to>
    <xdr:sp macro="" textlink="">
      <xdr:nvSpPr>
        <xdr:cNvPr id="1335" name="Oval 1265"/>
        <xdr:cNvSpPr>
          <a:spLocks noChangeArrowheads="1"/>
        </xdr:cNvSpPr>
      </xdr:nvSpPr>
      <xdr:spPr bwMode="auto">
        <a:xfrm>
          <a:off x="8305800" y="7781925"/>
          <a:ext cx="16192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142875</xdr:colOff>
      <xdr:row>12</xdr:row>
      <xdr:rowOff>57150</xdr:rowOff>
    </xdr:from>
    <xdr:to>
      <xdr:col>14</xdr:col>
      <xdr:colOff>361950</xdr:colOff>
      <xdr:row>13</xdr:row>
      <xdr:rowOff>152400</xdr:rowOff>
    </xdr:to>
    <xdr:sp macro="" textlink="">
      <xdr:nvSpPr>
        <xdr:cNvPr id="1336" name="Line 1266"/>
        <xdr:cNvSpPr>
          <a:spLocks noChangeShapeType="1"/>
        </xdr:cNvSpPr>
      </xdr:nvSpPr>
      <xdr:spPr bwMode="auto">
        <a:xfrm flipH="1" flipV="1">
          <a:off x="8705850" y="7600950"/>
          <a:ext cx="219075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57150</xdr:colOff>
      <xdr:row>11</xdr:row>
      <xdr:rowOff>161925</xdr:rowOff>
    </xdr:from>
    <xdr:to>
      <xdr:col>14</xdr:col>
      <xdr:colOff>180975</xdr:colOff>
      <xdr:row>12</xdr:row>
      <xdr:rowOff>114300</xdr:rowOff>
    </xdr:to>
    <xdr:sp macro="" textlink="">
      <xdr:nvSpPr>
        <xdr:cNvPr id="1337" name="Oval 1267"/>
        <xdr:cNvSpPr>
          <a:spLocks noChangeArrowheads="1"/>
        </xdr:cNvSpPr>
      </xdr:nvSpPr>
      <xdr:spPr bwMode="auto">
        <a:xfrm>
          <a:off x="8620125" y="7534275"/>
          <a:ext cx="12382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527544</xdr:colOff>
      <xdr:row>12</xdr:row>
      <xdr:rowOff>3144</xdr:rowOff>
    </xdr:from>
    <xdr:to>
      <xdr:col>14</xdr:col>
      <xdr:colOff>3666</xdr:colOff>
      <xdr:row>13</xdr:row>
      <xdr:rowOff>35429</xdr:rowOff>
    </xdr:to>
    <xdr:sp macro="" textlink="">
      <xdr:nvSpPr>
        <xdr:cNvPr id="1338" name="六角形 1337"/>
        <xdr:cNvSpPr/>
      </xdr:nvSpPr>
      <xdr:spPr bwMode="auto">
        <a:xfrm>
          <a:off x="8318994" y="7546944"/>
          <a:ext cx="247647" cy="20373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661376</xdr:colOff>
      <xdr:row>15</xdr:row>
      <xdr:rowOff>23445</xdr:rowOff>
    </xdr:from>
    <xdr:to>
      <xdr:col>14</xdr:col>
      <xdr:colOff>205790</xdr:colOff>
      <xdr:row>16</xdr:row>
      <xdr:rowOff>105274</xdr:rowOff>
    </xdr:to>
    <xdr:sp macro="" textlink="">
      <xdr:nvSpPr>
        <xdr:cNvPr id="1339" name="六角形 1338"/>
        <xdr:cNvSpPr/>
      </xdr:nvSpPr>
      <xdr:spPr bwMode="auto">
        <a:xfrm>
          <a:off x="8452826" y="8081595"/>
          <a:ext cx="315939" cy="25327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14</xdr:col>
      <xdr:colOff>0</xdr:colOff>
      <xdr:row>13</xdr:row>
      <xdr:rowOff>107950</xdr:rowOff>
    </xdr:from>
    <xdr:ext cx="428625" cy="168508"/>
    <xdr:sp macro="" textlink="">
      <xdr:nvSpPr>
        <xdr:cNvPr id="1340" name="Text Box 1480"/>
        <xdr:cNvSpPr txBox="1">
          <a:spLocks noChangeArrowheads="1"/>
        </xdr:cNvSpPr>
      </xdr:nvSpPr>
      <xdr:spPr bwMode="auto">
        <a:xfrm>
          <a:off x="8562975" y="7823200"/>
          <a:ext cx="42862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ｋｍ</a:t>
          </a:r>
        </a:p>
      </xdr:txBody>
    </xdr:sp>
    <xdr:clientData/>
  </xdr:oneCellAnchor>
  <xdr:twoCellAnchor>
    <xdr:from>
      <xdr:col>13</xdr:col>
      <xdr:colOff>602003</xdr:colOff>
      <xdr:row>12</xdr:row>
      <xdr:rowOff>171143</xdr:rowOff>
    </xdr:from>
    <xdr:to>
      <xdr:col>14</xdr:col>
      <xdr:colOff>250031</xdr:colOff>
      <xdr:row>13</xdr:row>
      <xdr:rowOff>170715</xdr:rowOff>
    </xdr:to>
    <xdr:sp macro="" textlink="">
      <xdr:nvSpPr>
        <xdr:cNvPr id="1341" name="AutoShape 1653"/>
        <xdr:cNvSpPr>
          <a:spLocks/>
        </xdr:cNvSpPr>
      </xdr:nvSpPr>
      <xdr:spPr bwMode="auto">
        <a:xfrm rot="13612575" flipH="1">
          <a:off x="8517719" y="7590677"/>
          <a:ext cx="171022" cy="419553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15</xdr:col>
      <xdr:colOff>0</xdr:colOff>
      <xdr:row>9</xdr:row>
      <xdr:rowOff>4536</xdr:rowOff>
    </xdr:from>
    <xdr:to>
      <xdr:col>15</xdr:col>
      <xdr:colOff>191365</xdr:colOff>
      <xdr:row>9</xdr:row>
      <xdr:rowOff>166461</xdr:rowOff>
    </xdr:to>
    <xdr:sp macro="" textlink="">
      <xdr:nvSpPr>
        <xdr:cNvPr id="1346" name="六角形 1345"/>
        <xdr:cNvSpPr/>
      </xdr:nvSpPr>
      <xdr:spPr bwMode="auto">
        <a:xfrm>
          <a:off x="9416143" y="1564822"/>
          <a:ext cx="19136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323850</xdr:colOff>
      <xdr:row>11</xdr:row>
      <xdr:rowOff>38100</xdr:rowOff>
    </xdr:from>
    <xdr:to>
      <xdr:col>16</xdr:col>
      <xdr:colOff>0</xdr:colOff>
      <xdr:row>15</xdr:row>
      <xdr:rowOff>152400</xdr:rowOff>
    </xdr:to>
    <xdr:sp macro="" textlink="">
      <xdr:nvSpPr>
        <xdr:cNvPr id="1347" name="Freeform 643"/>
        <xdr:cNvSpPr>
          <a:spLocks/>
        </xdr:cNvSpPr>
      </xdr:nvSpPr>
      <xdr:spPr bwMode="auto">
        <a:xfrm>
          <a:off x="9658350" y="7410450"/>
          <a:ext cx="447675" cy="800100"/>
        </a:xfrm>
        <a:custGeom>
          <a:avLst/>
          <a:gdLst>
            <a:gd name="T0" fmla="*/ 2147483647 w 47"/>
            <a:gd name="T1" fmla="*/ 2147483647 h 85"/>
            <a:gd name="T2" fmla="*/ 2147483647 w 47"/>
            <a:gd name="T3" fmla="*/ 2147483647 h 85"/>
            <a:gd name="T4" fmla="*/ 0 w 47"/>
            <a:gd name="T5" fmla="*/ 0 h 8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7" h="85">
              <a:moveTo>
                <a:pt x="47" y="85"/>
              </a:moveTo>
              <a:lnTo>
                <a:pt x="47" y="4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19050</xdr:colOff>
      <xdr:row>13</xdr:row>
      <xdr:rowOff>76200</xdr:rowOff>
    </xdr:from>
    <xdr:to>
      <xdr:col>16</xdr:col>
      <xdr:colOff>495300</xdr:colOff>
      <xdr:row>13</xdr:row>
      <xdr:rowOff>85725</xdr:rowOff>
    </xdr:to>
    <xdr:sp macro="" textlink="">
      <xdr:nvSpPr>
        <xdr:cNvPr id="1348" name="Freeform 644"/>
        <xdr:cNvSpPr>
          <a:spLocks/>
        </xdr:cNvSpPr>
      </xdr:nvSpPr>
      <xdr:spPr bwMode="auto">
        <a:xfrm>
          <a:off x="10125075" y="7791450"/>
          <a:ext cx="476250" cy="9525"/>
        </a:xfrm>
        <a:custGeom>
          <a:avLst/>
          <a:gdLst>
            <a:gd name="T0" fmla="*/ 0 w 50"/>
            <a:gd name="T1" fmla="*/ 0 h 1"/>
            <a:gd name="T2" fmla="*/ 2147483647 w 50"/>
            <a:gd name="T3" fmla="*/ 2147483647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50" h="1">
              <a:moveTo>
                <a:pt x="0" y="0"/>
              </a:moveTo>
              <a:lnTo>
                <a:pt x="50" y="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263780</xdr:colOff>
      <xdr:row>12</xdr:row>
      <xdr:rowOff>36931</xdr:rowOff>
    </xdr:from>
    <xdr:to>
      <xdr:col>15</xdr:col>
      <xdr:colOff>509229</xdr:colOff>
      <xdr:row>13</xdr:row>
      <xdr:rowOff>78861</xdr:rowOff>
    </xdr:to>
    <xdr:sp macro="" textlink="">
      <xdr:nvSpPr>
        <xdr:cNvPr id="1349" name="六角形 1348"/>
        <xdr:cNvSpPr/>
      </xdr:nvSpPr>
      <xdr:spPr bwMode="auto">
        <a:xfrm>
          <a:off x="9598280" y="7580731"/>
          <a:ext cx="245449" cy="2133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40915</xdr:colOff>
      <xdr:row>14</xdr:row>
      <xdr:rowOff>84787</xdr:rowOff>
    </xdr:from>
    <xdr:to>
      <xdr:col>16</xdr:col>
      <xdr:colOff>286364</xdr:colOff>
      <xdr:row>15</xdr:row>
      <xdr:rowOff>130156</xdr:rowOff>
    </xdr:to>
    <xdr:sp macro="" textlink="">
      <xdr:nvSpPr>
        <xdr:cNvPr id="1350" name="六角形 1349"/>
        <xdr:cNvSpPr/>
      </xdr:nvSpPr>
      <xdr:spPr bwMode="auto">
        <a:xfrm>
          <a:off x="10146940" y="7971487"/>
          <a:ext cx="245449" cy="21681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704850</xdr:colOff>
      <xdr:row>13</xdr:row>
      <xdr:rowOff>118359</xdr:rowOff>
    </xdr:from>
    <xdr:to>
      <xdr:col>16</xdr:col>
      <xdr:colOff>66675</xdr:colOff>
      <xdr:row>14</xdr:row>
      <xdr:rowOff>51683</xdr:rowOff>
    </xdr:to>
    <xdr:sp macro="" textlink="">
      <xdr:nvSpPr>
        <xdr:cNvPr id="1353" name="AutoShape 197"/>
        <xdr:cNvSpPr>
          <a:spLocks noChangeArrowheads="1"/>
        </xdr:cNvSpPr>
      </xdr:nvSpPr>
      <xdr:spPr bwMode="auto">
        <a:xfrm>
          <a:off x="10039350" y="7833609"/>
          <a:ext cx="133350" cy="10477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174593</xdr:colOff>
      <xdr:row>14</xdr:row>
      <xdr:rowOff>27327</xdr:rowOff>
    </xdr:from>
    <xdr:to>
      <xdr:col>18</xdr:col>
      <xdr:colOff>359139</xdr:colOff>
      <xdr:row>16</xdr:row>
      <xdr:rowOff>160390</xdr:rowOff>
    </xdr:to>
    <xdr:sp macro="" textlink="">
      <xdr:nvSpPr>
        <xdr:cNvPr id="1355" name="Freeform 601"/>
        <xdr:cNvSpPr>
          <a:spLocks/>
        </xdr:cNvSpPr>
      </xdr:nvSpPr>
      <xdr:spPr bwMode="auto">
        <a:xfrm>
          <a:off x="13474460" y="2431999"/>
          <a:ext cx="184546" cy="476588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  <a:gd name="connsiteX0" fmla="*/ 9892 w 10298"/>
            <a:gd name="connsiteY0" fmla="*/ 10000 h 10000"/>
            <a:gd name="connsiteX1" fmla="*/ 10298 w 10298"/>
            <a:gd name="connsiteY1" fmla="*/ 0 h 10000"/>
            <a:gd name="connsiteX2" fmla="*/ 0 w 10298"/>
            <a:gd name="connsiteY2" fmla="*/ 78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298" h="10000">
              <a:moveTo>
                <a:pt x="9892" y="10000"/>
              </a:moveTo>
              <a:cubicBezTo>
                <a:pt x="9978" y="7499"/>
                <a:pt x="9809" y="3654"/>
                <a:pt x="10298" y="0"/>
              </a:cubicBezTo>
              <a:cubicBezTo>
                <a:pt x="6965" y="95"/>
                <a:pt x="3333" y="-17"/>
                <a:pt x="0" y="78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290683</xdr:colOff>
      <xdr:row>14</xdr:row>
      <xdr:rowOff>42602</xdr:rowOff>
    </xdr:from>
    <xdr:to>
      <xdr:col>18</xdr:col>
      <xdr:colOff>431198</xdr:colOff>
      <xdr:row>14</xdr:row>
      <xdr:rowOff>154394</xdr:rowOff>
    </xdr:to>
    <xdr:sp macro="" textlink="">
      <xdr:nvSpPr>
        <xdr:cNvPr id="1356" name="AutoShape 605"/>
        <xdr:cNvSpPr>
          <a:spLocks noChangeArrowheads="1"/>
        </xdr:cNvSpPr>
      </xdr:nvSpPr>
      <xdr:spPr bwMode="auto">
        <a:xfrm>
          <a:off x="13590550" y="2447274"/>
          <a:ext cx="140515" cy="11179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191365</xdr:colOff>
      <xdr:row>1</xdr:row>
      <xdr:rowOff>161925</xdr:rowOff>
    </xdr:to>
    <xdr:sp macro="" textlink="">
      <xdr:nvSpPr>
        <xdr:cNvPr id="1183" name="六角形 1182"/>
        <xdr:cNvSpPr/>
      </xdr:nvSpPr>
      <xdr:spPr bwMode="auto">
        <a:xfrm>
          <a:off x="9388929" y="2905125"/>
          <a:ext cx="19136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14</xdr:col>
      <xdr:colOff>723900</xdr:colOff>
      <xdr:row>0</xdr:row>
      <xdr:rowOff>161925</xdr:rowOff>
    </xdr:from>
    <xdr:to>
      <xdr:col>15</xdr:col>
      <xdr:colOff>28576</xdr:colOff>
      <xdr:row>1</xdr:row>
      <xdr:rowOff>131783</xdr:rowOff>
    </xdr:to>
    <xdr:sp macro="" textlink="">
      <xdr:nvSpPr>
        <xdr:cNvPr id="1200" name="Text Box 794"/>
        <xdr:cNvSpPr txBox="1">
          <a:spLocks noChangeArrowheads="1"/>
        </xdr:cNvSpPr>
      </xdr:nvSpPr>
      <xdr:spPr bwMode="auto">
        <a:xfrm>
          <a:off x="1666875" y="4438650"/>
          <a:ext cx="76201" cy="14675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407170</xdr:colOff>
      <xdr:row>5</xdr:row>
      <xdr:rowOff>89785</xdr:rowOff>
    </xdr:from>
    <xdr:to>
      <xdr:col>14</xdr:col>
      <xdr:colOff>362267</xdr:colOff>
      <xdr:row>5</xdr:row>
      <xdr:rowOff>89785</xdr:rowOff>
    </xdr:to>
    <xdr:sp macro="" textlink="">
      <xdr:nvSpPr>
        <xdr:cNvPr id="1202" name="Freeform 871"/>
        <xdr:cNvSpPr>
          <a:spLocks/>
        </xdr:cNvSpPr>
      </xdr:nvSpPr>
      <xdr:spPr bwMode="auto">
        <a:xfrm>
          <a:off x="9796099" y="953839"/>
          <a:ext cx="723900" cy="0"/>
        </a:xfrm>
        <a:custGeom>
          <a:avLst/>
          <a:gdLst>
            <a:gd name="T0" fmla="*/ 0 w 38"/>
            <a:gd name="T1" fmla="*/ 0 h 26"/>
            <a:gd name="T2" fmla="*/ 0 w 38"/>
            <a:gd name="T3" fmla="*/ 2147483647 h 26"/>
            <a:gd name="T4" fmla="*/ 2147483647 w 38"/>
            <a:gd name="T5" fmla="*/ 2147483647 h 26"/>
            <a:gd name="T6" fmla="*/ 0 60000 65536"/>
            <a:gd name="T7" fmla="*/ 0 60000 65536"/>
            <a:gd name="T8" fmla="*/ 0 60000 65536"/>
            <a:gd name="connsiteX0" fmla="*/ 0 w 10000"/>
            <a:gd name="connsiteY0" fmla="*/ 0 h 0"/>
            <a:gd name="connsiteX1" fmla="*/ 10000 w 10000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>
              <a:moveTo>
                <a:pt x="0" y="0"/>
              </a:moveTo>
              <a:lnTo>
                <a:pt x="1000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761231</xdr:colOff>
      <xdr:row>2</xdr:row>
      <xdr:rowOff>156460</xdr:rowOff>
    </xdr:from>
    <xdr:to>
      <xdr:col>13</xdr:col>
      <xdr:colOff>761231</xdr:colOff>
      <xdr:row>8</xdr:row>
      <xdr:rowOff>5421</xdr:rowOff>
    </xdr:to>
    <xdr:sp macro="" textlink="">
      <xdr:nvSpPr>
        <xdr:cNvPr id="1204" name="Line 872"/>
        <xdr:cNvSpPr>
          <a:spLocks noChangeShapeType="1"/>
        </xdr:cNvSpPr>
      </xdr:nvSpPr>
      <xdr:spPr bwMode="auto">
        <a:xfrm flipV="1">
          <a:off x="10150160" y="510246"/>
          <a:ext cx="0" cy="869496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677589</xdr:colOff>
      <xdr:row>4</xdr:row>
      <xdr:rowOff>165987</xdr:rowOff>
    </xdr:from>
    <xdr:to>
      <xdr:col>14</xdr:col>
      <xdr:colOff>97067</xdr:colOff>
      <xdr:row>6</xdr:row>
      <xdr:rowOff>9934</xdr:rowOff>
    </xdr:to>
    <xdr:sp macro="" textlink="">
      <xdr:nvSpPr>
        <xdr:cNvPr id="1206" name="Oval 873"/>
        <xdr:cNvSpPr>
          <a:spLocks noChangeArrowheads="1"/>
        </xdr:cNvSpPr>
      </xdr:nvSpPr>
      <xdr:spPr bwMode="auto">
        <a:xfrm>
          <a:off x="10070704" y="840064"/>
          <a:ext cx="188805" cy="18098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61285</xdr:colOff>
      <xdr:row>3</xdr:row>
      <xdr:rowOff>65677</xdr:rowOff>
    </xdr:from>
    <xdr:to>
      <xdr:col>14</xdr:col>
      <xdr:colOff>306734</xdr:colOff>
      <xdr:row>4</xdr:row>
      <xdr:rowOff>114113</xdr:rowOff>
    </xdr:to>
    <xdr:sp macro="" textlink="">
      <xdr:nvSpPr>
        <xdr:cNvPr id="1207" name="六角形 1206"/>
        <xdr:cNvSpPr/>
      </xdr:nvSpPr>
      <xdr:spPr bwMode="auto">
        <a:xfrm>
          <a:off x="10219017" y="589552"/>
          <a:ext cx="245449" cy="2185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１３</a:t>
          </a:r>
        </a:p>
      </xdr:txBody>
    </xdr:sp>
    <xdr:clientData/>
  </xdr:twoCellAnchor>
  <xdr:twoCellAnchor>
    <xdr:from>
      <xdr:col>13</xdr:col>
      <xdr:colOff>692943</xdr:colOff>
      <xdr:row>6</xdr:row>
      <xdr:rowOff>38059</xdr:rowOff>
    </xdr:from>
    <xdr:to>
      <xdr:col>14</xdr:col>
      <xdr:colOff>54428</xdr:colOff>
      <xdr:row>6</xdr:row>
      <xdr:rowOff>149675</xdr:rowOff>
    </xdr:to>
    <xdr:sp macro="" textlink="">
      <xdr:nvSpPr>
        <xdr:cNvPr id="1201" name="AutoShape 870"/>
        <xdr:cNvSpPr>
          <a:spLocks noChangeArrowheads="1"/>
        </xdr:cNvSpPr>
      </xdr:nvSpPr>
      <xdr:spPr bwMode="auto">
        <a:xfrm>
          <a:off x="10081872" y="1072202"/>
          <a:ext cx="130288" cy="11161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61236</xdr:colOff>
      <xdr:row>6</xdr:row>
      <xdr:rowOff>129278</xdr:rowOff>
    </xdr:from>
    <xdr:to>
      <xdr:col>14</xdr:col>
      <xdr:colOff>314015</xdr:colOff>
      <xdr:row>8</xdr:row>
      <xdr:rowOff>27225</xdr:rowOff>
    </xdr:to>
    <xdr:sp macro="" textlink="">
      <xdr:nvSpPr>
        <xdr:cNvPr id="1208" name="六角形 1207"/>
        <xdr:cNvSpPr/>
      </xdr:nvSpPr>
      <xdr:spPr bwMode="auto">
        <a:xfrm>
          <a:off x="10218968" y="1163421"/>
          <a:ext cx="252779" cy="23812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oneCellAnchor>
    <xdr:from>
      <xdr:col>8</xdr:col>
      <xdr:colOff>0</xdr:colOff>
      <xdr:row>57</xdr:row>
      <xdr:rowOff>108843</xdr:rowOff>
    </xdr:from>
    <xdr:ext cx="171009" cy="441659"/>
    <xdr:sp macro="" textlink="">
      <xdr:nvSpPr>
        <xdr:cNvPr id="1210" name="Text Box 637"/>
        <xdr:cNvSpPr txBox="1">
          <a:spLocks noChangeArrowheads="1"/>
        </xdr:cNvSpPr>
      </xdr:nvSpPr>
      <xdr:spPr bwMode="auto">
        <a:xfrm>
          <a:off x="5544911" y="9817539"/>
          <a:ext cx="171009" cy="441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square" lIns="27432" tIns="18288" rIns="0" bIns="0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chemeClr val="tx2"/>
              </a:solidFill>
              <a:latin typeface="ＭＳ Ｐゴシック"/>
              <a:ea typeface="ＭＳ Ｐゴシック"/>
            </a:rPr>
            <a:t>紀ノ川</a:t>
          </a:r>
        </a:p>
      </xdr:txBody>
    </xdr:sp>
    <xdr:clientData/>
  </xdr:oneCellAnchor>
  <xdr:twoCellAnchor>
    <xdr:from>
      <xdr:col>13</xdr:col>
      <xdr:colOff>156492</xdr:colOff>
      <xdr:row>13</xdr:row>
      <xdr:rowOff>47617</xdr:rowOff>
    </xdr:from>
    <xdr:to>
      <xdr:col>13</xdr:col>
      <xdr:colOff>401417</xdr:colOff>
      <xdr:row>14</xdr:row>
      <xdr:rowOff>79902</xdr:rowOff>
    </xdr:to>
    <xdr:sp macro="" textlink="">
      <xdr:nvSpPr>
        <xdr:cNvPr id="1216" name="六角形 1215"/>
        <xdr:cNvSpPr/>
      </xdr:nvSpPr>
      <xdr:spPr bwMode="auto">
        <a:xfrm>
          <a:off x="9545421" y="2272385"/>
          <a:ext cx="244925" cy="20237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309972</xdr:colOff>
      <xdr:row>2</xdr:row>
      <xdr:rowOff>87924</xdr:rowOff>
    </xdr:from>
    <xdr:ext cx="574492" cy="193938"/>
    <xdr:sp macro="" textlink="">
      <xdr:nvSpPr>
        <xdr:cNvPr id="1196" name="Text Box 1148"/>
        <xdr:cNvSpPr txBox="1">
          <a:spLocks noChangeArrowheads="1"/>
        </xdr:cNvSpPr>
      </xdr:nvSpPr>
      <xdr:spPr bwMode="auto">
        <a:xfrm>
          <a:off x="8153518" y="437822"/>
          <a:ext cx="574492" cy="193938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2.6km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信号右旧道分岐</a:t>
          </a:r>
        </a:p>
      </xdr:txBody>
    </xdr:sp>
    <xdr:clientData/>
  </xdr:oneCellAnchor>
  <xdr:twoCellAnchor>
    <xdr:from>
      <xdr:col>11</xdr:col>
      <xdr:colOff>533385</xdr:colOff>
      <xdr:row>4</xdr:row>
      <xdr:rowOff>2173</xdr:rowOff>
    </xdr:from>
    <xdr:to>
      <xdr:col>12</xdr:col>
      <xdr:colOff>125171</xdr:colOff>
      <xdr:row>8</xdr:row>
      <xdr:rowOff>130320</xdr:rowOff>
    </xdr:to>
    <xdr:sp macro="" textlink="">
      <xdr:nvSpPr>
        <xdr:cNvPr id="1199" name="Freeform 584"/>
        <xdr:cNvSpPr>
          <a:spLocks/>
        </xdr:cNvSpPr>
      </xdr:nvSpPr>
      <xdr:spPr bwMode="auto">
        <a:xfrm>
          <a:off x="8384706" y="696137"/>
          <a:ext cx="360590" cy="808504"/>
        </a:xfrm>
        <a:custGeom>
          <a:avLst/>
          <a:gdLst>
            <a:gd name="T0" fmla="*/ 2147483647 w 36"/>
            <a:gd name="T1" fmla="*/ 2147483647 h 80"/>
            <a:gd name="T2" fmla="*/ 2147483647 w 36"/>
            <a:gd name="T3" fmla="*/ 2147483647 h 80"/>
            <a:gd name="T4" fmla="*/ 0 w 36"/>
            <a:gd name="T5" fmla="*/ 2147483647 h 80"/>
            <a:gd name="T6" fmla="*/ 2147483647 w 36"/>
            <a:gd name="T7" fmla="*/ 0 h 80"/>
            <a:gd name="T8" fmla="*/ 0 60000 65536"/>
            <a:gd name="T9" fmla="*/ 0 60000 65536"/>
            <a:gd name="T10" fmla="*/ 0 60000 65536"/>
            <a:gd name="T11" fmla="*/ 0 60000 65536"/>
            <a:gd name="connsiteX0" fmla="*/ 10000 w 10000"/>
            <a:gd name="connsiteY0" fmla="*/ 11095 h 11095"/>
            <a:gd name="connsiteX1" fmla="*/ 10000 w 10000"/>
            <a:gd name="connsiteY1" fmla="*/ 6500 h 11095"/>
            <a:gd name="connsiteX2" fmla="*/ 0 w 10000"/>
            <a:gd name="connsiteY2" fmla="*/ 4000 h 11095"/>
            <a:gd name="connsiteX3" fmla="*/ 5278 w 10000"/>
            <a:gd name="connsiteY3" fmla="*/ 0 h 11095"/>
            <a:gd name="connsiteX0" fmla="*/ 10000 w 10000"/>
            <a:gd name="connsiteY0" fmla="*/ 11830 h 11830"/>
            <a:gd name="connsiteX1" fmla="*/ 10000 w 10000"/>
            <a:gd name="connsiteY1" fmla="*/ 7235 h 11830"/>
            <a:gd name="connsiteX2" fmla="*/ 0 w 10000"/>
            <a:gd name="connsiteY2" fmla="*/ 4735 h 11830"/>
            <a:gd name="connsiteX3" fmla="*/ 6416 w 10000"/>
            <a:gd name="connsiteY3" fmla="*/ 0 h 11830"/>
            <a:gd name="connsiteX0" fmla="*/ 10000 w 10000"/>
            <a:gd name="connsiteY0" fmla="*/ 10919 h 10919"/>
            <a:gd name="connsiteX1" fmla="*/ 10000 w 10000"/>
            <a:gd name="connsiteY1" fmla="*/ 6324 h 10919"/>
            <a:gd name="connsiteX2" fmla="*/ 0 w 10000"/>
            <a:gd name="connsiteY2" fmla="*/ 3824 h 10919"/>
            <a:gd name="connsiteX3" fmla="*/ 5016 w 10000"/>
            <a:gd name="connsiteY3" fmla="*/ 0 h 10919"/>
            <a:gd name="connsiteX0" fmla="*/ 10000 w 10600"/>
            <a:gd name="connsiteY0" fmla="*/ 10919 h 10919"/>
            <a:gd name="connsiteX1" fmla="*/ 10600 w 10600"/>
            <a:gd name="connsiteY1" fmla="*/ 6597 h 10919"/>
            <a:gd name="connsiteX2" fmla="*/ 0 w 10600"/>
            <a:gd name="connsiteY2" fmla="*/ 3824 h 10919"/>
            <a:gd name="connsiteX3" fmla="*/ 5016 w 10600"/>
            <a:gd name="connsiteY3" fmla="*/ 0 h 10919"/>
            <a:gd name="connsiteX0" fmla="*/ 10200 w 10600"/>
            <a:gd name="connsiteY0" fmla="*/ 10828 h 10828"/>
            <a:gd name="connsiteX1" fmla="*/ 10600 w 10600"/>
            <a:gd name="connsiteY1" fmla="*/ 6597 h 10828"/>
            <a:gd name="connsiteX2" fmla="*/ 0 w 10600"/>
            <a:gd name="connsiteY2" fmla="*/ 3824 h 10828"/>
            <a:gd name="connsiteX3" fmla="*/ 5016 w 10600"/>
            <a:gd name="connsiteY3" fmla="*/ 0 h 1082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600" h="10828">
              <a:moveTo>
                <a:pt x="10200" y="10828"/>
              </a:moveTo>
              <a:cubicBezTo>
                <a:pt x="10333" y="9418"/>
                <a:pt x="10467" y="8007"/>
                <a:pt x="10600" y="6597"/>
              </a:cubicBezTo>
              <a:lnTo>
                <a:pt x="0" y="3824"/>
              </a:lnTo>
              <a:lnTo>
                <a:pt x="5016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262853</xdr:colOff>
      <xdr:row>15</xdr:row>
      <xdr:rowOff>3435</xdr:rowOff>
    </xdr:from>
    <xdr:to>
      <xdr:col>18</xdr:col>
      <xdr:colOff>437204</xdr:colOff>
      <xdr:row>16</xdr:row>
      <xdr:rowOff>17601</xdr:rowOff>
    </xdr:to>
    <xdr:sp macro="" textlink="">
      <xdr:nvSpPr>
        <xdr:cNvPr id="1240" name="Oval 1295"/>
        <xdr:cNvSpPr>
          <a:spLocks noChangeArrowheads="1"/>
        </xdr:cNvSpPr>
      </xdr:nvSpPr>
      <xdr:spPr bwMode="auto">
        <a:xfrm>
          <a:off x="13562720" y="2579869"/>
          <a:ext cx="174351" cy="18592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371936</xdr:colOff>
      <xdr:row>15</xdr:row>
      <xdr:rowOff>157719</xdr:rowOff>
    </xdr:from>
    <xdr:to>
      <xdr:col>18</xdr:col>
      <xdr:colOff>760261</xdr:colOff>
      <xdr:row>16</xdr:row>
      <xdr:rowOff>157719</xdr:rowOff>
    </xdr:to>
    <xdr:sp macro="" textlink="">
      <xdr:nvSpPr>
        <xdr:cNvPr id="1352" name="Oval 1267"/>
        <xdr:cNvSpPr>
          <a:spLocks noChangeArrowheads="1"/>
        </xdr:cNvSpPr>
      </xdr:nvSpPr>
      <xdr:spPr bwMode="auto">
        <a:xfrm>
          <a:off x="13638114" y="2717907"/>
          <a:ext cx="388325" cy="170679"/>
        </a:xfrm>
        <a:prstGeom prst="ellipse">
          <a:avLst/>
        </a:prstGeom>
        <a:ln>
          <a:solidFill>
            <a:schemeClr val="tx2"/>
          </a:solidFill>
          <a:headEnd/>
          <a:tailEnd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none" anchor="ctr"/>
        <a:lstStyle/>
        <a:p>
          <a:pPr algn="ctr"/>
          <a:r>
            <a:rPr lang="ja-JP" altLang="en-US" sz="800" b="1"/>
            <a:t>あおい</a:t>
          </a:r>
        </a:p>
      </xdr:txBody>
    </xdr:sp>
    <xdr:clientData/>
  </xdr:twoCellAnchor>
  <xdr:twoCellAnchor>
    <xdr:from>
      <xdr:col>19</xdr:col>
      <xdr:colOff>105736</xdr:colOff>
      <xdr:row>12</xdr:row>
      <xdr:rowOff>17479</xdr:rowOff>
    </xdr:from>
    <xdr:to>
      <xdr:col>20</xdr:col>
      <xdr:colOff>509942</xdr:colOff>
      <xdr:row>16</xdr:row>
      <xdr:rowOff>152942</xdr:rowOff>
    </xdr:to>
    <xdr:grpSp>
      <xdr:nvGrpSpPr>
        <xdr:cNvPr id="24" name="グループ化 23"/>
        <xdr:cNvGrpSpPr/>
      </xdr:nvGrpSpPr>
      <xdr:grpSpPr>
        <a:xfrm rot="16200000">
          <a:off x="14286080" y="1879956"/>
          <a:ext cx="815821" cy="1173010"/>
          <a:chOff x="14565406" y="1694954"/>
          <a:chExt cx="822512" cy="1177799"/>
        </a:xfrm>
      </xdr:grpSpPr>
      <xdr:sp macro="" textlink="">
        <xdr:nvSpPr>
          <xdr:cNvPr id="1218" name="Freeform 527"/>
          <xdr:cNvSpPr>
            <a:spLocks/>
          </xdr:cNvSpPr>
        </xdr:nvSpPr>
        <xdr:spPr bwMode="auto">
          <a:xfrm>
            <a:off x="14565406" y="2094828"/>
            <a:ext cx="779094" cy="431703"/>
          </a:xfrm>
          <a:custGeom>
            <a:avLst/>
            <a:gdLst>
              <a:gd name="T0" fmla="*/ 0 w 55"/>
              <a:gd name="T1" fmla="*/ 2147483647 h 56"/>
              <a:gd name="T2" fmla="*/ 0 w 55"/>
              <a:gd name="T3" fmla="*/ 0 h 56"/>
              <a:gd name="T4" fmla="*/ 2147483647 w 55"/>
              <a:gd name="T5" fmla="*/ 0 h 56"/>
              <a:gd name="T6" fmla="*/ 0 60000 65536"/>
              <a:gd name="T7" fmla="*/ 0 60000 65536"/>
              <a:gd name="T8" fmla="*/ 0 60000 65536"/>
              <a:gd name="connsiteX0" fmla="*/ 0 w 9304"/>
              <a:gd name="connsiteY0" fmla="*/ 19954 h 19954"/>
              <a:gd name="connsiteX1" fmla="*/ 0 w 9304"/>
              <a:gd name="connsiteY1" fmla="*/ 9954 h 19954"/>
              <a:gd name="connsiteX2" fmla="*/ 9304 w 9304"/>
              <a:gd name="connsiteY2" fmla="*/ 0 h 19954"/>
              <a:gd name="connsiteX0" fmla="*/ 0 w 10000"/>
              <a:gd name="connsiteY0" fmla="*/ 10000 h 10000"/>
              <a:gd name="connsiteX1" fmla="*/ 0 w 10000"/>
              <a:gd name="connsiteY1" fmla="*/ 4988 h 10000"/>
              <a:gd name="connsiteX2" fmla="*/ 10000 w 10000"/>
              <a:gd name="connsiteY2" fmla="*/ 0 h 10000"/>
              <a:gd name="connsiteX0" fmla="*/ 0 w 10543"/>
              <a:gd name="connsiteY0" fmla="*/ 10000 h 10000"/>
              <a:gd name="connsiteX1" fmla="*/ 0 w 10543"/>
              <a:gd name="connsiteY1" fmla="*/ 4988 h 10000"/>
              <a:gd name="connsiteX2" fmla="*/ 9850 w 10543"/>
              <a:gd name="connsiteY2" fmla="*/ 4889 h 10000"/>
              <a:gd name="connsiteX3" fmla="*/ 10000 w 10543"/>
              <a:gd name="connsiteY3" fmla="*/ 0 h 10000"/>
              <a:gd name="connsiteX0" fmla="*/ 0 w 10000"/>
              <a:gd name="connsiteY0" fmla="*/ 10000 h 10000"/>
              <a:gd name="connsiteX1" fmla="*/ 0 w 10000"/>
              <a:gd name="connsiteY1" fmla="*/ 4988 h 10000"/>
              <a:gd name="connsiteX2" fmla="*/ 9850 w 10000"/>
              <a:gd name="connsiteY2" fmla="*/ 4889 h 10000"/>
              <a:gd name="connsiteX3" fmla="*/ 10000 w 10000"/>
              <a:gd name="connsiteY3" fmla="*/ 0 h 10000"/>
              <a:gd name="connsiteX0" fmla="*/ 0 w 10000"/>
              <a:gd name="connsiteY0" fmla="*/ 10000 h 10000"/>
              <a:gd name="connsiteX1" fmla="*/ 0 w 10000"/>
              <a:gd name="connsiteY1" fmla="*/ 4988 h 10000"/>
              <a:gd name="connsiteX2" fmla="*/ 9850 w 10000"/>
              <a:gd name="connsiteY2" fmla="*/ 4889 h 10000"/>
              <a:gd name="connsiteX3" fmla="*/ 10000 w 10000"/>
              <a:gd name="connsiteY3" fmla="*/ 0 h 10000"/>
              <a:gd name="connsiteX0" fmla="*/ 0 w 10104"/>
              <a:gd name="connsiteY0" fmla="*/ 10000 h 10000"/>
              <a:gd name="connsiteX1" fmla="*/ 0 w 10104"/>
              <a:gd name="connsiteY1" fmla="*/ 4988 h 10000"/>
              <a:gd name="connsiteX2" fmla="*/ 10075 w 10104"/>
              <a:gd name="connsiteY2" fmla="*/ 4091 h 10000"/>
              <a:gd name="connsiteX3" fmla="*/ 10000 w 10104"/>
              <a:gd name="connsiteY3" fmla="*/ 0 h 10000"/>
              <a:gd name="connsiteX0" fmla="*/ 0 w 10104"/>
              <a:gd name="connsiteY0" fmla="*/ 10000 h 10000"/>
              <a:gd name="connsiteX1" fmla="*/ 0 w 10104"/>
              <a:gd name="connsiteY1" fmla="*/ 4988 h 10000"/>
              <a:gd name="connsiteX2" fmla="*/ 10075 w 10104"/>
              <a:gd name="connsiteY2" fmla="*/ 4091 h 10000"/>
              <a:gd name="connsiteX3" fmla="*/ 10000 w 10104"/>
              <a:gd name="connsiteY3" fmla="*/ 0 h 10000"/>
              <a:gd name="connsiteX0" fmla="*/ 0 w 10104"/>
              <a:gd name="connsiteY0" fmla="*/ 10000 h 10000"/>
              <a:gd name="connsiteX1" fmla="*/ 0 w 10104"/>
              <a:gd name="connsiteY1" fmla="*/ 4988 h 10000"/>
              <a:gd name="connsiteX2" fmla="*/ 10075 w 10104"/>
              <a:gd name="connsiteY2" fmla="*/ 4091 h 10000"/>
              <a:gd name="connsiteX3" fmla="*/ 10000 w 10104"/>
              <a:gd name="connsiteY3" fmla="*/ 0 h 10000"/>
              <a:gd name="connsiteX0" fmla="*/ 0 w 10104"/>
              <a:gd name="connsiteY0" fmla="*/ 10000 h 10000"/>
              <a:gd name="connsiteX1" fmla="*/ 0 w 10104"/>
              <a:gd name="connsiteY1" fmla="*/ 4988 h 10000"/>
              <a:gd name="connsiteX2" fmla="*/ 10075 w 10104"/>
              <a:gd name="connsiteY2" fmla="*/ 4091 h 10000"/>
              <a:gd name="connsiteX3" fmla="*/ 10000 w 10104"/>
              <a:gd name="connsiteY3" fmla="*/ 0 h 10000"/>
              <a:gd name="connsiteX0" fmla="*/ 0 w 10225"/>
              <a:gd name="connsiteY0" fmla="*/ 10898 h 10898"/>
              <a:gd name="connsiteX1" fmla="*/ 0 w 10225"/>
              <a:gd name="connsiteY1" fmla="*/ 5886 h 10898"/>
              <a:gd name="connsiteX2" fmla="*/ 10075 w 10225"/>
              <a:gd name="connsiteY2" fmla="*/ 4989 h 10898"/>
              <a:gd name="connsiteX3" fmla="*/ 10225 w 10225"/>
              <a:gd name="connsiteY3" fmla="*/ 0 h 10898"/>
              <a:gd name="connsiteX0" fmla="*/ 0 w 10225"/>
              <a:gd name="connsiteY0" fmla="*/ 10898 h 10898"/>
              <a:gd name="connsiteX1" fmla="*/ 0 w 10225"/>
              <a:gd name="connsiteY1" fmla="*/ 5886 h 10898"/>
              <a:gd name="connsiteX2" fmla="*/ 10075 w 10225"/>
              <a:gd name="connsiteY2" fmla="*/ 4989 h 10898"/>
              <a:gd name="connsiteX3" fmla="*/ 10225 w 10225"/>
              <a:gd name="connsiteY3" fmla="*/ 0 h 10898"/>
              <a:gd name="connsiteX0" fmla="*/ 0 w 10225"/>
              <a:gd name="connsiteY0" fmla="*/ 10898 h 10898"/>
              <a:gd name="connsiteX1" fmla="*/ 0 w 10225"/>
              <a:gd name="connsiteY1" fmla="*/ 5886 h 10898"/>
              <a:gd name="connsiteX2" fmla="*/ 10075 w 10225"/>
              <a:gd name="connsiteY2" fmla="*/ 4989 h 10898"/>
              <a:gd name="connsiteX3" fmla="*/ 10225 w 10225"/>
              <a:gd name="connsiteY3" fmla="*/ 0 h 10898"/>
              <a:gd name="connsiteX0" fmla="*/ 0 w 10076"/>
              <a:gd name="connsiteY0" fmla="*/ 10898 h 10898"/>
              <a:gd name="connsiteX1" fmla="*/ 0 w 10076"/>
              <a:gd name="connsiteY1" fmla="*/ 5886 h 10898"/>
              <a:gd name="connsiteX2" fmla="*/ 10075 w 10076"/>
              <a:gd name="connsiteY2" fmla="*/ 4989 h 10898"/>
              <a:gd name="connsiteX3" fmla="*/ 9926 w 10076"/>
              <a:gd name="connsiteY3" fmla="*/ 0 h 10898"/>
              <a:gd name="connsiteX0" fmla="*/ 0 w 10075"/>
              <a:gd name="connsiteY0" fmla="*/ 10898 h 10898"/>
              <a:gd name="connsiteX1" fmla="*/ 0 w 10075"/>
              <a:gd name="connsiteY1" fmla="*/ 5886 h 10898"/>
              <a:gd name="connsiteX2" fmla="*/ 10075 w 10075"/>
              <a:gd name="connsiteY2" fmla="*/ 4989 h 10898"/>
              <a:gd name="connsiteX3" fmla="*/ 9926 w 10075"/>
              <a:gd name="connsiteY3" fmla="*/ 0 h 10898"/>
              <a:gd name="connsiteX0" fmla="*/ 0 w 10075"/>
              <a:gd name="connsiteY0" fmla="*/ 10898 h 10898"/>
              <a:gd name="connsiteX1" fmla="*/ 0 w 10075"/>
              <a:gd name="connsiteY1" fmla="*/ 5886 h 10898"/>
              <a:gd name="connsiteX2" fmla="*/ 10075 w 10075"/>
              <a:gd name="connsiteY2" fmla="*/ 4989 h 10898"/>
              <a:gd name="connsiteX3" fmla="*/ 9926 w 10075"/>
              <a:gd name="connsiteY3" fmla="*/ 0 h 10898"/>
              <a:gd name="connsiteX0" fmla="*/ 0 w 10075"/>
              <a:gd name="connsiteY0" fmla="*/ 5886 h 5900"/>
              <a:gd name="connsiteX1" fmla="*/ 10075 w 10075"/>
              <a:gd name="connsiteY1" fmla="*/ 4989 h 5900"/>
              <a:gd name="connsiteX2" fmla="*/ 9926 w 10075"/>
              <a:gd name="connsiteY2" fmla="*/ 0 h 5900"/>
              <a:gd name="connsiteX0" fmla="*/ 0 w 8699"/>
              <a:gd name="connsiteY0" fmla="*/ 10242 h 10264"/>
              <a:gd name="connsiteX1" fmla="*/ 8699 w 8699"/>
              <a:gd name="connsiteY1" fmla="*/ 8456 h 10264"/>
              <a:gd name="connsiteX2" fmla="*/ 8551 w 8699"/>
              <a:gd name="connsiteY2" fmla="*/ 0 h 10264"/>
              <a:gd name="connsiteX0" fmla="*/ 0 w 10000"/>
              <a:gd name="connsiteY0" fmla="*/ 9979 h 10029"/>
              <a:gd name="connsiteX1" fmla="*/ 10000 w 10000"/>
              <a:gd name="connsiteY1" fmla="*/ 8239 h 10029"/>
              <a:gd name="connsiteX2" fmla="*/ 9830 w 10000"/>
              <a:gd name="connsiteY2" fmla="*/ 0 h 10029"/>
              <a:gd name="connsiteX0" fmla="*/ 0 w 9048"/>
              <a:gd name="connsiteY0" fmla="*/ 9547 h 9605"/>
              <a:gd name="connsiteX1" fmla="*/ 9048 w 9048"/>
              <a:gd name="connsiteY1" fmla="*/ 8239 h 9605"/>
              <a:gd name="connsiteX2" fmla="*/ 8878 w 9048"/>
              <a:gd name="connsiteY2" fmla="*/ 0 h 9605"/>
              <a:gd name="connsiteX0" fmla="*/ 0 w 10000"/>
              <a:gd name="connsiteY0" fmla="*/ 9940 h 9945"/>
              <a:gd name="connsiteX1" fmla="*/ 10000 w 10000"/>
              <a:gd name="connsiteY1" fmla="*/ 8578 h 9945"/>
              <a:gd name="connsiteX2" fmla="*/ 9812 w 10000"/>
              <a:gd name="connsiteY2" fmla="*/ 0 h 994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9945">
                <a:moveTo>
                  <a:pt x="0" y="9940"/>
                </a:moveTo>
                <a:cubicBezTo>
                  <a:pt x="3586" y="10069"/>
                  <a:pt x="-314" y="7776"/>
                  <a:pt x="10000" y="8578"/>
                </a:cubicBezTo>
                <a:cubicBezTo>
                  <a:pt x="9646" y="4403"/>
                  <a:pt x="9780" y="4201"/>
                  <a:pt x="9812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66" name="Text Box 1620"/>
          <xdr:cNvSpPr txBox="1">
            <a:spLocks noChangeArrowheads="1"/>
          </xdr:cNvSpPr>
        </xdr:nvSpPr>
        <xdr:spPr bwMode="auto">
          <a:xfrm>
            <a:off x="15043563" y="2370599"/>
            <a:ext cx="131522" cy="183196"/>
          </a:xfrm>
          <a:prstGeom prst="rect">
            <a:avLst/>
          </a:prstGeom>
          <a:solidFill>
            <a:schemeClr val="bg1"/>
          </a:solidFill>
          <a:ln>
            <a:noFill/>
          </a:ln>
          <a:extLst/>
        </xdr:spPr>
        <xdr:txBody>
          <a:bodyPr vertOverflow="overflow" horzOverflow="overflow" vert="horz" wrap="square" lIns="27432" tIns="18288" rIns="27432" bIns="18288" anchor="b" upright="1">
            <a:noAutofit/>
          </a:bodyPr>
          <a:lstStyle/>
          <a:p>
            <a:pPr algn="r" rtl="0">
              <a:lnSpc>
                <a:spcPts val="1000"/>
              </a:lnSpc>
              <a:defRPr sz="1000"/>
            </a:pPr>
            <a:endPara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1351" name="Line 72"/>
          <xdr:cNvSpPr>
            <a:spLocks noChangeShapeType="1"/>
          </xdr:cNvSpPr>
        </xdr:nvSpPr>
        <xdr:spPr bwMode="auto">
          <a:xfrm flipH="1" flipV="1">
            <a:off x="15336635" y="2463284"/>
            <a:ext cx="51283" cy="40946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361" name="グループ化 1360"/>
          <xdr:cNvGrpSpPr/>
        </xdr:nvGrpSpPr>
        <xdr:grpSpPr>
          <a:xfrm>
            <a:off x="15094845" y="1856836"/>
            <a:ext cx="36575" cy="992871"/>
            <a:chOff x="1512360" y="838933"/>
            <a:chExt cx="49597" cy="1269827"/>
          </a:xfrm>
        </xdr:grpSpPr>
        <xdr:sp macro="" textlink="">
          <xdr:nvSpPr>
            <xdr:cNvPr id="1362" name="Line 76"/>
            <xdr:cNvSpPr>
              <a:spLocks noChangeShapeType="1"/>
            </xdr:cNvSpPr>
          </xdr:nvSpPr>
          <xdr:spPr bwMode="auto">
            <a:xfrm flipH="1">
              <a:off x="1532773" y="852605"/>
              <a:ext cx="8773" cy="1256155"/>
            </a:xfrm>
            <a:prstGeom prst="line">
              <a:avLst/>
            </a:prstGeom>
            <a:noFill/>
            <a:ln w="381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63" name="Line 76"/>
            <xdr:cNvSpPr>
              <a:spLocks noChangeShapeType="1"/>
            </xdr:cNvSpPr>
          </xdr:nvSpPr>
          <xdr:spPr bwMode="auto">
            <a:xfrm flipH="1">
              <a:off x="1555154" y="838933"/>
              <a:ext cx="6803" cy="1256155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64" name="Line 76"/>
            <xdr:cNvSpPr>
              <a:spLocks noChangeShapeType="1"/>
            </xdr:cNvSpPr>
          </xdr:nvSpPr>
          <xdr:spPr bwMode="auto">
            <a:xfrm flipH="1">
              <a:off x="1512360" y="843691"/>
              <a:ext cx="6803" cy="1256155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1367" name="Text Box 638"/>
          <xdr:cNvSpPr txBox="1">
            <a:spLocks noChangeArrowheads="1"/>
          </xdr:cNvSpPr>
        </xdr:nvSpPr>
        <xdr:spPr bwMode="auto">
          <a:xfrm>
            <a:off x="15028458" y="1694954"/>
            <a:ext cx="130168" cy="515470"/>
          </a:xfrm>
          <a:prstGeom prst="rect">
            <a:avLst/>
          </a:prstGeom>
          <a:solidFill>
            <a:schemeClr val="bg1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/>
        </xdr:spPr>
        <xdr:txBody>
          <a:bodyPr vertOverflow="overflow" horzOverflow="overflow" vert="horz" wrap="none" lIns="27432" tIns="18288" rIns="27432" bIns="18288" anchor="ctr" upright="1">
            <a:noAutofit/>
          </a:bodyPr>
          <a:lstStyle/>
          <a:p>
            <a:pPr algn="ctr" rtl="0">
              <a:defRPr sz="1000"/>
            </a:pPr>
            <a:r>
              <a:rPr lang="ja-JP" altLang="en-US"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紀伊小倉駅</a:t>
            </a:r>
          </a:p>
        </xdr:txBody>
      </xdr:sp>
    </xdr:grpSp>
    <xdr:clientData/>
  </xdr:twoCellAnchor>
  <xdr:oneCellAnchor>
    <xdr:from>
      <xdr:col>19</xdr:col>
      <xdr:colOff>663627</xdr:colOff>
      <xdr:row>11</xdr:row>
      <xdr:rowOff>93688</xdr:rowOff>
    </xdr:from>
    <xdr:ext cx="433268" cy="109291"/>
    <xdr:sp macro="" textlink="">
      <xdr:nvSpPr>
        <xdr:cNvPr id="1370" name="Text Box 638"/>
        <xdr:cNvSpPr txBox="1">
          <a:spLocks noChangeArrowheads="1"/>
        </xdr:cNvSpPr>
      </xdr:nvSpPr>
      <xdr:spPr bwMode="auto">
        <a:xfrm>
          <a:off x="14736424" y="1983073"/>
          <a:ext cx="433268" cy="10929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vert="horz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大和街道</a:t>
          </a:r>
        </a:p>
      </xdr:txBody>
    </xdr:sp>
    <xdr:clientData/>
  </xdr:oneCellAnchor>
  <xdr:oneCellAnchor>
    <xdr:from>
      <xdr:col>3</xdr:col>
      <xdr:colOff>241791</xdr:colOff>
      <xdr:row>61</xdr:row>
      <xdr:rowOff>109901</xdr:rowOff>
    </xdr:from>
    <xdr:ext cx="302079" cy="305168"/>
    <xdr:grpSp>
      <xdr:nvGrpSpPr>
        <xdr:cNvPr id="1233" name="Group 6672"/>
        <xdr:cNvGrpSpPr>
          <a:grpSpLocks/>
        </xdr:cNvGrpSpPr>
      </xdr:nvGrpSpPr>
      <xdr:grpSpPr bwMode="auto">
        <a:xfrm>
          <a:off x="1942684" y="10437722"/>
          <a:ext cx="302079" cy="305168"/>
          <a:chOff x="536" y="109"/>
          <a:chExt cx="46" cy="44"/>
        </a:xfrm>
      </xdr:grpSpPr>
      <xdr:pic>
        <xdr:nvPicPr>
          <xdr:cNvPr id="124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45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371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4</xdr:col>
      <xdr:colOff>249118</xdr:colOff>
      <xdr:row>60</xdr:row>
      <xdr:rowOff>7325</xdr:rowOff>
    </xdr:from>
    <xdr:ext cx="302079" cy="305168"/>
    <xdr:grpSp>
      <xdr:nvGrpSpPr>
        <xdr:cNvPr id="1264" name="Group 6672"/>
        <xdr:cNvGrpSpPr>
          <a:grpSpLocks/>
        </xdr:cNvGrpSpPr>
      </xdr:nvGrpSpPr>
      <xdr:grpSpPr bwMode="auto">
        <a:xfrm>
          <a:off x="2718814" y="10165057"/>
          <a:ext cx="302079" cy="305168"/>
          <a:chOff x="536" y="109"/>
          <a:chExt cx="46" cy="44"/>
        </a:xfrm>
      </xdr:grpSpPr>
      <xdr:pic>
        <xdr:nvPicPr>
          <xdr:cNvPr id="132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43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371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9</xdr:col>
      <xdr:colOff>630122</xdr:colOff>
      <xdr:row>49</xdr:row>
      <xdr:rowOff>153865</xdr:rowOff>
    </xdr:from>
    <xdr:ext cx="302079" cy="305168"/>
    <xdr:grpSp>
      <xdr:nvGrpSpPr>
        <xdr:cNvPr id="1360" name="Group 6672"/>
        <xdr:cNvGrpSpPr>
          <a:grpSpLocks/>
        </xdr:cNvGrpSpPr>
      </xdr:nvGrpSpPr>
      <xdr:grpSpPr bwMode="auto">
        <a:xfrm>
          <a:off x="6943836" y="8440615"/>
          <a:ext cx="302079" cy="305168"/>
          <a:chOff x="536" y="109"/>
          <a:chExt cx="46" cy="44"/>
        </a:xfrm>
      </xdr:grpSpPr>
      <xdr:pic>
        <xdr:nvPicPr>
          <xdr:cNvPr id="137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72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371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19</xdr:col>
      <xdr:colOff>600808</xdr:colOff>
      <xdr:row>5</xdr:row>
      <xdr:rowOff>65945</xdr:rowOff>
    </xdr:from>
    <xdr:to>
      <xdr:col>20</xdr:col>
      <xdr:colOff>51288</xdr:colOff>
      <xdr:row>8</xdr:row>
      <xdr:rowOff>21980</xdr:rowOff>
    </xdr:to>
    <xdr:sp macro="" textlink="">
      <xdr:nvSpPr>
        <xdr:cNvPr id="1375" name="AutoShape 1653"/>
        <xdr:cNvSpPr>
          <a:spLocks/>
        </xdr:cNvSpPr>
      </xdr:nvSpPr>
      <xdr:spPr bwMode="auto">
        <a:xfrm flipH="1">
          <a:off x="14609885" y="908541"/>
          <a:ext cx="219807" cy="461593"/>
        </a:xfrm>
        <a:prstGeom prst="rightBrace">
          <a:avLst>
            <a:gd name="adj1" fmla="val 42094"/>
            <a:gd name="adj2" fmla="val 2837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19</xdr:col>
      <xdr:colOff>223515</xdr:colOff>
      <xdr:row>5</xdr:row>
      <xdr:rowOff>85208</xdr:rowOff>
    </xdr:from>
    <xdr:ext cx="395844" cy="193515"/>
    <xdr:sp macro="" textlink="">
      <xdr:nvSpPr>
        <xdr:cNvPr id="1376" name="Text Box 1563"/>
        <xdr:cNvSpPr txBox="1">
          <a:spLocks noChangeArrowheads="1"/>
        </xdr:cNvSpPr>
      </xdr:nvSpPr>
      <xdr:spPr bwMode="auto">
        <a:xfrm>
          <a:off x="14232592" y="927804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1.4km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11</xdr:col>
      <xdr:colOff>109568</xdr:colOff>
      <xdr:row>20</xdr:row>
      <xdr:rowOff>640</xdr:rowOff>
    </xdr:from>
    <xdr:ext cx="455002" cy="231538"/>
    <xdr:sp macro="" textlink="">
      <xdr:nvSpPr>
        <xdr:cNvPr id="1387" name="Text Box 665"/>
        <xdr:cNvSpPr txBox="1">
          <a:spLocks noChangeArrowheads="1"/>
        </xdr:cNvSpPr>
      </xdr:nvSpPr>
      <xdr:spPr bwMode="auto">
        <a:xfrm>
          <a:off x="7953114" y="3499620"/>
          <a:ext cx="455002" cy="231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ﾗｲｵﾝｽﾞ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ﾏﾝｼｮﾝ</a:t>
          </a:r>
        </a:p>
      </xdr:txBody>
    </xdr:sp>
    <xdr:clientData/>
  </xdr:oneCellAnchor>
  <xdr:twoCellAnchor>
    <xdr:from>
      <xdr:col>14</xdr:col>
      <xdr:colOff>238125</xdr:colOff>
      <xdr:row>19</xdr:row>
      <xdr:rowOff>95250</xdr:rowOff>
    </xdr:from>
    <xdr:to>
      <xdr:col>14</xdr:col>
      <xdr:colOff>323850</xdr:colOff>
      <xdr:row>19</xdr:row>
      <xdr:rowOff>142875</xdr:rowOff>
    </xdr:to>
    <xdr:sp macro="" textlink="">
      <xdr:nvSpPr>
        <xdr:cNvPr id="1412" name="Freeform 726"/>
        <xdr:cNvSpPr>
          <a:spLocks/>
        </xdr:cNvSpPr>
      </xdr:nvSpPr>
      <xdr:spPr bwMode="auto">
        <a:xfrm>
          <a:off x="14973300" y="7467600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238125</xdr:colOff>
      <xdr:row>19</xdr:row>
      <xdr:rowOff>38100</xdr:rowOff>
    </xdr:from>
    <xdr:to>
      <xdr:col>14</xdr:col>
      <xdr:colOff>323850</xdr:colOff>
      <xdr:row>20</xdr:row>
      <xdr:rowOff>85725</xdr:rowOff>
    </xdr:to>
    <xdr:sp macro="" textlink="">
      <xdr:nvSpPr>
        <xdr:cNvPr id="1413" name="Freeform 727"/>
        <xdr:cNvSpPr>
          <a:spLocks/>
        </xdr:cNvSpPr>
      </xdr:nvSpPr>
      <xdr:spPr bwMode="auto">
        <a:xfrm>
          <a:off x="14973300" y="74104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295275</xdr:colOff>
      <xdr:row>20</xdr:row>
      <xdr:rowOff>28575</xdr:rowOff>
    </xdr:from>
    <xdr:to>
      <xdr:col>14</xdr:col>
      <xdr:colOff>342900</xdr:colOff>
      <xdr:row>21</xdr:row>
      <xdr:rowOff>95250</xdr:rowOff>
    </xdr:to>
    <xdr:sp macro="" textlink="">
      <xdr:nvSpPr>
        <xdr:cNvPr id="1414" name="Freeform 728"/>
        <xdr:cNvSpPr>
          <a:spLocks/>
        </xdr:cNvSpPr>
      </xdr:nvSpPr>
      <xdr:spPr bwMode="auto">
        <a:xfrm>
          <a:off x="15030450" y="7572375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301626</xdr:colOff>
      <xdr:row>17</xdr:row>
      <xdr:rowOff>25961</xdr:rowOff>
    </xdr:from>
    <xdr:to>
      <xdr:col>12</xdr:col>
      <xdr:colOff>104728</xdr:colOff>
      <xdr:row>24</xdr:row>
      <xdr:rowOff>125330</xdr:rowOff>
    </xdr:to>
    <xdr:grpSp>
      <xdr:nvGrpSpPr>
        <xdr:cNvPr id="12" name="グループ化 11"/>
        <xdr:cNvGrpSpPr/>
      </xdr:nvGrpSpPr>
      <xdr:grpSpPr>
        <a:xfrm rot="4717597">
          <a:off x="7793903" y="3276523"/>
          <a:ext cx="1289994" cy="571906"/>
          <a:chOff x="8323557" y="3243449"/>
          <a:chExt cx="1288953" cy="573801"/>
        </a:xfrm>
      </xdr:grpSpPr>
      <xdr:sp macro="" textlink="">
        <xdr:nvSpPr>
          <xdr:cNvPr id="1384" name="Line 662"/>
          <xdr:cNvSpPr>
            <a:spLocks noChangeShapeType="1"/>
          </xdr:cNvSpPr>
        </xdr:nvSpPr>
        <xdr:spPr bwMode="auto">
          <a:xfrm flipV="1">
            <a:off x="8323557" y="3391573"/>
            <a:ext cx="494055" cy="2063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1" name="グループ化 10"/>
          <xdr:cNvGrpSpPr/>
        </xdr:nvGrpSpPr>
        <xdr:grpSpPr>
          <a:xfrm>
            <a:off x="8361303" y="3243449"/>
            <a:ext cx="1251207" cy="573801"/>
            <a:chOff x="8361303" y="3243449"/>
            <a:chExt cx="1251207" cy="573801"/>
          </a:xfrm>
        </xdr:grpSpPr>
        <xdr:sp macro="" textlink="">
          <xdr:nvSpPr>
            <xdr:cNvPr id="1380" name="Freeform 658"/>
            <xdr:cNvSpPr>
              <a:spLocks/>
            </xdr:cNvSpPr>
          </xdr:nvSpPr>
          <xdr:spPr bwMode="auto">
            <a:xfrm>
              <a:off x="8361303" y="3257219"/>
              <a:ext cx="1251207" cy="434235"/>
            </a:xfrm>
            <a:custGeom>
              <a:avLst/>
              <a:gdLst>
                <a:gd name="T0" fmla="*/ 2147483647 w 115"/>
                <a:gd name="T1" fmla="*/ 2147483647 h 95"/>
                <a:gd name="T2" fmla="*/ 2147483647 w 115"/>
                <a:gd name="T3" fmla="*/ 2147483647 h 95"/>
                <a:gd name="T4" fmla="*/ 2147483647 w 115"/>
                <a:gd name="T5" fmla="*/ 2147483647 h 95"/>
                <a:gd name="T6" fmla="*/ 2147483647 w 115"/>
                <a:gd name="T7" fmla="*/ 2147483647 h 95"/>
                <a:gd name="T8" fmla="*/ 2147483647 w 115"/>
                <a:gd name="T9" fmla="*/ 2147483647 h 95"/>
                <a:gd name="T10" fmla="*/ 2147483647 w 115"/>
                <a:gd name="T11" fmla="*/ 2147483647 h 95"/>
                <a:gd name="T12" fmla="*/ 2147483647 w 115"/>
                <a:gd name="T13" fmla="*/ 2147483647 h 95"/>
                <a:gd name="T14" fmla="*/ 2147483647 w 115"/>
                <a:gd name="T15" fmla="*/ 2147483647 h 95"/>
                <a:gd name="T16" fmla="*/ 0 w 115"/>
                <a:gd name="T17" fmla="*/ 0 h 95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connsiteX0" fmla="*/ 6261 w 10000"/>
                <a:gd name="connsiteY0" fmla="*/ 11457 h 11457"/>
                <a:gd name="connsiteX1" fmla="*/ 6261 w 10000"/>
                <a:gd name="connsiteY1" fmla="*/ 8316 h 11457"/>
                <a:gd name="connsiteX2" fmla="*/ 9739 w 10000"/>
                <a:gd name="connsiteY2" fmla="*/ 5895 h 11457"/>
                <a:gd name="connsiteX3" fmla="*/ 10000 w 10000"/>
                <a:gd name="connsiteY3" fmla="*/ 3895 h 11457"/>
                <a:gd name="connsiteX4" fmla="*/ 8348 w 10000"/>
                <a:gd name="connsiteY4" fmla="*/ 2632 h 11457"/>
                <a:gd name="connsiteX5" fmla="*/ 6696 w 10000"/>
                <a:gd name="connsiteY5" fmla="*/ 1895 h 11457"/>
                <a:gd name="connsiteX6" fmla="*/ 5913 w 10000"/>
                <a:gd name="connsiteY6" fmla="*/ 1789 h 11457"/>
                <a:gd name="connsiteX7" fmla="*/ 4522 w 10000"/>
                <a:gd name="connsiteY7" fmla="*/ 316 h 11457"/>
                <a:gd name="connsiteX8" fmla="*/ 0 w 10000"/>
                <a:gd name="connsiteY8" fmla="*/ 0 h 11457"/>
                <a:gd name="connsiteX0" fmla="*/ 6261 w 12516"/>
                <a:gd name="connsiteY0" fmla="*/ 11457 h 11457"/>
                <a:gd name="connsiteX1" fmla="*/ 6261 w 12516"/>
                <a:gd name="connsiteY1" fmla="*/ 8316 h 11457"/>
                <a:gd name="connsiteX2" fmla="*/ 12516 w 12516"/>
                <a:gd name="connsiteY2" fmla="*/ 4720 h 11457"/>
                <a:gd name="connsiteX3" fmla="*/ 10000 w 12516"/>
                <a:gd name="connsiteY3" fmla="*/ 3895 h 11457"/>
                <a:gd name="connsiteX4" fmla="*/ 8348 w 12516"/>
                <a:gd name="connsiteY4" fmla="*/ 2632 h 11457"/>
                <a:gd name="connsiteX5" fmla="*/ 6696 w 12516"/>
                <a:gd name="connsiteY5" fmla="*/ 1895 h 11457"/>
                <a:gd name="connsiteX6" fmla="*/ 5913 w 12516"/>
                <a:gd name="connsiteY6" fmla="*/ 1789 h 11457"/>
                <a:gd name="connsiteX7" fmla="*/ 4522 w 12516"/>
                <a:gd name="connsiteY7" fmla="*/ 316 h 11457"/>
                <a:gd name="connsiteX8" fmla="*/ 0 w 12516"/>
                <a:gd name="connsiteY8" fmla="*/ 0 h 11457"/>
                <a:gd name="connsiteX0" fmla="*/ 6261 w 12516"/>
                <a:gd name="connsiteY0" fmla="*/ 8316 h 8316"/>
                <a:gd name="connsiteX1" fmla="*/ 12516 w 12516"/>
                <a:gd name="connsiteY1" fmla="*/ 4720 h 8316"/>
                <a:gd name="connsiteX2" fmla="*/ 10000 w 12516"/>
                <a:gd name="connsiteY2" fmla="*/ 3895 h 8316"/>
                <a:gd name="connsiteX3" fmla="*/ 8348 w 12516"/>
                <a:gd name="connsiteY3" fmla="*/ 2632 h 8316"/>
                <a:gd name="connsiteX4" fmla="*/ 6696 w 12516"/>
                <a:gd name="connsiteY4" fmla="*/ 1895 h 8316"/>
                <a:gd name="connsiteX5" fmla="*/ 5913 w 12516"/>
                <a:gd name="connsiteY5" fmla="*/ 1789 h 8316"/>
                <a:gd name="connsiteX6" fmla="*/ 4522 w 12516"/>
                <a:gd name="connsiteY6" fmla="*/ 316 h 8316"/>
                <a:gd name="connsiteX7" fmla="*/ 0 w 12516"/>
                <a:gd name="connsiteY7" fmla="*/ 0 h 8316"/>
                <a:gd name="connsiteX0" fmla="*/ 10000 w 10000"/>
                <a:gd name="connsiteY0" fmla="*/ 5676 h 5676"/>
                <a:gd name="connsiteX1" fmla="*/ 7990 w 10000"/>
                <a:gd name="connsiteY1" fmla="*/ 4684 h 5676"/>
                <a:gd name="connsiteX2" fmla="*/ 6670 w 10000"/>
                <a:gd name="connsiteY2" fmla="*/ 3165 h 5676"/>
                <a:gd name="connsiteX3" fmla="*/ 5350 w 10000"/>
                <a:gd name="connsiteY3" fmla="*/ 2279 h 5676"/>
                <a:gd name="connsiteX4" fmla="*/ 4724 w 10000"/>
                <a:gd name="connsiteY4" fmla="*/ 2151 h 5676"/>
                <a:gd name="connsiteX5" fmla="*/ 3613 w 10000"/>
                <a:gd name="connsiteY5" fmla="*/ 380 h 5676"/>
                <a:gd name="connsiteX6" fmla="*/ 0 w 10000"/>
                <a:gd name="connsiteY6" fmla="*/ 0 h 5676"/>
                <a:gd name="connsiteX0" fmla="*/ 11026 w 11026"/>
                <a:gd name="connsiteY0" fmla="*/ 11053 h 11053"/>
                <a:gd name="connsiteX1" fmla="*/ 7990 w 11026"/>
                <a:gd name="connsiteY1" fmla="*/ 8252 h 11053"/>
                <a:gd name="connsiteX2" fmla="*/ 6670 w 11026"/>
                <a:gd name="connsiteY2" fmla="*/ 5576 h 11053"/>
                <a:gd name="connsiteX3" fmla="*/ 5350 w 11026"/>
                <a:gd name="connsiteY3" fmla="*/ 4015 h 11053"/>
                <a:gd name="connsiteX4" fmla="*/ 4724 w 11026"/>
                <a:gd name="connsiteY4" fmla="*/ 3790 h 11053"/>
                <a:gd name="connsiteX5" fmla="*/ 3613 w 11026"/>
                <a:gd name="connsiteY5" fmla="*/ 669 h 11053"/>
                <a:gd name="connsiteX6" fmla="*/ 0 w 11026"/>
                <a:gd name="connsiteY6" fmla="*/ 0 h 11053"/>
                <a:gd name="connsiteX0" fmla="*/ 9117 w 9117"/>
                <a:gd name="connsiteY0" fmla="*/ 10384 h 10384"/>
                <a:gd name="connsiteX1" fmla="*/ 6081 w 9117"/>
                <a:gd name="connsiteY1" fmla="*/ 7583 h 10384"/>
                <a:gd name="connsiteX2" fmla="*/ 4761 w 9117"/>
                <a:gd name="connsiteY2" fmla="*/ 4907 h 10384"/>
                <a:gd name="connsiteX3" fmla="*/ 3441 w 9117"/>
                <a:gd name="connsiteY3" fmla="*/ 3346 h 10384"/>
                <a:gd name="connsiteX4" fmla="*/ 2815 w 9117"/>
                <a:gd name="connsiteY4" fmla="*/ 3121 h 10384"/>
                <a:gd name="connsiteX5" fmla="*/ 1704 w 9117"/>
                <a:gd name="connsiteY5" fmla="*/ 0 h 10384"/>
                <a:gd name="connsiteX6" fmla="*/ 0 w 9117"/>
                <a:gd name="connsiteY6" fmla="*/ 25 h 1038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</a:cxnLst>
              <a:rect l="l" t="t" r="r" b="b"/>
              <a:pathLst>
                <a:path w="9117" h="10384">
                  <a:moveTo>
                    <a:pt x="9117" y="10384"/>
                  </a:moveTo>
                  <a:lnTo>
                    <a:pt x="6081" y="7583"/>
                  </a:lnTo>
                  <a:lnTo>
                    <a:pt x="4761" y="4907"/>
                  </a:lnTo>
                  <a:lnTo>
                    <a:pt x="3441" y="3346"/>
                  </a:lnTo>
                  <a:lnTo>
                    <a:pt x="2815" y="3121"/>
                  </a:lnTo>
                  <a:lnTo>
                    <a:pt x="1704" y="0"/>
                  </a:lnTo>
                  <a:lnTo>
                    <a:pt x="0" y="25"/>
                  </a:lnTo>
                </a:path>
              </a:pathLst>
            </a:custGeom>
            <a:noFill/>
            <a:ln w="25400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triangl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383" name="Line 661"/>
            <xdr:cNvSpPr>
              <a:spLocks noChangeShapeType="1"/>
            </xdr:cNvSpPr>
          </xdr:nvSpPr>
          <xdr:spPr bwMode="auto">
            <a:xfrm>
              <a:off x="9224396" y="3568944"/>
              <a:ext cx="200025" cy="84127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85" name="Line 663"/>
            <xdr:cNvSpPr>
              <a:spLocks noChangeShapeType="1"/>
            </xdr:cNvSpPr>
          </xdr:nvSpPr>
          <xdr:spPr bwMode="auto">
            <a:xfrm flipV="1">
              <a:off x="8697773" y="3243449"/>
              <a:ext cx="228600" cy="7620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86" name="Line 664"/>
            <xdr:cNvSpPr>
              <a:spLocks noChangeShapeType="1"/>
            </xdr:cNvSpPr>
          </xdr:nvSpPr>
          <xdr:spPr bwMode="auto">
            <a:xfrm>
              <a:off x="8613349" y="3252050"/>
              <a:ext cx="905306" cy="270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388" name="Rectangle 666"/>
            <xdr:cNvSpPr>
              <a:spLocks noChangeArrowheads="1"/>
            </xdr:cNvSpPr>
          </xdr:nvSpPr>
          <xdr:spPr bwMode="auto">
            <a:xfrm rot="19700572">
              <a:off x="8814323" y="3515647"/>
              <a:ext cx="171450" cy="301603"/>
            </a:xfrm>
            <a:prstGeom prst="rect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11</xdr:col>
      <xdr:colOff>628310</xdr:colOff>
      <xdr:row>19</xdr:row>
      <xdr:rowOff>101746</xdr:rowOff>
    </xdr:from>
    <xdr:to>
      <xdr:col>11</xdr:col>
      <xdr:colOff>752135</xdr:colOff>
      <xdr:row>20</xdr:row>
      <xdr:rowOff>37529</xdr:rowOff>
    </xdr:to>
    <xdr:sp macro="" textlink="">
      <xdr:nvSpPr>
        <xdr:cNvPr id="1435" name="AutoShape 654"/>
        <xdr:cNvSpPr>
          <a:spLocks noChangeArrowheads="1"/>
        </xdr:cNvSpPr>
      </xdr:nvSpPr>
      <xdr:spPr bwMode="auto">
        <a:xfrm>
          <a:off x="8471072" y="3327956"/>
          <a:ext cx="12382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107005</xdr:colOff>
      <xdr:row>20</xdr:row>
      <xdr:rowOff>61278</xdr:rowOff>
    </xdr:from>
    <xdr:to>
      <xdr:col>11</xdr:col>
      <xdr:colOff>527935</xdr:colOff>
      <xdr:row>22</xdr:row>
      <xdr:rowOff>101116</xdr:rowOff>
    </xdr:to>
    <xdr:sp macro="" textlink="">
      <xdr:nvSpPr>
        <xdr:cNvPr id="1436" name="Freeform 658"/>
        <xdr:cNvSpPr>
          <a:spLocks/>
        </xdr:cNvSpPr>
      </xdr:nvSpPr>
      <xdr:spPr bwMode="auto">
        <a:xfrm rot="4717597">
          <a:off x="7971321" y="3434926"/>
          <a:ext cx="377821" cy="420930"/>
        </a:xfrm>
        <a:custGeom>
          <a:avLst/>
          <a:gdLst>
            <a:gd name="T0" fmla="*/ 2147483647 w 115"/>
            <a:gd name="T1" fmla="*/ 2147483647 h 95"/>
            <a:gd name="T2" fmla="*/ 2147483647 w 115"/>
            <a:gd name="T3" fmla="*/ 2147483647 h 95"/>
            <a:gd name="T4" fmla="*/ 2147483647 w 115"/>
            <a:gd name="T5" fmla="*/ 2147483647 h 95"/>
            <a:gd name="T6" fmla="*/ 2147483647 w 115"/>
            <a:gd name="T7" fmla="*/ 2147483647 h 95"/>
            <a:gd name="T8" fmla="*/ 2147483647 w 115"/>
            <a:gd name="T9" fmla="*/ 2147483647 h 95"/>
            <a:gd name="T10" fmla="*/ 2147483647 w 115"/>
            <a:gd name="T11" fmla="*/ 2147483647 h 95"/>
            <a:gd name="T12" fmla="*/ 2147483647 w 115"/>
            <a:gd name="T13" fmla="*/ 2147483647 h 95"/>
            <a:gd name="T14" fmla="*/ 2147483647 w 115"/>
            <a:gd name="T15" fmla="*/ 2147483647 h 95"/>
            <a:gd name="T16" fmla="*/ 0 w 115"/>
            <a:gd name="T17" fmla="*/ 0 h 95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6261 w 10000"/>
            <a:gd name="connsiteY0" fmla="*/ 11457 h 11457"/>
            <a:gd name="connsiteX1" fmla="*/ 6261 w 10000"/>
            <a:gd name="connsiteY1" fmla="*/ 8316 h 11457"/>
            <a:gd name="connsiteX2" fmla="*/ 9739 w 10000"/>
            <a:gd name="connsiteY2" fmla="*/ 5895 h 11457"/>
            <a:gd name="connsiteX3" fmla="*/ 10000 w 10000"/>
            <a:gd name="connsiteY3" fmla="*/ 3895 h 11457"/>
            <a:gd name="connsiteX4" fmla="*/ 8348 w 10000"/>
            <a:gd name="connsiteY4" fmla="*/ 2632 h 11457"/>
            <a:gd name="connsiteX5" fmla="*/ 6696 w 10000"/>
            <a:gd name="connsiteY5" fmla="*/ 1895 h 11457"/>
            <a:gd name="connsiteX6" fmla="*/ 5913 w 10000"/>
            <a:gd name="connsiteY6" fmla="*/ 1789 h 11457"/>
            <a:gd name="connsiteX7" fmla="*/ 4522 w 10000"/>
            <a:gd name="connsiteY7" fmla="*/ 316 h 11457"/>
            <a:gd name="connsiteX8" fmla="*/ 0 w 10000"/>
            <a:gd name="connsiteY8" fmla="*/ 0 h 11457"/>
            <a:gd name="connsiteX0" fmla="*/ 6261 w 10000"/>
            <a:gd name="connsiteY0" fmla="*/ 8316 h 8316"/>
            <a:gd name="connsiteX1" fmla="*/ 9739 w 10000"/>
            <a:gd name="connsiteY1" fmla="*/ 5895 h 8316"/>
            <a:gd name="connsiteX2" fmla="*/ 10000 w 10000"/>
            <a:gd name="connsiteY2" fmla="*/ 3895 h 8316"/>
            <a:gd name="connsiteX3" fmla="*/ 8348 w 10000"/>
            <a:gd name="connsiteY3" fmla="*/ 2632 h 8316"/>
            <a:gd name="connsiteX4" fmla="*/ 6696 w 10000"/>
            <a:gd name="connsiteY4" fmla="*/ 1895 h 8316"/>
            <a:gd name="connsiteX5" fmla="*/ 5913 w 10000"/>
            <a:gd name="connsiteY5" fmla="*/ 1789 h 8316"/>
            <a:gd name="connsiteX6" fmla="*/ 4522 w 10000"/>
            <a:gd name="connsiteY6" fmla="*/ 316 h 8316"/>
            <a:gd name="connsiteX7" fmla="*/ 0 w 10000"/>
            <a:gd name="connsiteY7" fmla="*/ 0 h 8316"/>
            <a:gd name="connsiteX0" fmla="*/ 1739 w 5478"/>
            <a:gd name="connsiteY0" fmla="*/ 9620 h 9620"/>
            <a:gd name="connsiteX1" fmla="*/ 5217 w 5478"/>
            <a:gd name="connsiteY1" fmla="*/ 6709 h 9620"/>
            <a:gd name="connsiteX2" fmla="*/ 5478 w 5478"/>
            <a:gd name="connsiteY2" fmla="*/ 4304 h 9620"/>
            <a:gd name="connsiteX3" fmla="*/ 3826 w 5478"/>
            <a:gd name="connsiteY3" fmla="*/ 2785 h 9620"/>
            <a:gd name="connsiteX4" fmla="*/ 2174 w 5478"/>
            <a:gd name="connsiteY4" fmla="*/ 1899 h 9620"/>
            <a:gd name="connsiteX5" fmla="*/ 1391 w 5478"/>
            <a:gd name="connsiteY5" fmla="*/ 1771 h 9620"/>
            <a:gd name="connsiteX6" fmla="*/ 0 w 5478"/>
            <a:gd name="connsiteY6" fmla="*/ 0 h 9620"/>
            <a:gd name="connsiteX0" fmla="*/ 3175 w 10000"/>
            <a:gd name="connsiteY0" fmla="*/ 10000 h 10000"/>
            <a:gd name="connsiteX1" fmla="*/ 9524 w 10000"/>
            <a:gd name="connsiteY1" fmla="*/ 6974 h 10000"/>
            <a:gd name="connsiteX2" fmla="*/ 10000 w 10000"/>
            <a:gd name="connsiteY2" fmla="*/ 4474 h 10000"/>
            <a:gd name="connsiteX3" fmla="*/ 6984 w 10000"/>
            <a:gd name="connsiteY3" fmla="*/ 2895 h 10000"/>
            <a:gd name="connsiteX4" fmla="*/ 3969 w 10000"/>
            <a:gd name="connsiteY4" fmla="*/ 1974 h 10000"/>
            <a:gd name="connsiteX5" fmla="*/ 2539 w 10000"/>
            <a:gd name="connsiteY5" fmla="*/ 1841 h 10000"/>
            <a:gd name="connsiteX6" fmla="*/ 0 w 10000"/>
            <a:gd name="connsiteY6" fmla="*/ 0 h 10000"/>
            <a:gd name="connsiteX0" fmla="*/ 636 w 7461"/>
            <a:gd name="connsiteY0" fmla="*/ 8159 h 8159"/>
            <a:gd name="connsiteX1" fmla="*/ 6985 w 7461"/>
            <a:gd name="connsiteY1" fmla="*/ 5133 h 8159"/>
            <a:gd name="connsiteX2" fmla="*/ 7461 w 7461"/>
            <a:gd name="connsiteY2" fmla="*/ 2633 h 8159"/>
            <a:gd name="connsiteX3" fmla="*/ 4445 w 7461"/>
            <a:gd name="connsiteY3" fmla="*/ 1054 h 8159"/>
            <a:gd name="connsiteX4" fmla="*/ 1430 w 7461"/>
            <a:gd name="connsiteY4" fmla="*/ 133 h 8159"/>
            <a:gd name="connsiteX5" fmla="*/ 0 w 7461"/>
            <a:gd name="connsiteY5" fmla="*/ 0 h 8159"/>
            <a:gd name="connsiteX0" fmla="*/ 852 w 10000"/>
            <a:gd name="connsiteY0" fmla="*/ 10000 h 10000"/>
            <a:gd name="connsiteX1" fmla="*/ 9362 w 10000"/>
            <a:gd name="connsiteY1" fmla="*/ 6291 h 10000"/>
            <a:gd name="connsiteX2" fmla="*/ 10000 w 10000"/>
            <a:gd name="connsiteY2" fmla="*/ 3227 h 10000"/>
            <a:gd name="connsiteX3" fmla="*/ 5958 w 10000"/>
            <a:gd name="connsiteY3" fmla="*/ 1292 h 10000"/>
            <a:gd name="connsiteX4" fmla="*/ 1917 w 10000"/>
            <a:gd name="connsiteY4" fmla="*/ 163 h 10000"/>
            <a:gd name="connsiteX5" fmla="*/ 0 w 10000"/>
            <a:gd name="connsiteY5" fmla="*/ 0 h 10000"/>
            <a:gd name="connsiteX0" fmla="*/ 852 w 10000"/>
            <a:gd name="connsiteY0" fmla="*/ 10000 h 10000"/>
            <a:gd name="connsiteX1" fmla="*/ 9362 w 10000"/>
            <a:gd name="connsiteY1" fmla="*/ 6291 h 10000"/>
            <a:gd name="connsiteX2" fmla="*/ 10000 w 10000"/>
            <a:gd name="connsiteY2" fmla="*/ 3227 h 10000"/>
            <a:gd name="connsiteX3" fmla="*/ 5958 w 10000"/>
            <a:gd name="connsiteY3" fmla="*/ 1292 h 10000"/>
            <a:gd name="connsiteX4" fmla="*/ 1917 w 10000"/>
            <a:gd name="connsiteY4" fmla="*/ 163 h 10000"/>
            <a:gd name="connsiteX5" fmla="*/ 0 w 10000"/>
            <a:gd name="connsiteY5" fmla="*/ 0 h 10000"/>
            <a:gd name="connsiteX0" fmla="*/ 852 w 10000"/>
            <a:gd name="connsiteY0" fmla="*/ 10000 h 10000"/>
            <a:gd name="connsiteX1" fmla="*/ 9362 w 10000"/>
            <a:gd name="connsiteY1" fmla="*/ 6291 h 10000"/>
            <a:gd name="connsiteX2" fmla="*/ 10000 w 10000"/>
            <a:gd name="connsiteY2" fmla="*/ 3227 h 10000"/>
            <a:gd name="connsiteX3" fmla="*/ 5958 w 10000"/>
            <a:gd name="connsiteY3" fmla="*/ 1292 h 10000"/>
            <a:gd name="connsiteX4" fmla="*/ 0 w 10000"/>
            <a:gd name="connsiteY4" fmla="*/ 0 h 10000"/>
            <a:gd name="connsiteX0" fmla="*/ 852 w 10000"/>
            <a:gd name="connsiteY0" fmla="*/ 10000 h 10000"/>
            <a:gd name="connsiteX1" fmla="*/ 9362 w 10000"/>
            <a:gd name="connsiteY1" fmla="*/ 6291 h 10000"/>
            <a:gd name="connsiteX2" fmla="*/ 10000 w 10000"/>
            <a:gd name="connsiteY2" fmla="*/ 3227 h 10000"/>
            <a:gd name="connsiteX3" fmla="*/ 5958 w 10000"/>
            <a:gd name="connsiteY3" fmla="*/ 1292 h 10000"/>
            <a:gd name="connsiteX4" fmla="*/ 0 w 10000"/>
            <a:gd name="connsiteY4" fmla="*/ 0 h 10000"/>
            <a:gd name="connsiteX0" fmla="*/ 0 w 9148"/>
            <a:gd name="connsiteY0" fmla="*/ 8708 h 8708"/>
            <a:gd name="connsiteX1" fmla="*/ 8510 w 9148"/>
            <a:gd name="connsiteY1" fmla="*/ 4999 h 8708"/>
            <a:gd name="connsiteX2" fmla="*/ 9148 w 9148"/>
            <a:gd name="connsiteY2" fmla="*/ 1935 h 8708"/>
            <a:gd name="connsiteX3" fmla="*/ 5106 w 9148"/>
            <a:gd name="connsiteY3" fmla="*/ 0 h 8708"/>
            <a:gd name="connsiteX0" fmla="*/ 0 w 10000"/>
            <a:gd name="connsiteY0" fmla="*/ 7778 h 7778"/>
            <a:gd name="connsiteX1" fmla="*/ 9303 w 10000"/>
            <a:gd name="connsiteY1" fmla="*/ 3519 h 7778"/>
            <a:gd name="connsiteX2" fmla="*/ 10000 w 10000"/>
            <a:gd name="connsiteY2" fmla="*/ 0 h 77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7778">
              <a:moveTo>
                <a:pt x="0" y="7778"/>
              </a:moveTo>
              <a:lnTo>
                <a:pt x="9303" y="3519"/>
              </a:lnTo>
              <a:lnTo>
                <a:pt x="1000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115222</xdr:colOff>
      <xdr:row>22</xdr:row>
      <xdr:rowOff>92181</xdr:rowOff>
    </xdr:from>
    <xdr:to>
      <xdr:col>11</xdr:col>
      <xdr:colOff>553048</xdr:colOff>
      <xdr:row>24</xdr:row>
      <xdr:rowOff>1</xdr:rowOff>
    </xdr:to>
    <xdr:sp macro="" textlink="">
      <xdr:nvSpPr>
        <xdr:cNvPr id="1437" name="Line 73"/>
        <xdr:cNvSpPr>
          <a:spLocks noChangeShapeType="1"/>
        </xdr:cNvSpPr>
      </xdr:nvSpPr>
      <xdr:spPr bwMode="auto">
        <a:xfrm flipH="1" flipV="1">
          <a:off x="7957984" y="3825366"/>
          <a:ext cx="437826" cy="24580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142437</xdr:colOff>
      <xdr:row>22</xdr:row>
      <xdr:rowOff>145947</xdr:rowOff>
    </xdr:from>
    <xdr:to>
      <xdr:col>11</xdr:col>
      <xdr:colOff>365199</xdr:colOff>
      <xdr:row>23</xdr:row>
      <xdr:rowOff>138266</xdr:rowOff>
    </xdr:to>
    <xdr:sp macro="" textlink="">
      <xdr:nvSpPr>
        <xdr:cNvPr id="1438" name="六角形 1437"/>
        <xdr:cNvSpPr/>
      </xdr:nvSpPr>
      <xdr:spPr bwMode="auto">
        <a:xfrm>
          <a:off x="7993758" y="3887911"/>
          <a:ext cx="222762" cy="16240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158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12</xdr:col>
      <xdr:colOff>81393</xdr:colOff>
      <xdr:row>19</xdr:row>
      <xdr:rowOff>102627</xdr:rowOff>
    </xdr:from>
    <xdr:ext cx="425450" cy="165173"/>
    <xdr:sp macro="" textlink="">
      <xdr:nvSpPr>
        <xdr:cNvPr id="1439" name="Text Box 1620"/>
        <xdr:cNvSpPr txBox="1">
          <a:spLocks noChangeArrowheads="1"/>
        </xdr:cNvSpPr>
      </xdr:nvSpPr>
      <xdr:spPr bwMode="auto">
        <a:xfrm>
          <a:off x="8718106" y="3366812"/>
          <a:ext cx="42545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</a:p>
      </xdr:txBody>
    </xdr:sp>
    <xdr:clientData/>
  </xdr:oneCellAnchor>
  <xdr:twoCellAnchor>
    <xdr:from>
      <xdr:col>11</xdr:col>
      <xdr:colOff>698572</xdr:colOff>
      <xdr:row>18</xdr:row>
      <xdr:rowOff>128732</xdr:rowOff>
    </xdr:from>
    <xdr:to>
      <xdr:col>12</xdr:col>
      <xdr:colOff>167471</xdr:colOff>
      <xdr:row>19</xdr:row>
      <xdr:rowOff>151980</xdr:rowOff>
    </xdr:to>
    <xdr:sp macro="" textlink="">
      <xdr:nvSpPr>
        <xdr:cNvPr id="1440" name="AutoShape 1653"/>
        <xdr:cNvSpPr>
          <a:spLocks/>
        </xdr:cNvSpPr>
      </xdr:nvSpPr>
      <xdr:spPr bwMode="auto">
        <a:xfrm rot="1888204">
          <a:off x="8541334" y="3185950"/>
          <a:ext cx="237044" cy="19224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12</xdr:col>
      <xdr:colOff>30696</xdr:colOff>
      <xdr:row>17</xdr:row>
      <xdr:rowOff>15359</xdr:rowOff>
    </xdr:from>
    <xdr:to>
      <xdr:col>12</xdr:col>
      <xdr:colOff>229408</xdr:colOff>
      <xdr:row>17</xdr:row>
      <xdr:rowOff>159997</xdr:rowOff>
    </xdr:to>
    <xdr:sp macro="" textlink="">
      <xdr:nvSpPr>
        <xdr:cNvPr id="1441" name="六角形 1440"/>
        <xdr:cNvSpPr/>
      </xdr:nvSpPr>
      <xdr:spPr bwMode="auto">
        <a:xfrm>
          <a:off x="8641603" y="2903585"/>
          <a:ext cx="198712" cy="1446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375094</xdr:colOff>
      <xdr:row>18</xdr:row>
      <xdr:rowOff>41555</xdr:rowOff>
    </xdr:from>
    <xdr:ext cx="372842" cy="89490"/>
    <xdr:sp macro="" textlink="">
      <xdr:nvSpPr>
        <xdr:cNvPr id="1442" name="Text Box 1300"/>
        <xdr:cNvSpPr txBox="1">
          <a:spLocks noChangeArrowheads="1"/>
        </xdr:cNvSpPr>
      </xdr:nvSpPr>
      <xdr:spPr bwMode="auto">
        <a:xfrm>
          <a:off x="8241210" y="3148367"/>
          <a:ext cx="372842" cy="89490"/>
        </a:xfrm>
        <a:prstGeom prst="rect">
          <a:avLst/>
        </a:prstGeom>
        <a:solidFill>
          <a:schemeClr val="bg1">
            <a:alpha val="70000"/>
          </a:schemeClr>
        </a:solidFill>
        <a:ln>
          <a:noFill/>
        </a:ln>
        <a:extLst/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土手を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150709</xdr:colOff>
      <xdr:row>21</xdr:row>
      <xdr:rowOff>86385</xdr:rowOff>
    </xdr:from>
    <xdr:ext cx="425450" cy="165173"/>
    <xdr:sp macro="" textlink="">
      <xdr:nvSpPr>
        <xdr:cNvPr id="1443" name="Text Box 1620"/>
        <xdr:cNvSpPr txBox="1">
          <a:spLocks noChangeArrowheads="1"/>
        </xdr:cNvSpPr>
      </xdr:nvSpPr>
      <xdr:spPr bwMode="auto">
        <a:xfrm>
          <a:off x="8761616" y="3650579"/>
          <a:ext cx="425450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</a:p>
      </xdr:txBody>
    </xdr:sp>
    <xdr:clientData/>
  </xdr:oneCellAnchor>
  <xdr:twoCellAnchor>
    <xdr:from>
      <xdr:col>11</xdr:col>
      <xdr:colOff>624323</xdr:colOff>
      <xdr:row>19</xdr:row>
      <xdr:rowOff>115597</xdr:rowOff>
    </xdr:from>
    <xdr:to>
      <xdr:col>12</xdr:col>
      <xdr:colOff>167982</xdr:colOff>
      <xdr:row>24</xdr:row>
      <xdr:rowOff>20608</xdr:rowOff>
    </xdr:to>
    <xdr:sp macro="" textlink="">
      <xdr:nvSpPr>
        <xdr:cNvPr id="1444" name="AutoShape 1653"/>
        <xdr:cNvSpPr>
          <a:spLocks/>
        </xdr:cNvSpPr>
      </xdr:nvSpPr>
      <xdr:spPr bwMode="auto">
        <a:xfrm rot="471726">
          <a:off x="8467085" y="3341807"/>
          <a:ext cx="311804" cy="749970"/>
        </a:xfrm>
        <a:prstGeom prst="rightBrace">
          <a:avLst>
            <a:gd name="adj1" fmla="val 42094"/>
            <a:gd name="adj2" fmla="val 4704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12</xdr:col>
      <xdr:colOff>215068</xdr:colOff>
      <xdr:row>22</xdr:row>
      <xdr:rowOff>107515</xdr:rowOff>
    </xdr:from>
    <xdr:to>
      <xdr:col>12</xdr:col>
      <xdr:colOff>413780</xdr:colOff>
      <xdr:row>23</xdr:row>
      <xdr:rowOff>83161</xdr:rowOff>
    </xdr:to>
    <xdr:sp macro="" textlink="">
      <xdr:nvSpPr>
        <xdr:cNvPr id="1446" name="六角形 1445"/>
        <xdr:cNvSpPr/>
      </xdr:nvSpPr>
      <xdr:spPr bwMode="auto">
        <a:xfrm>
          <a:off x="8825975" y="3840700"/>
          <a:ext cx="198712" cy="1446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629881</xdr:colOff>
      <xdr:row>22</xdr:row>
      <xdr:rowOff>130586</xdr:rowOff>
    </xdr:from>
    <xdr:ext cx="84034" cy="330303"/>
    <xdr:sp macro="" textlink="">
      <xdr:nvSpPr>
        <xdr:cNvPr id="1448" name="Text Box 638"/>
        <xdr:cNvSpPr txBox="1">
          <a:spLocks noChangeArrowheads="1"/>
        </xdr:cNvSpPr>
      </xdr:nvSpPr>
      <xdr:spPr bwMode="auto">
        <a:xfrm>
          <a:off x="8472643" y="3863771"/>
          <a:ext cx="84034" cy="330303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大和街道</a:t>
          </a:r>
        </a:p>
      </xdr:txBody>
    </xdr:sp>
    <xdr:clientData/>
  </xdr:oneCellAnchor>
  <xdr:oneCellAnchor>
    <xdr:from>
      <xdr:col>11</xdr:col>
      <xdr:colOff>320348</xdr:colOff>
      <xdr:row>17</xdr:row>
      <xdr:rowOff>47944</xdr:rowOff>
    </xdr:from>
    <xdr:ext cx="366858" cy="76711"/>
    <xdr:sp macro="" textlink="">
      <xdr:nvSpPr>
        <xdr:cNvPr id="1449" name="Text Box 1300"/>
        <xdr:cNvSpPr txBox="1">
          <a:spLocks noChangeArrowheads="1"/>
        </xdr:cNvSpPr>
      </xdr:nvSpPr>
      <xdr:spPr bwMode="auto">
        <a:xfrm>
          <a:off x="8186464" y="2982155"/>
          <a:ext cx="366858" cy="76711"/>
        </a:xfrm>
        <a:prstGeom prst="rect">
          <a:avLst/>
        </a:prstGeom>
        <a:solidFill>
          <a:schemeClr val="bg1">
            <a:alpha val="84000"/>
          </a:schemeClr>
        </a:solidFill>
        <a:ln>
          <a:noFill/>
        </a:ln>
        <a:extLst/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119830</xdr:colOff>
      <xdr:row>22</xdr:row>
      <xdr:rowOff>4901</xdr:rowOff>
    </xdr:from>
    <xdr:to>
      <xdr:col>13</xdr:col>
      <xdr:colOff>254736</xdr:colOff>
      <xdr:row>23</xdr:row>
      <xdr:rowOff>130718</xdr:rowOff>
    </xdr:to>
    <xdr:sp macro="" textlink="">
      <xdr:nvSpPr>
        <xdr:cNvPr id="1520" name="Text Box 301"/>
        <xdr:cNvSpPr txBox="1">
          <a:spLocks noChangeArrowheads="1"/>
        </xdr:cNvSpPr>
      </xdr:nvSpPr>
      <xdr:spPr bwMode="auto">
        <a:xfrm>
          <a:off x="9508759" y="3746865"/>
          <a:ext cx="134906" cy="295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273142</xdr:colOff>
      <xdr:row>16</xdr:row>
      <xdr:rowOff>123923</xdr:rowOff>
    </xdr:from>
    <xdr:to>
      <xdr:col>14</xdr:col>
      <xdr:colOff>722184</xdr:colOff>
      <xdr:row>24</xdr:row>
      <xdr:rowOff>155988</xdr:rowOff>
    </xdr:to>
    <xdr:grpSp>
      <xdr:nvGrpSpPr>
        <xdr:cNvPr id="13" name="グループ化 12"/>
        <xdr:cNvGrpSpPr/>
      </xdr:nvGrpSpPr>
      <xdr:grpSpPr>
        <a:xfrm rot="16200000">
          <a:off x="9574604" y="2932819"/>
          <a:ext cx="1392779" cy="1217845"/>
          <a:chOff x="9593107" y="3320591"/>
          <a:chExt cx="1360643" cy="1193691"/>
        </a:xfrm>
      </xdr:grpSpPr>
      <xdr:sp macro="" textlink="">
        <xdr:nvSpPr>
          <xdr:cNvPr id="1497" name="Line 276"/>
          <xdr:cNvSpPr>
            <a:spLocks noChangeShapeType="1"/>
          </xdr:cNvSpPr>
        </xdr:nvSpPr>
        <xdr:spPr bwMode="auto">
          <a:xfrm flipV="1">
            <a:off x="10287979" y="3395301"/>
            <a:ext cx="15978" cy="111898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00" name="Line 277"/>
          <xdr:cNvSpPr>
            <a:spLocks noChangeShapeType="1"/>
          </xdr:cNvSpPr>
        </xdr:nvSpPr>
        <xdr:spPr bwMode="auto">
          <a:xfrm flipV="1">
            <a:off x="9615618" y="3415842"/>
            <a:ext cx="1271812" cy="19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501" name="Group 283"/>
          <xdr:cNvGrpSpPr>
            <a:grpSpLocks/>
          </xdr:cNvGrpSpPr>
        </xdr:nvGrpSpPr>
        <xdr:grpSpPr bwMode="auto">
          <a:xfrm>
            <a:off x="9612157" y="3681000"/>
            <a:ext cx="504825" cy="76200"/>
            <a:chOff x="667" y="101"/>
            <a:chExt cx="53" cy="8"/>
          </a:xfrm>
        </xdr:grpSpPr>
        <xdr:sp macro="" textlink="">
          <xdr:nvSpPr>
            <xdr:cNvPr id="1502" name="Freeform 284"/>
            <xdr:cNvSpPr>
              <a:spLocks/>
            </xdr:cNvSpPr>
          </xdr:nvSpPr>
          <xdr:spPr bwMode="auto">
            <a:xfrm>
              <a:off x="667" y="101"/>
              <a:ext cx="53" cy="3"/>
            </a:xfrm>
            <a:custGeom>
              <a:avLst/>
              <a:gdLst>
                <a:gd name="T0" fmla="*/ 0 w 113"/>
                <a:gd name="T1" fmla="*/ 1 h 6"/>
                <a:gd name="T2" fmla="*/ 0 w 113"/>
                <a:gd name="T3" fmla="*/ 1 h 6"/>
                <a:gd name="T4" fmla="*/ 0 w 113"/>
                <a:gd name="T5" fmla="*/ 0 h 6"/>
                <a:gd name="T6" fmla="*/ 0 w 113"/>
                <a:gd name="T7" fmla="*/ 1 h 6"/>
                <a:gd name="T8" fmla="*/ 0 w 113"/>
                <a:gd name="T9" fmla="*/ 1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113" h="6">
                  <a:moveTo>
                    <a:pt x="113" y="1"/>
                  </a:moveTo>
                  <a:cubicBezTo>
                    <a:pt x="108" y="1"/>
                    <a:pt x="95" y="3"/>
                    <a:pt x="85" y="3"/>
                  </a:cubicBezTo>
                  <a:cubicBezTo>
                    <a:pt x="75" y="3"/>
                    <a:pt x="61" y="0"/>
                    <a:pt x="51" y="0"/>
                  </a:cubicBezTo>
                  <a:cubicBezTo>
                    <a:pt x="41" y="1"/>
                    <a:pt x="41" y="5"/>
                    <a:pt x="32" y="5"/>
                  </a:cubicBezTo>
                  <a:cubicBezTo>
                    <a:pt x="22" y="6"/>
                    <a:pt x="10" y="5"/>
                    <a:pt x="0" y="4"/>
                  </a:cubicBezTo>
                </a:path>
              </a:pathLst>
            </a:custGeom>
            <a:noFill/>
            <a:ln w="317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1503" name="Freeform 285"/>
            <xdr:cNvSpPr>
              <a:spLocks/>
            </xdr:cNvSpPr>
          </xdr:nvSpPr>
          <xdr:spPr bwMode="auto">
            <a:xfrm>
              <a:off x="667" y="106"/>
              <a:ext cx="53" cy="3"/>
            </a:xfrm>
            <a:custGeom>
              <a:avLst/>
              <a:gdLst>
                <a:gd name="T0" fmla="*/ 0 w 113"/>
                <a:gd name="T1" fmla="*/ 1 h 6"/>
                <a:gd name="T2" fmla="*/ 0 w 113"/>
                <a:gd name="T3" fmla="*/ 1 h 6"/>
                <a:gd name="T4" fmla="*/ 0 w 113"/>
                <a:gd name="T5" fmla="*/ 0 h 6"/>
                <a:gd name="T6" fmla="*/ 0 w 113"/>
                <a:gd name="T7" fmla="*/ 1 h 6"/>
                <a:gd name="T8" fmla="*/ 0 w 113"/>
                <a:gd name="T9" fmla="*/ 1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113" h="6">
                  <a:moveTo>
                    <a:pt x="113" y="1"/>
                  </a:moveTo>
                  <a:cubicBezTo>
                    <a:pt x="108" y="1"/>
                    <a:pt x="95" y="3"/>
                    <a:pt x="85" y="3"/>
                  </a:cubicBezTo>
                  <a:cubicBezTo>
                    <a:pt x="75" y="3"/>
                    <a:pt x="61" y="0"/>
                    <a:pt x="51" y="0"/>
                  </a:cubicBezTo>
                  <a:cubicBezTo>
                    <a:pt x="41" y="1"/>
                    <a:pt x="41" y="5"/>
                    <a:pt x="32" y="5"/>
                  </a:cubicBezTo>
                  <a:cubicBezTo>
                    <a:pt x="22" y="6"/>
                    <a:pt x="10" y="5"/>
                    <a:pt x="0" y="4"/>
                  </a:cubicBezTo>
                </a:path>
              </a:pathLst>
            </a:custGeom>
            <a:noFill/>
            <a:ln w="317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</xdr:grpSp>
      <xdr:grpSp>
        <xdr:nvGrpSpPr>
          <xdr:cNvPr id="1504" name="Group 286"/>
          <xdr:cNvGrpSpPr>
            <a:grpSpLocks/>
          </xdr:cNvGrpSpPr>
        </xdr:nvGrpSpPr>
        <xdr:grpSpPr bwMode="auto">
          <a:xfrm>
            <a:off x="9612157" y="3785004"/>
            <a:ext cx="504825" cy="76200"/>
            <a:chOff x="667" y="101"/>
            <a:chExt cx="53" cy="8"/>
          </a:xfrm>
        </xdr:grpSpPr>
        <xdr:sp macro="" textlink="">
          <xdr:nvSpPr>
            <xdr:cNvPr id="1505" name="Freeform 287"/>
            <xdr:cNvSpPr>
              <a:spLocks/>
            </xdr:cNvSpPr>
          </xdr:nvSpPr>
          <xdr:spPr bwMode="auto">
            <a:xfrm>
              <a:off x="667" y="101"/>
              <a:ext cx="53" cy="3"/>
            </a:xfrm>
            <a:custGeom>
              <a:avLst/>
              <a:gdLst>
                <a:gd name="T0" fmla="*/ 0 w 113"/>
                <a:gd name="T1" fmla="*/ 1 h 6"/>
                <a:gd name="T2" fmla="*/ 0 w 113"/>
                <a:gd name="T3" fmla="*/ 1 h 6"/>
                <a:gd name="T4" fmla="*/ 0 w 113"/>
                <a:gd name="T5" fmla="*/ 0 h 6"/>
                <a:gd name="T6" fmla="*/ 0 w 113"/>
                <a:gd name="T7" fmla="*/ 1 h 6"/>
                <a:gd name="T8" fmla="*/ 0 w 113"/>
                <a:gd name="T9" fmla="*/ 1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113" h="6">
                  <a:moveTo>
                    <a:pt x="113" y="1"/>
                  </a:moveTo>
                  <a:cubicBezTo>
                    <a:pt x="108" y="1"/>
                    <a:pt x="95" y="3"/>
                    <a:pt x="85" y="3"/>
                  </a:cubicBezTo>
                  <a:cubicBezTo>
                    <a:pt x="75" y="3"/>
                    <a:pt x="61" y="0"/>
                    <a:pt x="51" y="0"/>
                  </a:cubicBezTo>
                  <a:cubicBezTo>
                    <a:pt x="41" y="1"/>
                    <a:pt x="41" y="5"/>
                    <a:pt x="32" y="5"/>
                  </a:cubicBezTo>
                  <a:cubicBezTo>
                    <a:pt x="22" y="6"/>
                    <a:pt x="10" y="5"/>
                    <a:pt x="0" y="4"/>
                  </a:cubicBezTo>
                </a:path>
              </a:pathLst>
            </a:custGeom>
            <a:noFill/>
            <a:ln w="317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1506" name="Freeform 288"/>
            <xdr:cNvSpPr>
              <a:spLocks/>
            </xdr:cNvSpPr>
          </xdr:nvSpPr>
          <xdr:spPr bwMode="auto">
            <a:xfrm>
              <a:off x="667" y="106"/>
              <a:ext cx="53" cy="3"/>
            </a:xfrm>
            <a:custGeom>
              <a:avLst/>
              <a:gdLst>
                <a:gd name="T0" fmla="*/ 0 w 113"/>
                <a:gd name="T1" fmla="*/ 1 h 6"/>
                <a:gd name="T2" fmla="*/ 0 w 113"/>
                <a:gd name="T3" fmla="*/ 1 h 6"/>
                <a:gd name="T4" fmla="*/ 0 w 113"/>
                <a:gd name="T5" fmla="*/ 0 h 6"/>
                <a:gd name="T6" fmla="*/ 0 w 113"/>
                <a:gd name="T7" fmla="*/ 1 h 6"/>
                <a:gd name="T8" fmla="*/ 0 w 113"/>
                <a:gd name="T9" fmla="*/ 1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113" h="6">
                  <a:moveTo>
                    <a:pt x="113" y="1"/>
                  </a:moveTo>
                  <a:cubicBezTo>
                    <a:pt x="108" y="1"/>
                    <a:pt x="95" y="3"/>
                    <a:pt x="85" y="3"/>
                  </a:cubicBezTo>
                  <a:cubicBezTo>
                    <a:pt x="75" y="3"/>
                    <a:pt x="61" y="0"/>
                    <a:pt x="51" y="0"/>
                  </a:cubicBezTo>
                  <a:cubicBezTo>
                    <a:pt x="41" y="1"/>
                    <a:pt x="41" y="5"/>
                    <a:pt x="32" y="5"/>
                  </a:cubicBezTo>
                  <a:cubicBezTo>
                    <a:pt x="22" y="6"/>
                    <a:pt x="10" y="5"/>
                    <a:pt x="0" y="4"/>
                  </a:cubicBezTo>
                </a:path>
              </a:pathLst>
            </a:custGeom>
            <a:noFill/>
            <a:ln w="317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</xdr:grpSp>
      <xdr:grpSp>
        <xdr:nvGrpSpPr>
          <xdr:cNvPr id="1507" name="Group 289"/>
          <xdr:cNvGrpSpPr>
            <a:grpSpLocks/>
          </xdr:cNvGrpSpPr>
        </xdr:nvGrpSpPr>
        <xdr:grpSpPr bwMode="auto">
          <a:xfrm>
            <a:off x="9593107" y="3586520"/>
            <a:ext cx="504825" cy="75430"/>
            <a:chOff x="667" y="101"/>
            <a:chExt cx="53" cy="8"/>
          </a:xfrm>
        </xdr:grpSpPr>
        <xdr:sp macro="" textlink="">
          <xdr:nvSpPr>
            <xdr:cNvPr id="1508" name="Freeform 290"/>
            <xdr:cNvSpPr>
              <a:spLocks/>
            </xdr:cNvSpPr>
          </xdr:nvSpPr>
          <xdr:spPr bwMode="auto">
            <a:xfrm>
              <a:off x="667" y="101"/>
              <a:ext cx="53" cy="3"/>
            </a:xfrm>
            <a:custGeom>
              <a:avLst/>
              <a:gdLst>
                <a:gd name="T0" fmla="*/ 0 w 113"/>
                <a:gd name="T1" fmla="*/ 1 h 6"/>
                <a:gd name="T2" fmla="*/ 0 w 113"/>
                <a:gd name="T3" fmla="*/ 1 h 6"/>
                <a:gd name="T4" fmla="*/ 0 w 113"/>
                <a:gd name="T5" fmla="*/ 0 h 6"/>
                <a:gd name="T6" fmla="*/ 0 w 113"/>
                <a:gd name="T7" fmla="*/ 1 h 6"/>
                <a:gd name="T8" fmla="*/ 0 w 113"/>
                <a:gd name="T9" fmla="*/ 1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113" h="6">
                  <a:moveTo>
                    <a:pt x="113" y="1"/>
                  </a:moveTo>
                  <a:cubicBezTo>
                    <a:pt x="108" y="1"/>
                    <a:pt x="95" y="3"/>
                    <a:pt x="85" y="3"/>
                  </a:cubicBezTo>
                  <a:cubicBezTo>
                    <a:pt x="75" y="3"/>
                    <a:pt x="61" y="0"/>
                    <a:pt x="51" y="0"/>
                  </a:cubicBezTo>
                  <a:cubicBezTo>
                    <a:pt x="41" y="1"/>
                    <a:pt x="41" y="5"/>
                    <a:pt x="32" y="5"/>
                  </a:cubicBezTo>
                  <a:cubicBezTo>
                    <a:pt x="22" y="6"/>
                    <a:pt x="10" y="5"/>
                    <a:pt x="0" y="4"/>
                  </a:cubicBezTo>
                </a:path>
              </a:pathLst>
            </a:custGeom>
            <a:noFill/>
            <a:ln w="317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1509" name="Freeform 291"/>
            <xdr:cNvSpPr>
              <a:spLocks/>
            </xdr:cNvSpPr>
          </xdr:nvSpPr>
          <xdr:spPr bwMode="auto">
            <a:xfrm>
              <a:off x="667" y="106"/>
              <a:ext cx="53" cy="3"/>
            </a:xfrm>
            <a:custGeom>
              <a:avLst/>
              <a:gdLst>
                <a:gd name="T0" fmla="*/ 0 w 113"/>
                <a:gd name="T1" fmla="*/ 1 h 6"/>
                <a:gd name="T2" fmla="*/ 0 w 113"/>
                <a:gd name="T3" fmla="*/ 1 h 6"/>
                <a:gd name="T4" fmla="*/ 0 w 113"/>
                <a:gd name="T5" fmla="*/ 0 h 6"/>
                <a:gd name="T6" fmla="*/ 0 w 113"/>
                <a:gd name="T7" fmla="*/ 1 h 6"/>
                <a:gd name="T8" fmla="*/ 0 w 113"/>
                <a:gd name="T9" fmla="*/ 1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113" h="6">
                  <a:moveTo>
                    <a:pt x="113" y="1"/>
                  </a:moveTo>
                  <a:cubicBezTo>
                    <a:pt x="108" y="1"/>
                    <a:pt x="95" y="3"/>
                    <a:pt x="85" y="3"/>
                  </a:cubicBezTo>
                  <a:cubicBezTo>
                    <a:pt x="75" y="3"/>
                    <a:pt x="61" y="0"/>
                    <a:pt x="51" y="0"/>
                  </a:cubicBezTo>
                  <a:cubicBezTo>
                    <a:pt x="41" y="1"/>
                    <a:pt x="41" y="5"/>
                    <a:pt x="32" y="5"/>
                  </a:cubicBezTo>
                  <a:cubicBezTo>
                    <a:pt x="22" y="6"/>
                    <a:pt x="10" y="5"/>
                    <a:pt x="0" y="4"/>
                  </a:cubicBezTo>
                </a:path>
              </a:pathLst>
            </a:custGeom>
            <a:noFill/>
            <a:ln w="317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</xdr:grpSp>
      <xdr:grpSp>
        <xdr:nvGrpSpPr>
          <xdr:cNvPr id="1510" name="Group 292"/>
          <xdr:cNvGrpSpPr>
            <a:grpSpLocks/>
          </xdr:cNvGrpSpPr>
        </xdr:nvGrpSpPr>
        <xdr:grpSpPr bwMode="auto">
          <a:xfrm>
            <a:off x="10411541" y="3586520"/>
            <a:ext cx="504825" cy="75430"/>
            <a:chOff x="667" y="101"/>
            <a:chExt cx="53" cy="8"/>
          </a:xfrm>
        </xdr:grpSpPr>
        <xdr:sp macro="" textlink="">
          <xdr:nvSpPr>
            <xdr:cNvPr id="1512" name="Freeform 293"/>
            <xdr:cNvSpPr>
              <a:spLocks/>
            </xdr:cNvSpPr>
          </xdr:nvSpPr>
          <xdr:spPr bwMode="auto">
            <a:xfrm>
              <a:off x="667" y="101"/>
              <a:ext cx="53" cy="3"/>
            </a:xfrm>
            <a:custGeom>
              <a:avLst/>
              <a:gdLst>
                <a:gd name="T0" fmla="*/ 0 w 113"/>
                <a:gd name="T1" fmla="*/ 1 h 6"/>
                <a:gd name="T2" fmla="*/ 0 w 113"/>
                <a:gd name="T3" fmla="*/ 1 h 6"/>
                <a:gd name="T4" fmla="*/ 0 w 113"/>
                <a:gd name="T5" fmla="*/ 0 h 6"/>
                <a:gd name="T6" fmla="*/ 0 w 113"/>
                <a:gd name="T7" fmla="*/ 1 h 6"/>
                <a:gd name="T8" fmla="*/ 0 w 113"/>
                <a:gd name="T9" fmla="*/ 1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113" h="6">
                  <a:moveTo>
                    <a:pt x="113" y="1"/>
                  </a:moveTo>
                  <a:cubicBezTo>
                    <a:pt x="108" y="1"/>
                    <a:pt x="95" y="3"/>
                    <a:pt x="85" y="3"/>
                  </a:cubicBezTo>
                  <a:cubicBezTo>
                    <a:pt x="75" y="3"/>
                    <a:pt x="61" y="0"/>
                    <a:pt x="51" y="0"/>
                  </a:cubicBezTo>
                  <a:cubicBezTo>
                    <a:pt x="41" y="1"/>
                    <a:pt x="41" y="5"/>
                    <a:pt x="32" y="5"/>
                  </a:cubicBezTo>
                  <a:cubicBezTo>
                    <a:pt x="22" y="6"/>
                    <a:pt x="10" y="5"/>
                    <a:pt x="0" y="4"/>
                  </a:cubicBezTo>
                </a:path>
              </a:pathLst>
            </a:custGeom>
            <a:noFill/>
            <a:ln w="317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1513" name="Freeform 294"/>
            <xdr:cNvSpPr>
              <a:spLocks/>
            </xdr:cNvSpPr>
          </xdr:nvSpPr>
          <xdr:spPr bwMode="auto">
            <a:xfrm>
              <a:off x="667" y="106"/>
              <a:ext cx="53" cy="3"/>
            </a:xfrm>
            <a:custGeom>
              <a:avLst/>
              <a:gdLst>
                <a:gd name="T0" fmla="*/ 0 w 113"/>
                <a:gd name="T1" fmla="*/ 1 h 6"/>
                <a:gd name="T2" fmla="*/ 0 w 113"/>
                <a:gd name="T3" fmla="*/ 1 h 6"/>
                <a:gd name="T4" fmla="*/ 0 w 113"/>
                <a:gd name="T5" fmla="*/ 0 h 6"/>
                <a:gd name="T6" fmla="*/ 0 w 113"/>
                <a:gd name="T7" fmla="*/ 1 h 6"/>
                <a:gd name="T8" fmla="*/ 0 w 113"/>
                <a:gd name="T9" fmla="*/ 1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113" h="6">
                  <a:moveTo>
                    <a:pt x="113" y="1"/>
                  </a:moveTo>
                  <a:cubicBezTo>
                    <a:pt x="108" y="1"/>
                    <a:pt x="95" y="3"/>
                    <a:pt x="85" y="3"/>
                  </a:cubicBezTo>
                  <a:cubicBezTo>
                    <a:pt x="75" y="3"/>
                    <a:pt x="61" y="0"/>
                    <a:pt x="51" y="0"/>
                  </a:cubicBezTo>
                  <a:cubicBezTo>
                    <a:pt x="41" y="1"/>
                    <a:pt x="41" y="5"/>
                    <a:pt x="32" y="5"/>
                  </a:cubicBezTo>
                  <a:cubicBezTo>
                    <a:pt x="22" y="6"/>
                    <a:pt x="10" y="5"/>
                    <a:pt x="0" y="4"/>
                  </a:cubicBezTo>
                </a:path>
              </a:pathLst>
            </a:custGeom>
            <a:noFill/>
            <a:ln w="317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</xdr:grpSp>
      <xdr:grpSp>
        <xdr:nvGrpSpPr>
          <xdr:cNvPr id="1514" name="Group 295"/>
          <xdr:cNvGrpSpPr>
            <a:grpSpLocks/>
          </xdr:cNvGrpSpPr>
        </xdr:nvGrpSpPr>
        <xdr:grpSpPr bwMode="auto">
          <a:xfrm>
            <a:off x="10427618" y="3761715"/>
            <a:ext cx="504109" cy="76200"/>
            <a:chOff x="667" y="101"/>
            <a:chExt cx="53" cy="8"/>
          </a:xfrm>
        </xdr:grpSpPr>
        <xdr:sp macro="" textlink="">
          <xdr:nvSpPr>
            <xdr:cNvPr id="1515" name="Freeform 296"/>
            <xdr:cNvSpPr>
              <a:spLocks/>
            </xdr:cNvSpPr>
          </xdr:nvSpPr>
          <xdr:spPr bwMode="auto">
            <a:xfrm>
              <a:off x="667" y="101"/>
              <a:ext cx="53" cy="3"/>
            </a:xfrm>
            <a:custGeom>
              <a:avLst/>
              <a:gdLst>
                <a:gd name="T0" fmla="*/ 0 w 113"/>
                <a:gd name="T1" fmla="*/ 1 h 6"/>
                <a:gd name="T2" fmla="*/ 0 w 113"/>
                <a:gd name="T3" fmla="*/ 1 h 6"/>
                <a:gd name="T4" fmla="*/ 0 w 113"/>
                <a:gd name="T5" fmla="*/ 0 h 6"/>
                <a:gd name="T6" fmla="*/ 0 w 113"/>
                <a:gd name="T7" fmla="*/ 1 h 6"/>
                <a:gd name="T8" fmla="*/ 0 w 113"/>
                <a:gd name="T9" fmla="*/ 1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113" h="6">
                  <a:moveTo>
                    <a:pt x="113" y="1"/>
                  </a:moveTo>
                  <a:cubicBezTo>
                    <a:pt x="108" y="1"/>
                    <a:pt x="95" y="3"/>
                    <a:pt x="85" y="3"/>
                  </a:cubicBezTo>
                  <a:cubicBezTo>
                    <a:pt x="75" y="3"/>
                    <a:pt x="61" y="0"/>
                    <a:pt x="51" y="0"/>
                  </a:cubicBezTo>
                  <a:cubicBezTo>
                    <a:pt x="41" y="1"/>
                    <a:pt x="41" y="5"/>
                    <a:pt x="32" y="5"/>
                  </a:cubicBezTo>
                  <a:cubicBezTo>
                    <a:pt x="22" y="6"/>
                    <a:pt x="10" y="5"/>
                    <a:pt x="0" y="4"/>
                  </a:cubicBezTo>
                </a:path>
              </a:pathLst>
            </a:custGeom>
            <a:noFill/>
            <a:ln w="317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1516" name="Freeform 297"/>
            <xdr:cNvSpPr>
              <a:spLocks/>
            </xdr:cNvSpPr>
          </xdr:nvSpPr>
          <xdr:spPr bwMode="auto">
            <a:xfrm>
              <a:off x="667" y="106"/>
              <a:ext cx="53" cy="3"/>
            </a:xfrm>
            <a:custGeom>
              <a:avLst/>
              <a:gdLst>
                <a:gd name="T0" fmla="*/ 0 w 113"/>
                <a:gd name="T1" fmla="*/ 1 h 6"/>
                <a:gd name="T2" fmla="*/ 0 w 113"/>
                <a:gd name="T3" fmla="*/ 1 h 6"/>
                <a:gd name="T4" fmla="*/ 0 w 113"/>
                <a:gd name="T5" fmla="*/ 0 h 6"/>
                <a:gd name="T6" fmla="*/ 0 w 113"/>
                <a:gd name="T7" fmla="*/ 1 h 6"/>
                <a:gd name="T8" fmla="*/ 0 w 113"/>
                <a:gd name="T9" fmla="*/ 1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113" h="6">
                  <a:moveTo>
                    <a:pt x="113" y="1"/>
                  </a:moveTo>
                  <a:cubicBezTo>
                    <a:pt x="108" y="1"/>
                    <a:pt x="95" y="3"/>
                    <a:pt x="85" y="3"/>
                  </a:cubicBezTo>
                  <a:cubicBezTo>
                    <a:pt x="75" y="3"/>
                    <a:pt x="61" y="0"/>
                    <a:pt x="51" y="0"/>
                  </a:cubicBezTo>
                  <a:cubicBezTo>
                    <a:pt x="41" y="1"/>
                    <a:pt x="41" y="5"/>
                    <a:pt x="32" y="5"/>
                  </a:cubicBezTo>
                  <a:cubicBezTo>
                    <a:pt x="22" y="6"/>
                    <a:pt x="10" y="5"/>
                    <a:pt x="0" y="4"/>
                  </a:cubicBezTo>
                </a:path>
              </a:pathLst>
            </a:custGeom>
            <a:noFill/>
            <a:ln w="317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</xdr:grpSp>
      <xdr:grpSp>
        <xdr:nvGrpSpPr>
          <xdr:cNvPr id="1517" name="Group 298"/>
          <xdr:cNvGrpSpPr>
            <a:grpSpLocks/>
          </xdr:cNvGrpSpPr>
        </xdr:nvGrpSpPr>
        <xdr:grpSpPr bwMode="auto">
          <a:xfrm>
            <a:off x="10449641" y="3681000"/>
            <a:ext cx="504109" cy="76200"/>
            <a:chOff x="667" y="101"/>
            <a:chExt cx="53" cy="8"/>
          </a:xfrm>
        </xdr:grpSpPr>
        <xdr:sp macro="" textlink="">
          <xdr:nvSpPr>
            <xdr:cNvPr id="1518" name="Freeform 299"/>
            <xdr:cNvSpPr>
              <a:spLocks/>
            </xdr:cNvSpPr>
          </xdr:nvSpPr>
          <xdr:spPr bwMode="auto">
            <a:xfrm>
              <a:off x="667" y="101"/>
              <a:ext cx="53" cy="3"/>
            </a:xfrm>
            <a:custGeom>
              <a:avLst/>
              <a:gdLst>
                <a:gd name="T0" fmla="*/ 0 w 113"/>
                <a:gd name="T1" fmla="*/ 1 h 6"/>
                <a:gd name="T2" fmla="*/ 0 w 113"/>
                <a:gd name="T3" fmla="*/ 1 h 6"/>
                <a:gd name="T4" fmla="*/ 0 w 113"/>
                <a:gd name="T5" fmla="*/ 0 h 6"/>
                <a:gd name="T6" fmla="*/ 0 w 113"/>
                <a:gd name="T7" fmla="*/ 1 h 6"/>
                <a:gd name="T8" fmla="*/ 0 w 113"/>
                <a:gd name="T9" fmla="*/ 1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113" h="6">
                  <a:moveTo>
                    <a:pt x="113" y="1"/>
                  </a:moveTo>
                  <a:cubicBezTo>
                    <a:pt x="108" y="1"/>
                    <a:pt x="95" y="3"/>
                    <a:pt x="85" y="3"/>
                  </a:cubicBezTo>
                  <a:cubicBezTo>
                    <a:pt x="75" y="3"/>
                    <a:pt x="61" y="0"/>
                    <a:pt x="51" y="0"/>
                  </a:cubicBezTo>
                  <a:cubicBezTo>
                    <a:pt x="41" y="1"/>
                    <a:pt x="41" y="5"/>
                    <a:pt x="32" y="5"/>
                  </a:cubicBezTo>
                  <a:cubicBezTo>
                    <a:pt x="22" y="6"/>
                    <a:pt x="10" y="5"/>
                    <a:pt x="0" y="4"/>
                  </a:cubicBezTo>
                </a:path>
              </a:pathLst>
            </a:custGeom>
            <a:noFill/>
            <a:ln w="317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1519" name="Freeform 300"/>
            <xdr:cNvSpPr>
              <a:spLocks/>
            </xdr:cNvSpPr>
          </xdr:nvSpPr>
          <xdr:spPr bwMode="auto">
            <a:xfrm>
              <a:off x="667" y="106"/>
              <a:ext cx="53" cy="3"/>
            </a:xfrm>
            <a:custGeom>
              <a:avLst/>
              <a:gdLst>
                <a:gd name="T0" fmla="*/ 0 w 113"/>
                <a:gd name="T1" fmla="*/ 1 h 6"/>
                <a:gd name="T2" fmla="*/ 0 w 113"/>
                <a:gd name="T3" fmla="*/ 1 h 6"/>
                <a:gd name="T4" fmla="*/ 0 w 113"/>
                <a:gd name="T5" fmla="*/ 0 h 6"/>
                <a:gd name="T6" fmla="*/ 0 w 113"/>
                <a:gd name="T7" fmla="*/ 1 h 6"/>
                <a:gd name="T8" fmla="*/ 0 w 113"/>
                <a:gd name="T9" fmla="*/ 1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113" h="6">
                  <a:moveTo>
                    <a:pt x="113" y="1"/>
                  </a:moveTo>
                  <a:cubicBezTo>
                    <a:pt x="108" y="1"/>
                    <a:pt x="95" y="3"/>
                    <a:pt x="85" y="3"/>
                  </a:cubicBezTo>
                  <a:cubicBezTo>
                    <a:pt x="75" y="3"/>
                    <a:pt x="61" y="0"/>
                    <a:pt x="51" y="0"/>
                  </a:cubicBezTo>
                  <a:cubicBezTo>
                    <a:pt x="41" y="1"/>
                    <a:pt x="41" y="5"/>
                    <a:pt x="32" y="5"/>
                  </a:cubicBezTo>
                  <a:cubicBezTo>
                    <a:pt x="22" y="6"/>
                    <a:pt x="10" y="5"/>
                    <a:pt x="0" y="4"/>
                  </a:cubicBezTo>
                </a:path>
              </a:pathLst>
            </a:custGeom>
            <a:noFill/>
            <a:ln w="317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</xdr:grpSp>
      <xdr:sp macro="" textlink="">
        <xdr:nvSpPr>
          <xdr:cNvPr id="1522" name="Text Box 780"/>
          <xdr:cNvSpPr txBox="1">
            <a:spLocks noChangeArrowheads="1"/>
          </xdr:cNvSpPr>
        </xdr:nvSpPr>
        <xdr:spPr bwMode="auto">
          <a:xfrm>
            <a:off x="10387260" y="3557945"/>
            <a:ext cx="104775" cy="33183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18288" tIns="0" rIns="0" bIns="0" anchor="ctr" upright="1"/>
          <a:lstStyle/>
          <a:p>
            <a:endParaRPr lang="ja-JP" altLang="en-US"/>
          </a:p>
        </xdr:txBody>
      </xdr:sp>
      <xdr:sp macro="" textlink="">
        <xdr:nvSpPr>
          <xdr:cNvPr id="1524" name="Oval 782"/>
          <xdr:cNvSpPr>
            <a:spLocks noChangeArrowheads="1"/>
          </xdr:cNvSpPr>
        </xdr:nvSpPr>
        <xdr:spPr bwMode="auto">
          <a:xfrm>
            <a:off x="10087784" y="3955683"/>
            <a:ext cx="386494" cy="15057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grpSp>
        <xdr:nvGrpSpPr>
          <xdr:cNvPr id="1526" name="Group 795"/>
          <xdr:cNvGrpSpPr>
            <a:grpSpLocks/>
          </xdr:cNvGrpSpPr>
        </xdr:nvGrpSpPr>
        <xdr:grpSpPr bwMode="auto">
          <a:xfrm>
            <a:off x="10218282" y="3481745"/>
            <a:ext cx="171450" cy="446134"/>
            <a:chOff x="851" y="295"/>
            <a:chExt cx="18" cy="47"/>
          </a:xfrm>
        </xdr:grpSpPr>
        <xdr:sp macro="" textlink="">
          <xdr:nvSpPr>
            <xdr:cNvPr id="1527" name="Freeform 796"/>
            <xdr:cNvSpPr>
              <a:spLocks/>
            </xdr:cNvSpPr>
          </xdr:nvSpPr>
          <xdr:spPr bwMode="auto">
            <a:xfrm>
              <a:off x="851" y="296"/>
              <a:ext cx="4" cy="46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5 h 46"/>
                <a:gd name="T4" fmla="*/ 2 w 5"/>
                <a:gd name="T5" fmla="*/ 40 h 46"/>
                <a:gd name="T6" fmla="*/ 1 w 5"/>
                <a:gd name="T7" fmla="*/ 46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28" name="Freeform 797"/>
            <xdr:cNvSpPr>
              <a:spLocks/>
            </xdr:cNvSpPr>
          </xdr:nvSpPr>
          <xdr:spPr bwMode="auto">
            <a:xfrm flipH="1" flipV="1">
              <a:off x="866" y="295"/>
              <a:ext cx="3" cy="47"/>
            </a:xfrm>
            <a:custGeom>
              <a:avLst/>
              <a:gdLst>
                <a:gd name="T0" fmla="*/ 0 w 5"/>
                <a:gd name="T1" fmla="*/ 0 h 46"/>
                <a:gd name="T2" fmla="*/ 1 w 5"/>
                <a:gd name="T3" fmla="*/ 5 h 46"/>
                <a:gd name="T4" fmla="*/ 1 w 5"/>
                <a:gd name="T5" fmla="*/ 54 h 46"/>
                <a:gd name="T6" fmla="*/ 1 w 5"/>
                <a:gd name="T7" fmla="*/ 6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530" name="Oval 948"/>
          <xdr:cNvSpPr>
            <a:spLocks noChangeArrowheads="1"/>
          </xdr:cNvSpPr>
        </xdr:nvSpPr>
        <xdr:spPr bwMode="auto">
          <a:xfrm>
            <a:off x="10130305" y="3320591"/>
            <a:ext cx="351709" cy="151629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grpSp>
        <xdr:nvGrpSpPr>
          <xdr:cNvPr id="1531" name="Group 278"/>
          <xdr:cNvGrpSpPr>
            <a:grpSpLocks/>
          </xdr:cNvGrpSpPr>
        </xdr:nvGrpSpPr>
        <xdr:grpSpPr bwMode="auto">
          <a:xfrm>
            <a:off x="9616532" y="3382127"/>
            <a:ext cx="1158874" cy="660340"/>
            <a:chOff x="645" y="209"/>
            <a:chExt cx="120" cy="70"/>
          </a:xfrm>
        </xdr:grpSpPr>
        <xdr:sp macro="" textlink="">
          <xdr:nvSpPr>
            <xdr:cNvPr id="1533" name="Freeform 279"/>
            <xdr:cNvSpPr>
              <a:spLocks/>
            </xdr:cNvSpPr>
          </xdr:nvSpPr>
          <xdr:spPr bwMode="auto">
            <a:xfrm>
              <a:off x="722" y="222"/>
              <a:ext cx="4" cy="46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5 h 46"/>
                <a:gd name="T4" fmla="*/ 2 w 5"/>
                <a:gd name="T5" fmla="*/ 40 h 46"/>
                <a:gd name="T6" fmla="*/ 1 w 5"/>
                <a:gd name="T7" fmla="*/ 46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34" name="Freeform 280"/>
            <xdr:cNvSpPr>
              <a:spLocks/>
            </xdr:cNvSpPr>
          </xdr:nvSpPr>
          <xdr:spPr bwMode="auto">
            <a:xfrm flipH="1" flipV="1">
              <a:off x="734" y="222"/>
              <a:ext cx="3" cy="47"/>
            </a:xfrm>
            <a:custGeom>
              <a:avLst/>
              <a:gdLst>
                <a:gd name="T0" fmla="*/ 0 w 5"/>
                <a:gd name="T1" fmla="*/ 0 h 46"/>
                <a:gd name="T2" fmla="*/ 1 w 5"/>
                <a:gd name="T3" fmla="*/ 5 h 46"/>
                <a:gd name="T4" fmla="*/ 1 w 5"/>
                <a:gd name="T5" fmla="*/ 54 h 46"/>
                <a:gd name="T6" fmla="*/ 1 w 5"/>
                <a:gd name="T7" fmla="*/ 6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35" name="Freeform 281"/>
            <xdr:cNvSpPr>
              <a:spLocks/>
            </xdr:cNvSpPr>
          </xdr:nvSpPr>
          <xdr:spPr bwMode="auto">
            <a:xfrm>
              <a:off x="645" y="209"/>
              <a:ext cx="120" cy="70"/>
            </a:xfrm>
            <a:custGeom>
              <a:avLst/>
              <a:gdLst>
                <a:gd name="T0" fmla="*/ 2048 w 40"/>
                <a:gd name="T1" fmla="*/ 1175 h 73"/>
                <a:gd name="T2" fmla="*/ 2048 w 40"/>
                <a:gd name="T3" fmla="*/ 0 h 73"/>
                <a:gd name="T4" fmla="*/ 0 w 40"/>
                <a:gd name="T5" fmla="*/ 0 h 73"/>
                <a:gd name="T6" fmla="*/ 0 60000 65536"/>
                <a:gd name="T7" fmla="*/ 0 60000 65536"/>
                <a:gd name="T8" fmla="*/ 0 60000 65536"/>
                <a:gd name="connsiteX0" fmla="*/ 13711 w 13711"/>
                <a:gd name="connsiteY0" fmla="*/ 7836 h 7836"/>
                <a:gd name="connsiteX1" fmla="*/ 10000 w 13711"/>
                <a:gd name="connsiteY1" fmla="*/ 0 h 7836"/>
                <a:gd name="connsiteX2" fmla="*/ 0 w 13711"/>
                <a:gd name="connsiteY2" fmla="*/ 0 h 7836"/>
                <a:gd name="connsiteX0" fmla="*/ 10000 w 10000"/>
                <a:gd name="connsiteY0" fmla="*/ 10000 h 10004"/>
                <a:gd name="connsiteX1" fmla="*/ 7293 w 10000"/>
                <a:gd name="connsiteY1" fmla="*/ 0 h 10004"/>
                <a:gd name="connsiteX2" fmla="*/ 0 w 10000"/>
                <a:gd name="connsiteY2" fmla="*/ 0 h 10004"/>
                <a:gd name="connsiteX0" fmla="*/ 10000 w 10000"/>
                <a:gd name="connsiteY0" fmla="*/ 10000 h 10552"/>
                <a:gd name="connsiteX1" fmla="*/ 7282 w 10000"/>
                <a:gd name="connsiteY1" fmla="*/ 9801 h 10552"/>
                <a:gd name="connsiteX2" fmla="*/ 7293 w 10000"/>
                <a:gd name="connsiteY2" fmla="*/ 0 h 10552"/>
                <a:gd name="connsiteX3" fmla="*/ 0 w 10000"/>
                <a:gd name="connsiteY3" fmla="*/ 0 h 10552"/>
                <a:gd name="connsiteX0" fmla="*/ 10000 w 10000"/>
                <a:gd name="connsiteY0" fmla="*/ 10000 h 10000"/>
                <a:gd name="connsiteX1" fmla="*/ 7282 w 10000"/>
                <a:gd name="connsiteY1" fmla="*/ 9801 h 10000"/>
                <a:gd name="connsiteX2" fmla="*/ 7293 w 10000"/>
                <a:gd name="connsiteY2" fmla="*/ 0 h 10000"/>
                <a:gd name="connsiteX3" fmla="*/ 0 w 10000"/>
                <a:gd name="connsiteY3" fmla="*/ 0 h 10000"/>
                <a:gd name="connsiteX0" fmla="*/ 10078 w 10078"/>
                <a:gd name="connsiteY0" fmla="*/ 9792 h 9801"/>
                <a:gd name="connsiteX1" fmla="*/ 7282 w 10078"/>
                <a:gd name="connsiteY1" fmla="*/ 9801 h 9801"/>
                <a:gd name="connsiteX2" fmla="*/ 7293 w 10078"/>
                <a:gd name="connsiteY2" fmla="*/ 0 h 9801"/>
                <a:gd name="connsiteX3" fmla="*/ 0 w 10078"/>
                <a:gd name="connsiteY3" fmla="*/ 0 h 9801"/>
                <a:gd name="connsiteX0" fmla="*/ 10000 w 10000"/>
                <a:gd name="connsiteY0" fmla="*/ 9991 h 10050"/>
                <a:gd name="connsiteX1" fmla="*/ 7226 w 10000"/>
                <a:gd name="connsiteY1" fmla="*/ 10000 h 10050"/>
                <a:gd name="connsiteX2" fmla="*/ 7237 w 10000"/>
                <a:gd name="connsiteY2" fmla="*/ 0 h 10050"/>
                <a:gd name="connsiteX3" fmla="*/ 0 w 10000"/>
                <a:gd name="connsiteY3" fmla="*/ 0 h 10050"/>
                <a:gd name="connsiteX0" fmla="*/ 10000 w 10000"/>
                <a:gd name="connsiteY0" fmla="*/ 9991 h 10050"/>
                <a:gd name="connsiteX1" fmla="*/ 7226 w 10000"/>
                <a:gd name="connsiteY1" fmla="*/ 10000 h 10050"/>
                <a:gd name="connsiteX2" fmla="*/ 7237 w 10000"/>
                <a:gd name="connsiteY2" fmla="*/ 0 h 10050"/>
                <a:gd name="connsiteX3" fmla="*/ 0 w 10000"/>
                <a:gd name="connsiteY3" fmla="*/ 0 h 10050"/>
                <a:gd name="connsiteX0" fmla="*/ 10000 w 10000"/>
                <a:gd name="connsiteY0" fmla="*/ 9991 h 10050"/>
                <a:gd name="connsiteX1" fmla="*/ 7226 w 10000"/>
                <a:gd name="connsiteY1" fmla="*/ 10000 h 10050"/>
                <a:gd name="connsiteX2" fmla="*/ 7237 w 10000"/>
                <a:gd name="connsiteY2" fmla="*/ 0 h 10050"/>
                <a:gd name="connsiteX3" fmla="*/ 0 w 10000"/>
                <a:gd name="connsiteY3" fmla="*/ 0 h 10050"/>
                <a:gd name="connsiteX0" fmla="*/ 10000 w 10000"/>
                <a:gd name="connsiteY0" fmla="*/ 9991 h 10084"/>
                <a:gd name="connsiteX1" fmla="*/ 7076 w 10000"/>
                <a:gd name="connsiteY1" fmla="*/ 10084 h 10084"/>
                <a:gd name="connsiteX2" fmla="*/ 7237 w 10000"/>
                <a:gd name="connsiteY2" fmla="*/ 0 h 10084"/>
                <a:gd name="connsiteX3" fmla="*/ 0 w 10000"/>
                <a:gd name="connsiteY3" fmla="*/ 0 h 10084"/>
                <a:gd name="connsiteX0" fmla="*/ 11889 w 11889"/>
                <a:gd name="connsiteY0" fmla="*/ 9991 h 10084"/>
                <a:gd name="connsiteX1" fmla="*/ 7076 w 11889"/>
                <a:gd name="connsiteY1" fmla="*/ 10084 h 10084"/>
                <a:gd name="connsiteX2" fmla="*/ 7237 w 11889"/>
                <a:gd name="connsiteY2" fmla="*/ 0 h 10084"/>
                <a:gd name="connsiteX3" fmla="*/ 0 w 11889"/>
                <a:gd name="connsiteY3" fmla="*/ 0 h 10084"/>
                <a:gd name="connsiteX0" fmla="*/ 13203 w 13203"/>
                <a:gd name="connsiteY0" fmla="*/ 10436 h 10529"/>
                <a:gd name="connsiteX1" fmla="*/ 8390 w 13203"/>
                <a:gd name="connsiteY1" fmla="*/ 10529 h 10529"/>
                <a:gd name="connsiteX2" fmla="*/ 8551 w 13203"/>
                <a:gd name="connsiteY2" fmla="*/ 445 h 10529"/>
                <a:gd name="connsiteX3" fmla="*/ 0 w 13203"/>
                <a:gd name="connsiteY3" fmla="*/ 0 h 10529"/>
                <a:gd name="connsiteX0" fmla="*/ 13606 w 13606"/>
                <a:gd name="connsiteY0" fmla="*/ 10436 h 10529"/>
                <a:gd name="connsiteX1" fmla="*/ 8793 w 13606"/>
                <a:gd name="connsiteY1" fmla="*/ 10529 h 10529"/>
                <a:gd name="connsiteX2" fmla="*/ 8954 w 13606"/>
                <a:gd name="connsiteY2" fmla="*/ 445 h 10529"/>
                <a:gd name="connsiteX3" fmla="*/ 0 w 13606"/>
                <a:gd name="connsiteY3" fmla="*/ 0 h 10529"/>
                <a:gd name="connsiteX0" fmla="*/ 16226 w 16226"/>
                <a:gd name="connsiteY0" fmla="*/ 10213 h 10306"/>
                <a:gd name="connsiteX1" fmla="*/ 11413 w 16226"/>
                <a:gd name="connsiteY1" fmla="*/ 10306 h 10306"/>
                <a:gd name="connsiteX2" fmla="*/ 11574 w 16226"/>
                <a:gd name="connsiteY2" fmla="*/ 222 h 10306"/>
                <a:gd name="connsiteX3" fmla="*/ 0 w 16226"/>
                <a:gd name="connsiteY3" fmla="*/ 0 h 1030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6226" h="10306">
                  <a:moveTo>
                    <a:pt x="16226" y="10213"/>
                  </a:moveTo>
                  <a:cubicBezTo>
                    <a:pt x="15713" y="10361"/>
                    <a:pt x="13294" y="10266"/>
                    <a:pt x="11413" y="10306"/>
                  </a:cubicBezTo>
                  <a:cubicBezTo>
                    <a:pt x="11340" y="8521"/>
                    <a:pt x="11521" y="3305"/>
                    <a:pt x="11574" y="222"/>
                  </a:cubicBezTo>
                  <a:cubicBezTo>
                    <a:pt x="9162" y="222"/>
                    <a:pt x="2412" y="0"/>
                    <a:pt x="0" y="0"/>
                  </a:cubicBezTo>
                </a:path>
              </a:pathLst>
            </a:custGeom>
            <a:noFill/>
            <a:ln w="25400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triangl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sp macro="" textlink="">
        <xdr:nvSpPr>
          <xdr:cNvPr id="1543" name="Freeform 279"/>
          <xdr:cNvSpPr>
            <a:spLocks/>
          </xdr:cNvSpPr>
        </xdr:nvSpPr>
        <xdr:spPr bwMode="auto">
          <a:xfrm>
            <a:off x="10103135" y="3501673"/>
            <a:ext cx="38629" cy="433938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40 h 46"/>
              <a:gd name="T6" fmla="*/ 1 w 5"/>
              <a:gd name="T7" fmla="*/ 46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44" name="Freeform 280"/>
          <xdr:cNvSpPr>
            <a:spLocks/>
          </xdr:cNvSpPr>
        </xdr:nvSpPr>
        <xdr:spPr bwMode="auto">
          <a:xfrm flipH="1" flipV="1">
            <a:off x="10219022" y="3501673"/>
            <a:ext cx="28972" cy="443371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54 h 46"/>
              <a:gd name="T6" fmla="*/ 1 w 5"/>
              <a:gd name="T7" fmla="*/ 6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272886</xdr:colOff>
      <xdr:row>22</xdr:row>
      <xdr:rowOff>46727</xdr:rowOff>
    </xdr:from>
    <xdr:to>
      <xdr:col>13</xdr:col>
      <xdr:colOff>404464</xdr:colOff>
      <xdr:row>22</xdr:row>
      <xdr:rowOff>170552</xdr:rowOff>
    </xdr:to>
    <xdr:sp macro="" textlink="">
      <xdr:nvSpPr>
        <xdr:cNvPr id="1541" name="AutoShape 776"/>
        <xdr:cNvSpPr>
          <a:spLocks noChangeArrowheads="1"/>
        </xdr:cNvSpPr>
      </xdr:nvSpPr>
      <xdr:spPr bwMode="auto">
        <a:xfrm>
          <a:off x="9670517" y="3834576"/>
          <a:ext cx="131578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575925</xdr:colOff>
      <xdr:row>24</xdr:row>
      <xdr:rowOff>55379</xdr:rowOff>
    </xdr:from>
    <xdr:to>
      <xdr:col>14</xdr:col>
      <xdr:colOff>199351</xdr:colOff>
      <xdr:row>24</xdr:row>
      <xdr:rowOff>138441</xdr:rowOff>
    </xdr:to>
    <xdr:sp macro="" textlink="">
      <xdr:nvSpPr>
        <xdr:cNvPr id="1542" name="Text Box 777"/>
        <xdr:cNvSpPr txBox="1">
          <a:spLocks noChangeArrowheads="1"/>
        </xdr:cNvSpPr>
      </xdr:nvSpPr>
      <xdr:spPr bwMode="auto">
        <a:xfrm>
          <a:off x="9973556" y="4186571"/>
          <a:ext cx="393179" cy="8306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紀ノ川</a:t>
          </a:r>
        </a:p>
      </xdr:txBody>
    </xdr:sp>
    <xdr:clientData/>
  </xdr:twoCellAnchor>
  <xdr:twoCellAnchor>
    <xdr:from>
      <xdr:col>13</xdr:col>
      <xdr:colOff>603631</xdr:colOff>
      <xdr:row>20</xdr:row>
      <xdr:rowOff>73166</xdr:rowOff>
    </xdr:from>
    <xdr:to>
      <xdr:col>14</xdr:col>
      <xdr:colOff>68114</xdr:colOff>
      <xdr:row>21</xdr:row>
      <xdr:rowOff>71990</xdr:rowOff>
    </xdr:to>
    <xdr:sp macro="" textlink="">
      <xdr:nvSpPr>
        <xdr:cNvPr id="1546" name="六角形 1545"/>
        <xdr:cNvSpPr/>
      </xdr:nvSpPr>
      <xdr:spPr bwMode="auto">
        <a:xfrm>
          <a:off x="10001262" y="3517672"/>
          <a:ext cx="234236" cy="1704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767172</xdr:colOff>
      <xdr:row>18</xdr:row>
      <xdr:rowOff>88947</xdr:rowOff>
    </xdr:from>
    <xdr:to>
      <xdr:col>14</xdr:col>
      <xdr:colOff>202991</xdr:colOff>
      <xdr:row>19</xdr:row>
      <xdr:rowOff>66362</xdr:rowOff>
    </xdr:to>
    <xdr:sp macro="" textlink="">
      <xdr:nvSpPr>
        <xdr:cNvPr id="1549" name="六角形 1548"/>
        <xdr:cNvSpPr/>
      </xdr:nvSpPr>
      <xdr:spPr bwMode="auto">
        <a:xfrm>
          <a:off x="10202387" y="3180668"/>
          <a:ext cx="208749" cy="14917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134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249202</xdr:colOff>
      <xdr:row>23</xdr:row>
      <xdr:rowOff>44302</xdr:rowOff>
    </xdr:from>
    <xdr:to>
      <xdr:col>14</xdr:col>
      <xdr:colOff>471964</xdr:colOff>
      <xdr:row>24</xdr:row>
      <xdr:rowOff>36620</xdr:rowOff>
    </xdr:to>
    <xdr:sp macro="" textlink="">
      <xdr:nvSpPr>
        <xdr:cNvPr id="1550" name="六角形 1549"/>
        <xdr:cNvSpPr/>
      </xdr:nvSpPr>
      <xdr:spPr bwMode="auto">
        <a:xfrm>
          <a:off x="10416586" y="4003822"/>
          <a:ext cx="222762" cy="16399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484462</xdr:colOff>
      <xdr:row>23</xdr:row>
      <xdr:rowOff>31786</xdr:rowOff>
    </xdr:from>
    <xdr:ext cx="390510" cy="140978"/>
    <xdr:sp macro="" textlink="">
      <xdr:nvSpPr>
        <xdr:cNvPr id="1551" name="Text Box 1563"/>
        <xdr:cNvSpPr txBox="1">
          <a:spLocks noChangeArrowheads="1"/>
        </xdr:cNvSpPr>
      </xdr:nvSpPr>
      <xdr:spPr bwMode="auto">
        <a:xfrm>
          <a:off x="9877577" y="3907728"/>
          <a:ext cx="390510" cy="140978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８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13</xdr:col>
      <xdr:colOff>357326</xdr:colOff>
      <xdr:row>20</xdr:row>
      <xdr:rowOff>101496</xdr:rowOff>
    </xdr:from>
    <xdr:to>
      <xdr:col>14</xdr:col>
      <xdr:colOff>249836</xdr:colOff>
      <xdr:row>22</xdr:row>
      <xdr:rowOff>161875</xdr:rowOff>
    </xdr:to>
    <xdr:sp macro="" textlink="">
      <xdr:nvSpPr>
        <xdr:cNvPr id="1552" name="AutoShape 1653"/>
        <xdr:cNvSpPr>
          <a:spLocks/>
        </xdr:cNvSpPr>
      </xdr:nvSpPr>
      <xdr:spPr bwMode="auto">
        <a:xfrm rot="5400000">
          <a:off x="9923309" y="3405974"/>
          <a:ext cx="403903" cy="665440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14</xdr:col>
      <xdr:colOff>255193</xdr:colOff>
      <xdr:row>19</xdr:row>
      <xdr:rowOff>149006</xdr:rowOff>
    </xdr:from>
    <xdr:to>
      <xdr:col>14</xdr:col>
      <xdr:colOff>475133</xdr:colOff>
      <xdr:row>20</xdr:row>
      <xdr:rowOff>149007</xdr:rowOff>
    </xdr:to>
    <xdr:sp macro="" textlink="">
      <xdr:nvSpPr>
        <xdr:cNvPr id="1554" name="六角形 1553"/>
        <xdr:cNvSpPr/>
      </xdr:nvSpPr>
      <xdr:spPr bwMode="auto">
        <a:xfrm>
          <a:off x="10433030" y="3413191"/>
          <a:ext cx="219940" cy="171237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0</xdr:colOff>
      <xdr:row>60</xdr:row>
      <xdr:rowOff>152400</xdr:rowOff>
    </xdr:from>
    <xdr:to>
      <xdr:col>17</xdr:col>
      <xdr:colOff>0</xdr:colOff>
      <xdr:row>60</xdr:row>
      <xdr:rowOff>152400</xdr:rowOff>
    </xdr:to>
    <xdr:sp macro="" textlink="">
      <xdr:nvSpPr>
        <xdr:cNvPr id="1393" name="Line 773"/>
        <xdr:cNvSpPr>
          <a:spLocks noChangeShapeType="1"/>
        </xdr:cNvSpPr>
      </xdr:nvSpPr>
      <xdr:spPr bwMode="auto">
        <a:xfrm flipV="1">
          <a:off x="13963650" y="10439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47625</xdr:colOff>
      <xdr:row>37</xdr:row>
      <xdr:rowOff>95250</xdr:rowOff>
    </xdr:from>
    <xdr:to>
      <xdr:col>18</xdr:col>
      <xdr:colOff>47625</xdr:colOff>
      <xdr:row>38</xdr:row>
      <xdr:rowOff>0</xdr:rowOff>
    </xdr:to>
    <xdr:sp macro="" textlink="">
      <xdr:nvSpPr>
        <xdr:cNvPr id="1405" name="Line 681"/>
        <xdr:cNvSpPr>
          <a:spLocks noChangeShapeType="1"/>
        </xdr:cNvSpPr>
      </xdr:nvSpPr>
      <xdr:spPr bwMode="auto">
        <a:xfrm>
          <a:off x="13239750" y="105537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752475</xdr:colOff>
      <xdr:row>36</xdr:row>
      <xdr:rowOff>161925</xdr:rowOff>
    </xdr:from>
    <xdr:to>
      <xdr:col>18</xdr:col>
      <xdr:colOff>57150</xdr:colOff>
      <xdr:row>38</xdr:row>
      <xdr:rowOff>152400</xdr:rowOff>
    </xdr:to>
    <xdr:sp macro="" textlink="">
      <xdr:nvSpPr>
        <xdr:cNvPr id="1406" name="Text Box 682"/>
        <xdr:cNvSpPr txBox="1">
          <a:spLocks noChangeArrowheads="1"/>
        </xdr:cNvSpPr>
      </xdr:nvSpPr>
      <xdr:spPr bwMode="auto">
        <a:xfrm>
          <a:off x="13173075" y="10448925"/>
          <a:ext cx="7620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47625</xdr:colOff>
      <xdr:row>38</xdr:row>
      <xdr:rowOff>95250</xdr:rowOff>
    </xdr:from>
    <xdr:to>
      <xdr:col>18</xdr:col>
      <xdr:colOff>47625</xdr:colOff>
      <xdr:row>39</xdr:row>
      <xdr:rowOff>0</xdr:rowOff>
    </xdr:to>
    <xdr:sp macro="" textlink="">
      <xdr:nvSpPr>
        <xdr:cNvPr id="1407" name="Line 696"/>
        <xdr:cNvSpPr>
          <a:spLocks noChangeShapeType="1"/>
        </xdr:cNvSpPr>
      </xdr:nvSpPr>
      <xdr:spPr bwMode="auto">
        <a:xfrm>
          <a:off x="13239750" y="1072515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752475</xdr:colOff>
      <xdr:row>37</xdr:row>
      <xdr:rowOff>19050</xdr:rowOff>
    </xdr:from>
    <xdr:to>
      <xdr:col>18</xdr:col>
      <xdr:colOff>57150</xdr:colOff>
      <xdr:row>39</xdr:row>
      <xdr:rowOff>9525</xdr:rowOff>
    </xdr:to>
    <xdr:sp macro="" textlink="">
      <xdr:nvSpPr>
        <xdr:cNvPr id="1408" name="Text Box 704"/>
        <xdr:cNvSpPr txBox="1">
          <a:spLocks noChangeArrowheads="1"/>
        </xdr:cNvSpPr>
      </xdr:nvSpPr>
      <xdr:spPr bwMode="auto">
        <a:xfrm>
          <a:off x="13173075" y="10477500"/>
          <a:ext cx="7620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47625</xdr:colOff>
      <xdr:row>37</xdr:row>
      <xdr:rowOff>95250</xdr:rowOff>
    </xdr:from>
    <xdr:to>
      <xdr:col>18</xdr:col>
      <xdr:colOff>47625</xdr:colOff>
      <xdr:row>38</xdr:row>
      <xdr:rowOff>0</xdr:rowOff>
    </xdr:to>
    <xdr:sp macro="" textlink="">
      <xdr:nvSpPr>
        <xdr:cNvPr id="1409" name="Line 1080"/>
        <xdr:cNvSpPr>
          <a:spLocks noChangeShapeType="1"/>
        </xdr:cNvSpPr>
      </xdr:nvSpPr>
      <xdr:spPr bwMode="auto">
        <a:xfrm>
          <a:off x="13239750" y="10553700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733425</xdr:colOff>
      <xdr:row>39</xdr:row>
      <xdr:rowOff>5808</xdr:rowOff>
    </xdr:from>
    <xdr:to>
      <xdr:col>18</xdr:col>
      <xdr:colOff>72599</xdr:colOff>
      <xdr:row>40</xdr:row>
      <xdr:rowOff>66675</xdr:rowOff>
    </xdr:to>
    <xdr:sp macro="" textlink="">
      <xdr:nvSpPr>
        <xdr:cNvPr id="1457" name="Text Box 1110"/>
        <xdr:cNvSpPr txBox="1">
          <a:spLocks noChangeArrowheads="1"/>
        </xdr:cNvSpPr>
      </xdr:nvSpPr>
      <xdr:spPr bwMode="auto">
        <a:xfrm>
          <a:off x="11710407" y="10808552"/>
          <a:ext cx="111628" cy="23220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19050</xdr:colOff>
      <xdr:row>39</xdr:row>
      <xdr:rowOff>0</xdr:rowOff>
    </xdr:from>
    <xdr:to>
      <xdr:col>18</xdr:col>
      <xdr:colOff>47625</xdr:colOff>
      <xdr:row>40</xdr:row>
      <xdr:rowOff>66675</xdr:rowOff>
    </xdr:to>
    <xdr:sp macro="" textlink="">
      <xdr:nvSpPr>
        <xdr:cNvPr id="1458" name="Text Box 1111"/>
        <xdr:cNvSpPr txBox="1">
          <a:spLocks noChangeArrowheads="1"/>
        </xdr:cNvSpPr>
      </xdr:nvSpPr>
      <xdr:spPr bwMode="auto">
        <a:xfrm>
          <a:off x="13211175" y="10801350"/>
          <a:ext cx="285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82124</xdr:colOff>
      <xdr:row>37</xdr:row>
      <xdr:rowOff>8711</xdr:rowOff>
    </xdr:from>
    <xdr:to>
      <xdr:col>18</xdr:col>
      <xdr:colOff>124870</xdr:colOff>
      <xdr:row>37</xdr:row>
      <xdr:rowOff>60982</xdr:rowOff>
    </xdr:to>
    <xdr:sp macro="" textlink="">
      <xdr:nvSpPr>
        <xdr:cNvPr id="1561" name="Line 89"/>
        <xdr:cNvSpPr>
          <a:spLocks noChangeShapeType="1"/>
        </xdr:cNvSpPr>
      </xdr:nvSpPr>
      <xdr:spPr bwMode="auto">
        <a:xfrm flipH="1">
          <a:off x="11831560" y="10468787"/>
          <a:ext cx="42746" cy="5227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613986</xdr:colOff>
      <xdr:row>34</xdr:row>
      <xdr:rowOff>120548</xdr:rowOff>
    </xdr:from>
    <xdr:to>
      <xdr:col>18</xdr:col>
      <xdr:colOff>89874</xdr:colOff>
      <xdr:row>35</xdr:row>
      <xdr:rowOff>162478</xdr:rowOff>
    </xdr:to>
    <xdr:sp macro="" textlink="">
      <xdr:nvSpPr>
        <xdr:cNvPr id="1577" name="六角形 1576"/>
        <xdr:cNvSpPr/>
      </xdr:nvSpPr>
      <xdr:spPr bwMode="auto">
        <a:xfrm>
          <a:off x="11590968" y="10066623"/>
          <a:ext cx="248342" cy="21326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250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17</xdr:col>
      <xdr:colOff>640730</xdr:colOff>
      <xdr:row>40</xdr:row>
      <xdr:rowOff>40820</xdr:rowOff>
    </xdr:from>
    <xdr:ext cx="341736" cy="97221"/>
    <xdr:sp macro="" textlink="">
      <xdr:nvSpPr>
        <xdr:cNvPr id="1582" name="Text Box 1563"/>
        <xdr:cNvSpPr txBox="1">
          <a:spLocks noChangeArrowheads="1"/>
        </xdr:cNvSpPr>
      </xdr:nvSpPr>
      <xdr:spPr bwMode="auto">
        <a:xfrm>
          <a:off x="13104873" y="6857999"/>
          <a:ext cx="341736" cy="97221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ctr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278297</xdr:colOff>
      <xdr:row>39</xdr:row>
      <xdr:rowOff>86278</xdr:rowOff>
    </xdr:from>
    <xdr:to>
      <xdr:col>18</xdr:col>
      <xdr:colOff>526639</xdr:colOff>
      <xdr:row>40</xdr:row>
      <xdr:rowOff>128209</xdr:rowOff>
    </xdr:to>
    <xdr:sp macro="" textlink="">
      <xdr:nvSpPr>
        <xdr:cNvPr id="1583" name="六角形 1582"/>
        <xdr:cNvSpPr/>
      </xdr:nvSpPr>
      <xdr:spPr bwMode="auto">
        <a:xfrm>
          <a:off x="11973636" y="10815510"/>
          <a:ext cx="248342" cy="21202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250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3564</xdr:colOff>
      <xdr:row>33</xdr:row>
      <xdr:rowOff>151457</xdr:rowOff>
    </xdr:from>
    <xdr:to>
      <xdr:col>18</xdr:col>
      <xdr:colOff>605703</xdr:colOff>
      <xdr:row>41</xdr:row>
      <xdr:rowOff>36051</xdr:rowOff>
    </xdr:to>
    <xdr:grpSp>
      <xdr:nvGrpSpPr>
        <xdr:cNvPr id="14" name="グループ化 13"/>
        <xdr:cNvGrpSpPr/>
      </xdr:nvGrpSpPr>
      <xdr:grpSpPr>
        <a:xfrm rot="3654819">
          <a:off x="12554336" y="5677774"/>
          <a:ext cx="1197684" cy="1370942"/>
          <a:chOff x="10994019" y="11299722"/>
          <a:chExt cx="1255265" cy="1374662"/>
        </a:xfrm>
      </xdr:grpSpPr>
      <xdr:grpSp>
        <xdr:nvGrpSpPr>
          <xdr:cNvPr id="1479" name="グループ化 1478"/>
          <xdr:cNvGrpSpPr/>
        </xdr:nvGrpSpPr>
        <xdr:grpSpPr>
          <a:xfrm>
            <a:off x="10994019" y="11774639"/>
            <a:ext cx="1229654" cy="105355"/>
            <a:chOff x="3239124" y="792332"/>
            <a:chExt cx="1228778" cy="104300"/>
          </a:xfrm>
        </xdr:grpSpPr>
        <xdr:grpSp>
          <xdr:nvGrpSpPr>
            <xdr:cNvPr id="1480" name="グループ化 1479"/>
            <xdr:cNvGrpSpPr/>
          </xdr:nvGrpSpPr>
          <xdr:grpSpPr>
            <a:xfrm rot="20392962">
              <a:off x="3239124" y="792332"/>
              <a:ext cx="1228778" cy="76392"/>
              <a:chOff x="3334921" y="787010"/>
              <a:chExt cx="1228778" cy="76392"/>
            </a:xfrm>
          </xdr:grpSpPr>
          <xdr:sp macro="" textlink="">
            <xdr:nvSpPr>
              <xdr:cNvPr id="1483" name="Line 77"/>
              <xdr:cNvSpPr>
                <a:spLocks noChangeShapeType="1"/>
              </xdr:cNvSpPr>
            </xdr:nvSpPr>
            <xdr:spPr bwMode="auto">
              <a:xfrm>
                <a:off x="3334921" y="825110"/>
                <a:ext cx="1228778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484" name="Line 78"/>
              <xdr:cNvSpPr>
                <a:spLocks noChangeShapeType="1"/>
              </xdr:cNvSpPr>
            </xdr:nvSpPr>
            <xdr:spPr bwMode="auto">
              <a:xfrm>
                <a:off x="3582571" y="787010"/>
                <a:ext cx="0" cy="75029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485" name="Line 79"/>
              <xdr:cNvSpPr>
                <a:spLocks noChangeShapeType="1"/>
              </xdr:cNvSpPr>
            </xdr:nvSpPr>
            <xdr:spPr bwMode="auto">
              <a:xfrm>
                <a:off x="3658771" y="787010"/>
                <a:ext cx="0" cy="75029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486" name="Line 80"/>
              <xdr:cNvSpPr>
                <a:spLocks noChangeShapeType="1"/>
              </xdr:cNvSpPr>
            </xdr:nvSpPr>
            <xdr:spPr bwMode="auto">
              <a:xfrm>
                <a:off x="3736333" y="787013"/>
                <a:ext cx="0" cy="76389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487" name="Line 81"/>
              <xdr:cNvSpPr>
                <a:spLocks noChangeShapeType="1"/>
              </xdr:cNvSpPr>
            </xdr:nvSpPr>
            <xdr:spPr bwMode="auto">
              <a:xfrm>
                <a:off x="3363496" y="787010"/>
                <a:ext cx="0" cy="75029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488" name="Line 82"/>
              <xdr:cNvSpPr>
                <a:spLocks noChangeShapeType="1"/>
              </xdr:cNvSpPr>
            </xdr:nvSpPr>
            <xdr:spPr bwMode="auto">
              <a:xfrm>
                <a:off x="3439696" y="787010"/>
                <a:ext cx="0" cy="75029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489" name="Line 83"/>
              <xdr:cNvSpPr>
                <a:spLocks noChangeShapeType="1"/>
              </xdr:cNvSpPr>
            </xdr:nvSpPr>
            <xdr:spPr bwMode="auto">
              <a:xfrm>
                <a:off x="3515896" y="787010"/>
                <a:ext cx="0" cy="75029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490" name="Line 84"/>
              <xdr:cNvSpPr>
                <a:spLocks noChangeShapeType="1"/>
              </xdr:cNvSpPr>
            </xdr:nvSpPr>
            <xdr:spPr bwMode="auto">
              <a:xfrm>
                <a:off x="3811171" y="787010"/>
                <a:ext cx="0" cy="75029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491" name="Line 85"/>
              <xdr:cNvSpPr>
                <a:spLocks noChangeShapeType="1"/>
              </xdr:cNvSpPr>
            </xdr:nvSpPr>
            <xdr:spPr bwMode="auto">
              <a:xfrm>
                <a:off x="4211274" y="787010"/>
                <a:ext cx="0" cy="75029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492" name="Line 86"/>
              <xdr:cNvSpPr>
                <a:spLocks noChangeShapeType="1"/>
              </xdr:cNvSpPr>
            </xdr:nvSpPr>
            <xdr:spPr bwMode="auto">
              <a:xfrm>
                <a:off x="4458924" y="787010"/>
                <a:ext cx="0" cy="75029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493" name="Line 87"/>
              <xdr:cNvSpPr>
                <a:spLocks noChangeShapeType="1"/>
              </xdr:cNvSpPr>
            </xdr:nvSpPr>
            <xdr:spPr bwMode="auto">
              <a:xfrm>
                <a:off x="4058874" y="787010"/>
                <a:ext cx="0" cy="75029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494" name="Line 88"/>
              <xdr:cNvSpPr>
                <a:spLocks noChangeShapeType="1"/>
              </xdr:cNvSpPr>
            </xdr:nvSpPr>
            <xdr:spPr bwMode="auto">
              <a:xfrm>
                <a:off x="4135074" y="787010"/>
                <a:ext cx="0" cy="75029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495" name="Line 91"/>
              <xdr:cNvSpPr>
                <a:spLocks noChangeShapeType="1"/>
              </xdr:cNvSpPr>
            </xdr:nvSpPr>
            <xdr:spPr bwMode="auto">
              <a:xfrm>
                <a:off x="4373199" y="787010"/>
                <a:ext cx="0" cy="75029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523" name="Line 92"/>
              <xdr:cNvSpPr>
                <a:spLocks noChangeShapeType="1"/>
              </xdr:cNvSpPr>
            </xdr:nvSpPr>
            <xdr:spPr bwMode="auto">
              <a:xfrm>
                <a:off x="4287474" y="787010"/>
                <a:ext cx="0" cy="75029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1481" name="Line 84"/>
            <xdr:cNvSpPr>
              <a:spLocks noChangeShapeType="1"/>
            </xdr:cNvSpPr>
          </xdr:nvSpPr>
          <xdr:spPr bwMode="auto">
            <a:xfrm rot="20392962">
              <a:off x="3787290" y="821603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82" name="Line 84"/>
            <xdr:cNvSpPr>
              <a:spLocks noChangeShapeType="1"/>
            </xdr:cNvSpPr>
          </xdr:nvSpPr>
          <xdr:spPr bwMode="auto">
            <a:xfrm rot="20392962">
              <a:off x="3847236" y="803522"/>
              <a:ext cx="0" cy="75029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529" name="Line 1048"/>
          <xdr:cNvSpPr>
            <a:spLocks noChangeShapeType="1"/>
          </xdr:cNvSpPr>
        </xdr:nvSpPr>
        <xdr:spPr bwMode="auto">
          <a:xfrm flipV="1">
            <a:off x="11080747" y="11704643"/>
            <a:ext cx="641208" cy="20060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55" name="Line 1049"/>
          <xdr:cNvSpPr>
            <a:spLocks noChangeShapeType="1"/>
          </xdr:cNvSpPr>
        </xdr:nvSpPr>
        <xdr:spPr bwMode="auto">
          <a:xfrm flipV="1">
            <a:off x="11133958" y="11865335"/>
            <a:ext cx="574694" cy="2192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3" name="Line 120"/>
          <xdr:cNvSpPr>
            <a:spLocks noChangeShapeType="1"/>
          </xdr:cNvSpPr>
        </xdr:nvSpPr>
        <xdr:spPr bwMode="auto">
          <a:xfrm>
            <a:off x="11329407" y="12268665"/>
            <a:ext cx="82007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1566" name="Group 213"/>
          <xdr:cNvGrpSpPr>
            <a:grpSpLocks/>
          </xdr:cNvGrpSpPr>
        </xdr:nvGrpSpPr>
        <xdr:grpSpPr bwMode="auto">
          <a:xfrm>
            <a:off x="11653257" y="11411995"/>
            <a:ext cx="200954" cy="666286"/>
            <a:chOff x="234" y="388"/>
            <a:chExt cx="17" cy="48"/>
          </a:xfrm>
        </xdr:grpSpPr>
        <xdr:sp macro="" textlink="">
          <xdr:nvSpPr>
            <xdr:cNvPr id="1567" name="Freeform 214"/>
            <xdr:cNvSpPr>
              <a:spLocks/>
            </xdr:cNvSpPr>
          </xdr:nvSpPr>
          <xdr:spPr bwMode="auto">
            <a:xfrm>
              <a:off x="234" y="389"/>
              <a:ext cx="4" cy="47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5 h 46"/>
                <a:gd name="T4" fmla="*/ 2 w 5"/>
                <a:gd name="T5" fmla="*/ 61 h 46"/>
                <a:gd name="T6" fmla="*/ 1 w 5"/>
                <a:gd name="T7" fmla="*/ 67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68" name="Freeform 215"/>
            <xdr:cNvSpPr>
              <a:spLocks/>
            </xdr:cNvSpPr>
          </xdr:nvSpPr>
          <xdr:spPr bwMode="auto">
            <a:xfrm flipH="1" flipV="1">
              <a:off x="248" y="388"/>
              <a:ext cx="3" cy="48"/>
            </a:xfrm>
            <a:custGeom>
              <a:avLst/>
              <a:gdLst>
                <a:gd name="T0" fmla="*/ 0 w 5"/>
                <a:gd name="T1" fmla="*/ 0 h 46"/>
                <a:gd name="T2" fmla="*/ 1 w 5"/>
                <a:gd name="T3" fmla="*/ 5 h 46"/>
                <a:gd name="T4" fmla="*/ 1 w 5"/>
                <a:gd name="T5" fmla="*/ 98 h 46"/>
                <a:gd name="T6" fmla="*/ 1 w 5"/>
                <a:gd name="T7" fmla="*/ 111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569" name="Freeform 379"/>
          <xdr:cNvSpPr>
            <a:spLocks/>
          </xdr:cNvSpPr>
        </xdr:nvSpPr>
        <xdr:spPr bwMode="auto">
          <a:xfrm>
            <a:off x="11628140" y="11858706"/>
            <a:ext cx="131131" cy="406241"/>
          </a:xfrm>
          <a:custGeom>
            <a:avLst/>
            <a:gdLst>
              <a:gd name="T0" fmla="*/ 2147483647 w 16"/>
              <a:gd name="T1" fmla="*/ 2147483647 h 52"/>
              <a:gd name="T2" fmla="*/ 2147483647 w 16"/>
              <a:gd name="T3" fmla="*/ 2147483647 h 52"/>
              <a:gd name="T4" fmla="*/ 2147483647 w 16"/>
              <a:gd name="T5" fmla="*/ 2147483647 h 52"/>
              <a:gd name="T6" fmla="*/ 2147483647 w 16"/>
              <a:gd name="T7" fmla="*/ 2147483647 h 52"/>
              <a:gd name="T8" fmla="*/ 2147483647 w 16"/>
              <a:gd name="T9" fmla="*/ 2147483647 h 5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9161 w 9317"/>
              <a:gd name="connsiteY0" fmla="*/ 10015 h 10015"/>
              <a:gd name="connsiteX1" fmla="*/ 8536 w 9317"/>
              <a:gd name="connsiteY1" fmla="*/ 7515 h 10015"/>
              <a:gd name="connsiteX2" fmla="*/ 1036 w 9317"/>
              <a:gd name="connsiteY2" fmla="*/ 5400 h 10015"/>
              <a:gd name="connsiteX3" fmla="*/ 411 w 9317"/>
              <a:gd name="connsiteY3" fmla="*/ 784 h 10015"/>
              <a:gd name="connsiteX4" fmla="*/ 5935 w 9317"/>
              <a:gd name="connsiteY4" fmla="*/ 0 h 10015"/>
              <a:gd name="connsiteX0" fmla="*/ 9833 w 10000"/>
              <a:gd name="connsiteY0" fmla="*/ 10000 h 10000"/>
              <a:gd name="connsiteX1" fmla="*/ 9162 w 10000"/>
              <a:gd name="connsiteY1" fmla="*/ 7504 h 10000"/>
              <a:gd name="connsiteX2" fmla="*/ 1112 w 10000"/>
              <a:gd name="connsiteY2" fmla="*/ 5392 h 10000"/>
              <a:gd name="connsiteX3" fmla="*/ 441 w 10000"/>
              <a:gd name="connsiteY3" fmla="*/ 783 h 10000"/>
              <a:gd name="connsiteX4" fmla="*/ 6370 w 10000"/>
              <a:gd name="connsiteY4" fmla="*/ 0 h 10000"/>
              <a:gd name="connsiteX0" fmla="*/ 10357 w 10390"/>
              <a:gd name="connsiteY0" fmla="*/ 12055 h 12055"/>
              <a:gd name="connsiteX1" fmla="*/ 9162 w 10390"/>
              <a:gd name="connsiteY1" fmla="*/ 7504 h 12055"/>
              <a:gd name="connsiteX2" fmla="*/ 1112 w 10390"/>
              <a:gd name="connsiteY2" fmla="*/ 5392 h 12055"/>
              <a:gd name="connsiteX3" fmla="*/ 441 w 10390"/>
              <a:gd name="connsiteY3" fmla="*/ 783 h 12055"/>
              <a:gd name="connsiteX4" fmla="*/ 6370 w 10390"/>
              <a:gd name="connsiteY4" fmla="*/ 0 h 12055"/>
              <a:gd name="connsiteX0" fmla="*/ 9162 w 9162"/>
              <a:gd name="connsiteY0" fmla="*/ 7504 h 7504"/>
              <a:gd name="connsiteX1" fmla="*/ 1112 w 9162"/>
              <a:gd name="connsiteY1" fmla="*/ 5392 h 7504"/>
              <a:gd name="connsiteX2" fmla="*/ 441 w 9162"/>
              <a:gd name="connsiteY2" fmla="*/ 783 h 7504"/>
              <a:gd name="connsiteX3" fmla="*/ 6370 w 9162"/>
              <a:gd name="connsiteY3" fmla="*/ 0 h 750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9162" h="7504">
                <a:moveTo>
                  <a:pt x="9162" y="7504"/>
                </a:moveTo>
                <a:cubicBezTo>
                  <a:pt x="7621" y="6394"/>
                  <a:pt x="2454" y="6543"/>
                  <a:pt x="1112" y="5392"/>
                </a:cubicBezTo>
                <a:cubicBezTo>
                  <a:pt x="-230" y="4240"/>
                  <a:pt x="-230" y="1551"/>
                  <a:pt x="441" y="783"/>
                </a:cubicBezTo>
                <a:cubicBezTo>
                  <a:pt x="1861" y="409"/>
                  <a:pt x="5028" y="0"/>
                  <a:pt x="6370" y="0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572" name="Line 725"/>
          <xdr:cNvSpPr>
            <a:spLocks noChangeShapeType="1"/>
          </xdr:cNvSpPr>
        </xdr:nvSpPr>
        <xdr:spPr bwMode="auto">
          <a:xfrm flipH="1" flipV="1">
            <a:off x="11789502" y="11682382"/>
            <a:ext cx="180765" cy="11804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78" name="Oval 383"/>
          <xdr:cNvSpPr>
            <a:spLocks noChangeArrowheads="1"/>
          </xdr:cNvSpPr>
        </xdr:nvSpPr>
        <xdr:spPr bwMode="auto">
          <a:xfrm>
            <a:off x="11695019" y="12176345"/>
            <a:ext cx="178242" cy="13628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80" name="Freeform 382"/>
          <xdr:cNvSpPr>
            <a:spLocks/>
          </xdr:cNvSpPr>
        </xdr:nvSpPr>
        <xdr:spPr bwMode="auto">
          <a:xfrm>
            <a:off x="11855515" y="11795586"/>
            <a:ext cx="393769" cy="188535"/>
          </a:xfrm>
          <a:custGeom>
            <a:avLst/>
            <a:gdLst>
              <a:gd name="T0" fmla="*/ 2147483647 w 24"/>
              <a:gd name="T1" fmla="*/ 2147483647 h 21"/>
              <a:gd name="T2" fmla="*/ 2147483647 w 24"/>
              <a:gd name="T3" fmla="*/ 2147483647 h 21"/>
              <a:gd name="T4" fmla="*/ 2147483647 w 24"/>
              <a:gd name="T5" fmla="*/ 2147483647 h 21"/>
              <a:gd name="T6" fmla="*/ 0 w 24"/>
              <a:gd name="T7" fmla="*/ 0 h 21"/>
              <a:gd name="T8" fmla="*/ 0 60000 65536"/>
              <a:gd name="T9" fmla="*/ 0 60000 65536"/>
              <a:gd name="T10" fmla="*/ 0 60000 65536"/>
              <a:gd name="T11" fmla="*/ 0 60000 65536"/>
              <a:gd name="connsiteX0" fmla="*/ 417 w 9288"/>
              <a:gd name="connsiteY0" fmla="*/ 9524 h 9721"/>
              <a:gd name="connsiteX1" fmla="*/ 9167 w 9288"/>
              <a:gd name="connsiteY1" fmla="*/ 9048 h 9721"/>
              <a:gd name="connsiteX2" fmla="*/ 5099 w 9288"/>
              <a:gd name="connsiteY2" fmla="*/ 2604 h 9721"/>
              <a:gd name="connsiteX3" fmla="*/ 0 w 9288"/>
              <a:gd name="connsiteY3" fmla="*/ 0 h 9721"/>
              <a:gd name="connsiteX0" fmla="*/ 449 w 9870"/>
              <a:gd name="connsiteY0" fmla="*/ 9797 h 10186"/>
              <a:gd name="connsiteX1" fmla="*/ 9870 w 9870"/>
              <a:gd name="connsiteY1" fmla="*/ 9308 h 10186"/>
              <a:gd name="connsiteX2" fmla="*/ 0 w 9870"/>
              <a:gd name="connsiteY2" fmla="*/ 0 h 10186"/>
              <a:gd name="connsiteX0" fmla="*/ 0 w 18294"/>
              <a:gd name="connsiteY0" fmla="*/ 869 h 7746"/>
              <a:gd name="connsiteX1" fmla="*/ 9545 w 18294"/>
              <a:gd name="connsiteY1" fmla="*/ 389 h 7746"/>
              <a:gd name="connsiteX2" fmla="*/ 17934 w 18294"/>
              <a:gd name="connsiteY2" fmla="*/ 7451 h 7746"/>
              <a:gd name="connsiteX0" fmla="*/ 0 w 10004"/>
              <a:gd name="connsiteY0" fmla="*/ 562 h 9465"/>
              <a:gd name="connsiteX1" fmla="*/ 5313 w 10004"/>
              <a:gd name="connsiteY1" fmla="*/ 655 h 9465"/>
              <a:gd name="connsiteX2" fmla="*/ 9803 w 10004"/>
              <a:gd name="connsiteY2" fmla="*/ 9059 h 9465"/>
              <a:gd name="connsiteX0" fmla="*/ 0 w 9983"/>
              <a:gd name="connsiteY0" fmla="*/ 1150 h 10604"/>
              <a:gd name="connsiteX1" fmla="*/ 5311 w 9983"/>
              <a:gd name="connsiteY1" fmla="*/ 1248 h 10604"/>
              <a:gd name="connsiteX2" fmla="*/ 9799 w 9983"/>
              <a:gd name="connsiteY2" fmla="*/ 10127 h 10604"/>
              <a:gd name="connsiteX0" fmla="*/ 0 w 10006"/>
              <a:gd name="connsiteY0" fmla="*/ 68 h 8903"/>
              <a:gd name="connsiteX1" fmla="*/ 5320 w 10006"/>
              <a:gd name="connsiteY1" fmla="*/ 161 h 8903"/>
              <a:gd name="connsiteX2" fmla="*/ 9816 w 10006"/>
              <a:gd name="connsiteY2" fmla="*/ 8534 h 8903"/>
              <a:gd name="connsiteX0" fmla="*/ 0 w 9810"/>
              <a:gd name="connsiteY0" fmla="*/ 2982 h 12492"/>
              <a:gd name="connsiteX1" fmla="*/ 5317 w 9810"/>
              <a:gd name="connsiteY1" fmla="*/ 3087 h 12492"/>
              <a:gd name="connsiteX2" fmla="*/ 2543 w 9810"/>
              <a:gd name="connsiteY2" fmla="*/ 341 h 12492"/>
              <a:gd name="connsiteX3" fmla="*/ 9810 w 9810"/>
              <a:gd name="connsiteY3" fmla="*/ 12492 h 12492"/>
              <a:gd name="connsiteX0" fmla="*/ 0 w 10000"/>
              <a:gd name="connsiteY0" fmla="*/ 2429 h 10042"/>
              <a:gd name="connsiteX1" fmla="*/ 2592 w 10000"/>
              <a:gd name="connsiteY1" fmla="*/ 315 h 10042"/>
              <a:gd name="connsiteX2" fmla="*/ 10000 w 10000"/>
              <a:gd name="connsiteY2" fmla="*/ 10042 h 10042"/>
              <a:gd name="connsiteX0" fmla="*/ 0 w 10000"/>
              <a:gd name="connsiteY0" fmla="*/ 2114 h 9727"/>
              <a:gd name="connsiteX1" fmla="*/ 2592 w 10000"/>
              <a:gd name="connsiteY1" fmla="*/ 0 h 9727"/>
              <a:gd name="connsiteX2" fmla="*/ 10000 w 10000"/>
              <a:gd name="connsiteY2" fmla="*/ 9727 h 9727"/>
              <a:gd name="connsiteX0" fmla="*/ 0 w 9644"/>
              <a:gd name="connsiteY0" fmla="*/ 1403 h 10000"/>
              <a:gd name="connsiteX1" fmla="*/ 2236 w 9644"/>
              <a:gd name="connsiteY1" fmla="*/ 0 h 10000"/>
              <a:gd name="connsiteX2" fmla="*/ 9644 w 9644"/>
              <a:gd name="connsiteY2" fmla="*/ 1000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9644" h="10000">
                <a:moveTo>
                  <a:pt x="0" y="1403"/>
                </a:moveTo>
                <a:cubicBezTo>
                  <a:pt x="540" y="951"/>
                  <a:pt x="895" y="825"/>
                  <a:pt x="2236" y="0"/>
                </a:cubicBezTo>
                <a:cubicBezTo>
                  <a:pt x="3000" y="1289"/>
                  <a:pt x="8930" y="8712"/>
                  <a:pt x="9644" y="1000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581" name="AutoShape 1653"/>
          <xdr:cNvSpPr>
            <a:spLocks/>
          </xdr:cNvSpPr>
        </xdr:nvSpPr>
        <xdr:spPr bwMode="auto">
          <a:xfrm rot="1163971">
            <a:off x="11853863" y="11825253"/>
            <a:ext cx="200823" cy="473032"/>
          </a:xfrm>
          <a:prstGeom prst="rightBrace">
            <a:avLst>
              <a:gd name="adj1" fmla="val 42094"/>
              <a:gd name="adj2" fmla="val 49007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/>
          <a:lstStyle/>
          <a:p>
            <a:endParaRPr lang="ja-JP" altLang="en-US"/>
          </a:p>
        </xdr:txBody>
      </xdr:sp>
      <xdr:sp macro="" textlink="">
        <xdr:nvSpPr>
          <xdr:cNvPr id="1584" name="Line 1048"/>
          <xdr:cNvSpPr>
            <a:spLocks noChangeShapeType="1"/>
          </xdr:cNvSpPr>
        </xdr:nvSpPr>
        <xdr:spPr bwMode="auto">
          <a:xfrm>
            <a:off x="11620294" y="11299722"/>
            <a:ext cx="104319" cy="431528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350648 w 350670"/>
              <a:gd name="connsiteY0" fmla="*/ 0 h 10523"/>
              <a:gd name="connsiteX1" fmla="*/ 23 w 350670"/>
              <a:gd name="connsiteY1" fmla="*/ 10523 h 10523"/>
              <a:gd name="connsiteX0" fmla="*/ 392768 w 392767"/>
              <a:gd name="connsiteY0" fmla="*/ 0 h 10523"/>
              <a:gd name="connsiteX1" fmla="*/ 42143 w 392767"/>
              <a:gd name="connsiteY1" fmla="*/ 10523 h 1052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392767" h="10523">
                <a:moveTo>
                  <a:pt x="392768" y="0"/>
                </a:moveTo>
                <a:cubicBezTo>
                  <a:pt x="-174890" y="915"/>
                  <a:pt x="38810" y="7190"/>
                  <a:pt x="42143" y="10523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85" name="Line 1048"/>
          <xdr:cNvSpPr>
            <a:spLocks noChangeShapeType="1"/>
          </xdr:cNvSpPr>
        </xdr:nvSpPr>
        <xdr:spPr bwMode="auto">
          <a:xfrm>
            <a:off x="11813305" y="11305056"/>
            <a:ext cx="62880" cy="359655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350648 w 350670"/>
              <a:gd name="connsiteY0" fmla="*/ 0 h 10588"/>
              <a:gd name="connsiteX1" fmla="*/ 23 w 350670"/>
              <a:gd name="connsiteY1" fmla="*/ 10588 h 10588"/>
              <a:gd name="connsiteX0" fmla="*/ 350625 w 365090"/>
              <a:gd name="connsiteY0" fmla="*/ 0 h 10588"/>
              <a:gd name="connsiteX1" fmla="*/ 0 w 365090"/>
              <a:gd name="connsiteY1" fmla="*/ 10588 h 10588"/>
              <a:gd name="connsiteX0" fmla="*/ 350625 w 356182"/>
              <a:gd name="connsiteY0" fmla="*/ 0 h 10588"/>
              <a:gd name="connsiteX1" fmla="*/ 0 w 356182"/>
              <a:gd name="connsiteY1" fmla="*/ 10588 h 10588"/>
              <a:gd name="connsiteX0" fmla="*/ 200365 w 270583"/>
              <a:gd name="connsiteY0" fmla="*/ 0 h 9738"/>
              <a:gd name="connsiteX1" fmla="*/ 0 w 270583"/>
              <a:gd name="connsiteY1" fmla="*/ 9738 h 9738"/>
              <a:gd name="connsiteX0" fmla="*/ 7405 w 13869"/>
              <a:gd name="connsiteY0" fmla="*/ 0 h 10000"/>
              <a:gd name="connsiteX1" fmla="*/ 0 w 13869"/>
              <a:gd name="connsiteY1" fmla="*/ 10000 h 10000"/>
              <a:gd name="connsiteX0" fmla="*/ 1111 w 10661"/>
              <a:gd name="connsiteY0" fmla="*/ 0 h 8993"/>
              <a:gd name="connsiteX1" fmla="*/ 0 w 10661"/>
              <a:gd name="connsiteY1" fmla="*/ 8993 h 8993"/>
              <a:gd name="connsiteX0" fmla="*/ 1042 w 8207"/>
              <a:gd name="connsiteY0" fmla="*/ 0 h 10000"/>
              <a:gd name="connsiteX1" fmla="*/ 0 w 8207"/>
              <a:gd name="connsiteY1" fmla="*/ 1000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8207" h="10000">
                <a:moveTo>
                  <a:pt x="1042" y="0"/>
                </a:moveTo>
                <a:cubicBezTo>
                  <a:pt x="9840" y="1044"/>
                  <a:pt x="11692" y="6792"/>
                  <a:pt x="0" y="10000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88" name="Freeform 379"/>
          <xdr:cNvSpPr>
            <a:spLocks/>
          </xdr:cNvSpPr>
        </xdr:nvSpPr>
        <xdr:spPr bwMode="auto">
          <a:xfrm flipH="1">
            <a:off x="11784430" y="11833275"/>
            <a:ext cx="96074" cy="841109"/>
          </a:xfrm>
          <a:custGeom>
            <a:avLst/>
            <a:gdLst>
              <a:gd name="T0" fmla="*/ 2147483647 w 16"/>
              <a:gd name="T1" fmla="*/ 2147483647 h 52"/>
              <a:gd name="T2" fmla="*/ 2147483647 w 16"/>
              <a:gd name="T3" fmla="*/ 2147483647 h 52"/>
              <a:gd name="T4" fmla="*/ 2147483647 w 16"/>
              <a:gd name="T5" fmla="*/ 2147483647 h 52"/>
              <a:gd name="T6" fmla="*/ 2147483647 w 16"/>
              <a:gd name="T7" fmla="*/ 2147483647 h 52"/>
              <a:gd name="T8" fmla="*/ 2147483647 w 16"/>
              <a:gd name="T9" fmla="*/ 2147483647 h 5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connsiteX0" fmla="*/ 9161 w 9317"/>
              <a:gd name="connsiteY0" fmla="*/ 10015 h 10015"/>
              <a:gd name="connsiteX1" fmla="*/ 8536 w 9317"/>
              <a:gd name="connsiteY1" fmla="*/ 7515 h 10015"/>
              <a:gd name="connsiteX2" fmla="*/ 1036 w 9317"/>
              <a:gd name="connsiteY2" fmla="*/ 5400 h 10015"/>
              <a:gd name="connsiteX3" fmla="*/ 411 w 9317"/>
              <a:gd name="connsiteY3" fmla="*/ 784 h 10015"/>
              <a:gd name="connsiteX4" fmla="*/ 5935 w 9317"/>
              <a:gd name="connsiteY4" fmla="*/ 0 h 10015"/>
              <a:gd name="connsiteX0" fmla="*/ 9833 w 10000"/>
              <a:gd name="connsiteY0" fmla="*/ 10000 h 10000"/>
              <a:gd name="connsiteX1" fmla="*/ 9162 w 10000"/>
              <a:gd name="connsiteY1" fmla="*/ 7504 h 10000"/>
              <a:gd name="connsiteX2" fmla="*/ 1112 w 10000"/>
              <a:gd name="connsiteY2" fmla="*/ 5392 h 10000"/>
              <a:gd name="connsiteX3" fmla="*/ 441 w 10000"/>
              <a:gd name="connsiteY3" fmla="*/ 783 h 10000"/>
              <a:gd name="connsiteX4" fmla="*/ 6370 w 10000"/>
              <a:gd name="connsiteY4" fmla="*/ 0 h 10000"/>
              <a:gd name="connsiteX0" fmla="*/ 10357 w 10390"/>
              <a:gd name="connsiteY0" fmla="*/ 12055 h 12055"/>
              <a:gd name="connsiteX1" fmla="*/ 9162 w 10390"/>
              <a:gd name="connsiteY1" fmla="*/ 7504 h 12055"/>
              <a:gd name="connsiteX2" fmla="*/ 1112 w 10390"/>
              <a:gd name="connsiteY2" fmla="*/ 5392 h 12055"/>
              <a:gd name="connsiteX3" fmla="*/ 441 w 10390"/>
              <a:gd name="connsiteY3" fmla="*/ 783 h 12055"/>
              <a:gd name="connsiteX4" fmla="*/ 6370 w 10390"/>
              <a:gd name="connsiteY4" fmla="*/ 0 h 12055"/>
              <a:gd name="connsiteX0" fmla="*/ 10357 w 10390"/>
              <a:gd name="connsiteY0" fmla="*/ 12881 h 12881"/>
              <a:gd name="connsiteX1" fmla="*/ 9162 w 10390"/>
              <a:gd name="connsiteY1" fmla="*/ 8330 h 12881"/>
              <a:gd name="connsiteX2" fmla="*/ 1112 w 10390"/>
              <a:gd name="connsiteY2" fmla="*/ 6218 h 12881"/>
              <a:gd name="connsiteX3" fmla="*/ 441 w 10390"/>
              <a:gd name="connsiteY3" fmla="*/ 1609 h 12881"/>
              <a:gd name="connsiteX4" fmla="*/ 1483 w 10390"/>
              <a:gd name="connsiteY4" fmla="*/ 0 h 12881"/>
              <a:gd name="connsiteX0" fmla="*/ 11114 w 11147"/>
              <a:gd name="connsiteY0" fmla="*/ 12946 h 12946"/>
              <a:gd name="connsiteX1" fmla="*/ 9919 w 11147"/>
              <a:gd name="connsiteY1" fmla="*/ 8395 h 12946"/>
              <a:gd name="connsiteX2" fmla="*/ 1869 w 11147"/>
              <a:gd name="connsiteY2" fmla="*/ 6283 h 12946"/>
              <a:gd name="connsiteX3" fmla="*/ 1198 w 11147"/>
              <a:gd name="connsiteY3" fmla="*/ 1674 h 12946"/>
              <a:gd name="connsiteX4" fmla="*/ 2240 w 11147"/>
              <a:gd name="connsiteY4" fmla="*/ 65 h 12946"/>
              <a:gd name="connsiteX0" fmla="*/ 13281 w 13314"/>
              <a:gd name="connsiteY0" fmla="*/ 12948 h 12948"/>
              <a:gd name="connsiteX1" fmla="*/ 12086 w 13314"/>
              <a:gd name="connsiteY1" fmla="*/ 8397 h 12948"/>
              <a:gd name="connsiteX2" fmla="*/ 4036 w 13314"/>
              <a:gd name="connsiteY2" fmla="*/ 6285 h 12948"/>
              <a:gd name="connsiteX3" fmla="*/ 107 w 13314"/>
              <a:gd name="connsiteY3" fmla="*/ 1617 h 12948"/>
              <a:gd name="connsiteX4" fmla="*/ 4407 w 13314"/>
              <a:gd name="connsiteY4" fmla="*/ 67 h 12948"/>
              <a:gd name="connsiteX0" fmla="*/ 16323 w 16712"/>
              <a:gd name="connsiteY0" fmla="*/ 12948 h 12948"/>
              <a:gd name="connsiteX1" fmla="*/ 15128 w 16712"/>
              <a:gd name="connsiteY1" fmla="*/ 8397 h 12948"/>
              <a:gd name="connsiteX2" fmla="*/ 562 w 16712"/>
              <a:gd name="connsiteY2" fmla="*/ 6344 h 12948"/>
              <a:gd name="connsiteX3" fmla="*/ 3149 w 16712"/>
              <a:gd name="connsiteY3" fmla="*/ 1617 h 12948"/>
              <a:gd name="connsiteX4" fmla="*/ 7449 w 16712"/>
              <a:gd name="connsiteY4" fmla="*/ 67 h 12948"/>
              <a:gd name="connsiteX0" fmla="*/ 16323 w 16712"/>
              <a:gd name="connsiteY0" fmla="*/ 13292 h 13292"/>
              <a:gd name="connsiteX1" fmla="*/ 15128 w 16712"/>
              <a:gd name="connsiteY1" fmla="*/ 8741 h 13292"/>
              <a:gd name="connsiteX2" fmla="*/ 562 w 16712"/>
              <a:gd name="connsiteY2" fmla="*/ 6688 h 13292"/>
              <a:gd name="connsiteX3" fmla="*/ 3149 w 16712"/>
              <a:gd name="connsiteY3" fmla="*/ 1961 h 13292"/>
              <a:gd name="connsiteX4" fmla="*/ 4734 w 16712"/>
              <a:gd name="connsiteY4" fmla="*/ 57 h 13292"/>
              <a:gd name="connsiteX0" fmla="*/ 17057 w 17446"/>
              <a:gd name="connsiteY0" fmla="*/ 13293 h 13293"/>
              <a:gd name="connsiteX1" fmla="*/ 15862 w 17446"/>
              <a:gd name="connsiteY1" fmla="*/ 8742 h 13293"/>
              <a:gd name="connsiteX2" fmla="*/ 1296 w 17446"/>
              <a:gd name="connsiteY2" fmla="*/ 6689 h 13293"/>
              <a:gd name="connsiteX3" fmla="*/ 1168 w 17446"/>
              <a:gd name="connsiteY3" fmla="*/ 1903 h 13293"/>
              <a:gd name="connsiteX4" fmla="*/ 5468 w 17446"/>
              <a:gd name="connsiteY4" fmla="*/ 58 h 13293"/>
              <a:gd name="connsiteX0" fmla="*/ 18179 w 18212"/>
              <a:gd name="connsiteY0" fmla="*/ 16061 h 16061"/>
              <a:gd name="connsiteX1" fmla="*/ 15862 w 18212"/>
              <a:gd name="connsiteY1" fmla="*/ 8742 h 16061"/>
              <a:gd name="connsiteX2" fmla="*/ 1296 w 18212"/>
              <a:gd name="connsiteY2" fmla="*/ 6689 h 16061"/>
              <a:gd name="connsiteX3" fmla="*/ 1168 w 18212"/>
              <a:gd name="connsiteY3" fmla="*/ 1903 h 16061"/>
              <a:gd name="connsiteX4" fmla="*/ 5468 w 18212"/>
              <a:gd name="connsiteY4" fmla="*/ 58 h 16061"/>
              <a:gd name="connsiteX0" fmla="*/ 17873 w 17966"/>
              <a:gd name="connsiteY0" fmla="*/ 17088 h 17088"/>
              <a:gd name="connsiteX1" fmla="*/ 15862 w 17966"/>
              <a:gd name="connsiteY1" fmla="*/ 8742 h 17088"/>
              <a:gd name="connsiteX2" fmla="*/ 1296 w 17966"/>
              <a:gd name="connsiteY2" fmla="*/ 6689 h 17088"/>
              <a:gd name="connsiteX3" fmla="*/ 1168 w 17966"/>
              <a:gd name="connsiteY3" fmla="*/ 1903 h 17088"/>
              <a:gd name="connsiteX4" fmla="*/ 5468 w 17966"/>
              <a:gd name="connsiteY4" fmla="*/ 58 h 1708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7966" h="17088">
                <a:moveTo>
                  <a:pt x="17873" y="17088"/>
                </a:moveTo>
                <a:cubicBezTo>
                  <a:pt x="17873" y="16704"/>
                  <a:pt x="18625" y="10475"/>
                  <a:pt x="15862" y="8742"/>
                </a:cubicBezTo>
                <a:cubicBezTo>
                  <a:pt x="13099" y="7009"/>
                  <a:pt x="3745" y="7829"/>
                  <a:pt x="1296" y="6689"/>
                </a:cubicBezTo>
                <a:cubicBezTo>
                  <a:pt x="-1153" y="5549"/>
                  <a:pt x="497" y="2671"/>
                  <a:pt x="1168" y="1903"/>
                </a:cubicBezTo>
                <a:cubicBezTo>
                  <a:pt x="2588" y="1529"/>
                  <a:pt x="325" y="-355"/>
                  <a:pt x="5468" y="58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18</xdr:col>
      <xdr:colOff>177144</xdr:colOff>
      <xdr:row>38</xdr:row>
      <xdr:rowOff>153910</xdr:rowOff>
    </xdr:from>
    <xdr:to>
      <xdr:col>18</xdr:col>
      <xdr:colOff>307319</xdr:colOff>
      <xdr:row>39</xdr:row>
      <xdr:rowOff>95758</xdr:rowOff>
    </xdr:to>
    <xdr:sp macro="" textlink="">
      <xdr:nvSpPr>
        <xdr:cNvPr id="1589" name="AutoShape 804"/>
        <xdr:cNvSpPr>
          <a:spLocks noChangeArrowheads="1"/>
        </xdr:cNvSpPr>
      </xdr:nvSpPr>
      <xdr:spPr bwMode="auto">
        <a:xfrm>
          <a:off x="11926580" y="10785320"/>
          <a:ext cx="130175" cy="11318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744795</xdr:colOff>
      <xdr:row>37</xdr:row>
      <xdr:rowOff>87730</xdr:rowOff>
    </xdr:from>
    <xdr:to>
      <xdr:col>18</xdr:col>
      <xdr:colOff>281326</xdr:colOff>
      <xdr:row>38</xdr:row>
      <xdr:rowOff>13320</xdr:rowOff>
    </xdr:to>
    <xdr:sp macro="" textlink="">
      <xdr:nvSpPr>
        <xdr:cNvPr id="1410" name="Text Box 1081"/>
        <xdr:cNvSpPr txBox="1">
          <a:spLocks noChangeArrowheads="1"/>
        </xdr:cNvSpPr>
      </xdr:nvSpPr>
      <xdr:spPr bwMode="auto">
        <a:xfrm rot="3595571">
          <a:off x="11827808" y="10441775"/>
          <a:ext cx="96924" cy="3089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514008</xdr:colOff>
      <xdr:row>37</xdr:row>
      <xdr:rowOff>121970</xdr:rowOff>
    </xdr:from>
    <xdr:to>
      <xdr:col>18</xdr:col>
      <xdr:colOff>561633</xdr:colOff>
      <xdr:row>37</xdr:row>
      <xdr:rowOff>121970</xdr:rowOff>
    </xdr:to>
    <xdr:sp macro="" textlink="">
      <xdr:nvSpPr>
        <xdr:cNvPr id="1590" name="Line 120"/>
        <xdr:cNvSpPr>
          <a:spLocks noChangeShapeType="1"/>
        </xdr:cNvSpPr>
      </xdr:nvSpPr>
      <xdr:spPr bwMode="auto">
        <a:xfrm rot="3654819">
          <a:off x="11901030" y="10172006"/>
          <a:ext cx="0" cy="82007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18</xdr:col>
      <xdr:colOff>316535</xdr:colOff>
      <xdr:row>37</xdr:row>
      <xdr:rowOff>116159</xdr:rowOff>
    </xdr:from>
    <xdr:ext cx="284585" cy="151006"/>
    <xdr:sp macro="" textlink="">
      <xdr:nvSpPr>
        <xdr:cNvPr id="1591" name="Text Box 1300"/>
        <xdr:cNvSpPr txBox="1">
          <a:spLocks noChangeArrowheads="1"/>
        </xdr:cNvSpPr>
      </xdr:nvSpPr>
      <xdr:spPr bwMode="auto">
        <a:xfrm>
          <a:off x="12065971" y="10576235"/>
          <a:ext cx="284585" cy="151006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square" lIns="27432" tIns="18288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17</xdr:col>
      <xdr:colOff>194568</xdr:colOff>
      <xdr:row>35</xdr:row>
      <xdr:rowOff>47321</xdr:rowOff>
    </xdr:from>
    <xdr:to>
      <xdr:col>18</xdr:col>
      <xdr:colOff>60986</xdr:colOff>
      <xdr:row>36</xdr:row>
      <xdr:rowOff>146280</xdr:rowOff>
    </xdr:to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2441659">
          <a:off x="11171550" y="10164730"/>
          <a:ext cx="638872" cy="270292"/>
        </a:xfrm>
        <a:prstGeom prst="rect">
          <a:avLst/>
        </a:prstGeom>
      </xdr:spPr>
    </xdr:pic>
    <xdr:clientData/>
  </xdr:twoCellAnchor>
  <xdr:oneCellAnchor>
    <xdr:from>
      <xdr:col>17</xdr:col>
      <xdr:colOff>17425</xdr:colOff>
      <xdr:row>37</xdr:row>
      <xdr:rowOff>159718</xdr:rowOff>
    </xdr:from>
    <xdr:ext cx="833437" cy="133883"/>
    <xdr:sp macro="" textlink="">
      <xdr:nvSpPr>
        <xdr:cNvPr id="1573" name="Text Box 860"/>
        <xdr:cNvSpPr txBox="1">
          <a:spLocks noChangeArrowheads="1"/>
        </xdr:cNvSpPr>
      </xdr:nvSpPr>
      <xdr:spPr bwMode="auto">
        <a:xfrm>
          <a:off x="10994407" y="10619794"/>
          <a:ext cx="833437" cy="13388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樽井りんくう南口</a:t>
          </a:r>
        </a:p>
      </xdr:txBody>
    </xdr:sp>
    <xdr:clientData/>
  </xdr:oneCellAnchor>
  <xdr:twoCellAnchor>
    <xdr:from>
      <xdr:col>17</xdr:col>
      <xdr:colOff>270984</xdr:colOff>
      <xdr:row>38</xdr:row>
      <xdr:rowOff>113254</xdr:rowOff>
    </xdr:from>
    <xdr:to>
      <xdr:col>17</xdr:col>
      <xdr:colOff>449897</xdr:colOff>
      <xdr:row>39</xdr:row>
      <xdr:rowOff>102369</xdr:rowOff>
    </xdr:to>
    <xdr:sp macro="" textlink="">
      <xdr:nvSpPr>
        <xdr:cNvPr id="1593" name="六角形 1592"/>
        <xdr:cNvSpPr/>
      </xdr:nvSpPr>
      <xdr:spPr bwMode="auto">
        <a:xfrm>
          <a:off x="12735127" y="6590254"/>
          <a:ext cx="178913" cy="159204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67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20</xdr:col>
      <xdr:colOff>275177</xdr:colOff>
      <xdr:row>36</xdr:row>
      <xdr:rowOff>148342</xdr:rowOff>
    </xdr:from>
    <xdr:ext cx="489945" cy="199108"/>
    <xdr:sp macro="" textlink="">
      <xdr:nvSpPr>
        <xdr:cNvPr id="1601" name="Text Box 303"/>
        <xdr:cNvSpPr txBox="1">
          <a:spLocks noChangeArrowheads="1"/>
        </xdr:cNvSpPr>
      </xdr:nvSpPr>
      <xdr:spPr bwMode="auto">
        <a:xfrm rot="5400000">
          <a:off x="15266323" y="6186366"/>
          <a:ext cx="199108" cy="489945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vert="horz" wrap="none" lIns="27432" tIns="18288" rIns="0" bIns="0" anchor="b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道和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ﾓｰﾀｰﾌﾟｰﾙ</a:t>
          </a:r>
          <a:endParaRPr lang="en-US" altLang="ja-JP" sz="800" b="1" i="0" u="none" strike="noStrike" baseline="0">
            <a:solidFill>
              <a:srgbClr val="000000"/>
            </a:solidFill>
            <a:latin typeface="Ebrima" pitchFamily="2" charset="0"/>
            <a:ea typeface="Gulim" pitchFamily="34" charset="-127"/>
            <a:cs typeface="Ebrima" pitchFamily="2" charset="0"/>
          </a:endParaRPr>
        </a:p>
      </xdr:txBody>
    </xdr:sp>
    <xdr:clientData/>
  </xdr:oneCellAnchor>
  <xdr:oneCellAnchor>
    <xdr:from>
      <xdr:col>19</xdr:col>
      <xdr:colOff>24741</xdr:colOff>
      <xdr:row>36</xdr:row>
      <xdr:rowOff>89338</xdr:rowOff>
    </xdr:from>
    <xdr:ext cx="143116" cy="644558"/>
    <xdr:sp macro="" textlink="">
      <xdr:nvSpPr>
        <xdr:cNvPr id="1602" name="Text Box 843"/>
        <xdr:cNvSpPr txBox="1">
          <a:spLocks noChangeArrowheads="1"/>
        </xdr:cNvSpPr>
      </xdr:nvSpPr>
      <xdr:spPr bwMode="auto">
        <a:xfrm>
          <a:off x="14097538" y="6272781"/>
          <a:ext cx="143116" cy="644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square" lIns="27432" tIns="18288" rIns="0" bIns="0" anchor="t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りんくう公園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13007</xdr:colOff>
      <xdr:row>33</xdr:row>
      <xdr:rowOff>23231</xdr:rowOff>
    </xdr:from>
    <xdr:to>
      <xdr:col>19</xdr:col>
      <xdr:colOff>242985</xdr:colOff>
      <xdr:row>33</xdr:row>
      <xdr:rowOff>155511</xdr:rowOff>
    </xdr:to>
    <xdr:sp macro="" textlink="">
      <xdr:nvSpPr>
        <xdr:cNvPr id="1620" name="六角形 1619"/>
        <xdr:cNvSpPr/>
      </xdr:nvSpPr>
      <xdr:spPr bwMode="auto">
        <a:xfrm>
          <a:off x="13999206" y="5796547"/>
          <a:ext cx="229978" cy="132280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401343</xdr:colOff>
      <xdr:row>19</xdr:row>
      <xdr:rowOff>125989</xdr:rowOff>
    </xdr:from>
    <xdr:to>
      <xdr:col>16</xdr:col>
      <xdr:colOff>356440</xdr:colOff>
      <xdr:row>19</xdr:row>
      <xdr:rowOff>125989</xdr:rowOff>
    </xdr:to>
    <xdr:sp macro="" textlink="">
      <xdr:nvSpPr>
        <xdr:cNvPr id="1394" name="Freeform 871"/>
        <xdr:cNvSpPr>
          <a:spLocks/>
        </xdr:cNvSpPr>
      </xdr:nvSpPr>
      <xdr:spPr bwMode="auto">
        <a:xfrm>
          <a:off x="11349742" y="3390174"/>
          <a:ext cx="725659" cy="0"/>
        </a:xfrm>
        <a:custGeom>
          <a:avLst/>
          <a:gdLst>
            <a:gd name="T0" fmla="*/ 0 w 38"/>
            <a:gd name="T1" fmla="*/ 0 h 26"/>
            <a:gd name="T2" fmla="*/ 0 w 38"/>
            <a:gd name="T3" fmla="*/ 2147483647 h 26"/>
            <a:gd name="T4" fmla="*/ 2147483647 w 38"/>
            <a:gd name="T5" fmla="*/ 2147483647 h 26"/>
            <a:gd name="T6" fmla="*/ 0 60000 65536"/>
            <a:gd name="T7" fmla="*/ 0 60000 65536"/>
            <a:gd name="T8" fmla="*/ 0 60000 65536"/>
            <a:gd name="connsiteX0" fmla="*/ 0 w 10000"/>
            <a:gd name="connsiteY0" fmla="*/ 0 h 0"/>
            <a:gd name="connsiteX1" fmla="*/ 10000 w 10000"/>
            <a:gd name="connsiteY1" fmla="*/ 0 h 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>
              <a:moveTo>
                <a:pt x="0" y="0"/>
              </a:moveTo>
              <a:lnTo>
                <a:pt x="1000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749157</xdr:colOff>
      <xdr:row>18</xdr:row>
      <xdr:rowOff>1</xdr:rowOff>
    </xdr:from>
    <xdr:to>
      <xdr:col>15</xdr:col>
      <xdr:colOff>765210</xdr:colOff>
      <xdr:row>24</xdr:row>
      <xdr:rowOff>155182</xdr:rowOff>
    </xdr:to>
    <xdr:sp macro="" textlink="">
      <xdr:nvSpPr>
        <xdr:cNvPr id="1395" name="Line 872"/>
        <xdr:cNvSpPr>
          <a:spLocks noChangeShapeType="1"/>
        </xdr:cNvSpPr>
      </xdr:nvSpPr>
      <xdr:spPr bwMode="auto">
        <a:xfrm flipV="1">
          <a:off x="11697556" y="3092950"/>
          <a:ext cx="16053" cy="1182597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697819</xdr:colOff>
      <xdr:row>23</xdr:row>
      <xdr:rowOff>31442</xdr:rowOff>
    </xdr:from>
    <xdr:to>
      <xdr:col>16</xdr:col>
      <xdr:colOff>48161</xdr:colOff>
      <xdr:row>23</xdr:row>
      <xdr:rowOff>144481</xdr:rowOff>
    </xdr:to>
    <xdr:sp macro="" textlink="">
      <xdr:nvSpPr>
        <xdr:cNvPr id="1397" name="AutoShape 870"/>
        <xdr:cNvSpPr>
          <a:spLocks noChangeArrowheads="1"/>
        </xdr:cNvSpPr>
      </xdr:nvSpPr>
      <xdr:spPr bwMode="auto">
        <a:xfrm>
          <a:off x="11646218" y="3980571"/>
          <a:ext cx="120904" cy="11303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16</xdr:col>
      <xdr:colOff>206062</xdr:colOff>
      <xdr:row>20</xdr:row>
      <xdr:rowOff>142269</xdr:rowOff>
    </xdr:from>
    <xdr:ext cx="395844" cy="193515"/>
    <xdr:sp macro="" textlink="">
      <xdr:nvSpPr>
        <xdr:cNvPr id="1399" name="Text Box 1563"/>
        <xdr:cNvSpPr txBox="1">
          <a:spLocks noChangeArrowheads="1"/>
        </xdr:cNvSpPr>
      </xdr:nvSpPr>
      <xdr:spPr bwMode="auto">
        <a:xfrm>
          <a:off x="11925023" y="3577690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16</xdr:col>
      <xdr:colOff>5349</xdr:colOff>
      <xdr:row>22</xdr:row>
      <xdr:rowOff>107024</xdr:rowOff>
    </xdr:from>
    <xdr:to>
      <xdr:col>16</xdr:col>
      <xdr:colOff>224746</xdr:colOff>
      <xdr:row>24</xdr:row>
      <xdr:rowOff>80269</xdr:rowOff>
    </xdr:to>
    <xdr:sp macro="" textlink="">
      <xdr:nvSpPr>
        <xdr:cNvPr id="1400" name="Line 1266"/>
        <xdr:cNvSpPr>
          <a:spLocks noChangeShapeType="1"/>
        </xdr:cNvSpPr>
      </xdr:nvSpPr>
      <xdr:spPr bwMode="auto">
        <a:xfrm flipH="1" flipV="1">
          <a:off x="11724310" y="3884917"/>
          <a:ext cx="219397" cy="315717"/>
        </a:xfrm>
        <a:custGeom>
          <a:avLst/>
          <a:gdLst>
            <a:gd name="connsiteX0" fmla="*/ 0 w 219397"/>
            <a:gd name="connsiteY0" fmla="*/ 0 h 315717"/>
            <a:gd name="connsiteX1" fmla="*/ 219397 w 219397"/>
            <a:gd name="connsiteY1" fmla="*/ 315717 h 315717"/>
            <a:gd name="connsiteX0" fmla="*/ 0 w 219397"/>
            <a:gd name="connsiteY0" fmla="*/ 0 h 315717"/>
            <a:gd name="connsiteX1" fmla="*/ 219397 w 219397"/>
            <a:gd name="connsiteY1" fmla="*/ 315717 h 315717"/>
            <a:gd name="connsiteX0" fmla="*/ 0 w 219397"/>
            <a:gd name="connsiteY0" fmla="*/ 0 h 315717"/>
            <a:gd name="connsiteX1" fmla="*/ 219397 w 219397"/>
            <a:gd name="connsiteY1" fmla="*/ 315717 h 3157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219397" h="315717">
              <a:moveTo>
                <a:pt x="0" y="0"/>
              </a:moveTo>
              <a:cubicBezTo>
                <a:pt x="105238" y="41025"/>
                <a:pt x="156967" y="135563"/>
                <a:pt x="219397" y="31571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545802</xdr:colOff>
      <xdr:row>20</xdr:row>
      <xdr:rowOff>171236</xdr:rowOff>
    </xdr:from>
    <xdr:to>
      <xdr:col>15</xdr:col>
      <xdr:colOff>737530</xdr:colOff>
      <xdr:row>21</xdr:row>
      <xdr:rowOff>142686</xdr:rowOff>
    </xdr:to>
    <xdr:sp macro="" textlink="">
      <xdr:nvSpPr>
        <xdr:cNvPr id="1401" name="六角形 1400"/>
        <xdr:cNvSpPr/>
      </xdr:nvSpPr>
      <xdr:spPr bwMode="auto">
        <a:xfrm>
          <a:off x="11494201" y="3606657"/>
          <a:ext cx="191728" cy="14268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149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20412</xdr:colOff>
      <xdr:row>17</xdr:row>
      <xdr:rowOff>33563</xdr:rowOff>
    </xdr:from>
    <xdr:to>
      <xdr:col>16</xdr:col>
      <xdr:colOff>238127</xdr:colOff>
      <xdr:row>18</xdr:row>
      <xdr:rowOff>20411</xdr:rowOff>
    </xdr:to>
    <xdr:sp macro="" textlink="">
      <xdr:nvSpPr>
        <xdr:cNvPr id="1402" name="六角形 1401"/>
        <xdr:cNvSpPr/>
      </xdr:nvSpPr>
      <xdr:spPr bwMode="auto">
        <a:xfrm>
          <a:off x="11715751" y="2938688"/>
          <a:ext cx="217715" cy="15693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139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117722</xdr:colOff>
      <xdr:row>23</xdr:row>
      <xdr:rowOff>80269</xdr:rowOff>
    </xdr:from>
    <xdr:to>
      <xdr:col>16</xdr:col>
      <xdr:colOff>326572</xdr:colOff>
      <xdr:row>24</xdr:row>
      <xdr:rowOff>54429</xdr:rowOff>
    </xdr:to>
    <xdr:sp macro="" textlink="">
      <xdr:nvSpPr>
        <xdr:cNvPr id="1403" name="六角形 1402"/>
        <xdr:cNvSpPr/>
      </xdr:nvSpPr>
      <xdr:spPr bwMode="auto">
        <a:xfrm>
          <a:off x="11813061" y="4005930"/>
          <a:ext cx="208850" cy="1442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149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502994</xdr:colOff>
      <xdr:row>24</xdr:row>
      <xdr:rowOff>0</xdr:rowOff>
    </xdr:from>
    <xdr:to>
      <xdr:col>15</xdr:col>
      <xdr:colOff>681249</xdr:colOff>
      <xdr:row>24</xdr:row>
      <xdr:rowOff>146539</xdr:rowOff>
    </xdr:to>
    <xdr:sp macro="" textlink="">
      <xdr:nvSpPr>
        <xdr:cNvPr id="1404" name="六角形 1403"/>
        <xdr:cNvSpPr/>
      </xdr:nvSpPr>
      <xdr:spPr bwMode="auto">
        <a:xfrm>
          <a:off x="11451393" y="4120365"/>
          <a:ext cx="178255" cy="14653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134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695648</xdr:colOff>
      <xdr:row>19</xdr:row>
      <xdr:rowOff>64216</xdr:rowOff>
    </xdr:from>
    <xdr:to>
      <xdr:col>16</xdr:col>
      <xdr:colOff>56593</xdr:colOff>
      <xdr:row>20</xdr:row>
      <xdr:rowOff>37569</xdr:rowOff>
    </xdr:to>
    <xdr:sp macro="" textlink="">
      <xdr:nvSpPr>
        <xdr:cNvPr id="1411" name="Oval 420"/>
        <xdr:cNvSpPr>
          <a:spLocks noChangeArrowheads="1"/>
        </xdr:cNvSpPr>
      </xdr:nvSpPr>
      <xdr:spPr bwMode="auto">
        <a:xfrm>
          <a:off x="11644047" y="3328401"/>
          <a:ext cx="131507" cy="14458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10702</xdr:colOff>
      <xdr:row>19</xdr:row>
      <xdr:rowOff>133787</xdr:rowOff>
    </xdr:from>
    <xdr:to>
      <xdr:col>16</xdr:col>
      <xdr:colOff>206417</xdr:colOff>
      <xdr:row>22</xdr:row>
      <xdr:rowOff>85618</xdr:rowOff>
    </xdr:to>
    <xdr:sp macro="" textlink="">
      <xdr:nvSpPr>
        <xdr:cNvPr id="1398" name="AutoShape 1653"/>
        <xdr:cNvSpPr>
          <a:spLocks/>
        </xdr:cNvSpPr>
      </xdr:nvSpPr>
      <xdr:spPr bwMode="auto">
        <a:xfrm>
          <a:off x="11729663" y="3397972"/>
          <a:ext cx="195715" cy="465539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16</xdr:col>
      <xdr:colOff>146922</xdr:colOff>
      <xdr:row>19</xdr:row>
      <xdr:rowOff>18969</xdr:rowOff>
    </xdr:from>
    <xdr:to>
      <xdr:col>16</xdr:col>
      <xdr:colOff>346982</xdr:colOff>
      <xdr:row>20</xdr:row>
      <xdr:rowOff>0</xdr:rowOff>
    </xdr:to>
    <xdr:sp macro="" textlink="">
      <xdr:nvSpPr>
        <xdr:cNvPr id="1415" name="六角形 1414"/>
        <xdr:cNvSpPr/>
      </xdr:nvSpPr>
      <xdr:spPr bwMode="auto">
        <a:xfrm>
          <a:off x="11842261" y="3264273"/>
          <a:ext cx="200060" cy="15112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139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256848</xdr:colOff>
      <xdr:row>19</xdr:row>
      <xdr:rowOff>42808</xdr:rowOff>
    </xdr:from>
    <xdr:to>
      <xdr:col>15</xdr:col>
      <xdr:colOff>450671</xdr:colOff>
      <xdr:row>20</xdr:row>
      <xdr:rowOff>13821</xdr:rowOff>
    </xdr:to>
    <xdr:sp macro="" textlink="">
      <xdr:nvSpPr>
        <xdr:cNvPr id="1416" name="六角形 1415"/>
        <xdr:cNvSpPr/>
      </xdr:nvSpPr>
      <xdr:spPr bwMode="auto">
        <a:xfrm>
          <a:off x="11205247" y="3306993"/>
          <a:ext cx="193823" cy="1422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149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347815</xdr:colOff>
      <xdr:row>19</xdr:row>
      <xdr:rowOff>32110</xdr:rowOff>
    </xdr:from>
    <xdr:to>
      <xdr:col>15</xdr:col>
      <xdr:colOff>722402</xdr:colOff>
      <xdr:row>20</xdr:row>
      <xdr:rowOff>53511</xdr:rowOff>
    </xdr:to>
    <xdr:grpSp>
      <xdr:nvGrpSpPr>
        <xdr:cNvPr id="1417" name="Group 405"/>
        <xdr:cNvGrpSpPr>
          <a:grpSpLocks/>
        </xdr:cNvGrpSpPr>
      </xdr:nvGrpSpPr>
      <xdr:grpSpPr bwMode="auto">
        <a:xfrm rot="5400000">
          <a:off x="11365899" y="3172258"/>
          <a:ext cx="191491" cy="374587"/>
          <a:chOff x="718" y="97"/>
          <a:chExt cx="23" cy="15"/>
        </a:xfrm>
      </xdr:grpSpPr>
      <xdr:sp macro="" textlink="">
        <xdr:nvSpPr>
          <xdr:cNvPr id="1418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19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18</xdr:col>
      <xdr:colOff>11582</xdr:colOff>
      <xdr:row>18</xdr:row>
      <xdr:rowOff>84923</xdr:rowOff>
    </xdr:from>
    <xdr:to>
      <xdr:col>18</xdr:col>
      <xdr:colOff>37457</xdr:colOff>
      <xdr:row>24</xdr:row>
      <xdr:rowOff>58863</xdr:rowOff>
    </xdr:to>
    <xdr:sp macro="" textlink="">
      <xdr:nvSpPr>
        <xdr:cNvPr id="1420" name="Freeform 643"/>
        <xdr:cNvSpPr>
          <a:spLocks/>
        </xdr:cNvSpPr>
      </xdr:nvSpPr>
      <xdr:spPr bwMode="auto">
        <a:xfrm>
          <a:off x="13346582" y="3183723"/>
          <a:ext cx="25875" cy="1002640"/>
        </a:xfrm>
        <a:custGeom>
          <a:avLst/>
          <a:gdLst>
            <a:gd name="T0" fmla="*/ 2147483647 w 47"/>
            <a:gd name="T1" fmla="*/ 2147483647 h 85"/>
            <a:gd name="T2" fmla="*/ 2147483647 w 47"/>
            <a:gd name="T3" fmla="*/ 2147483647 h 85"/>
            <a:gd name="T4" fmla="*/ 0 w 47"/>
            <a:gd name="T5" fmla="*/ 0 h 85"/>
            <a:gd name="T6" fmla="*/ 0 60000 65536"/>
            <a:gd name="T7" fmla="*/ 0 60000 65536"/>
            <a:gd name="T8" fmla="*/ 0 60000 65536"/>
            <a:gd name="connsiteX0" fmla="*/ 10479 w 10479"/>
            <a:gd name="connsiteY0" fmla="*/ 10000 h 10000"/>
            <a:gd name="connsiteX1" fmla="*/ 10000 w 10479"/>
            <a:gd name="connsiteY1" fmla="*/ 4824 h 10000"/>
            <a:gd name="connsiteX2" fmla="*/ 0 w 10479"/>
            <a:gd name="connsiteY2" fmla="*/ 0 h 10000"/>
            <a:gd name="connsiteX0" fmla="*/ 10479 w 10479"/>
            <a:gd name="connsiteY0" fmla="*/ 10000 h 10000"/>
            <a:gd name="connsiteX1" fmla="*/ 10000 w 10479"/>
            <a:gd name="connsiteY1" fmla="*/ 4824 h 10000"/>
            <a:gd name="connsiteX2" fmla="*/ 0 w 10479"/>
            <a:gd name="connsiteY2" fmla="*/ 0 h 10000"/>
            <a:gd name="connsiteX0" fmla="*/ 10479 w 10479"/>
            <a:gd name="connsiteY0" fmla="*/ 11111 h 11111"/>
            <a:gd name="connsiteX1" fmla="*/ 10000 w 10479"/>
            <a:gd name="connsiteY1" fmla="*/ 5935 h 11111"/>
            <a:gd name="connsiteX2" fmla="*/ 0 w 10479"/>
            <a:gd name="connsiteY2" fmla="*/ 0 h 11111"/>
            <a:gd name="connsiteX0" fmla="*/ 10479 w 10479"/>
            <a:gd name="connsiteY0" fmla="*/ 11111 h 11111"/>
            <a:gd name="connsiteX1" fmla="*/ 10000 w 10479"/>
            <a:gd name="connsiteY1" fmla="*/ 5935 h 11111"/>
            <a:gd name="connsiteX2" fmla="*/ 0 w 10479"/>
            <a:gd name="connsiteY2" fmla="*/ 0 h 11111"/>
            <a:gd name="connsiteX0" fmla="*/ 1509 w 1972"/>
            <a:gd name="connsiteY0" fmla="*/ 10892 h 10892"/>
            <a:gd name="connsiteX1" fmla="*/ 1030 w 1972"/>
            <a:gd name="connsiteY1" fmla="*/ 5716 h 10892"/>
            <a:gd name="connsiteX2" fmla="*/ 1441 w 1972"/>
            <a:gd name="connsiteY2" fmla="*/ 0 h 10892"/>
            <a:gd name="connsiteX0" fmla="*/ 2831 w 7514"/>
            <a:gd name="connsiteY0" fmla="*/ 10000 h 10000"/>
            <a:gd name="connsiteX1" fmla="*/ 402 w 7514"/>
            <a:gd name="connsiteY1" fmla="*/ 5248 h 10000"/>
            <a:gd name="connsiteX2" fmla="*/ 2486 w 7514"/>
            <a:gd name="connsiteY2" fmla="*/ 0 h 10000"/>
            <a:gd name="connsiteX0" fmla="*/ 4158 w 7721"/>
            <a:gd name="connsiteY0" fmla="*/ 10336 h 10336"/>
            <a:gd name="connsiteX1" fmla="*/ 925 w 7721"/>
            <a:gd name="connsiteY1" fmla="*/ 5584 h 10336"/>
            <a:gd name="connsiteX2" fmla="*/ 0 w 7721"/>
            <a:gd name="connsiteY2" fmla="*/ 0 h 10336"/>
            <a:gd name="connsiteX0" fmla="*/ 5385 w 5385"/>
            <a:gd name="connsiteY0" fmla="*/ 10000 h 10000"/>
            <a:gd name="connsiteX1" fmla="*/ 1198 w 5385"/>
            <a:gd name="connsiteY1" fmla="*/ 5402 h 10000"/>
            <a:gd name="connsiteX2" fmla="*/ 0 w 5385"/>
            <a:gd name="connsiteY2" fmla="*/ 0 h 10000"/>
            <a:gd name="connsiteX0" fmla="*/ 9061 w 9061"/>
            <a:gd name="connsiteY0" fmla="*/ 10260 h 10260"/>
            <a:gd name="connsiteX1" fmla="*/ 1286 w 9061"/>
            <a:gd name="connsiteY1" fmla="*/ 5662 h 10260"/>
            <a:gd name="connsiteX2" fmla="*/ 5732 w 9061"/>
            <a:gd name="connsiteY2" fmla="*/ 0 h 10260"/>
            <a:gd name="connsiteX0" fmla="*/ 10000 w 10000"/>
            <a:gd name="connsiteY0" fmla="*/ 10000 h 10000"/>
            <a:gd name="connsiteX1" fmla="*/ 1419 w 10000"/>
            <a:gd name="connsiteY1" fmla="*/ 5519 h 10000"/>
            <a:gd name="connsiteX2" fmla="*/ 6326 w 10000"/>
            <a:gd name="connsiteY2" fmla="*/ 0 h 10000"/>
            <a:gd name="connsiteX0" fmla="*/ 10571 w 10571"/>
            <a:gd name="connsiteY0" fmla="*/ 10000 h 10000"/>
            <a:gd name="connsiteX1" fmla="*/ 1990 w 10571"/>
            <a:gd name="connsiteY1" fmla="*/ 5519 h 10000"/>
            <a:gd name="connsiteX2" fmla="*/ 6897 w 10571"/>
            <a:gd name="connsiteY2" fmla="*/ 0 h 10000"/>
            <a:gd name="connsiteX0" fmla="*/ 10000 w 10000"/>
            <a:gd name="connsiteY0" fmla="*/ 10000 h 10000"/>
            <a:gd name="connsiteX1" fmla="*/ 1419 w 10000"/>
            <a:gd name="connsiteY1" fmla="*/ 5519 h 10000"/>
            <a:gd name="connsiteX2" fmla="*/ 6326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cubicBezTo>
                <a:pt x="-7895" y="8854"/>
                <a:pt x="4284" y="7013"/>
                <a:pt x="1419" y="5519"/>
              </a:cubicBezTo>
              <a:cubicBezTo>
                <a:pt x="3067" y="3363"/>
                <a:pt x="3089" y="2668"/>
                <a:pt x="6326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5576</xdr:colOff>
      <xdr:row>21</xdr:row>
      <xdr:rowOff>96966</xdr:rowOff>
    </xdr:from>
    <xdr:to>
      <xdr:col>18</xdr:col>
      <xdr:colOff>481610</xdr:colOff>
      <xdr:row>23</xdr:row>
      <xdr:rowOff>74911</xdr:rowOff>
    </xdr:to>
    <xdr:sp macro="" textlink="">
      <xdr:nvSpPr>
        <xdr:cNvPr id="1421" name="Freeform 644"/>
        <xdr:cNvSpPr>
          <a:spLocks/>
        </xdr:cNvSpPr>
      </xdr:nvSpPr>
      <xdr:spPr bwMode="auto">
        <a:xfrm>
          <a:off x="13265660" y="3703623"/>
          <a:ext cx="476034" cy="320417"/>
        </a:xfrm>
        <a:custGeom>
          <a:avLst/>
          <a:gdLst>
            <a:gd name="T0" fmla="*/ 0 w 50"/>
            <a:gd name="T1" fmla="*/ 0 h 1"/>
            <a:gd name="T2" fmla="*/ 2147483647 w 50"/>
            <a:gd name="T3" fmla="*/ 2147483647 h 1"/>
            <a:gd name="T4" fmla="*/ 0 60000 65536"/>
            <a:gd name="T5" fmla="*/ 0 60000 65536"/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9889"/>
            <a:gd name="connsiteY0" fmla="*/ 0 h 13342"/>
            <a:gd name="connsiteX1" fmla="*/ 9889 w 9889"/>
            <a:gd name="connsiteY1" fmla="*/ 13342 h 133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889" h="13342">
              <a:moveTo>
                <a:pt x="0" y="0"/>
              </a:moveTo>
              <a:cubicBezTo>
                <a:pt x="2666" y="6675"/>
                <a:pt x="6556" y="10009"/>
                <a:pt x="9889" y="1334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723482</xdr:colOff>
      <xdr:row>22</xdr:row>
      <xdr:rowOff>42802</xdr:rowOff>
    </xdr:from>
    <xdr:to>
      <xdr:col>18</xdr:col>
      <xdr:colOff>80267</xdr:colOff>
      <xdr:row>22</xdr:row>
      <xdr:rowOff>165884</xdr:rowOff>
    </xdr:to>
    <xdr:sp macro="" textlink="">
      <xdr:nvSpPr>
        <xdr:cNvPr id="1422" name="AutoShape 197"/>
        <xdr:cNvSpPr>
          <a:spLocks noChangeArrowheads="1"/>
        </xdr:cNvSpPr>
      </xdr:nvSpPr>
      <xdr:spPr bwMode="auto">
        <a:xfrm>
          <a:off x="13213004" y="3820695"/>
          <a:ext cx="127347" cy="12308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711683</xdr:colOff>
      <xdr:row>23</xdr:row>
      <xdr:rowOff>16056</xdr:rowOff>
    </xdr:from>
    <xdr:to>
      <xdr:col>18</xdr:col>
      <xdr:colOff>107022</xdr:colOff>
      <xdr:row>24</xdr:row>
      <xdr:rowOff>10705</xdr:rowOff>
    </xdr:to>
    <xdr:grpSp>
      <xdr:nvGrpSpPr>
        <xdr:cNvPr id="1423" name="Group 405"/>
        <xdr:cNvGrpSpPr>
          <a:grpSpLocks/>
        </xdr:cNvGrpSpPr>
      </xdr:nvGrpSpPr>
      <xdr:grpSpPr bwMode="auto">
        <a:xfrm>
          <a:off x="13175826" y="3928110"/>
          <a:ext cx="164142" cy="164738"/>
          <a:chOff x="718" y="97"/>
          <a:chExt cx="23" cy="15"/>
        </a:xfrm>
      </xdr:grpSpPr>
      <xdr:sp macro="" textlink="">
        <xdr:nvSpPr>
          <xdr:cNvPr id="1424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25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17</xdr:col>
      <xdr:colOff>575554</xdr:colOff>
      <xdr:row>19</xdr:row>
      <xdr:rowOff>99028</xdr:rowOff>
    </xdr:from>
    <xdr:to>
      <xdr:col>17</xdr:col>
      <xdr:colOff>774266</xdr:colOff>
      <xdr:row>20</xdr:row>
      <xdr:rowOff>72430</xdr:rowOff>
    </xdr:to>
    <xdr:sp macro="" textlink="">
      <xdr:nvSpPr>
        <xdr:cNvPr id="1426" name="六角形 1425"/>
        <xdr:cNvSpPr/>
      </xdr:nvSpPr>
      <xdr:spPr bwMode="auto">
        <a:xfrm>
          <a:off x="13135854" y="3369278"/>
          <a:ext cx="198712" cy="14485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224742</xdr:colOff>
      <xdr:row>22</xdr:row>
      <xdr:rowOff>0</xdr:rowOff>
    </xdr:from>
    <xdr:to>
      <xdr:col>18</xdr:col>
      <xdr:colOff>423454</xdr:colOff>
      <xdr:row>22</xdr:row>
      <xdr:rowOff>144638</xdr:rowOff>
    </xdr:to>
    <xdr:sp macro="" textlink="">
      <xdr:nvSpPr>
        <xdr:cNvPr id="1427" name="六角形 1426"/>
        <xdr:cNvSpPr/>
      </xdr:nvSpPr>
      <xdr:spPr bwMode="auto">
        <a:xfrm>
          <a:off x="13484826" y="3777893"/>
          <a:ext cx="198712" cy="1446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112353</xdr:colOff>
      <xdr:row>23</xdr:row>
      <xdr:rowOff>128428</xdr:rowOff>
    </xdr:from>
    <xdr:to>
      <xdr:col>18</xdr:col>
      <xdr:colOff>311065</xdr:colOff>
      <xdr:row>24</xdr:row>
      <xdr:rowOff>101830</xdr:rowOff>
    </xdr:to>
    <xdr:sp macro="" textlink="">
      <xdr:nvSpPr>
        <xdr:cNvPr id="1428" name="六角形 1427"/>
        <xdr:cNvSpPr/>
      </xdr:nvSpPr>
      <xdr:spPr bwMode="auto">
        <a:xfrm>
          <a:off x="13372437" y="4077557"/>
          <a:ext cx="198712" cy="1446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139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711701</xdr:colOff>
      <xdr:row>21</xdr:row>
      <xdr:rowOff>58861</xdr:rowOff>
    </xdr:from>
    <xdr:to>
      <xdr:col>18</xdr:col>
      <xdr:colOff>103064</xdr:colOff>
      <xdr:row>22</xdr:row>
      <xdr:rowOff>39811</xdr:rowOff>
    </xdr:to>
    <xdr:sp macro="" textlink="">
      <xdr:nvSpPr>
        <xdr:cNvPr id="1430" name="Oval 1265"/>
        <xdr:cNvSpPr>
          <a:spLocks noChangeArrowheads="1"/>
        </xdr:cNvSpPr>
      </xdr:nvSpPr>
      <xdr:spPr bwMode="auto">
        <a:xfrm>
          <a:off x="13201223" y="3665518"/>
          <a:ext cx="161925" cy="15218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408831</xdr:colOff>
      <xdr:row>19</xdr:row>
      <xdr:rowOff>10718</xdr:rowOff>
    </xdr:from>
    <xdr:to>
      <xdr:col>19</xdr:col>
      <xdr:colOff>408831</xdr:colOff>
      <xdr:row>21</xdr:row>
      <xdr:rowOff>83966</xdr:rowOff>
    </xdr:to>
    <xdr:sp macro="" textlink="">
      <xdr:nvSpPr>
        <xdr:cNvPr id="1431" name="Line 73"/>
        <xdr:cNvSpPr>
          <a:spLocks noChangeShapeType="1"/>
        </xdr:cNvSpPr>
      </xdr:nvSpPr>
      <xdr:spPr bwMode="auto">
        <a:xfrm flipV="1">
          <a:off x="14439477" y="3274903"/>
          <a:ext cx="0" cy="41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409852</xdr:colOff>
      <xdr:row>20</xdr:row>
      <xdr:rowOff>24398</xdr:rowOff>
    </xdr:from>
    <xdr:to>
      <xdr:col>20</xdr:col>
      <xdr:colOff>588035</xdr:colOff>
      <xdr:row>24</xdr:row>
      <xdr:rowOff>166025</xdr:rowOff>
    </xdr:to>
    <xdr:sp macro="" textlink="">
      <xdr:nvSpPr>
        <xdr:cNvPr id="1432" name="Freeform 344"/>
        <xdr:cNvSpPr>
          <a:spLocks/>
        </xdr:cNvSpPr>
      </xdr:nvSpPr>
      <xdr:spPr bwMode="auto">
        <a:xfrm flipH="1">
          <a:off x="14411602" y="3439791"/>
          <a:ext cx="946987" cy="821984"/>
        </a:xfrm>
        <a:custGeom>
          <a:avLst/>
          <a:gdLst>
            <a:gd name="T0" fmla="*/ 2147483647 w 82"/>
            <a:gd name="T1" fmla="*/ 2147483647 h 38"/>
            <a:gd name="T2" fmla="*/ 2147483647 w 82"/>
            <a:gd name="T3" fmla="*/ 2147483647 h 38"/>
            <a:gd name="T4" fmla="*/ 2147483647 w 82"/>
            <a:gd name="T5" fmla="*/ 0 h 38"/>
            <a:gd name="T6" fmla="*/ 0 w 82"/>
            <a:gd name="T7" fmla="*/ 2147483647 h 38"/>
            <a:gd name="T8" fmla="*/ 0 60000 65536"/>
            <a:gd name="T9" fmla="*/ 0 60000 65536"/>
            <a:gd name="T10" fmla="*/ 0 60000 65536"/>
            <a:gd name="T11" fmla="*/ 0 60000 65536"/>
            <a:gd name="connsiteX0" fmla="*/ 10524 w 10524"/>
            <a:gd name="connsiteY0" fmla="*/ 10000 h 10000"/>
            <a:gd name="connsiteX1" fmla="*/ 10524 w 10524"/>
            <a:gd name="connsiteY1" fmla="*/ 263 h 10000"/>
            <a:gd name="connsiteX2" fmla="*/ 5158 w 10524"/>
            <a:gd name="connsiteY2" fmla="*/ 0 h 10000"/>
            <a:gd name="connsiteX3" fmla="*/ 0 w 10524"/>
            <a:gd name="connsiteY3" fmla="*/ 4136 h 10000"/>
            <a:gd name="connsiteX0" fmla="*/ 10524 w 10524"/>
            <a:gd name="connsiteY0" fmla="*/ 14735 h 14735"/>
            <a:gd name="connsiteX1" fmla="*/ 10524 w 10524"/>
            <a:gd name="connsiteY1" fmla="*/ 263 h 14735"/>
            <a:gd name="connsiteX2" fmla="*/ 5158 w 10524"/>
            <a:gd name="connsiteY2" fmla="*/ 0 h 14735"/>
            <a:gd name="connsiteX3" fmla="*/ 0 w 10524"/>
            <a:gd name="connsiteY3" fmla="*/ 4136 h 14735"/>
            <a:gd name="connsiteX0" fmla="*/ 11101 w 11101"/>
            <a:gd name="connsiteY0" fmla="*/ 14735 h 14735"/>
            <a:gd name="connsiteX1" fmla="*/ 11101 w 11101"/>
            <a:gd name="connsiteY1" fmla="*/ 263 h 14735"/>
            <a:gd name="connsiteX2" fmla="*/ 5735 w 11101"/>
            <a:gd name="connsiteY2" fmla="*/ 0 h 14735"/>
            <a:gd name="connsiteX3" fmla="*/ 0 w 11101"/>
            <a:gd name="connsiteY3" fmla="*/ 4832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5366 w 5366"/>
            <a:gd name="connsiteY0" fmla="*/ 14735 h 14735"/>
            <a:gd name="connsiteX1" fmla="*/ 5366 w 5366"/>
            <a:gd name="connsiteY1" fmla="*/ 263 h 14735"/>
            <a:gd name="connsiteX2" fmla="*/ 0 w 5366"/>
            <a:gd name="connsiteY2" fmla="*/ 0 h 14735"/>
            <a:gd name="connsiteX0" fmla="*/ 12097 w 12097"/>
            <a:gd name="connsiteY0" fmla="*/ 11658 h 11658"/>
            <a:gd name="connsiteX1" fmla="*/ 12097 w 12097"/>
            <a:gd name="connsiteY1" fmla="*/ 1836 h 11658"/>
            <a:gd name="connsiteX2" fmla="*/ 0 w 12097"/>
            <a:gd name="connsiteY2" fmla="*/ 0 h 11658"/>
            <a:gd name="connsiteX0" fmla="*/ 9515 w 9515"/>
            <a:gd name="connsiteY0" fmla="*/ 16303 h 16303"/>
            <a:gd name="connsiteX1" fmla="*/ 9515 w 9515"/>
            <a:gd name="connsiteY1" fmla="*/ 6481 h 16303"/>
            <a:gd name="connsiteX2" fmla="*/ 0 w 9515"/>
            <a:gd name="connsiteY2" fmla="*/ 0 h 16303"/>
            <a:gd name="connsiteX0" fmla="*/ 10000 w 10000"/>
            <a:gd name="connsiteY0" fmla="*/ 10000 h 10000"/>
            <a:gd name="connsiteX1" fmla="*/ 10000 w 10000"/>
            <a:gd name="connsiteY1" fmla="*/ 3975 h 10000"/>
            <a:gd name="connsiteX2" fmla="*/ 0 w 10000"/>
            <a:gd name="connsiteY2" fmla="*/ 0 h 10000"/>
            <a:gd name="connsiteX0" fmla="*/ 8693 w 8693"/>
            <a:gd name="connsiteY0" fmla="*/ 10452 h 10452"/>
            <a:gd name="connsiteX1" fmla="*/ 8693 w 8693"/>
            <a:gd name="connsiteY1" fmla="*/ 4427 h 10452"/>
            <a:gd name="connsiteX2" fmla="*/ 0 w 8693"/>
            <a:gd name="connsiteY2" fmla="*/ 0 h 10452"/>
            <a:gd name="connsiteX0" fmla="*/ 10000 w 10000"/>
            <a:gd name="connsiteY0" fmla="*/ 10000 h 10000"/>
            <a:gd name="connsiteX1" fmla="*/ 10000 w 10000"/>
            <a:gd name="connsiteY1" fmla="*/ 4236 h 10000"/>
            <a:gd name="connsiteX2" fmla="*/ 0 w 10000"/>
            <a:gd name="connsiteY2" fmla="*/ 0 h 10000"/>
            <a:gd name="connsiteX0" fmla="*/ 12312 w 12312"/>
            <a:gd name="connsiteY0" fmla="*/ 7404 h 7404"/>
            <a:gd name="connsiteX1" fmla="*/ 12312 w 12312"/>
            <a:gd name="connsiteY1" fmla="*/ 1640 h 7404"/>
            <a:gd name="connsiteX2" fmla="*/ 0 w 12312"/>
            <a:gd name="connsiteY2" fmla="*/ 0 h 7404"/>
            <a:gd name="connsiteX0" fmla="*/ 10000 w 10000"/>
            <a:gd name="connsiteY0" fmla="*/ 10000 h 10000"/>
            <a:gd name="connsiteX1" fmla="*/ 10000 w 10000"/>
            <a:gd name="connsiteY1" fmla="*/ 2215 h 10000"/>
            <a:gd name="connsiteX2" fmla="*/ 0 w 10000"/>
            <a:gd name="connsiteY2" fmla="*/ 0 h 10000"/>
            <a:gd name="connsiteX0" fmla="*/ 10000 w 10000"/>
            <a:gd name="connsiteY0" fmla="*/ 9532 h 9532"/>
            <a:gd name="connsiteX1" fmla="*/ 10000 w 10000"/>
            <a:gd name="connsiteY1" fmla="*/ 1747 h 9532"/>
            <a:gd name="connsiteX2" fmla="*/ 0 w 10000"/>
            <a:gd name="connsiteY2" fmla="*/ 0 h 9532"/>
            <a:gd name="connsiteX0" fmla="*/ 10000 w 10000"/>
            <a:gd name="connsiteY0" fmla="*/ 10000 h 10000"/>
            <a:gd name="connsiteX1" fmla="*/ 10000 w 10000"/>
            <a:gd name="connsiteY1" fmla="*/ 1833 h 10000"/>
            <a:gd name="connsiteX2" fmla="*/ 0 w 10000"/>
            <a:gd name="connsiteY2" fmla="*/ 0 h 10000"/>
            <a:gd name="connsiteX0" fmla="*/ 13771 w 13771"/>
            <a:gd name="connsiteY0" fmla="*/ 10848 h 10848"/>
            <a:gd name="connsiteX1" fmla="*/ 13771 w 13771"/>
            <a:gd name="connsiteY1" fmla="*/ 2681 h 10848"/>
            <a:gd name="connsiteX2" fmla="*/ 0 w 13771"/>
            <a:gd name="connsiteY2" fmla="*/ 0 h 10848"/>
            <a:gd name="connsiteX0" fmla="*/ 13964 w 13964"/>
            <a:gd name="connsiteY0" fmla="*/ 12059 h 12059"/>
            <a:gd name="connsiteX1" fmla="*/ 13771 w 13964"/>
            <a:gd name="connsiteY1" fmla="*/ 2681 h 12059"/>
            <a:gd name="connsiteX2" fmla="*/ 0 w 13964"/>
            <a:gd name="connsiteY2" fmla="*/ 0 h 12059"/>
            <a:gd name="connsiteX0" fmla="*/ 13964 w 13964"/>
            <a:gd name="connsiteY0" fmla="*/ 9772 h 9772"/>
            <a:gd name="connsiteX1" fmla="*/ 13771 w 13964"/>
            <a:gd name="connsiteY1" fmla="*/ 394 h 9772"/>
            <a:gd name="connsiteX2" fmla="*/ 0 w 13964"/>
            <a:gd name="connsiteY2" fmla="*/ 0 h 9772"/>
            <a:gd name="connsiteX0" fmla="*/ 10000 w 10000"/>
            <a:gd name="connsiteY0" fmla="*/ 10000 h 10000"/>
            <a:gd name="connsiteX1" fmla="*/ 9862 w 10000"/>
            <a:gd name="connsiteY1" fmla="*/ 403 h 10000"/>
            <a:gd name="connsiteX2" fmla="*/ 0 w 10000"/>
            <a:gd name="connsiteY2" fmla="*/ 0 h 10000"/>
            <a:gd name="connsiteX0" fmla="*/ 10000 w 10000"/>
            <a:gd name="connsiteY0" fmla="*/ 9796 h 9796"/>
            <a:gd name="connsiteX1" fmla="*/ 9862 w 10000"/>
            <a:gd name="connsiteY1" fmla="*/ 199 h 9796"/>
            <a:gd name="connsiteX2" fmla="*/ 0 w 10000"/>
            <a:gd name="connsiteY2" fmla="*/ 176 h 9796"/>
            <a:gd name="connsiteX0" fmla="*/ 10000 w 10000"/>
            <a:gd name="connsiteY0" fmla="*/ 9916 h 9916"/>
            <a:gd name="connsiteX1" fmla="*/ 9862 w 10000"/>
            <a:gd name="connsiteY1" fmla="*/ 119 h 9916"/>
            <a:gd name="connsiteX2" fmla="*/ 0 w 10000"/>
            <a:gd name="connsiteY2" fmla="*/ 96 h 9916"/>
            <a:gd name="connsiteX0" fmla="*/ 10000 w 10000"/>
            <a:gd name="connsiteY0" fmla="*/ 9903 h 9903"/>
            <a:gd name="connsiteX1" fmla="*/ 9862 w 10000"/>
            <a:gd name="connsiteY1" fmla="*/ 23 h 9903"/>
            <a:gd name="connsiteX2" fmla="*/ 0 w 10000"/>
            <a:gd name="connsiteY2" fmla="*/ 0 h 9903"/>
            <a:gd name="connsiteX0" fmla="*/ 10682 w 10682"/>
            <a:gd name="connsiteY0" fmla="*/ 12718 h 12718"/>
            <a:gd name="connsiteX1" fmla="*/ 10544 w 10682"/>
            <a:gd name="connsiteY1" fmla="*/ 2741 h 12718"/>
            <a:gd name="connsiteX2" fmla="*/ 0 w 10682"/>
            <a:gd name="connsiteY2" fmla="*/ 0 h 12718"/>
            <a:gd name="connsiteX0" fmla="*/ 10682 w 10682"/>
            <a:gd name="connsiteY0" fmla="*/ 12718 h 12718"/>
            <a:gd name="connsiteX1" fmla="*/ 10544 w 10682"/>
            <a:gd name="connsiteY1" fmla="*/ 2741 h 12718"/>
            <a:gd name="connsiteX2" fmla="*/ 2957 w 10682"/>
            <a:gd name="connsiteY2" fmla="*/ 2427 h 12718"/>
            <a:gd name="connsiteX3" fmla="*/ 0 w 10682"/>
            <a:gd name="connsiteY3" fmla="*/ 0 h 12718"/>
            <a:gd name="connsiteX0" fmla="*/ 10682 w 10682"/>
            <a:gd name="connsiteY0" fmla="*/ 12718 h 12718"/>
            <a:gd name="connsiteX1" fmla="*/ 10544 w 10682"/>
            <a:gd name="connsiteY1" fmla="*/ 2741 h 12718"/>
            <a:gd name="connsiteX2" fmla="*/ 2957 w 10682"/>
            <a:gd name="connsiteY2" fmla="*/ 2427 h 12718"/>
            <a:gd name="connsiteX3" fmla="*/ 0 w 10682"/>
            <a:gd name="connsiteY3" fmla="*/ 0 h 12718"/>
            <a:gd name="connsiteX0" fmla="*/ 10682 w 10682"/>
            <a:gd name="connsiteY0" fmla="*/ 12718 h 12718"/>
            <a:gd name="connsiteX1" fmla="*/ 10544 w 10682"/>
            <a:gd name="connsiteY1" fmla="*/ 2741 h 12718"/>
            <a:gd name="connsiteX2" fmla="*/ 2843 w 10682"/>
            <a:gd name="connsiteY2" fmla="*/ 2815 h 12718"/>
            <a:gd name="connsiteX3" fmla="*/ 0 w 10682"/>
            <a:gd name="connsiteY3" fmla="*/ 0 h 12718"/>
            <a:gd name="connsiteX0" fmla="*/ 10682 w 10682"/>
            <a:gd name="connsiteY0" fmla="*/ 12718 h 12718"/>
            <a:gd name="connsiteX1" fmla="*/ 10544 w 10682"/>
            <a:gd name="connsiteY1" fmla="*/ 2741 h 12718"/>
            <a:gd name="connsiteX2" fmla="*/ 2843 w 10682"/>
            <a:gd name="connsiteY2" fmla="*/ 2815 h 12718"/>
            <a:gd name="connsiteX3" fmla="*/ 0 w 10682"/>
            <a:gd name="connsiteY3" fmla="*/ 0 h 12718"/>
            <a:gd name="connsiteX0" fmla="*/ 10625 w 10625"/>
            <a:gd name="connsiteY0" fmla="*/ 13980 h 13980"/>
            <a:gd name="connsiteX1" fmla="*/ 10487 w 10625"/>
            <a:gd name="connsiteY1" fmla="*/ 4003 h 13980"/>
            <a:gd name="connsiteX2" fmla="*/ 2786 w 10625"/>
            <a:gd name="connsiteY2" fmla="*/ 4077 h 13980"/>
            <a:gd name="connsiteX3" fmla="*/ 0 w 10625"/>
            <a:gd name="connsiteY3" fmla="*/ 0 h 13980"/>
            <a:gd name="connsiteX0" fmla="*/ 10625 w 10625"/>
            <a:gd name="connsiteY0" fmla="*/ 13980 h 13980"/>
            <a:gd name="connsiteX1" fmla="*/ 10487 w 10625"/>
            <a:gd name="connsiteY1" fmla="*/ 4003 h 13980"/>
            <a:gd name="connsiteX2" fmla="*/ 2786 w 10625"/>
            <a:gd name="connsiteY2" fmla="*/ 4077 h 13980"/>
            <a:gd name="connsiteX3" fmla="*/ 0 w 10625"/>
            <a:gd name="connsiteY3" fmla="*/ 0 h 13980"/>
            <a:gd name="connsiteX0" fmla="*/ 11360 w 11360"/>
            <a:gd name="connsiteY0" fmla="*/ 15105 h 15105"/>
            <a:gd name="connsiteX1" fmla="*/ 11222 w 11360"/>
            <a:gd name="connsiteY1" fmla="*/ 5128 h 15105"/>
            <a:gd name="connsiteX2" fmla="*/ 3521 w 11360"/>
            <a:gd name="connsiteY2" fmla="*/ 5202 h 15105"/>
            <a:gd name="connsiteX3" fmla="*/ 0 w 11360"/>
            <a:gd name="connsiteY3" fmla="*/ 0 h 1510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360" h="15105">
              <a:moveTo>
                <a:pt x="11360" y="15105"/>
              </a:moveTo>
              <a:lnTo>
                <a:pt x="11222" y="5128"/>
              </a:lnTo>
              <a:cubicBezTo>
                <a:pt x="7044" y="5257"/>
                <a:pt x="5278" y="5659"/>
                <a:pt x="3521" y="5202"/>
              </a:cubicBezTo>
              <a:cubicBezTo>
                <a:pt x="2048" y="3483"/>
                <a:pt x="786" y="986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353993</xdr:colOff>
      <xdr:row>22</xdr:row>
      <xdr:rowOff>114077</xdr:rowOff>
    </xdr:from>
    <xdr:to>
      <xdr:col>19</xdr:col>
      <xdr:colOff>489724</xdr:colOff>
      <xdr:row>23</xdr:row>
      <xdr:rowOff>58856</xdr:rowOff>
    </xdr:to>
    <xdr:sp macro="" textlink="">
      <xdr:nvSpPr>
        <xdr:cNvPr id="1433" name="AutoShape 341"/>
        <xdr:cNvSpPr>
          <a:spLocks noChangeArrowheads="1"/>
        </xdr:cNvSpPr>
      </xdr:nvSpPr>
      <xdr:spPr bwMode="auto">
        <a:xfrm>
          <a:off x="14384639" y="3891970"/>
          <a:ext cx="135731" cy="11601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23424</xdr:colOff>
      <xdr:row>21</xdr:row>
      <xdr:rowOff>109303</xdr:rowOff>
    </xdr:from>
    <xdr:to>
      <xdr:col>19</xdr:col>
      <xdr:colOff>362166</xdr:colOff>
      <xdr:row>21</xdr:row>
      <xdr:rowOff>113713</xdr:rowOff>
    </xdr:to>
    <xdr:sp macro="" textlink="">
      <xdr:nvSpPr>
        <xdr:cNvPr id="1434" name="Line 73"/>
        <xdr:cNvSpPr>
          <a:spLocks noChangeShapeType="1"/>
        </xdr:cNvSpPr>
      </xdr:nvSpPr>
      <xdr:spPr bwMode="auto">
        <a:xfrm>
          <a:off x="14096221" y="3716311"/>
          <a:ext cx="338742" cy="441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344835</xdr:colOff>
      <xdr:row>21</xdr:row>
      <xdr:rowOff>36339</xdr:rowOff>
    </xdr:from>
    <xdr:to>
      <xdr:col>19</xdr:col>
      <xdr:colOff>497655</xdr:colOff>
      <xdr:row>22</xdr:row>
      <xdr:rowOff>21405</xdr:rowOff>
    </xdr:to>
    <xdr:sp macro="" textlink="">
      <xdr:nvSpPr>
        <xdr:cNvPr id="1445" name="Oval 420"/>
        <xdr:cNvSpPr>
          <a:spLocks noChangeArrowheads="1"/>
        </xdr:cNvSpPr>
      </xdr:nvSpPr>
      <xdr:spPr bwMode="auto">
        <a:xfrm>
          <a:off x="14375481" y="3642996"/>
          <a:ext cx="152820" cy="15630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14587</xdr:colOff>
      <xdr:row>21</xdr:row>
      <xdr:rowOff>19962</xdr:rowOff>
    </xdr:from>
    <xdr:to>
      <xdr:col>19</xdr:col>
      <xdr:colOff>367780</xdr:colOff>
      <xdr:row>22</xdr:row>
      <xdr:rowOff>46714</xdr:rowOff>
    </xdr:to>
    <xdr:grpSp>
      <xdr:nvGrpSpPr>
        <xdr:cNvPr id="1451" name="Group 405"/>
        <xdr:cNvGrpSpPr>
          <a:grpSpLocks/>
        </xdr:cNvGrpSpPr>
      </xdr:nvGrpSpPr>
      <xdr:grpSpPr bwMode="auto">
        <a:xfrm rot="5400000">
          <a:off x="14094513" y="3513661"/>
          <a:ext cx="196841" cy="353193"/>
          <a:chOff x="718" y="97"/>
          <a:chExt cx="23" cy="15"/>
        </a:xfrm>
      </xdr:grpSpPr>
      <xdr:sp macro="" textlink="">
        <xdr:nvSpPr>
          <xdr:cNvPr id="1452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53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20</xdr:col>
      <xdr:colOff>342463</xdr:colOff>
      <xdr:row>21</xdr:row>
      <xdr:rowOff>133779</xdr:rowOff>
    </xdr:from>
    <xdr:to>
      <xdr:col>20</xdr:col>
      <xdr:colOff>615380</xdr:colOff>
      <xdr:row>22</xdr:row>
      <xdr:rowOff>53512</xdr:rowOff>
    </xdr:to>
    <xdr:sp macro="" textlink="">
      <xdr:nvSpPr>
        <xdr:cNvPr id="1456" name="Line 72"/>
        <xdr:cNvSpPr>
          <a:spLocks noChangeShapeType="1"/>
        </xdr:cNvSpPr>
      </xdr:nvSpPr>
      <xdr:spPr bwMode="auto">
        <a:xfrm flipH="1" flipV="1">
          <a:off x="15143671" y="3740436"/>
          <a:ext cx="272917" cy="9096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197987</xdr:colOff>
      <xdr:row>23</xdr:row>
      <xdr:rowOff>107024</xdr:rowOff>
    </xdr:from>
    <xdr:to>
      <xdr:col>20</xdr:col>
      <xdr:colOff>389715</xdr:colOff>
      <xdr:row>24</xdr:row>
      <xdr:rowOff>78474</xdr:rowOff>
    </xdr:to>
    <xdr:sp macro="" textlink="">
      <xdr:nvSpPr>
        <xdr:cNvPr id="1460" name="六角形 1459"/>
        <xdr:cNvSpPr/>
      </xdr:nvSpPr>
      <xdr:spPr bwMode="auto">
        <a:xfrm>
          <a:off x="14999195" y="4056153"/>
          <a:ext cx="191728" cy="14268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bg1"/>
              </a:solidFill>
              <a:latin typeface="+mj-ea"/>
              <a:ea typeface="+mj-ea"/>
            </a:rPr>
            <a:t>152</a:t>
          </a:r>
          <a:endParaRPr kumimoji="1" lang="ja-JP" altLang="en-US" sz="8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535100</xdr:colOff>
      <xdr:row>22</xdr:row>
      <xdr:rowOff>96322</xdr:rowOff>
    </xdr:from>
    <xdr:to>
      <xdr:col>20</xdr:col>
      <xdr:colOff>717049</xdr:colOff>
      <xdr:row>23</xdr:row>
      <xdr:rowOff>83103</xdr:rowOff>
    </xdr:to>
    <xdr:sp macro="" textlink="">
      <xdr:nvSpPr>
        <xdr:cNvPr id="1461" name="六角形 1460"/>
        <xdr:cNvSpPr/>
      </xdr:nvSpPr>
      <xdr:spPr bwMode="auto">
        <a:xfrm>
          <a:off x="15336308" y="3874215"/>
          <a:ext cx="181949" cy="15801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535101</xdr:colOff>
      <xdr:row>20</xdr:row>
      <xdr:rowOff>128424</xdr:rowOff>
    </xdr:from>
    <xdr:to>
      <xdr:col>20</xdr:col>
      <xdr:colOff>719951</xdr:colOff>
      <xdr:row>21</xdr:row>
      <xdr:rowOff>117725</xdr:rowOff>
    </xdr:to>
    <xdr:sp macro="" textlink="">
      <xdr:nvSpPr>
        <xdr:cNvPr id="1462" name="六角形 1461"/>
        <xdr:cNvSpPr/>
      </xdr:nvSpPr>
      <xdr:spPr bwMode="auto">
        <a:xfrm>
          <a:off x="15336309" y="3563845"/>
          <a:ext cx="184850" cy="16053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twoCellAnchor>
    <xdr:from>
      <xdr:col>19</xdr:col>
      <xdr:colOff>101669</xdr:colOff>
      <xdr:row>20</xdr:row>
      <xdr:rowOff>64212</xdr:rowOff>
    </xdr:from>
    <xdr:to>
      <xdr:col>19</xdr:col>
      <xdr:colOff>300381</xdr:colOff>
      <xdr:row>21</xdr:row>
      <xdr:rowOff>37614</xdr:rowOff>
    </xdr:to>
    <xdr:sp macro="" textlink="">
      <xdr:nvSpPr>
        <xdr:cNvPr id="1464" name="六角形 1463"/>
        <xdr:cNvSpPr/>
      </xdr:nvSpPr>
      <xdr:spPr bwMode="auto">
        <a:xfrm>
          <a:off x="14132315" y="3499633"/>
          <a:ext cx="198712" cy="1446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１５</a:t>
          </a:r>
        </a:p>
      </xdr:txBody>
    </xdr:sp>
    <xdr:clientData/>
  </xdr:twoCellAnchor>
  <xdr:twoCellAnchor>
    <xdr:from>
      <xdr:col>19</xdr:col>
      <xdr:colOff>759858</xdr:colOff>
      <xdr:row>21</xdr:row>
      <xdr:rowOff>42810</xdr:rowOff>
    </xdr:from>
    <xdr:to>
      <xdr:col>20</xdr:col>
      <xdr:colOff>203342</xdr:colOff>
      <xdr:row>22</xdr:row>
      <xdr:rowOff>60467</xdr:rowOff>
    </xdr:to>
    <xdr:sp macro="" textlink="">
      <xdr:nvSpPr>
        <xdr:cNvPr id="1465" name="六角形 1464"/>
        <xdr:cNvSpPr/>
      </xdr:nvSpPr>
      <xdr:spPr bwMode="auto">
        <a:xfrm>
          <a:off x="14790504" y="3649467"/>
          <a:ext cx="214046" cy="18889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５</a:t>
          </a:r>
        </a:p>
      </xdr:txBody>
    </xdr:sp>
    <xdr:clientData/>
  </xdr:twoCellAnchor>
  <xdr:twoCellAnchor>
    <xdr:from>
      <xdr:col>19</xdr:col>
      <xdr:colOff>438782</xdr:colOff>
      <xdr:row>23</xdr:row>
      <xdr:rowOff>128428</xdr:rowOff>
    </xdr:from>
    <xdr:to>
      <xdr:col>19</xdr:col>
      <xdr:colOff>637494</xdr:colOff>
      <xdr:row>24</xdr:row>
      <xdr:rowOff>101830</xdr:rowOff>
    </xdr:to>
    <xdr:sp macro="" textlink="">
      <xdr:nvSpPr>
        <xdr:cNvPr id="1467" name="六角形 1466"/>
        <xdr:cNvSpPr/>
      </xdr:nvSpPr>
      <xdr:spPr bwMode="auto">
        <a:xfrm>
          <a:off x="14469428" y="4077557"/>
          <a:ext cx="198712" cy="14463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140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642994</xdr:colOff>
      <xdr:row>19</xdr:row>
      <xdr:rowOff>69567</xdr:rowOff>
    </xdr:from>
    <xdr:ext cx="395844" cy="193515"/>
    <xdr:sp macro="" textlink="">
      <xdr:nvSpPr>
        <xdr:cNvPr id="1468" name="Text Box 1563"/>
        <xdr:cNvSpPr txBox="1">
          <a:spLocks noChangeArrowheads="1"/>
        </xdr:cNvSpPr>
      </xdr:nvSpPr>
      <xdr:spPr bwMode="auto">
        <a:xfrm>
          <a:off x="14673640" y="3333752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19</xdr:col>
      <xdr:colOff>674252</xdr:colOff>
      <xdr:row>19</xdr:row>
      <xdr:rowOff>37457</xdr:rowOff>
    </xdr:from>
    <xdr:to>
      <xdr:col>19</xdr:col>
      <xdr:colOff>684943</xdr:colOff>
      <xdr:row>23</xdr:row>
      <xdr:rowOff>117727</xdr:rowOff>
    </xdr:to>
    <xdr:sp macro="" textlink="">
      <xdr:nvSpPr>
        <xdr:cNvPr id="1470" name="Line 72"/>
        <xdr:cNvSpPr>
          <a:spLocks noChangeShapeType="1"/>
        </xdr:cNvSpPr>
      </xdr:nvSpPr>
      <xdr:spPr bwMode="auto">
        <a:xfrm flipV="1">
          <a:off x="14704898" y="3301642"/>
          <a:ext cx="10691" cy="76521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545801</xdr:colOff>
      <xdr:row>18</xdr:row>
      <xdr:rowOff>26755</xdr:rowOff>
    </xdr:from>
    <xdr:to>
      <xdr:col>19</xdr:col>
      <xdr:colOff>765210</xdr:colOff>
      <xdr:row>19</xdr:row>
      <xdr:rowOff>10703</xdr:rowOff>
    </xdr:to>
    <xdr:sp macro="" textlink="">
      <xdr:nvSpPr>
        <xdr:cNvPr id="1472" name="六角形 1471"/>
        <xdr:cNvSpPr/>
      </xdr:nvSpPr>
      <xdr:spPr bwMode="auto">
        <a:xfrm>
          <a:off x="14576447" y="3119704"/>
          <a:ext cx="219409" cy="15518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280697</xdr:colOff>
      <xdr:row>20</xdr:row>
      <xdr:rowOff>70024</xdr:rowOff>
    </xdr:from>
    <xdr:to>
      <xdr:col>20</xdr:col>
      <xdr:colOff>457291</xdr:colOff>
      <xdr:row>21</xdr:row>
      <xdr:rowOff>70024</xdr:rowOff>
    </xdr:to>
    <xdr:sp macro="" textlink="">
      <xdr:nvSpPr>
        <xdr:cNvPr id="1473" name="六角形 1472"/>
        <xdr:cNvSpPr/>
      </xdr:nvSpPr>
      <xdr:spPr bwMode="auto">
        <a:xfrm>
          <a:off x="15051251" y="3485417"/>
          <a:ext cx="176594" cy="17008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</xdr:col>
      <xdr:colOff>658191</xdr:colOff>
      <xdr:row>17</xdr:row>
      <xdr:rowOff>15</xdr:rowOff>
    </xdr:from>
    <xdr:ext cx="171235" cy="347807"/>
    <xdr:sp macro="" textlink="">
      <xdr:nvSpPr>
        <xdr:cNvPr id="1474" name="Text Box 1416"/>
        <xdr:cNvSpPr txBox="1">
          <a:spLocks noChangeArrowheads="1"/>
        </xdr:cNvSpPr>
      </xdr:nvSpPr>
      <xdr:spPr bwMode="auto">
        <a:xfrm>
          <a:off x="818725" y="2921728"/>
          <a:ext cx="171235" cy="347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686561</xdr:colOff>
      <xdr:row>18</xdr:row>
      <xdr:rowOff>77290</xdr:rowOff>
    </xdr:from>
    <xdr:to>
      <xdr:col>1</xdr:col>
      <xdr:colOff>706352</xdr:colOff>
      <xdr:row>25</xdr:row>
      <xdr:rowOff>29177</xdr:rowOff>
    </xdr:to>
    <xdr:sp macro="" textlink="">
      <xdr:nvSpPr>
        <xdr:cNvPr id="1475" name="Line 76"/>
        <xdr:cNvSpPr>
          <a:spLocks noChangeShapeType="1"/>
        </xdr:cNvSpPr>
      </xdr:nvSpPr>
      <xdr:spPr bwMode="auto">
        <a:xfrm rot="-5400000">
          <a:off x="288487" y="3700257"/>
          <a:ext cx="1142512" cy="19791"/>
        </a:xfrm>
        <a:prstGeom prst="line">
          <a:avLst/>
        </a:prstGeom>
        <a:noFill/>
        <a:ln w="12700">
          <a:solidFill>
            <a:schemeClr val="accent4">
              <a:lumMod val="50000"/>
            </a:schemeClr>
          </a:solidFill>
          <a:prstDash val="solid"/>
          <a:round/>
          <a:headEnd type="arrow" w="sm" len="med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2</xdr:col>
      <xdr:colOff>155179</xdr:colOff>
      <xdr:row>22</xdr:row>
      <xdr:rowOff>117726</xdr:rowOff>
    </xdr:from>
    <xdr:ext cx="272424" cy="159531"/>
    <xdr:sp macro="" textlink="">
      <xdr:nvSpPr>
        <xdr:cNvPr id="1476" name="Text Box 1300"/>
        <xdr:cNvSpPr txBox="1">
          <a:spLocks noChangeArrowheads="1"/>
        </xdr:cNvSpPr>
      </xdr:nvSpPr>
      <xdr:spPr bwMode="auto">
        <a:xfrm>
          <a:off x="1086275" y="3895619"/>
          <a:ext cx="272424" cy="159531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ここまで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往復同経路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492304</xdr:colOff>
      <xdr:row>22</xdr:row>
      <xdr:rowOff>26756</xdr:rowOff>
    </xdr:from>
    <xdr:ext cx="267540" cy="139131"/>
    <xdr:sp macro="" textlink="">
      <xdr:nvSpPr>
        <xdr:cNvPr id="1564" name="Text Box 1664"/>
        <xdr:cNvSpPr txBox="1">
          <a:spLocks noChangeArrowheads="1"/>
        </xdr:cNvSpPr>
      </xdr:nvSpPr>
      <xdr:spPr bwMode="auto">
        <a:xfrm>
          <a:off x="14522950" y="3804649"/>
          <a:ext cx="267540" cy="139131"/>
        </a:xfrm>
        <a:prstGeom prst="rect">
          <a:avLst/>
        </a:prstGeom>
        <a:solidFill>
          <a:schemeClr val="bg1"/>
        </a:solidFill>
        <a:ln w="9525">
          <a:solidFill>
            <a:schemeClr val="tx2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北島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20</xdr:col>
      <xdr:colOff>219391</xdr:colOff>
      <xdr:row>22</xdr:row>
      <xdr:rowOff>26763</xdr:rowOff>
    </xdr:from>
    <xdr:ext cx="267540" cy="139131"/>
    <xdr:sp macro="" textlink="">
      <xdr:nvSpPr>
        <xdr:cNvPr id="1592" name="Text Box 1664"/>
        <xdr:cNvSpPr txBox="1">
          <a:spLocks noChangeArrowheads="1"/>
        </xdr:cNvSpPr>
      </xdr:nvSpPr>
      <xdr:spPr bwMode="auto">
        <a:xfrm>
          <a:off x="15020599" y="3804656"/>
          <a:ext cx="267540" cy="139131"/>
        </a:xfrm>
        <a:prstGeom prst="rect">
          <a:avLst/>
        </a:prstGeom>
        <a:solidFill>
          <a:schemeClr val="bg1"/>
        </a:solidFill>
        <a:ln w="9525">
          <a:solidFill>
            <a:schemeClr val="tx2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梶取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685566</xdr:colOff>
      <xdr:row>31</xdr:row>
      <xdr:rowOff>120058</xdr:rowOff>
    </xdr:from>
    <xdr:to>
      <xdr:col>12</xdr:col>
      <xdr:colOff>105502</xdr:colOff>
      <xdr:row>32</xdr:row>
      <xdr:rowOff>105404</xdr:rowOff>
    </xdr:to>
    <xdr:sp macro="" textlink="">
      <xdr:nvSpPr>
        <xdr:cNvPr id="1624" name="六角形 1623"/>
        <xdr:cNvSpPr/>
      </xdr:nvSpPr>
      <xdr:spPr bwMode="auto">
        <a:xfrm>
          <a:off x="8551718" y="5439075"/>
          <a:ext cx="190497" cy="1565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twoCellAnchor>
    <xdr:from>
      <xdr:col>11</xdr:col>
      <xdr:colOff>726038</xdr:colOff>
      <xdr:row>26</xdr:row>
      <xdr:rowOff>23750</xdr:rowOff>
    </xdr:from>
    <xdr:to>
      <xdr:col>12</xdr:col>
      <xdr:colOff>144131</xdr:colOff>
      <xdr:row>27</xdr:row>
      <xdr:rowOff>9095</xdr:rowOff>
    </xdr:to>
    <xdr:sp macro="" textlink="">
      <xdr:nvSpPr>
        <xdr:cNvPr id="1625" name="六角形 1624"/>
        <xdr:cNvSpPr/>
      </xdr:nvSpPr>
      <xdr:spPr bwMode="auto">
        <a:xfrm>
          <a:off x="8592190" y="4486587"/>
          <a:ext cx="188654" cy="1565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twoCellAnchor>
    <xdr:from>
      <xdr:col>12</xdr:col>
      <xdr:colOff>459196</xdr:colOff>
      <xdr:row>28</xdr:row>
      <xdr:rowOff>22577</xdr:rowOff>
    </xdr:from>
    <xdr:to>
      <xdr:col>12</xdr:col>
      <xdr:colOff>707538</xdr:colOff>
      <xdr:row>29</xdr:row>
      <xdr:rowOff>64509</xdr:rowOff>
    </xdr:to>
    <xdr:sp macro="" textlink="">
      <xdr:nvSpPr>
        <xdr:cNvPr id="1645" name="六角形 1644"/>
        <xdr:cNvSpPr/>
      </xdr:nvSpPr>
      <xdr:spPr bwMode="auto">
        <a:xfrm>
          <a:off x="9095909" y="4827886"/>
          <a:ext cx="248342" cy="21316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752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308802</xdr:colOff>
      <xdr:row>29</xdr:row>
      <xdr:rowOff>119397</xdr:rowOff>
    </xdr:from>
    <xdr:ext cx="372341" cy="250005"/>
    <xdr:sp macro="" textlink="">
      <xdr:nvSpPr>
        <xdr:cNvPr id="1646" name="Text Box 1416"/>
        <xdr:cNvSpPr txBox="1">
          <a:spLocks noChangeArrowheads="1"/>
        </xdr:cNvSpPr>
      </xdr:nvSpPr>
      <xdr:spPr bwMode="auto">
        <a:xfrm>
          <a:off x="8174954" y="5095942"/>
          <a:ext cx="372341" cy="250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ﾃﾞｲ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ﾘｰ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356595</xdr:colOff>
      <xdr:row>26</xdr:row>
      <xdr:rowOff>101692</xdr:rowOff>
    </xdr:from>
    <xdr:ext cx="296241" cy="160513"/>
    <xdr:sp macro="" textlink="">
      <xdr:nvSpPr>
        <xdr:cNvPr id="1647" name="Text Box 1300"/>
        <xdr:cNvSpPr txBox="1">
          <a:spLocks noChangeArrowheads="1"/>
        </xdr:cNvSpPr>
      </xdr:nvSpPr>
      <xdr:spPr bwMode="auto">
        <a:xfrm>
          <a:off x="8222747" y="4564529"/>
          <a:ext cx="296241" cy="16051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270130</xdr:colOff>
      <xdr:row>31</xdr:row>
      <xdr:rowOff>79931</xdr:rowOff>
    </xdr:from>
    <xdr:ext cx="318505" cy="267873"/>
    <xdr:sp macro="" textlink="">
      <xdr:nvSpPr>
        <xdr:cNvPr id="1650" name="Text Box 1620"/>
        <xdr:cNvSpPr txBox="1">
          <a:spLocks noChangeArrowheads="1"/>
        </xdr:cNvSpPr>
      </xdr:nvSpPr>
      <xdr:spPr bwMode="auto">
        <a:xfrm>
          <a:off x="8136282" y="5398948"/>
          <a:ext cx="318505" cy="2678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田辺←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海南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56924</xdr:colOff>
      <xdr:row>30</xdr:row>
      <xdr:rowOff>43977</xdr:rowOff>
    </xdr:from>
    <xdr:to>
      <xdr:col>11</xdr:col>
      <xdr:colOff>305266</xdr:colOff>
      <xdr:row>31</xdr:row>
      <xdr:rowOff>85909</xdr:rowOff>
    </xdr:to>
    <xdr:sp macro="" textlink="">
      <xdr:nvSpPr>
        <xdr:cNvPr id="1651" name="六角形 1650"/>
        <xdr:cNvSpPr/>
      </xdr:nvSpPr>
      <xdr:spPr bwMode="auto">
        <a:xfrm>
          <a:off x="7923076" y="5191758"/>
          <a:ext cx="248342" cy="21316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752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294323</xdr:colOff>
      <xdr:row>28</xdr:row>
      <xdr:rowOff>10706</xdr:rowOff>
    </xdr:from>
    <xdr:ext cx="272908" cy="256850"/>
    <xdr:sp macro="" textlink="">
      <xdr:nvSpPr>
        <xdr:cNvPr id="1652" name="Text Box 1416"/>
        <xdr:cNvSpPr txBox="1">
          <a:spLocks noChangeArrowheads="1"/>
        </xdr:cNvSpPr>
      </xdr:nvSpPr>
      <xdr:spPr bwMode="auto">
        <a:xfrm>
          <a:off x="8160475" y="4816015"/>
          <a:ext cx="272908" cy="25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110934</xdr:colOff>
      <xdr:row>24</xdr:row>
      <xdr:rowOff>125531</xdr:rowOff>
    </xdr:from>
    <xdr:to>
      <xdr:col>12</xdr:col>
      <xdr:colOff>438791</xdr:colOff>
      <xdr:row>32</xdr:row>
      <xdr:rowOff>151818</xdr:rowOff>
    </xdr:to>
    <xdr:grpSp>
      <xdr:nvGrpSpPr>
        <xdr:cNvPr id="17" name="グループ化 16"/>
        <xdr:cNvGrpSpPr/>
      </xdr:nvGrpSpPr>
      <xdr:grpSpPr>
        <a:xfrm rot="10800000">
          <a:off x="7962255" y="4207674"/>
          <a:ext cx="1096661" cy="1387001"/>
          <a:chOff x="7902172" y="4363618"/>
          <a:chExt cx="1098418" cy="1396175"/>
        </a:xfrm>
      </xdr:grpSpPr>
      <xdr:sp macro="" textlink="">
        <xdr:nvSpPr>
          <xdr:cNvPr id="1619" name="Line 73"/>
          <xdr:cNvSpPr>
            <a:spLocks noChangeShapeType="1"/>
          </xdr:cNvSpPr>
        </xdr:nvSpPr>
        <xdr:spPr bwMode="auto">
          <a:xfrm flipV="1">
            <a:off x="8448809" y="4810659"/>
            <a:ext cx="551781" cy="17151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22" name="Freeform 344"/>
          <xdr:cNvSpPr>
            <a:spLocks/>
          </xdr:cNvSpPr>
        </xdr:nvSpPr>
        <xdr:spPr bwMode="auto">
          <a:xfrm flipH="1">
            <a:off x="8452828" y="4363618"/>
            <a:ext cx="18665" cy="1243094"/>
          </a:xfrm>
          <a:custGeom>
            <a:avLst/>
            <a:gdLst>
              <a:gd name="T0" fmla="*/ 2147483647 w 82"/>
              <a:gd name="T1" fmla="*/ 2147483647 h 38"/>
              <a:gd name="T2" fmla="*/ 2147483647 w 82"/>
              <a:gd name="T3" fmla="*/ 2147483647 h 38"/>
              <a:gd name="T4" fmla="*/ 2147483647 w 82"/>
              <a:gd name="T5" fmla="*/ 0 h 38"/>
              <a:gd name="T6" fmla="*/ 0 w 82"/>
              <a:gd name="T7" fmla="*/ 2147483647 h 38"/>
              <a:gd name="T8" fmla="*/ 0 60000 65536"/>
              <a:gd name="T9" fmla="*/ 0 60000 65536"/>
              <a:gd name="T10" fmla="*/ 0 60000 65536"/>
              <a:gd name="T11" fmla="*/ 0 60000 65536"/>
              <a:gd name="connsiteX0" fmla="*/ 10524 w 10524"/>
              <a:gd name="connsiteY0" fmla="*/ 10000 h 10000"/>
              <a:gd name="connsiteX1" fmla="*/ 10524 w 10524"/>
              <a:gd name="connsiteY1" fmla="*/ 263 h 10000"/>
              <a:gd name="connsiteX2" fmla="*/ 5158 w 10524"/>
              <a:gd name="connsiteY2" fmla="*/ 0 h 10000"/>
              <a:gd name="connsiteX3" fmla="*/ 0 w 10524"/>
              <a:gd name="connsiteY3" fmla="*/ 4136 h 10000"/>
              <a:gd name="connsiteX0" fmla="*/ 10524 w 10524"/>
              <a:gd name="connsiteY0" fmla="*/ 14735 h 14735"/>
              <a:gd name="connsiteX1" fmla="*/ 10524 w 10524"/>
              <a:gd name="connsiteY1" fmla="*/ 263 h 14735"/>
              <a:gd name="connsiteX2" fmla="*/ 5158 w 10524"/>
              <a:gd name="connsiteY2" fmla="*/ 0 h 14735"/>
              <a:gd name="connsiteX3" fmla="*/ 0 w 10524"/>
              <a:gd name="connsiteY3" fmla="*/ 4136 h 14735"/>
              <a:gd name="connsiteX0" fmla="*/ 11101 w 11101"/>
              <a:gd name="connsiteY0" fmla="*/ 14735 h 14735"/>
              <a:gd name="connsiteX1" fmla="*/ 11101 w 11101"/>
              <a:gd name="connsiteY1" fmla="*/ 263 h 14735"/>
              <a:gd name="connsiteX2" fmla="*/ 5735 w 11101"/>
              <a:gd name="connsiteY2" fmla="*/ 0 h 14735"/>
              <a:gd name="connsiteX3" fmla="*/ 0 w 11101"/>
              <a:gd name="connsiteY3" fmla="*/ 4832 h 14735"/>
              <a:gd name="connsiteX0" fmla="*/ 11678 w 11678"/>
              <a:gd name="connsiteY0" fmla="*/ 14735 h 14735"/>
              <a:gd name="connsiteX1" fmla="*/ 11678 w 11678"/>
              <a:gd name="connsiteY1" fmla="*/ 263 h 14735"/>
              <a:gd name="connsiteX2" fmla="*/ 6312 w 11678"/>
              <a:gd name="connsiteY2" fmla="*/ 0 h 14735"/>
              <a:gd name="connsiteX3" fmla="*/ 0 w 11678"/>
              <a:gd name="connsiteY3" fmla="*/ 5389 h 14735"/>
              <a:gd name="connsiteX0" fmla="*/ 11678 w 11678"/>
              <a:gd name="connsiteY0" fmla="*/ 14735 h 14735"/>
              <a:gd name="connsiteX1" fmla="*/ 11678 w 11678"/>
              <a:gd name="connsiteY1" fmla="*/ 263 h 14735"/>
              <a:gd name="connsiteX2" fmla="*/ 6312 w 11678"/>
              <a:gd name="connsiteY2" fmla="*/ 0 h 14735"/>
              <a:gd name="connsiteX3" fmla="*/ 0 w 11678"/>
              <a:gd name="connsiteY3" fmla="*/ 5389 h 14735"/>
              <a:gd name="connsiteX0" fmla="*/ 5366 w 5366"/>
              <a:gd name="connsiteY0" fmla="*/ 14735 h 14735"/>
              <a:gd name="connsiteX1" fmla="*/ 5366 w 5366"/>
              <a:gd name="connsiteY1" fmla="*/ 263 h 14735"/>
              <a:gd name="connsiteX2" fmla="*/ 0 w 5366"/>
              <a:gd name="connsiteY2" fmla="*/ 0 h 14735"/>
              <a:gd name="connsiteX0" fmla="*/ 12097 w 12097"/>
              <a:gd name="connsiteY0" fmla="*/ 11658 h 11658"/>
              <a:gd name="connsiteX1" fmla="*/ 12097 w 12097"/>
              <a:gd name="connsiteY1" fmla="*/ 1836 h 11658"/>
              <a:gd name="connsiteX2" fmla="*/ 0 w 12097"/>
              <a:gd name="connsiteY2" fmla="*/ 0 h 11658"/>
              <a:gd name="connsiteX0" fmla="*/ 9515 w 9515"/>
              <a:gd name="connsiteY0" fmla="*/ 16303 h 16303"/>
              <a:gd name="connsiteX1" fmla="*/ 9515 w 9515"/>
              <a:gd name="connsiteY1" fmla="*/ 6481 h 16303"/>
              <a:gd name="connsiteX2" fmla="*/ 0 w 9515"/>
              <a:gd name="connsiteY2" fmla="*/ 0 h 16303"/>
              <a:gd name="connsiteX0" fmla="*/ 10000 w 10000"/>
              <a:gd name="connsiteY0" fmla="*/ 10000 h 10000"/>
              <a:gd name="connsiteX1" fmla="*/ 10000 w 10000"/>
              <a:gd name="connsiteY1" fmla="*/ 3975 h 10000"/>
              <a:gd name="connsiteX2" fmla="*/ 0 w 10000"/>
              <a:gd name="connsiteY2" fmla="*/ 0 h 10000"/>
              <a:gd name="connsiteX0" fmla="*/ 8693 w 8693"/>
              <a:gd name="connsiteY0" fmla="*/ 10452 h 10452"/>
              <a:gd name="connsiteX1" fmla="*/ 8693 w 8693"/>
              <a:gd name="connsiteY1" fmla="*/ 4427 h 10452"/>
              <a:gd name="connsiteX2" fmla="*/ 0 w 8693"/>
              <a:gd name="connsiteY2" fmla="*/ 0 h 10452"/>
              <a:gd name="connsiteX0" fmla="*/ 10000 w 10000"/>
              <a:gd name="connsiteY0" fmla="*/ 10000 h 10000"/>
              <a:gd name="connsiteX1" fmla="*/ 10000 w 10000"/>
              <a:gd name="connsiteY1" fmla="*/ 4236 h 10000"/>
              <a:gd name="connsiteX2" fmla="*/ 0 w 10000"/>
              <a:gd name="connsiteY2" fmla="*/ 0 h 10000"/>
              <a:gd name="connsiteX0" fmla="*/ 12312 w 12312"/>
              <a:gd name="connsiteY0" fmla="*/ 7404 h 7404"/>
              <a:gd name="connsiteX1" fmla="*/ 12312 w 12312"/>
              <a:gd name="connsiteY1" fmla="*/ 1640 h 7404"/>
              <a:gd name="connsiteX2" fmla="*/ 0 w 12312"/>
              <a:gd name="connsiteY2" fmla="*/ 0 h 7404"/>
              <a:gd name="connsiteX0" fmla="*/ 10000 w 10000"/>
              <a:gd name="connsiteY0" fmla="*/ 10000 h 10000"/>
              <a:gd name="connsiteX1" fmla="*/ 10000 w 10000"/>
              <a:gd name="connsiteY1" fmla="*/ 2215 h 10000"/>
              <a:gd name="connsiteX2" fmla="*/ 0 w 10000"/>
              <a:gd name="connsiteY2" fmla="*/ 0 h 10000"/>
              <a:gd name="connsiteX0" fmla="*/ 10000 w 10000"/>
              <a:gd name="connsiteY0" fmla="*/ 9532 h 9532"/>
              <a:gd name="connsiteX1" fmla="*/ 10000 w 10000"/>
              <a:gd name="connsiteY1" fmla="*/ 1747 h 9532"/>
              <a:gd name="connsiteX2" fmla="*/ 0 w 10000"/>
              <a:gd name="connsiteY2" fmla="*/ 0 h 9532"/>
              <a:gd name="connsiteX0" fmla="*/ 10000 w 10000"/>
              <a:gd name="connsiteY0" fmla="*/ 10000 h 10000"/>
              <a:gd name="connsiteX1" fmla="*/ 10000 w 10000"/>
              <a:gd name="connsiteY1" fmla="*/ 1833 h 10000"/>
              <a:gd name="connsiteX2" fmla="*/ 0 w 10000"/>
              <a:gd name="connsiteY2" fmla="*/ 0 h 10000"/>
              <a:gd name="connsiteX0" fmla="*/ 13771 w 13771"/>
              <a:gd name="connsiteY0" fmla="*/ 10848 h 10848"/>
              <a:gd name="connsiteX1" fmla="*/ 13771 w 13771"/>
              <a:gd name="connsiteY1" fmla="*/ 2681 h 10848"/>
              <a:gd name="connsiteX2" fmla="*/ 0 w 13771"/>
              <a:gd name="connsiteY2" fmla="*/ 0 h 10848"/>
              <a:gd name="connsiteX0" fmla="*/ 13964 w 13964"/>
              <a:gd name="connsiteY0" fmla="*/ 12059 h 12059"/>
              <a:gd name="connsiteX1" fmla="*/ 13771 w 13964"/>
              <a:gd name="connsiteY1" fmla="*/ 2681 h 12059"/>
              <a:gd name="connsiteX2" fmla="*/ 0 w 13964"/>
              <a:gd name="connsiteY2" fmla="*/ 0 h 12059"/>
              <a:gd name="connsiteX0" fmla="*/ 193 w 193"/>
              <a:gd name="connsiteY0" fmla="*/ 9378 h 9378"/>
              <a:gd name="connsiteX1" fmla="*/ 0 w 193"/>
              <a:gd name="connsiteY1" fmla="*/ 0 h 9378"/>
              <a:gd name="connsiteX0" fmla="*/ 23443 w 23443"/>
              <a:gd name="connsiteY0" fmla="*/ 20147 h 20147"/>
              <a:gd name="connsiteX1" fmla="*/ 0 w 23443"/>
              <a:gd name="connsiteY1" fmla="*/ 0 h 2014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23443" h="20147">
                <a:moveTo>
                  <a:pt x="23443" y="20147"/>
                </a:moveTo>
                <a:cubicBezTo>
                  <a:pt x="20127" y="16814"/>
                  <a:pt x="3316" y="3333"/>
                  <a:pt x="0" y="0"/>
                </a:cubicBez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626" name="Line 73"/>
          <xdr:cNvSpPr>
            <a:spLocks noChangeShapeType="1"/>
          </xdr:cNvSpPr>
        </xdr:nvSpPr>
        <xdr:spPr bwMode="auto">
          <a:xfrm flipV="1">
            <a:off x="7902172" y="5008563"/>
            <a:ext cx="512269" cy="11206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27" name="Oval 420"/>
          <xdr:cNvSpPr>
            <a:spLocks noChangeArrowheads="1"/>
          </xdr:cNvSpPr>
        </xdr:nvSpPr>
        <xdr:spPr bwMode="auto">
          <a:xfrm>
            <a:off x="8384814" y="4920273"/>
            <a:ext cx="133350" cy="14459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1628" name="グループ化 1627"/>
          <xdr:cNvGrpSpPr/>
        </xdr:nvGrpSpPr>
        <xdr:grpSpPr>
          <a:xfrm rot="8400000">
            <a:off x="8256163" y="4647493"/>
            <a:ext cx="55698" cy="1112300"/>
            <a:chOff x="1261220" y="847582"/>
            <a:chExt cx="69622" cy="1381072"/>
          </a:xfrm>
        </xdr:grpSpPr>
        <xdr:grpSp>
          <xdr:nvGrpSpPr>
            <xdr:cNvPr id="1629" name="Group 802"/>
            <xdr:cNvGrpSpPr>
              <a:grpSpLocks/>
            </xdr:cNvGrpSpPr>
          </xdr:nvGrpSpPr>
          <xdr:grpSpPr bwMode="auto">
            <a:xfrm>
              <a:off x="1261220" y="847582"/>
              <a:ext cx="69622" cy="1381072"/>
              <a:chOff x="1729" y="1694"/>
              <a:chExt cx="21" cy="146"/>
            </a:xfrm>
          </xdr:grpSpPr>
          <xdr:sp macro="" textlink="">
            <xdr:nvSpPr>
              <xdr:cNvPr id="1632" name="Line 803"/>
              <xdr:cNvSpPr>
                <a:spLocks noChangeShapeType="1"/>
              </xdr:cNvSpPr>
            </xdr:nvSpPr>
            <xdr:spPr bwMode="auto">
              <a:xfrm>
                <a:off x="1738" y="1694"/>
                <a:ext cx="0" cy="146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633" name="Line 804"/>
              <xdr:cNvSpPr>
                <a:spLocks noChangeShapeType="1"/>
              </xdr:cNvSpPr>
            </xdr:nvSpPr>
            <xdr:spPr bwMode="auto">
              <a:xfrm flipV="1">
                <a:off x="1729" y="1694"/>
                <a:ext cx="20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634" name="Line 805"/>
              <xdr:cNvSpPr>
                <a:spLocks noChangeShapeType="1"/>
              </xdr:cNvSpPr>
            </xdr:nvSpPr>
            <xdr:spPr bwMode="auto">
              <a:xfrm flipV="1">
                <a:off x="1729" y="1705"/>
                <a:ext cx="20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635" name="Line 806"/>
              <xdr:cNvSpPr>
                <a:spLocks noChangeShapeType="1"/>
              </xdr:cNvSpPr>
            </xdr:nvSpPr>
            <xdr:spPr bwMode="auto">
              <a:xfrm flipV="1">
                <a:off x="1729" y="1719"/>
                <a:ext cx="20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636" name="Line 807"/>
              <xdr:cNvSpPr>
                <a:spLocks noChangeShapeType="1"/>
              </xdr:cNvSpPr>
            </xdr:nvSpPr>
            <xdr:spPr bwMode="auto">
              <a:xfrm flipV="1">
                <a:off x="1730" y="1740"/>
                <a:ext cx="20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637" name="Line 808"/>
              <xdr:cNvSpPr>
                <a:spLocks noChangeShapeType="1"/>
              </xdr:cNvSpPr>
            </xdr:nvSpPr>
            <xdr:spPr bwMode="auto">
              <a:xfrm flipV="1">
                <a:off x="1730" y="1765"/>
                <a:ext cx="20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638" name="Line 809"/>
              <xdr:cNvSpPr>
                <a:spLocks noChangeShapeType="1"/>
              </xdr:cNvSpPr>
            </xdr:nvSpPr>
            <xdr:spPr bwMode="auto">
              <a:xfrm flipV="1">
                <a:off x="1730" y="1776"/>
                <a:ext cx="20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639" name="Line 810"/>
              <xdr:cNvSpPr>
                <a:spLocks noChangeShapeType="1"/>
              </xdr:cNvSpPr>
            </xdr:nvSpPr>
            <xdr:spPr bwMode="auto">
              <a:xfrm flipV="1">
                <a:off x="1729" y="1729"/>
                <a:ext cx="20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640" name="Line 811"/>
              <xdr:cNvSpPr>
                <a:spLocks noChangeShapeType="1"/>
              </xdr:cNvSpPr>
            </xdr:nvSpPr>
            <xdr:spPr bwMode="auto">
              <a:xfrm flipV="1">
                <a:off x="1730" y="1753"/>
                <a:ext cx="20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641" name="Line 812"/>
              <xdr:cNvSpPr>
                <a:spLocks noChangeShapeType="1"/>
              </xdr:cNvSpPr>
            </xdr:nvSpPr>
            <xdr:spPr bwMode="auto">
              <a:xfrm flipV="1">
                <a:off x="1729" y="1787"/>
                <a:ext cx="20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642" name="Line 813"/>
              <xdr:cNvSpPr>
                <a:spLocks noChangeShapeType="1"/>
              </xdr:cNvSpPr>
            </xdr:nvSpPr>
            <xdr:spPr bwMode="auto">
              <a:xfrm flipV="1">
                <a:off x="1730" y="1799"/>
                <a:ext cx="20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643" name="Line 814"/>
              <xdr:cNvSpPr>
                <a:spLocks noChangeShapeType="1"/>
              </xdr:cNvSpPr>
            </xdr:nvSpPr>
            <xdr:spPr bwMode="auto">
              <a:xfrm flipV="1">
                <a:off x="1730" y="1810"/>
                <a:ext cx="20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1644" name="Line 815"/>
              <xdr:cNvSpPr>
                <a:spLocks noChangeShapeType="1"/>
              </xdr:cNvSpPr>
            </xdr:nvSpPr>
            <xdr:spPr bwMode="auto">
              <a:xfrm flipV="1">
                <a:off x="1729" y="1836"/>
                <a:ext cx="20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1630" name="Line 813"/>
            <xdr:cNvSpPr>
              <a:spLocks noChangeShapeType="1"/>
            </xdr:cNvSpPr>
          </xdr:nvSpPr>
          <xdr:spPr bwMode="auto">
            <a:xfrm flipV="1">
              <a:off x="1261698" y="2026482"/>
              <a:ext cx="6630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31" name="Line 814"/>
            <xdr:cNvSpPr>
              <a:spLocks noChangeShapeType="1"/>
            </xdr:cNvSpPr>
          </xdr:nvSpPr>
          <xdr:spPr bwMode="auto">
            <a:xfrm flipV="1">
              <a:off x="1261698" y="2114111"/>
              <a:ext cx="66307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653" name="Line 76"/>
          <xdr:cNvSpPr>
            <a:spLocks noChangeShapeType="1"/>
          </xdr:cNvSpPr>
        </xdr:nvSpPr>
        <xdr:spPr bwMode="auto">
          <a:xfrm rot="16200000">
            <a:off x="8537727" y="4898950"/>
            <a:ext cx="385277" cy="379938"/>
          </a:xfrm>
          <a:custGeom>
            <a:avLst/>
            <a:gdLst>
              <a:gd name="connsiteX0" fmla="*/ 0 w 1149392"/>
              <a:gd name="connsiteY0" fmla="*/ 0 h 19791"/>
              <a:gd name="connsiteX1" fmla="*/ 1149392 w 1149392"/>
              <a:gd name="connsiteY1" fmla="*/ 19791 h 19791"/>
              <a:gd name="connsiteX0" fmla="*/ 0 w 705248"/>
              <a:gd name="connsiteY0" fmla="*/ 0 h 330159"/>
              <a:gd name="connsiteX1" fmla="*/ 705248 w 705248"/>
              <a:gd name="connsiteY1" fmla="*/ 330159 h 330159"/>
              <a:gd name="connsiteX0" fmla="*/ 0 w 705248"/>
              <a:gd name="connsiteY0" fmla="*/ 13228 h 343387"/>
              <a:gd name="connsiteX1" fmla="*/ 592875 w 705248"/>
              <a:gd name="connsiteY1" fmla="*/ 38369 h 343387"/>
              <a:gd name="connsiteX2" fmla="*/ 705248 w 705248"/>
              <a:gd name="connsiteY2" fmla="*/ 343387 h 343387"/>
              <a:gd name="connsiteX0" fmla="*/ 0 w 705248"/>
              <a:gd name="connsiteY0" fmla="*/ 0 h 330159"/>
              <a:gd name="connsiteX1" fmla="*/ 592875 w 705248"/>
              <a:gd name="connsiteY1" fmla="*/ 25141 h 330159"/>
              <a:gd name="connsiteX2" fmla="*/ 705248 w 705248"/>
              <a:gd name="connsiteY2" fmla="*/ 330159 h 330159"/>
              <a:gd name="connsiteX0" fmla="*/ 0 w 705248"/>
              <a:gd name="connsiteY0" fmla="*/ 0 h 330159"/>
              <a:gd name="connsiteX1" fmla="*/ 592875 w 705248"/>
              <a:gd name="connsiteY1" fmla="*/ 25141 h 330159"/>
              <a:gd name="connsiteX2" fmla="*/ 705248 w 705248"/>
              <a:gd name="connsiteY2" fmla="*/ 330159 h 330159"/>
              <a:gd name="connsiteX0" fmla="*/ 0 w 689193"/>
              <a:gd name="connsiteY0" fmla="*/ 0 h 383673"/>
              <a:gd name="connsiteX1" fmla="*/ 592875 w 689193"/>
              <a:gd name="connsiteY1" fmla="*/ 25141 h 383673"/>
              <a:gd name="connsiteX2" fmla="*/ 689193 w 689193"/>
              <a:gd name="connsiteY2" fmla="*/ 383673 h 383673"/>
              <a:gd name="connsiteX0" fmla="*/ 0 w 689193"/>
              <a:gd name="connsiteY0" fmla="*/ 0 h 383673"/>
              <a:gd name="connsiteX1" fmla="*/ 592875 w 689193"/>
              <a:gd name="connsiteY1" fmla="*/ 25141 h 383673"/>
              <a:gd name="connsiteX2" fmla="*/ 689193 w 689193"/>
              <a:gd name="connsiteY2" fmla="*/ 383673 h 383673"/>
              <a:gd name="connsiteX0" fmla="*/ 0 w 689193"/>
              <a:gd name="connsiteY0" fmla="*/ 0 h 383673"/>
              <a:gd name="connsiteX1" fmla="*/ 592875 w 689193"/>
              <a:gd name="connsiteY1" fmla="*/ 25141 h 383673"/>
              <a:gd name="connsiteX2" fmla="*/ 689193 w 689193"/>
              <a:gd name="connsiteY2" fmla="*/ 383673 h 383673"/>
              <a:gd name="connsiteX0" fmla="*/ 0 w 689193"/>
              <a:gd name="connsiteY0" fmla="*/ 0 h 383673"/>
              <a:gd name="connsiteX1" fmla="*/ 592875 w 689193"/>
              <a:gd name="connsiteY1" fmla="*/ 25141 h 383673"/>
              <a:gd name="connsiteX2" fmla="*/ 689193 w 689193"/>
              <a:gd name="connsiteY2" fmla="*/ 383673 h 383673"/>
              <a:gd name="connsiteX0" fmla="*/ 0 w 710598"/>
              <a:gd name="connsiteY0" fmla="*/ 0 h 394376"/>
              <a:gd name="connsiteX1" fmla="*/ 592875 w 710598"/>
              <a:gd name="connsiteY1" fmla="*/ 25141 h 394376"/>
              <a:gd name="connsiteX2" fmla="*/ 710598 w 710598"/>
              <a:gd name="connsiteY2" fmla="*/ 394376 h 394376"/>
              <a:gd name="connsiteX0" fmla="*/ 0 w 738464"/>
              <a:gd name="connsiteY0" fmla="*/ 0 h 389118"/>
              <a:gd name="connsiteX1" fmla="*/ 592875 w 738464"/>
              <a:gd name="connsiteY1" fmla="*/ 25141 h 389118"/>
              <a:gd name="connsiteX2" fmla="*/ 738464 w 738464"/>
              <a:gd name="connsiteY2" fmla="*/ 389118 h 389118"/>
              <a:gd name="connsiteX0" fmla="*/ 0 w 738464"/>
              <a:gd name="connsiteY0" fmla="*/ 0 h 389118"/>
              <a:gd name="connsiteX1" fmla="*/ 592875 w 738464"/>
              <a:gd name="connsiteY1" fmla="*/ 25141 h 389118"/>
              <a:gd name="connsiteX2" fmla="*/ 738464 w 738464"/>
              <a:gd name="connsiteY2" fmla="*/ 389118 h 389118"/>
              <a:gd name="connsiteX0" fmla="*/ 0 w 738464"/>
              <a:gd name="connsiteY0" fmla="*/ 0 h 389118"/>
              <a:gd name="connsiteX1" fmla="*/ 592875 w 738464"/>
              <a:gd name="connsiteY1" fmla="*/ 25141 h 389118"/>
              <a:gd name="connsiteX2" fmla="*/ 738464 w 738464"/>
              <a:gd name="connsiteY2" fmla="*/ 389118 h 389118"/>
              <a:gd name="connsiteX0" fmla="*/ 0 w 654864"/>
              <a:gd name="connsiteY0" fmla="*/ 0 h 373341"/>
              <a:gd name="connsiteX1" fmla="*/ 509275 w 654864"/>
              <a:gd name="connsiteY1" fmla="*/ 9364 h 373341"/>
              <a:gd name="connsiteX2" fmla="*/ 654864 w 654864"/>
              <a:gd name="connsiteY2" fmla="*/ 373341 h 373341"/>
              <a:gd name="connsiteX0" fmla="*/ 0 w 501596"/>
              <a:gd name="connsiteY0" fmla="*/ 0 h 373341"/>
              <a:gd name="connsiteX1" fmla="*/ 356007 w 501596"/>
              <a:gd name="connsiteY1" fmla="*/ 9364 h 373341"/>
              <a:gd name="connsiteX2" fmla="*/ 501596 w 501596"/>
              <a:gd name="connsiteY2" fmla="*/ 373341 h 373341"/>
              <a:gd name="connsiteX0" fmla="*/ 0 w 501596"/>
              <a:gd name="connsiteY0" fmla="*/ 0 h 373341"/>
              <a:gd name="connsiteX1" fmla="*/ 356007 w 501596"/>
              <a:gd name="connsiteY1" fmla="*/ 9364 h 373341"/>
              <a:gd name="connsiteX2" fmla="*/ 501596 w 501596"/>
              <a:gd name="connsiteY2" fmla="*/ 373341 h 37334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501596" h="373341">
                <a:moveTo>
                  <a:pt x="0" y="0"/>
                </a:moveTo>
                <a:lnTo>
                  <a:pt x="356007" y="9364"/>
                </a:lnTo>
                <a:cubicBezTo>
                  <a:pt x="441181" y="188542"/>
                  <a:pt x="423479" y="158053"/>
                  <a:pt x="501596" y="373341"/>
                </a:cubicBezTo>
              </a:path>
            </a:pathLst>
          </a:custGeom>
          <a:noFill/>
          <a:ln w="12700">
            <a:solidFill>
              <a:schemeClr val="accent4">
                <a:lumMod val="50000"/>
              </a:schemeClr>
            </a:solidFill>
            <a:prstDash val="solid"/>
            <a:round/>
            <a:headEnd type="none" w="sm" len="med"/>
            <a:tailEnd type="arrow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/>
          <a:lstStyle/>
          <a:p>
            <a:endParaRPr lang="ja-JP" altLang="en-US"/>
          </a:p>
        </xdr:txBody>
      </xdr:sp>
    </xdr:grpSp>
    <xdr:clientData/>
  </xdr:twoCellAnchor>
  <xdr:oneCellAnchor>
    <xdr:from>
      <xdr:col>11</xdr:col>
      <xdr:colOff>727752</xdr:colOff>
      <xdr:row>29</xdr:row>
      <xdr:rowOff>90968</xdr:rowOff>
    </xdr:from>
    <xdr:ext cx="454845" cy="235449"/>
    <xdr:sp macro="" textlink="">
      <xdr:nvSpPr>
        <xdr:cNvPr id="1654" name="Text Box 1300"/>
        <xdr:cNvSpPr txBox="1">
          <a:spLocks noChangeArrowheads="1"/>
        </xdr:cNvSpPr>
      </xdr:nvSpPr>
      <xdr:spPr bwMode="auto">
        <a:xfrm>
          <a:off x="8593904" y="5067513"/>
          <a:ext cx="454845" cy="235449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none" lIns="27432" tIns="18288" rIns="0" bIns="0" anchor="b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ここから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往路逆行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581332</xdr:colOff>
      <xdr:row>30</xdr:row>
      <xdr:rowOff>7726</xdr:rowOff>
    </xdr:from>
    <xdr:to>
      <xdr:col>11</xdr:col>
      <xdr:colOff>717063</xdr:colOff>
      <xdr:row>30</xdr:row>
      <xdr:rowOff>120169</xdr:rowOff>
    </xdr:to>
    <xdr:sp macro="" textlink="">
      <xdr:nvSpPr>
        <xdr:cNvPr id="1623" name="AutoShape 341"/>
        <xdr:cNvSpPr>
          <a:spLocks noChangeArrowheads="1"/>
        </xdr:cNvSpPr>
      </xdr:nvSpPr>
      <xdr:spPr bwMode="auto">
        <a:xfrm>
          <a:off x="8447484" y="5155507"/>
          <a:ext cx="135731" cy="11244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60773</xdr:colOff>
      <xdr:row>29</xdr:row>
      <xdr:rowOff>89075</xdr:rowOff>
    </xdr:from>
    <xdr:to>
      <xdr:col>14</xdr:col>
      <xdr:colOff>60773</xdr:colOff>
      <xdr:row>31</xdr:row>
      <xdr:rowOff>162323</xdr:rowOff>
    </xdr:to>
    <xdr:sp macro="" textlink="">
      <xdr:nvSpPr>
        <xdr:cNvPr id="1617" name="Line 73"/>
        <xdr:cNvSpPr>
          <a:spLocks noChangeShapeType="1"/>
        </xdr:cNvSpPr>
      </xdr:nvSpPr>
      <xdr:spPr bwMode="auto">
        <a:xfrm rot="8952696" flipV="1">
          <a:off x="10238610" y="5065620"/>
          <a:ext cx="0" cy="4157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646438</xdr:colOff>
      <xdr:row>29</xdr:row>
      <xdr:rowOff>28117</xdr:rowOff>
    </xdr:from>
    <xdr:to>
      <xdr:col>14</xdr:col>
      <xdr:colOff>7383</xdr:colOff>
      <xdr:row>30</xdr:row>
      <xdr:rowOff>1470</xdr:rowOff>
    </xdr:to>
    <xdr:sp macro="" textlink="">
      <xdr:nvSpPr>
        <xdr:cNvPr id="1648" name="Oval 420"/>
        <xdr:cNvSpPr>
          <a:spLocks noChangeArrowheads="1"/>
        </xdr:cNvSpPr>
      </xdr:nvSpPr>
      <xdr:spPr bwMode="auto">
        <a:xfrm rot="8952696">
          <a:off x="10053713" y="5004662"/>
          <a:ext cx="131507" cy="14458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365842</xdr:colOff>
      <xdr:row>27</xdr:row>
      <xdr:rowOff>20794</xdr:rowOff>
    </xdr:from>
    <xdr:to>
      <xdr:col>13</xdr:col>
      <xdr:colOff>710144</xdr:colOff>
      <xdr:row>32</xdr:row>
      <xdr:rowOff>85203</xdr:rowOff>
    </xdr:to>
    <xdr:sp macro="" textlink="">
      <xdr:nvSpPr>
        <xdr:cNvPr id="1649" name="Freeform 344"/>
        <xdr:cNvSpPr>
          <a:spLocks/>
        </xdr:cNvSpPr>
      </xdr:nvSpPr>
      <xdr:spPr bwMode="auto">
        <a:xfrm rot="8952696" flipH="1">
          <a:off x="9773117" y="4654867"/>
          <a:ext cx="344302" cy="920589"/>
        </a:xfrm>
        <a:custGeom>
          <a:avLst/>
          <a:gdLst>
            <a:gd name="T0" fmla="*/ 2147483647 w 82"/>
            <a:gd name="T1" fmla="*/ 2147483647 h 38"/>
            <a:gd name="T2" fmla="*/ 2147483647 w 82"/>
            <a:gd name="T3" fmla="*/ 2147483647 h 38"/>
            <a:gd name="T4" fmla="*/ 2147483647 w 82"/>
            <a:gd name="T5" fmla="*/ 0 h 38"/>
            <a:gd name="T6" fmla="*/ 0 w 82"/>
            <a:gd name="T7" fmla="*/ 2147483647 h 38"/>
            <a:gd name="T8" fmla="*/ 0 60000 65536"/>
            <a:gd name="T9" fmla="*/ 0 60000 65536"/>
            <a:gd name="T10" fmla="*/ 0 60000 65536"/>
            <a:gd name="T11" fmla="*/ 0 60000 65536"/>
            <a:gd name="connsiteX0" fmla="*/ 10524 w 10524"/>
            <a:gd name="connsiteY0" fmla="*/ 10000 h 10000"/>
            <a:gd name="connsiteX1" fmla="*/ 10524 w 10524"/>
            <a:gd name="connsiteY1" fmla="*/ 263 h 10000"/>
            <a:gd name="connsiteX2" fmla="*/ 5158 w 10524"/>
            <a:gd name="connsiteY2" fmla="*/ 0 h 10000"/>
            <a:gd name="connsiteX3" fmla="*/ 0 w 10524"/>
            <a:gd name="connsiteY3" fmla="*/ 4136 h 10000"/>
            <a:gd name="connsiteX0" fmla="*/ 10524 w 10524"/>
            <a:gd name="connsiteY0" fmla="*/ 14735 h 14735"/>
            <a:gd name="connsiteX1" fmla="*/ 10524 w 10524"/>
            <a:gd name="connsiteY1" fmla="*/ 263 h 14735"/>
            <a:gd name="connsiteX2" fmla="*/ 5158 w 10524"/>
            <a:gd name="connsiteY2" fmla="*/ 0 h 14735"/>
            <a:gd name="connsiteX3" fmla="*/ 0 w 10524"/>
            <a:gd name="connsiteY3" fmla="*/ 4136 h 14735"/>
            <a:gd name="connsiteX0" fmla="*/ 11101 w 11101"/>
            <a:gd name="connsiteY0" fmla="*/ 14735 h 14735"/>
            <a:gd name="connsiteX1" fmla="*/ 11101 w 11101"/>
            <a:gd name="connsiteY1" fmla="*/ 263 h 14735"/>
            <a:gd name="connsiteX2" fmla="*/ 5735 w 11101"/>
            <a:gd name="connsiteY2" fmla="*/ 0 h 14735"/>
            <a:gd name="connsiteX3" fmla="*/ 0 w 11101"/>
            <a:gd name="connsiteY3" fmla="*/ 4832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5366 w 5366"/>
            <a:gd name="connsiteY0" fmla="*/ 14735 h 14735"/>
            <a:gd name="connsiteX1" fmla="*/ 5366 w 5366"/>
            <a:gd name="connsiteY1" fmla="*/ 263 h 14735"/>
            <a:gd name="connsiteX2" fmla="*/ 0 w 5366"/>
            <a:gd name="connsiteY2" fmla="*/ 0 h 14735"/>
            <a:gd name="connsiteX0" fmla="*/ 12097 w 12097"/>
            <a:gd name="connsiteY0" fmla="*/ 11658 h 11658"/>
            <a:gd name="connsiteX1" fmla="*/ 12097 w 12097"/>
            <a:gd name="connsiteY1" fmla="*/ 1836 h 11658"/>
            <a:gd name="connsiteX2" fmla="*/ 0 w 12097"/>
            <a:gd name="connsiteY2" fmla="*/ 0 h 11658"/>
            <a:gd name="connsiteX0" fmla="*/ 9515 w 9515"/>
            <a:gd name="connsiteY0" fmla="*/ 16303 h 16303"/>
            <a:gd name="connsiteX1" fmla="*/ 9515 w 9515"/>
            <a:gd name="connsiteY1" fmla="*/ 6481 h 16303"/>
            <a:gd name="connsiteX2" fmla="*/ 0 w 9515"/>
            <a:gd name="connsiteY2" fmla="*/ 0 h 16303"/>
            <a:gd name="connsiteX0" fmla="*/ 10000 w 10000"/>
            <a:gd name="connsiteY0" fmla="*/ 10000 h 10000"/>
            <a:gd name="connsiteX1" fmla="*/ 10000 w 10000"/>
            <a:gd name="connsiteY1" fmla="*/ 3975 h 10000"/>
            <a:gd name="connsiteX2" fmla="*/ 0 w 10000"/>
            <a:gd name="connsiteY2" fmla="*/ 0 h 10000"/>
            <a:gd name="connsiteX0" fmla="*/ 8693 w 8693"/>
            <a:gd name="connsiteY0" fmla="*/ 10452 h 10452"/>
            <a:gd name="connsiteX1" fmla="*/ 8693 w 8693"/>
            <a:gd name="connsiteY1" fmla="*/ 4427 h 10452"/>
            <a:gd name="connsiteX2" fmla="*/ 0 w 8693"/>
            <a:gd name="connsiteY2" fmla="*/ 0 h 10452"/>
            <a:gd name="connsiteX0" fmla="*/ 10000 w 10000"/>
            <a:gd name="connsiteY0" fmla="*/ 10000 h 10000"/>
            <a:gd name="connsiteX1" fmla="*/ 10000 w 10000"/>
            <a:gd name="connsiteY1" fmla="*/ 4236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lnTo>
                <a:pt x="10000" y="4236"/>
              </a:lnTo>
              <a:cubicBezTo>
                <a:pt x="5125" y="3877"/>
                <a:pt x="6725" y="3387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584647</xdr:colOff>
      <xdr:row>30</xdr:row>
      <xdr:rowOff>21350</xdr:rowOff>
    </xdr:from>
    <xdr:to>
      <xdr:col>13</xdr:col>
      <xdr:colOff>718535</xdr:colOff>
      <xdr:row>30</xdr:row>
      <xdr:rowOff>134648</xdr:rowOff>
    </xdr:to>
    <xdr:sp macro="" textlink="">
      <xdr:nvSpPr>
        <xdr:cNvPr id="1655" name="AutoShape 341"/>
        <xdr:cNvSpPr>
          <a:spLocks noChangeArrowheads="1"/>
        </xdr:cNvSpPr>
      </xdr:nvSpPr>
      <xdr:spPr bwMode="auto">
        <a:xfrm>
          <a:off x="9991922" y="5169131"/>
          <a:ext cx="133888" cy="11329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636787</xdr:colOff>
      <xdr:row>31</xdr:row>
      <xdr:rowOff>16907</xdr:rowOff>
    </xdr:from>
    <xdr:to>
      <xdr:col>14</xdr:col>
      <xdr:colOff>56722</xdr:colOff>
      <xdr:row>32</xdr:row>
      <xdr:rowOff>2253</xdr:rowOff>
    </xdr:to>
    <xdr:sp macro="" textlink="">
      <xdr:nvSpPr>
        <xdr:cNvPr id="1656" name="六角形 1655"/>
        <xdr:cNvSpPr/>
      </xdr:nvSpPr>
      <xdr:spPr bwMode="auto">
        <a:xfrm>
          <a:off x="10044062" y="5335924"/>
          <a:ext cx="190497" cy="1565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twoCellAnchor>
    <xdr:from>
      <xdr:col>13</xdr:col>
      <xdr:colOff>632200</xdr:colOff>
      <xdr:row>27</xdr:row>
      <xdr:rowOff>118580</xdr:rowOff>
    </xdr:from>
    <xdr:to>
      <xdr:col>14</xdr:col>
      <xdr:colOff>52135</xdr:colOff>
      <xdr:row>28</xdr:row>
      <xdr:rowOff>103926</xdr:rowOff>
    </xdr:to>
    <xdr:sp macro="" textlink="">
      <xdr:nvSpPr>
        <xdr:cNvPr id="1657" name="六角形 1656"/>
        <xdr:cNvSpPr/>
      </xdr:nvSpPr>
      <xdr:spPr bwMode="auto">
        <a:xfrm>
          <a:off x="10039475" y="4752653"/>
          <a:ext cx="190497" cy="1565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twoCellAnchor>
    <xdr:from>
      <xdr:col>14</xdr:col>
      <xdr:colOff>453237</xdr:colOff>
      <xdr:row>20</xdr:row>
      <xdr:rowOff>125662</xdr:rowOff>
    </xdr:from>
    <xdr:to>
      <xdr:col>14</xdr:col>
      <xdr:colOff>688282</xdr:colOff>
      <xdr:row>21</xdr:row>
      <xdr:rowOff>124486</xdr:rowOff>
    </xdr:to>
    <xdr:sp macro="" textlink="">
      <xdr:nvSpPr>
        <xdr:cNvPr id="1659" name="六角形 1658"/>
        <xdr:cNvSpPr/>
      </xdr:nvSpPr>
      <xdr:spPr bwMode="auto">
        <a:xfrm>
          <a:off x="10661382" y="3560908"/>
          <a:ext cx="235045" cy="17058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214338</xdr:colOff>
      <xdr:row>31</xdr:row>
      <xdr:rowOff>4033</xdr:rowOff>
    </xdr:from>
    <xdr:to>
      <xdr:col>16</xdr:col>
      <xdr:colOff>355599</xdr:colOff>
      <xdr:row>32</xdr:row>
      <xdr:rowOff>146050</xdr:rowOff>
    </xdr:to>
    <xdr:sp macro="" textlink="">
      <xdr:nvSpPr>
        <xdr:cNvPr id="1662" name="Freeform 601"/>
        <xdr:cNvSpPr>
          <a:spLocks/>
        </xdr:cNvSpPr>
      </xdr:nvSpPr>
      <xdr:spPr bwMode="auto">
        <a:xfrm>
          <a:off x="11999938" y="5331683"/>
          <a:ext cx="141261" cy="313467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282620</xdr:colOff>
      <xdr:row>31</xdr:row>
      <xdr:rowOff>104491</xdr:rowOff>
    </xdr:from>
    <xdr:to>
      <xdr:col>16</xdr:col>
      <xdr:colOff>423135</xdr:colOff>
      <xdr:row>32</xdr:row>
      <xdr:rowOff>47873</xdr:rowOff>
    </xdr:to>
    <xdr:sp macro="" textlink="">
      <xdr:nvSpPr>
        <xdr:cNvPr id="1663" name="AutoShape 605"/>
        <xdr:cNvSpPr>
          <a:spLocks noChangeArrowheads="1"/>
        </xdr:cNvSpPr>
      </xdr:nvSpPr>
      <xdr:spPr bwMode="auto">
        <a:xfrm>
          <a:off x="12068220" y="5432141"/>
          <a:ext cx="140515" cy="11483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241297</xdr:colOff>
      <xdr:row>27</xdr:row>
      <xdr:rowOff>107950</xdr:rowOff>
    </xdr:from>
    <xdr:to>
      <xdr:col>16</xdr:col>
      <xdr:colOff>361949</xdr:colOff>
      <xdr:row>29</xdr:row>
      <xdr:rowOff>120650</xdr:rowOff>
    </xdr:to>
    <xdr:sp macro="" textlink="">
      <xdr:nvSpPr>
        <xdr:cNvPr id="1664" name="Freeform 601"/>
        <xdr:cNvSpPr>
          <a:spLocks/>
        </xdr:cNvSpPr>
      </xdr:nvSpPr>
      <xdr:spPr bwMode="auto">
        <a:xfrm rot="-5400000" flipH="1" flipV="1">
          <a:off x="11909423" y="4867274"/>
          <a:ext cx="355600" cy="120652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24" h="14017">
              <a:moveTo>
                <a:pt x="10005" y="14017"/>
              </a:moveTo>
              <a:cubicBezTo>
                <a:pt x="10074" y="10684"/>
                <a:pt x="9931" y="3333"/>
                <a:pt x="10000" y="0"/>
              </a:cubicBezTo>
              <a:lnTo>
                <a:pt x="0" y="166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15</xdr:col>
      <xdr:colOff>141476</xdr:colOff>
      <xdr:row>28</xdr:row>
      <xdr:rowOff>143703</xdr:rowOff>
    </xdr:from>
    <xdr:ext cx="497898" cy="121059"/>
    <xdr:sp macro="" textlink="">
      <xdr:nvSpPr>
        <xdr:cNvPr id="1665" name="Text Box 303"/>
        <xdr:cNvSpPr txBox="1">
          <a:spLocks noChangeArrowheads="1"/>
        </xdr:cNvSpPr>
      </xdr:nvSpPr>
      <xdr:spPr bwMode="auto">
        <a:xfrm>
          <a:off x="11152376" y="4957003"/>
          <a:ext cx="497898" cy="12105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</a:p>
      </xdr:txBody>
    </xdr:sp>
    <xdr:clientData/>
  </xdr:oneCellAnchor>
  <xdr:twoCellAnchor>
    <xdr:from>
      <xdr:col>16</xdr:col>
      <xdr:colOff>506537</xdr:colOff>
      <xdr:row>31</xdr:row>
      <xdr:rowOff>72779</xdr:rowOff>
    </xdr:from>
    <xdr:to>
      <xdr:col>16</xdr:col>
      <xdr:colOff>697034</xdr:colOff>
      <xdr:row>32</xdr:row>
      <xdr:rowOff>58125</xdr:rowOff>
    </xdr:to>
    <xdr:sp macro="" textlink="">
      <xdr:nvSpPr>
        <xdr:cNvPr id="1668" name="六角形 1667"/>
        <xdr:cNvSpPr/>
      </xdr:nvSpPr>
      <xdr:spPr bwMode="auto">
        <a:xfrm>
          <a:off x="12292137" y="5400429"/>
          <a:ext cx="190497" cy="1567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７</a:t>
          </a:r>
        </a:p>
      </xdr:txBody>
    </xdr:sp>
    <xdr:clientData/>
  </xdr:twoCellAnchor>
  <xdr:oneCellAnchor>
    <xdr:from>
      <xdr:col>17</xdr:col>
      <xdr:colOff>520704</xdr:colOff>
      <xdr:row>29</xdr:row>
      <xdr:rowOff>113324</xdr:rowOff>
    </xdr:from>
    <xdr:ext cx="190008" cy="509465"/>
    <xdr:sp macro="" textlink="">
      <xdr:nvSpPr>
        <xdr:cNvPr id="1674" name="Text Box 849"/>
        <xdr:cNvSpPr txBox="1">
          <a:spLocks noChangeArrowheads="1"/>
        </xdr:cNvSpPr>
      </xdr:nvSpPr>
      <xdr:spPr bwMode="auto">
        <a:xfrm>
          <a:off x="12991127" y="5000382"/>
          <a:ext cx="190008" cy="50946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vert="eaVert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魚類供養塔</a:t>
          </a:r>
        </a:p>
      </xdr:txBody>
    </xdr:sp>
    <xdr:clientData/>
  </xdr:oneCellAnchor>
  <xdr:twoCellAnchor editAs="oneCell">
    <xdr:from>
      <xdr:col>17</xdr:col>
      <xdr:colOff>183662</xdr:colOff>
      <xdr:row>27</xdr:row>
      <xdr:rowOff>128954</xdr:rowOff>
    </xdr:from>
    <xdr:to>
      <xdr:col>17</xdr:col>
      <xdr:colOff>701867</xdr:colOff>
      <xdr:row>29</xdr:row>
      <xdr:rowOff>57231</xdr:rowOff>
    </xdr:to>
    <xdr:pic>
      <xdr:nvPicPr>
        <xdr:cNvPr id="1675" name="図 167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743962" y="4770804"/>
          <a:ext cx="518205" cy="271177"/>
        </a:xfrm>
        <a:prstGeom prst="rect">
          <a:avLst/>
        </a:prstGeom>
      </xdr:spPr>
    </xdr:pic>
    <xdr:clientData/>
  </xdr:twoCellAnchor>
  <xdr:twoCellAnchor>
    <xdr:from>
      <xdr:col>17</xdr:col>
      <xdr:colOff>760534</xdr:colOff>
      <xdr:row>27</xdr:row>
      <xdr:rowOff>95246</xdr:rowOff>
    </xdr:from>
    <xdr:to>
      <xdr:col>17</xdr:col>
      <xdr:colOff>760534</xdr:colOff>
      <xdr:row>32</xdr:row>
      <xdr:rowOff>57145</xdr:rowOff>
    </xdr:to>
    <xdr:sp macro="" textlink="">
      <xdr:nvSpPr>
        <xdr:cNvPr id="1676" name="Line 201"/>
        <xdr:cNvSpPr>
          <a:spLocks noChangeShapeType="1"/>
        </xdr:cNvSpPr>
      </xdr:nvSpPr>
      <xdr:spPr bwMode="auto">
        <a:xfrm flipV="1">
          <a:off x="4024434" y="1993896"/>
          <a:ext cx="0" cy="819149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696057</xdr:colOff>
      <xdr:row>30</xdr:row>
      <xdr:rowOff>76192</xdr:rowOff>
    </xdr:from>
    <xdr:to>
      <xdr:col>18</xdr:col>
      <xdr:colOff>57882</xdr:colOff>
      <xdr:row>31</xdr:row>
      <xdr:rowOff>28568</xdr:rowOff>
    </xdr:to>
    <xdr:sp macro="" textlink="">
      <xdr:nvSpPr>
        <xdr:cNvPr id="1677" name="AutoShape 74"/>
        <xdr:cNvSpPr>
          <a:spLocks noChangeArrowheads="1"/>
        </xdr:cNvSpPr>
      </xdr:nvSpPr>
      <xdr:spPr bwMode="auto">
        <a:xfrm>
          <a:off x="3959957" y="2489192"/>
          <a:ext cx="136525" cy="12382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80607</xdr:colOff>
      <xdr:row>27</xdr:row>
      <xdr:rowOff>108932</xdr:rowOff>
    </xdr:from>
    <xdr:to>
      <xdr:col>18</xdr:col>
      <xdr:colOff>327552</xdr:colOff>
      <xdr:row>28</xdr:row>
      <xdr:rowOff>136472</xdr:rowOff>
    </xdr:to>
    <xdr:sp macro="" textlink="">
      <xdr:nvSpPr>
        <xdr:cNvPr id="1678" name="六角形 1677"/>
        <xdr:cNvSpPr/>
      </xdr:nvSpPr>
      <xdr:spPr bwMode="auto">
        <a:xfrm>
          <a:off x="13415607" y="4750782"/>
          <a:ext cx="246945" cy="19899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615160</xdr:colOff>
      <xdr:row>29</xdr:row>
      <xdr:rowOff>72532</xdr:rowOff>
    </xdr:from>
    <xdr:to>
      <xdr:col>17</xdr:col>
      <xdr:colOff>13488</xdr:colOff>
      <xdr:row>31</xdr:row>
      <xdr:rowOff>48115</xdr:rowOff>
    </xdr:to>
    <xdr:sp macro="" textlink="">
      <xdr:nvSpPr>
        <xdr:cNvPr id="1681" name="Line 2254"/>
        <xdr:cNvSpPr>
          <a:spLocks noChangeShapeType="1"/>
        </xdr:cNvSpPr>
      </xdr:nvSpPr>
      <xdr:spPr bwMode="auto">
        <a:xfrm rot="12531359">
          <a:off x="12400760" y="5057282"/>
          <a:ext cx="173028" cy="318483"/>
        </a:xfrm>
        <a:custGeom>
          <a:avLst/>
          <a:gdLst>
            <a:gd name="connsiteX0" fmla="*/ 0 w 745984"/>
            <a:gd name="connsiteY0" fmla="*/ 0 h 400385"/>
            <a:gd name="connsiteX1" fmla="*/ 745984 w 745984"/>
            <a:gd name="connsiteY1" fmla="*/ 400385 h 400385"/>
            <a:gd name="connsiteX0" fmla="*/ 0 w 745984"/>
            <a:gd name="connsiteY0" fmla="*/ 0 h 400385"/>
            <a:gd name="connsiteX1" fmla="*/ 741769 w 745984"/>
            <a:gd name="connsiteY1" fmla="*/ 29500 h 400385"/>
            <a:gd name="connsiteX2" fmla="*/ 745984 w 745984"/>
            <a:gd name="connsiteY2" fmla="*/ 400385 h 400385"/>
            <a:gd name="connsiteX0" fmla="*/ 0 w 745984"/>
            <a:gd name="connsiteY0" fmla="*/ 0 h 400385"/>
            <a:gd name="connsiteX1" fmla="*/ 741769 w 745984"/>
            <a:gd name="connsiteY1" fmla="*/ 29500 h 400385"/>
            <a:gd name="connsiteX2" fmla="*/ 745984 w 745984"/>
            <a:gd name="connsiteY2" fmla="*/ 400385 h 400385"/>
            <a:gd name="connsiteX0" fmla="*/ 0 w 745984"/>
            <a:gd name="connsiteY0" fmla="*/ 0 h 400385"/>
            <a:gd name="connsiteX1" fmla="*/ 741769 w 745984"/>
            <a:gd name="connsiteY1" fmla="*/ 29500 h 400385"/>
            <a:gd name="connsiteX2" fmla="*/ 745984 w 745984"/>
            <a:gd name="connsiteY2" fmla="*/ 400385 h 400385"/>
            <a:gd name="connsiteX0" fmla="*/ 0 w 745984"/>
            <a:gd name="connsiteY0" fmla="*/ 0 h 400385"/>
            <a:gd name="connsiteX1" fmla="*/ 741769 w 745984"/>
            <a:gd name="connsiteY1" fmla="*/ 29500 h 400385"/>
            <a:gd name="connsiteX2" fmla="*/ 745984 w 745984"/>
            <a:gd name="connsiteY2" fmla="*/ 400385 h 400385"/>
            <a:gd name="connsiteX0" fmla="*/ 0 w 745984"/>
            <a:gd name="connsiteY0" fmla="*/ 0 h 400385"/>
            <a:gd name="connsiteX1" fmla="*/ 741769 w 745984"/>
            <a:gd name="connsiteY1" fmla="*/ 29500 h 400385"/>
            <a:gd name="connsiteX2" fmla="*/ 745984 w 745984"/>
            <a:gd name="connsiteY2" fmla="*/ 400385 h 400385"/>
            <a:gd name="connsiteX0" fmla="*/ 0 w 741769"/>
            <a:gd name="connsiteY0" fmla="*/ 0 h 387741"/>
            <a:gd name="connsiteX1" fmla="*/ 741769 w 741769"/>
            <a:gd name="connsiteY1" fmla="*/ 29500 h 387741"/>
            <a:gd name="connsiteX2" fmla="*/ 733340 w 741769"/>
            <a:gd name="connsiteY2" fmla="*/ 387741 h 387741"/>
            <a:gd name="connsiteX0" fmla="*/ 0 w 741769"/>
            <a:gd name="connsiteY0" fmla="*/ 0 h 387741"/>
            <a:gd name="connsiteX1" fmla="*/ 741769 w 741769"/>
            <a:gd name="connsiteY1" fmla="*/ 12641 h 387741"/>
            <a:gd name="connsiteX2" fmla="*/ 733340 w 741769"/>
            <a:gd name="connsiteY2" fmla="*/ 387741 h 387741"/>
            <a:gd name="connsiteX0" fmla="*/ 0 w 741769"/>
            <a:gd name="connsiteY0" fmla="*/ 0 h 387741"/>
            <a:gd name="connsiteX1" fmla="*/ 741769 w 741769"/>
            <a:gd name="connsiteY1" fmla="*/ 12641 h 387741"/>
            <a:gd name="connsiteX2" fmla="*/ 733340 w 741769"/>
            <a:gd name="connsiteY2" fmla="*/ 387741 h 387741"/>
            <a:gd name="connsiteX0" fmla="*/ 0 w 741769"/>
            <a:gd name="connsiteY0" fmla="*/ 0 h 387741"/>
            <a:gd name="connsiteX1" fmla="*/ 741769 w 741769"/>
            <a:gd name="connsiteY1" fmla="*/ 12641 h 387741"/>
            <a:gd name="connsiteX2" fmla="*/ 733340 w 741769"/>
            <a:gd name="connsiteY2" fmla="*/ 387741 h 387741"/>
            <a:gd name="connsiteX0" fmla="*/ 0 w 741769"/>
            <a:gd name="connsiteY0" fmla="*/ 0 h 387741"/>
            <a:gd name="connsiteX1" fmla="*/ 741769 w 741769"/>
            <a:gd name="connsiteY1" fmla="*/ 12641 h 387741"/>
            <a:gd name="connsiteX2" fmla="*/ 733340 w 741769"/>
            <a:gd name="connsiteY2" fmla="*/ 387741 h 387741"/>
            <a:gd name="connsiteX0" fmla="*/ 9105 w 9105"/>
            <a:gd name="connsiteY0" fmla="*/ 1 h 375101"/>
            <a:gd name="connsiteX1" fmla="*/ 676 w 9105"/>
            <a:gd name="connsiteY1" fmla="*/ 375101 h 375101"/>
            <a:gd name="connsiteX0" fmla="*/ 303931 w 303931"/>
            <a:gd name="connsiteY0" fmla="*/ 0 h 26729"/>
            <a:gd name="connsiteX1" fmla="*/ 162 w 303931"/>
            <a:gd name="connsiteY1" fmla="*/ 26729 h 26729"/>
            <a:gd name="connsiteX2" fmla="*/ 294673 w 303931"/>
            <a:gd name="connsiteY2" fmla="*/ 10000 h 26729"/>
            <a:gd name="connsiteX0" fmla="*/ 963802 w 963802"/>
            <a:gd name="connsiteY0" fmla="*/ 21937 h 22120"/>
            <a:gd name="connsiteX1" fmla="*/ 162 w 963802"/>
            <a:gd name="connsiteY1" fmla="*/ 17700 h 22120"/>
            <a:gd name="connsiteX2" fmla="*/ 294673 w 963802"/>
            <a:gd name="connsiteY2" fmla="*/ 971 h 22120"/>
            <a:gd name="connsiteX0" fmla="*/ 669130 w 669130"/>
            <a:gd name="connsiteY0" fmla="*/ 22107 h 22231"/>
            <a:gd name="connsiteX1" fmla="*/ 195070 w 669130"/>
            <a:gd name="connsiteY1" fmla="*/ 13955 h 22231"/>
            <a:gd name="connsiteX2" fmla="*/ 1 w 669130"/>
            <a:gd name="connsiteY2" fmla="*/ 1141 h 22231"/>
            <a:gd name="connsiteX0" fmla="*/ 1009709 w 1009709"/>
            <a:gd name="connsiteY0" fmla="*/ 8519 h 8643"/>
            <a:gd name="connsiteX1" fmla="*/ 535649 w 1009709"/>
            <a:gd name="connsiteY1" fmla="*/ 367 h 8643"/>
            <a:gd name="connsiteX2" fmla="*/ 0 w 1009709"/>
            <a:gd name="connsiteY2" fmla="*/ 4638 h 8643"/>
            <a:gd name="connsiteX0" fmla="*/ 10000 w 10000"/>
            <a:gd name="connsiteY0" fmla="*/ 9654 h 9798"/>
            <a:gd name="connsiteX1" fmla="*/ 5305 w 10000"/>
            <a:gd name="connsiteY1" fmla="*/ 222 h 9798"/>
            <a:gd name="connsiteX2" fmla="*/ 0 w 10000"/>
            <a:gd name="connsiteY2" fmla="*/ 5163 h 9798"/>
            <a:gd name="connsiteX0" fmla="*/ 10000 w 10000"/>
            <a:gd name="connsiteY0" fmla="*/ 10029 h 10168"/>
            <a:gd name="connsiteX1" fmla="*/ 5305 w 10000"/>
            <a:gd name="connsiteY1" fmla="*/ 403 h 10168"/>
            <a:gd name="connsiteX2" fmla="*/ 0 w 10000"/>
            <a:gd name="connsiteY2" fmla="*/ 5445 h 10168"/>
            <a:gd name="connsiteX0" fmla="*/ 10000 w 10000"/>
            <a:gd name="connsiteY0" fmla="*/ 9675 h 9928"/>
            <a:gd name="connsiteX1" fmla="*/ 5305 w 10000"/>
            <a:gd name="connsiteY1" fmla="*/ 49 h 9928"/>
            <a:gd name="connsiteX2" fmla="*/ 0 w 10000"/>
            <a:gd name="connsiteY2" fmla="*/ 5091 h 9928"/>
            <a:gd name="connsiteX0" fmla="*/ 10000 w 10000"/>
            <a:gd name="connsiteY0" fmla="*/ 9733 h 9988"/>
            <a:gd name="connsiteX1" fmla="*/ 5305 w 10000"/>
            <a:gd name="connsiteY1" fmla="*/ 37 h 9988"/>
            <a:gd name="connsiteX2" fmla="*/ 0 w 10000"/>
            <a:gd name="connsiteY2" fmla="*/ 5116 h 9988"/>
            <a:gd name="connsiteX0" fmla="*/ 12319 w 12319"/>
            <a:gd name="connsiteY0" fmla="*/ 7626 h 7963"/>
            <a:gd name="connsiteX1" fmla="*/ 5305 w 12319"/>
            <a:gd name="connsiteY1" fmla="*/ 37 h 7963"/>
            <a:gd name="connsiteX2" fmla="*/ 0 w 12319"/>
            <a:gd name="connsiteY2" fmla="*/ 5122 h 7963"/>
            <a:gd name="connsiteX0" fmla="*/ 10000 w 10000"/>
            <a:gd name="connsiteY0" fmla="*/ 9577 h 11193"/>
            <a:gd name="connsiteX1" fmla="*/ 4306 w 10000"/>
            <a:gd name="connsiteY1" fmla="*/ 46 h 11193"/>
            <a:gd name="connsiteX2" fmla="*/ 0 w 10000"/>
            <a:gd name="connsiteY2" fmla="*/ 6432 h 11193"/>
            <a:gd name="connsiteX0" fmla="*/ 10000 w 10000"/>
            <a:gd name="connsiteY0" fmla="*/ 9577 h 11381"/>
            <a:gd name="connsiteX1" fmla="*/ 4306 w 10000"/>
            <a:gd name="connsiteY1" fmla="*/ 46 h 11381"/>
            <a:gd name="connsiteX2" fmla="*/ 0 w 10000"/>
            <a:gd name="connsiteY2" fmla="*/ 6432 h 11381"/>
            <a:gd name="connsiteX0" fmla="*/ 8781 w 8781"/>
            <a:gd name="connsiteY0" fmla="*/ 13865 h 15270"/>
            <a:gd name="connsiteX1" fmla="*/ 4306 w 8781"/>
            <a:gd name="connsiteY1" fmla="*/ 46 h 15270"/>
            <a:gd name="connsiteX2" fmla="*/ 0 w 8781"/>
            <a:gd name="connsiteY2" fmla="*/ 6432 h 15270"/>
            <a:gd name="connsiteX0" fmla="*/ 10000 w 10000"/>
            <a:gd name="connsiteY0" fmla="*/ 9080 h 9080"/>
            <a:gd name="connsiteX1" fmla="*/ 4904 w 10000"/>
            <a:gd name="connsiteY1" fmla="*/ 30 h 9080"/>
            <a:gd name="connsiteX2" fmla="*/ 0 w 10000"/>
            <a:gd name="connsiteY2" fmla="*/ 4212 h 9080"/>
            <a:gd name="connsiteX0" fmla="*/ 10000 w 10000"/>
            <a:gd name="connsiteY0" fmla="*/ 10679 h 10679"/>
            <a:gd name="connsiteX1" fmla="*/ 4904 w 10000"/>
            <a:gd name="connsiteY1" fmla="*/ 712 h 10679"/>
            <a:gd name="connsiteX2" fmla="*/ 0 w 10000"/>
            <a:gd name="connsiteY2" fmla="*/ 5318 h 10679"/>
            <a:gd name="connsiteX0" fmla="*/ 11607 w 11607"/>
            <a:gd name="connsiteY0" fmla="*/ 11223 h 11223"/>
            <a:gd name="connsiteX1" fmla="*/ 6511 w 11607"/>
            <a:gd name="connsiteY1" fmla="*/ 1256 h 11223"/>
            <a:gd name="connsiteX2" fmla="*/ 0 w 11607"/>
            <a:gd name="connsiteY2" fmla="*/ 4647 h 11223"/>
            <a:gd name="connsiteX0" fmla="*/ 11607 w 11607"/>
            <a:gd name="connsiteY0" fmla="*/ 10465 h 10465"/>
            <a:gd name="connsiteX1" fmla="*/ 6511 w 11607"/>
            <a:gd name="connsiteY1" fmla="*/ 498 h 10465"/>
            <a:gd name="connsiteX2" fmla="*/ 0 w 11607"/>
            <a:gd name="connsiteY2" fmla="*/ 3889 h 10465"/>
            <a:gd name="connsiteX0" fmla="*/ 11631 w 11631"/>
            <a:gd name="connsiteY0" fmla="*/ 12404 h 12404"/>
            <a:gd name="connsiteX1" fmla="*/ 6535 w 11631"/>
            <a:gd name="connsiteY1" fmla="*/ 2437 h 12404"/>
            <a:gd name="connsiteX2" fmla="*/ 0 w 11631"/>
            <a:gd name="connsiteY2" fmla="*/ 2408 h 12404"/>
            <a:gd name="connsiteX0" fmla="*/ 11631 w 11631"/>
            <a:gd name="connsiteY0" fmla="*/ 11085 h 11085"/>
            <a:gd name="connsiteX1" fmla="*/ 6535 w 11631"/>
            <a:gd name="connsiteY1" fmla="*/ 1118 h 11085"/>
            <a:gd name="connsiteX2" fmla="*/ 0 w 11631"/>
            <a:gd name="connsiteY2" fmla="*/ 1089 h 11085"/>
            <a:gd name="connsiteX0" fmla="*/ 11631 w 11631"/>
            <a:gd name="connsiteY0" fmla="*/ 11085 h 11085"/>
            <a:gd name="connsiteX1" fmla="*/ 6535 w 11631"/>
            <a:gd name="connsiteY1" fmla="*/ 1118 h 11085"/>
            <a:gd name="connsiteX2" fmla="*/ 0 w 11631"/>
            <a:gd name="connsiteY2" fmla="*/ 1089 h 11085"/>
            <a:gd name="connsiteX0" fmla="*/ 11631 w 11631"/>
            <a:gd name="connsiteY0" fmla="*/ 11085 h 11085"/>
            <a:gd name="connsiteX1" fmla="*/ 6535 w 11631"/>
            <a:gd name="connsiteY1" fmla="*/ 1118 h 11085"/>
            <a:gd name="connsiteX2" fmla="*/ 0 w 11631"/>
            <a:gd name="connsiteY2" fmla="*/ 1089 h 11085"/>
            <a:gd name="connsiteX0" fmla="*/ 11886 w 11886"/>
            <a:gd name="connsiteY0" fmla="*/ 10370 h 10370"/>
            <a:gd name="connsiteX1" fmla="*/ 6535 w 11886"/>
            <a:gd name="connsiteY1" fmla="*/ 1118 h 10370"/>
            <a:gd name="connsiteX2" fmla="*/ 0 w 11886"/>
            <a:gd name="connsiteY2" fmla="*/ 1089 h 10370"/>
            <a:gd name="connsiteX0" fmla="*/ 11886 w 11886"/>
            <a:gd name="connsiteY0" fmla="*/ 10370 h 11076"/>
            <a:gd name="connsiteX1" fmla="*/ 5824 w 11886"/>
            <a:gd name="connsiteY1" fmla="*/ 10653 h 11076"/>
            <a:gd name="connsiteX2" fmla="*/ 6535 w 11886"/>
            <a:gd name="connsiteY2" fmla="*/ 1118 h 11076"/>
            <a:gd name="connsiteX3" fmla="*/ 0 w 11886"/>
            <a:gd name="connsiteY3" fmla="*/ 1089 h 11076"/>
            <a:gd name="connsiteX0" fmla="*/ 11886 w 11886"/>
            <a:gd name="connsiteY0" fmla="*/ 9788 h 10494"/>
            <a:gd name="connsiteX1" fmla="*/ 5824 w 11886"/>
            <a:gd name="connsiteY1" fmla="*/ 10071 h 10494"/>
            <a:gd name="connsiteX2" fmla="*/ 3033 w 11886"/>
            <a:gd name="connsiteY2" fmla="*/ 4543 h 10494"/>
            <a:gd name="connsiteX3" fmla="*/ 0 w 11886"/>
            <a:gd name="connsiteY3" fmla="*/ 507 h 10494"/>
            <a:gd name="connsiteX0" fmla="*/ 11886 w 11886"/>
            <a:gd name="connsiteY0" fmla="*/ 9281 h 9987"/>
            <a:gd name="connsiteX1" fmla="*/ 5824 w 11886"/>
            <a:gd name="connsiteY1" fmla="*/ 9564 h 9987"/>
            <a:gd name="connsiteX2" fmla="*/ 3033 w 11886"/>
            <a:gd name="connsiteY2" fmla="*/ 4036 h 9987"/>
            <a:gd name="connsiteX3" fmla="*/ 0 w 11886"/>
            <a:gd name="connsiteY3" fmla="*/ 0 h 9987"/>
            <a:gd name="connsiteX0" fmla="*/ 10000 w 10000"/>
            <a:gd name="connsiteY0" fmla="*/ 9293 h 10000"/>
            <a:gd name="connsiteX1" fmla="*/ 4900 w 10000"/>
            <a:gd name="connsiteY1" fmla="*/ 9576 h 10000"/>
            <a:gd name="connsiteX2" fmla="*/ 2079 w 10000"/>
            <a:gd name="connsiteY2" fmla="*/ 5873 h 10000"/>
            <a:gd name="connsiteX3" fmla="*/ 0 w 10000"/>
            <a:gd name="connsiteY3" fmla="*/ 0 h 10000"/>
            <a:gd name="connsiteX0" fmla="*/ 39 w 6739"/>
            <a:gd name="connsiteY0" fmla="*/ 15082 h 15082"/>
            <a:gd name="connsiteX1" fmla="*/ 6690 w 6739"/>
            <a:gd name="connsiteY1" fmla="*/ 9576 h 15082"/>
            <a:gd name="connsiteX2" fmla="*/ 3869 w 6739"/>
            <a:gd name="connsiteY2" fmla="*/ 5873 h 15082"/>
            <a:gd name="connsiteX3" fmla="*/ 1790 w 6739"/>
            <a:gd name="connsiteY3" fmla="*/ 0 h 15082"/>
            <a:gd name="connsiteX0" fmla="*/ 58 w 10000"/>
            <a:gd name="connsiteY0" fmla="*/ 10000 h 10000"/>
            <a:gd name="connsiteX1" fmla="*/ 9927 w 10000"/>
            <a:gd name="connsiteY1" fmla="*/ 6349 h 10000"/>
            <a:gd name="connsiteX2" fmla="*/ 5741 w 10000"/>
            <a:gd name="connsiteY2" fmla="*/ 3894 h 10000"/>
            <a:gd name="connsiteX3" fmla="*/ 2656 w 10000"/>
            <a:gd name="connsiteY3" fmla="*/ 0 h 10000"/>
            <a:gd name="connsiteX0" fmla="*/ 194 w 10063"/>
            <a:gd name="connsiteY0" fmla="*/ 10000 h 10000"/>
            <a:gd name="connsiteX1" fmla="*/ 10063 w 10063"/>
            <a:gd name="connsiteY1" fmla="*/ 6349 h 10000"/>
            <a:gd name="connsiteX2" fmla="*/ 5877 w 10063"/>
            <a:gd name="connsiteY2" fmla="*/ 3894 h 10000"/>
            <a:gd name="connsiteX3" fmla="*/ 2792 w 10063"/>
            <a:gd name="connsiteY3" fmla="*/ 0 h 10000"/>
            <a:gd name="connsiteX0" fmla="*/ 17330 w 17330"/>
            <a:gd name="connsiteY0" fmla="*/ 17083 h 17083"/>
            <a:gd name="connsiteX1" fmla="*/ 7271 w 17330"/>
            <a:gd name="connsiteY1" fmla="*/ 6349 h 17083"/>
            <a:gd name="connsiteX2" fmla="*/ 3085 w 17330"/>
            <a:gd name="connsiteY2" fmla="*/ 3894 h 17083"/>
            <a:gd name="connsiteX3" fmla="*/ 0 w 17330"/>
            <a:gd name="connsiteY3" fmla="*/ 0 h 17083"/>
            <a:gd name="connsiteX0" fmla="*/ 18043 w 18043"/>
            <a:gd name="connsiteY0" fmla="*/ 17083 h 17083"/>
            <a:gd name="connsiteX1" fmla="*/ 1716 w 18043"/>
            <a:gd name="connsiteY1" fmla="*/ 11296 h 17083"/>
            <a:gd name="connsiteX2" fmla="*/ 3798 w 18043"/>
            <a:gd name="connsiteY2" fmla="*/ 3894 h 17083"/>
            <a:gd name="connsiteX3" fmla="*/ 713 w 18043"/>
            <a:gd name="connsiteY3" fmla="*/ 0 h 17083"/>
            <a:gd name="connsiteX0" fmla="*/ 18164 w 18164"/>
            <a:gd name="connsiteY0" fmla="*/ 13138 h 13138"/>
            <a:gd name="connsiteX1" fmla="*/ 1709 w 18164"/>
            <a:gd name="connsiteY1" fmla="*/ 11296 h 13138"/>
            <a:gd name="connsiteX2" fmla="*/ 3791 w 18164"/>
            <a:gd name="connsiteY2" fmla="*/ 3894 h 13138"/>
            <a:gd name="connsiteX3" fmla="*/ 706 w 18164"/>
            <a:gd name="connsiteY3" fmla="*/ 0 h 13138"/>
            <a:gd name="connsiteX0" fmla="*/ 18351 w 18351"/>
            <a:gd name="connsiteY0" fmla="*/ 13138 h 13801"/>
            <a:gd name="connsiteX1" fmla="*/ 1896 w 18351"/>
            <a:gd name="connsiteY1" fmla="*/ 11296 h 13801"/>
            <a:gd name="connsiteX2" fmla="*/ 3978 w 18351"/>
            <a:gd name="connsiteY2" fmla="*/ 3894 h 13801"/>
            <a:gd name="connsiteX3" fmla="*/ 893 w 18351"/>
            <a:gd name="connsiteY3" fmla="*/ 0 h 13801"/>
            <a:gd name="connsiteX0" fmla="*/ 17878 w 17878"/>
            <a:gd name="connsiteY0" fmla="*/ 13138 h 13568"/>
            <a:gd name="connsiteX1" fmla="*/ 1423 w 17878"/>
            <a:gd name="connsiteY1" fmla="*/ 11296 h 13568"/>
            <a:gd name="connsiteX2" fmla="*/ 3505 w 17878"/>
            <a:gd name="connsiteY2" fmla="*/ 3894 h 13568"/>
            <a:gd name="connsiteX3" fmla="*/ 420 w 17878"/>
            <a:gd name="connsiteY3" fmla="*/ 0 h 13568"/>
            <a:gd name="connsiteX0" fmla="*/ 17878 w 17878"/>
            <a:gd name="connsiteY0" fmla="*/ 13138 h 13568"/>
            <a:gd name="connsiteX1" fmla="*/ 1423 w 17878"/>
            <a:gd name="connsiteY1" fmla="*/ 11296 h 13568"/>
            <a:gd name="connsiteX2" fmla="*/ 3505 w 17878"/>
            <a:gd name="connsiteY2" fmla="*/ 3894 h 13568"/>
            <a:gd name="connsiteX3" fmla="*/ 420 w 17878"/>
            <a:gd name="connsiteY3" fmla="*/ 0 h 13568"/>
            <a:gd name="connsiteX0" fmla="*/ 17472 w 17472"/>
            <a:gd name="connsiteY0" fmla="*/ 13138 h 13485"/>
            <a:gd name="connsiteX1" fmla="*/ 1017 w 17472"/>
            <a:gd name="connsiteY1" fmla="*/ 11296 h 13485"/>
            <a:gd name="connsiteX2" fmla="*/ 3099 w 17472"/>
            <a:gd name="connsiteY2" fmla="*/ 3894 h 13485"/>
            <a:gd name="connsiteX3" fmla="*/ 14 w 17472"/>
            <a:gd name="connsiteY3" fmla="*/ 0 h 13485"/>
            <a:gd name="connsiteX0" fmla="*/ 17564 w 17564"/>
            <a:gd name="connsiteY0" fmla="*/ 13138 h 15580"/>
            <a:gd name="connsiteX1" fmla="*/ 1109 w 17564"/>
            <a:gd name="connsiteY1" fmla="*/ 11296 h 15580"/>
            <a:gd name="connsiteX2" fmla="*/ 3191 w 17564"/>
            <a:gd name="connsiteY2" fmla="*/ 3894 h 15580"/>
            <a:gd name="connsiteX3" fmla="*/ 106 w 17564"/>
            <a:gd name="connsiteY3" fmla="*/ 0 h 15580"/>
            <a:gd name="connsiteX0" fmla="*/ 17564 w 17564"/>
            <a:gd name="connsiteY0" fmla="*/ 13138 h 15580"/>
            <a:gd name="connsiteX1" fmla="*/ 1109 w 17564"/>
            <a:gd name="connsiteY1" fmla="*/ 11296 h 15580"/>
            <a:gd name="connsiteX2" fmla="*/ 4386 w 17564"/>
            <a:gd name="connsiteY2" fmla="*/ 2822 h 15580"/>
            <a:gd name="connsiteX3" fmla="*/ 106 w 17564"/>
            <a:gd name="connsiteY3" fmla="*/ 0 h 15580"/>
            <a:gd name="connsiteX0" fmla="*/ 17564 w 17564"/>
            <a:gd name="connsiteY0" fmla="*/ 13138 h 15580"/>
            <a:gd name="connsiteX1" fmla="*/ 1109 w 17564"/>
            <a:gd name="connsiteY1" fmla="*/ 11296 h 15580"/>
            <a:gd name="connsiteX2" fmla="*/ 4386 w 17564"/>
            <a:gd name="connsiteY2" fmla="*/ 2822 h 15580"/>
            <a:gd name="connsiteX3" fmla="*/ 106 w 17564"/>
            <a:gd name="connsiteY3" fmla="*/ 0 h 15580"/>
            <a:gd name="connsiteX0" fmla="*/ 17564 w 17564"/>
            <a:gd name="connsiteY0" fmla="*/ 13138 h 15580"/>
            <a:gd name="connsiteX1" fmla="*/ 1109 w 17564"/>
            <a:gd name="connsiteY1" fmla="*/ 11296 h 15580"/>
            <a:gd name="connsiteX2" fmla="*/ 4386 w 17564"/>
            <a:gd name="connsiteY2" fmla="*/ 2822 h 15580"/>
            <a:gd name="connsiteX3" fmla="*/ 106 w 17564"/>
            <a:gd name="connsiteY3" fmla="*/ 0 h 15580"/>
            <a:gd name="connsiteX0" fmla="*/ 17564 w 17564"/>
            <a:gd name="connsiteY0" fmla="*/ 13138 h 15580"/>
            <a:gd name="connsiteX1" fmla="*/ 1109 w 17564"/>
            <a:gd name="connsiteY1" fmla="*/ 11296 h 15580"/>
            <a:gd name="connsiteX2" fmla="*/ 3676 w 17564"/>
            <a:gd name="connsiteY2" fmla="*/ 5125 h 15580"/>
            <a:gd name="connsiteX3" fmla="*/ 106 w 17564"/>
            <a:gd name="connsiteY3" fmla="*/ 0 h 15580"/>
            <a:gd name="connsiteX0" fmla="*/ 17564 w 17564"/>
            <a:gd name="connsiteY0" fmla="*/ 13138 h 15580"/>
            <a:gd name="connsiteX1" fmla="*/ 1109 w 17564"/>
            <a:gd name="connsiteY1" fmla="*/ 11296 h 15580"/>
            <a:gd name="connsiteX2" fmla="*/ 3676 w 17564"/>
            <a:gd name="connsiteY2" fmla="*/ 5125 h 15580"/>
            <a:gd name="connsiteX3" fmla="*/ 106 w 17564"/>
            <a:gd name="connsiteY3" fmla="*/ 0 h 15580"/>
            <a:gd name="connsiteX0" fmla="*/ 17564 w 17564"/>
            <a:gd name="connsiteY0" fmla="*/ 13138 h 15580"/>
            <a:gd name="connsiteX1" fmla="*/ 1109 w 17564"/>
            <a:gd name="connsiteY1" fmla="*/ 11296 h 15580"/>
            <a:gd name="connsiteX2" fmla="*/ 3676 w 17564"/>
            <a:gd name="connsiteY2" fmla="*/ 5125 h 15580"/>
            <a:gd name="connsiteX3" fmla="*/ 106 w 17564"/>
            <a:gd name="connsiteY3" fmla="*/ 0 h 15580"/>
            <a:gd name="connsiteX0" fmla="*/ 17458 w 17458"/>
            <a:gd name="connsiteY0" fmla="*/ 13138 h 15449"/>
            <a:gd name="connsiteX1" fmla="*/ 1003 w 17458"/>
            <a:gd name="connsiteY1" fmla="*/ 11296 h 15449"/>
            <a:gd name="connsiteX2" fmla="*/ 3570 w 17458"/>
            <a:gd name="connsiteY2" fmla="*/ 5125 h 15449"/>
            <a:gd name="connsiteX3" fmla="*/ 0 w 17458"/>
            <a:gd name="connsiteY3" fmla="*/ 0 h 15449"/>
            <a:gd name="connsiteX0" fmla="*/ 17458 w 17458"/>
            <a:gd name="connsiteY0" fmla="*/ 13138 h 15449"/>
            <a:gd name="connsiteX1" fmla="*/ 1003 w 17458"/>
            <a:gd name="connsiteY1" fmla="*/ 11296 h 15449"/>
            <a:gd name="connsiteX2" fmla="*/ 5484 w 17458"/>
            <a:gd name="connsiteY2" fmla="*/ 7142 h 15449"/>
            <a:gd name="connsiteX3" fmla="*/ 3570 w 17458"/>
            <a:gd name="connsiteY3" fmla="*/ 5125 h 15449"/>
            <a:gd name="connsiteX4" fmla="*/ 0 w 17458"/>
            <a:gd name="connsiteY4" fmla="*/ 0 h 15449"/>
            <a:gd name="connsiteX0" fmla="*/ 17458 w 17458"/>
            <a:gd name="connsiteY0" fmla="*/ 13138 h 15449"/>
            <a:gd name="connsiteX1" fmla="*/ 1003 w 17458"/>
            <a:gd name="connsiteY1" fmla="*/ 11296 h 15449"/>
            <a:gd name="connsiteX2" fmla="*/ 6461 w 17458"/>
            <a:gd name="connsiteY2" fmla="*/ 8789 h 15449"/>
            <a:gd name="connsiteX3" fmla="*/ 3570 w 17458"/>
            <a:gd name="connsiteY3" fmla="*/ 5125 h 15449"/>
            <a:gd name="connsiteX4" fmla="*/ 0 w 17458"/>
            <a:gd name="connsiteY4" fmla="*/ 0 h 15449"/>
            <a:gd name="connsiteX0" fmla="*/ 17458 w 17458"/>
            <a:gd name="connsiteY0" fmla="*/ 13138 h 15449"/>
            <a:gd name="connsiteX1" fmla="*/ 1003 w 17458"/>
            <a:gd name="connsiteY1" fmla="*/ 11296 h 15449"/>
            <a:gd name="connsiteX2" fmla="*/ 3570 w 17458"/>
            <a:gd name="connsiteY2" fmla="*/ 5125 h 15449"/>
            <a:gd name="connsiteX3" fmla="*/ 0 w 17458"/>
            <a:gd name="connsiteY3" fmla="*/ 0 h 15449"/>
            <a:gd name="connsiteX0" fmla="*/ 17458 w 17458"/>
            <a:gd name="connsiteY0" fmla="*/ 13138 h 15449"/>
            <a:gd name="connsiteX1" fmla="*/ 1003 w 17458"/>
            <a:gd name="connsiteY1" fmla="*/ 11296 h 15449"/>
            <a:gd name="connsiteX2" fmla="*/ 5734 w 17458"/>
            <a:gd name="connsiteY2" fmla="*/ 6788 h 15449"/>
            <a:gd name="connsiteX3" fmla="*/ 0 w 17458"/>
            <a:gd name="connsiteY3" fmla="*/ 0 h 15449"/>
            <a:gd name="connsiteX0" fmla="*/ 17458 w 17458"/>
            <a:gd name="connsiteY0" fmla="*/ 13138 h 15449"/>
            <a:gd name="connsiteX1" fmla="*/ 1003 w 17458"/>
            <a:gd name="connsiteY1" fmla="*/ 11296 h 15449"/>
            <a:gd name="connsiteX2" fmla="*/ 5734 w 17458"/>
            <a:gd name="connsiteY2" fmla="*/ 6788 h 15449"/>
            <a:gd name="connsiteX3" fmla="*/ 0 w 17458"/>
            <a:gd name="connsiteY3" fmla="*/ 0 h 15449"/>
            <a:gd name="connsiteX0" fmla="*/ 17458 w 17458"/>
            <a:gd name="connsiteY0" fmla="*/ 13138 h 17284"/>
            <a:gd name="connsiteX1" fmla="*/ 1003 w 17458"/>
            <a:gd name="connsiteY1" fmla="*/ 11296 h 17284"/>
            <a:gd name="connsiteX2" fmla="*/ 5734 w 17458"/>
            <a:gd name="connsiteY2" fmla="*/ 6788 h 17284"/>
            <a:gd name="connsiteX3" fmla="*/ 0 w 17458"/>
            <a:gd name="connsiteY3" fmla="*/ 0 h 17284"/>
            <a:gd name="connsiteX0" fmla="*/ 17458 w 17458"/>
            <a:gd name="connsiteY0" fmla="*/ 13138 h 15393"/>
            <a:gd name="connsiteX1" fmla="*/ 1003 w 17458"/>
            <a:gd name="connsiteY1" fmla="*/ 11296 h 15393"/>
            <a:gd name="connsiteX2" fmla="*/ 5734 w 17458"/>
            <a:gd name="connsiteY2" fmla="*/ 6788 h 15393"/>
            <a:gd name="connsiteX3" fmla="*/ 0 w 17458"/>
            <a:gd name="connsiteY3" fmla="*/ 0 h 15393"/>
            <a:gd name="connsiteX0" fmla="*/ 17458 w 17458"/>
            <a:gd name="connsiteY0" fmla="*/ 13138 h 15393"/>
            <a:gd name="connsiteX1" fmla="*/ 1003 w 17458"/>
            <a:gd name="connsiteY1" fmla="*/ 11296 h 15393"/>
            <a:gd name="connsiteX2" fmla="*/ 5734 w 17458"/>
            <a:gd name="connsiteY2" fmla="*/ 6788 h 15393"/>
            <a:gd name="connsiteX3" fmla="*/ 0 w 17458"/>
            <a:gd name="connsiteY3" fmla="*/ 0 h 15393"/>
            <a:gd name="connsiteX0" fmla="*/ 17458 w 17458"/>
            <a:gd name="connsiteY0" fmla="*/ 13138 h 15393"/>
            <a:gd name="connsiteX1" fmla="*/ 1003 w 17458"/>
            <a:gd name="connsiteY1" fmla="*/ 11296 h 15393"/>
            <a:gd name="connsiteX2" fmla="*/ 3668 w 17458"/>
            <a:gd name="connsiteY2" fmla="*/ 5262 h 15393"/>
            <a:gd name="connsiteX3" fmla="*/ 0 w 17458"/>
            <a:gd name="connsiteY3" fmla="*/ 0 h 15393"/>
            <a:gd name="connsiteX0" fmla="*/ 17458 w 17458"/>
            <a:gd name="connsiteY0" fmla="*/ 13138 h 15393"/>
            <a:gd name="connsiteX1" fmla="*/ 1003 w 17458"/>
            <a:gd name="connsiteY1" fmla="*/ 11296 h 15393"/>
            <a:gd name="connsiteX2" fmla="*/ 3668 w 17458"/>
            <a:gd name="connsiteY2" fmla="*/ 5262 h 15393"/>
            <a:gd name="connsiteX3" fmla="*/ 0 w 17458"/>
            <a:gd name="connsiteY3" fmla="*/ 0 h 15393"/>
            <a:gd name="connsiteX0" fmla="*/ 17458 w 17458"/>
            <a:gd name="connsiteY0" fmla="*/ 13138 h 15393"/>
            <a:gd name="connsiteX1" fmla="*/ 1003 w 17458"/>
            <a:gd name="connsiteY1" fmla="*/ 11296 h 15393"/>
            <a:gd name="connsiteX2" fmla="*/ 3172 w 17458"/>
            <a:gd name="connsiteY2" fmla="*/ 5391 h 15393"/>
            <a:gd name="connsiteX3" fmla="*/ 0 w 17458"/>
            <a:gd name="connsiteY3" fmla="*/ 0 h 15393"/>
            <a:gd name="connsiteX0" fmla="*/ 17458 w 17458"/>
            <a:gd name="connsiteY0" fmla="*/ 13138 h 15393"/>
            <a:gd name="connsiteX1" fmla="*/ 1003 w 17458"/>
            <a:gd name="connsiteY1" fmla="*/ 11296 h 15393"/>
            <a:gd name="connsiteX2" fmla="*/ 3172 w 17458"/>
            <a:gd name="connsiteY2" fmla="*/ 5391 h 15393"/>
            <a:gd name="connsiteX3" fmla="*/ 0 w 17458"/>
            <a:gd name="connsiteY3" fmla="*/ 0 h 15393"/>
            <a:gd name="connsiteX0" fmla="*/ 17458 w 17458"/>
            <a:gd name="connsiteY0" fmla="*/ 13138 h 15393"/>
            <a:gd name="connsiteX1" fmla="*/ 1003 w 17458"/>
            <a:gd name="connsiteY1" fmla="*/ 11296 h 15393"/>
            <a:gd name="connsiteX2" fmla="*/ 3172 w 17458"/>
            <a:gd name="connsiteY2" fmla="*/ 5391 h 15393"/>
            <a:gd name="connsiteX3" fmla="*/ 0 w 17458"/>
            <a:gd name="connsiteY3" fmla="*/ 0 h 15393"/>
            <a:gd name="connsiteX0" fmla="*/ 17796 w 17796"/>
            <a:gd name="connsiteY0" fmla="*/ 13138 h 15484"/>
            <a:gd name="connsiteX1" fmla="*/ 640 w 17796"/>
            <a:gd name="connsiteY1" fmla="*/ 12511 h 15484"/>
            <a:gd name="connsiteX2" fmla="*/ 3510 w 17796"/>
            <a:gd name="connsiteY2" fmla="*/ 5391 h 15484"/>
            <a:gd name="connsiteX3" fmla="*/ 338 w 17796"/>
            <a:gd name="connsiteY3" fmla="*/ 0 h 15484"/>
            <a:gd name="connsiteX0" fmla="*/ 17910 w 17910"/>
            <a:gd name="connsiteY0" fmla="*/ 13138 h 16723"/>
            <a:gd name="connsiteX1" fmla="*/ 754 w 17910"/>
            <a:gd name="connsiteY1" fmla="*/ 12511 h 16723"/>
            <a:gd name="connsiteX2" fmla="*/ 3624 w 17910"/>
            <a:gd name="connsiteY2" fmla="*/ 5391 h 16723"/>
            <a:gd name="connsiteX3" fmla="*/ 452 w 17910"/>
            <a:gd name="connsiteY3" fmla="*/ 0 h 16723"/>
            <a:gd name="connsiteX0" fmla="*/ 17566 w 17566"/>
            <a:gd name="connsiteY0" fmla="*/ 13138 h 17298"/>
            <a:gd name="connsiteX1" fmla="*/ 410 w 17566"/>
            <a:gd name="connsiteY1" fmla="*/ 12511 h 17298"/>
            <a:gd name="connsiteX2" fmla="*/ 3280 w 17566"/>
            <a:gd name="connsiteY2" fmla="*/ 5391 h 17298"/>
            <a:gd name="connsiteX3" fmla="*/ 108 w 17566"/>
            <a:gd name="connsiteY3" fmla="*/ 0 h 17298"/>
            <a:gd name="connsiteX0" fmla="*/ 17458 w 17458"/>
            <a:gd name="connsiteY0" fmla="*/ 13138 h 17001"/>
            <a:gd name="connsiteX1" fmla="*/ 302 w 17458"/>
            <a:gd name="connsiteY1" fmla="*/ 12511 h 17001"/>
            <a:gd name="connsiteX2" fmla="*/ 3172 w 17458"/>
            <a:gd name="connsiteY2" fmla="*/ 5391 h 17001"/>
            <a:gd name="connsiteX3" fmla="*/ 0 w 17458"/>
            <a:gd name="connsiteY3" fmla="*/ 0 h 17001"/>
            <a:gd name="connsiteX0" fmla="*/ 17458 w 17458"/>
            <a:gd name="connsiteY0" fmla="*/ 13138 h 16920"/>
            <a:gd name="connsiteX1" fmla="*/ 302 w 17458"/>
            <a:gd name="connsiteY1" fmla="*/ 12511 h 16920"/>
            <a:gd name="connsiteX2" fmla="*/ 3172 w 17458"/>
            <a:gd name="connsiteY2" fmla="*/ 5391 h 16920"/>
            <a:gd name="connsiteX3" fmla="*/ 0 w 17458"/>
            <a:gd name="connsiteY3" fmla="*/ 0 h 16920"/>
            <a:gd name="connsiteX0" fmla="*/ 17458 w 17458"/>
            <a:gd name="connsiteY0" fmla="*/ 13138 h 16920"/>
            <a:gd name="connsiteX1" fmla="*/ 302 w 17458"/>
            <a:gd name="connsiteY1" fmla="*/ 12511 h 16920"/>
            <a:gd name="connsiteX2" fmla="*/ 3172 w 17458"/>
            <a:gd name="connsiteY2" fmla="*/ 5391 h 16920"/>
            <a:gd name="connsiteX3" fmla="*/ 0 w 17458"/>
            <a:gd name="connsiteY3" fmla="*/ 0 h 16920"/>
            <a:gd name="connsiteX0" fmla="*/ 17458 w 17458"/>
            <a:gd name="connsiteY0" fmla="*/ 13138 h 19166"/>
            <a:gd name="connsiteX1" fmla="*/ 302 w 17458"/>
            <a:gd name="connsiteY1" fmla="*/ 12511 h 19166"/>
            <a:gd name="connsiteX2" fmla="*/ 3172 w 17458"/>
            <a:gd name="connsiteY2" fmla="*/ 5391 h 19166"/>
            <a:gd name="connsiteX3" fmla="*/ 0 w 17458"/>
            <a:gd name="connsiteY3" fmla="*/ 0 h 19166"/>
            <a:gd name="connsiteX0" fmla="*/ 17458 w 17458"/>
            <a:gd name="connsiteY0" fmla="*/ 13138 h 17417"/>
            <a:gd name="connsiteX1" fmla="*/ 302 w 17458"/>
            <a:gd name="connsiteY1" fmla="*/ 12511 h 17417"/>
            <a:gd name="connsiteX2" fmla="*/ 3172 w 17458"/>
            <a:gd name="connsiteY2" fmla="*/ 5391 h 17417"/>
            <a:gd name="connsiteX3" fmla="*/ 0 w 17458"/>
            <a:gd name="connsiteY3" fmla="*/ 0 h 17417"/>
            <a:gd name="connsiteX0" fmla="*/ 17458 w 17458"/>
            <a:gd name="connsiteY0" fmla="*/ 13138 h 16357"/>
            <a:gd name="connsiteX1" fmla="*/ 302 w 17458"/>
            <a:gd name="connsiteY1" fmla="*/ 12511 h 16357"/>
            <a:gd name="connsiteX2" fmla="*/ 3172 w 17458"/>
            <a:gd name="connsiteY2" fmla="*/ 5391 h 16357"/>
            <a:gd name="connsiteX3" fmla="*/ 0 w 17458"/>
            <a:gd name="connsiteY3" fmla="*/ 0 h 16357"/>
            <a:gd name="connsiteX0" fmla="*/ 17458 w 17458"/>
            <a:gd name="connsiteY0" fmla="*/ 13138 h 18141"/>
            <a:gd name="connsiteX1" fmla="*/ 302 w 17458"/>
            <a:gd name="connsiteY1" fmla="*/ 12511 h 18141"/>
            <a:gd name="connsiteX2" fmla="*/ 3172 w 17458"/>
            <a:gd name="connsiteY2" fmla="*/ 5391 h 18141"/>
            <a:gd name="connsiteX3" fmla="*/ 0 w 17458"/>
            <a:gd name="connsiteY3" fmla="*/ 0 h 18141"/>
            <a:gd name="connsiteX0" fmla="*/ 17458 w 17458"/>
            <a:gd name="connsiteY0" fmla="*/ 13138 h 17906"/>
            <a:gd name="connsiteX1" fmla="*/ 302 w 17458"/>
            <a:gd name="connsiteY1" fmla="*/ 12511 h 17906"/>
            <a:gd name="connsiteX2" fmla="*/ 3172 w 17458"/>
            <a:gd name="connsiteY2" fmla="*/ 5391 h 17906"/>
            <a:gd name="connsiteX3" fmla="*/ 0 w 17458"/>
            <a:gd name="connsiteY3" fmla="*/ 0 h 17906"/>
            <a:gd name="connsiteX0" fmla="*/ 17458 w 17458"/>
            <a:gd name="connsiteY0" fmla="*/ 13138 h 17409"/>
            <a:gd name="connsiteX1" fmla="*/ 7753 w 17458"/>
            <a:gd name="connsiteY1" fmla="*/ 8125 h 17409"/>
            <a:gd name="connsiteX2" fmla="*/ 3172 w 17458"/>
            <a:gd name="connsiteY2" fmla="*/ 5391 h 17409"/>
            <a:gd name="connsiteX3" fmla="*/ 0 w 17458"/>
            <a:gd name="connsiteY3" fmla="*/ 0 h 17409"/>
            <a:gd name="connsiteX0" fmla="*/ 17458 w 17458"/>
            <a:gd name="connsiteY0" fmla="*/ 13138 h 18495"/>
            <a:gd name="connsiteX1" fmla="*/ 7753 w 17458"/>
            <a:gd name="connsiteY1" fmla="*/ 8125 h 18495"/>
            <a:gd name="connsiteX2" fmla="*/ 3172 w 17458"/>
            <a:gd name="connsiteY2" fmla="*/ 5391 h 18495"/>
            <a:gd name="connsiteX3" fmla="*/ 0 w 17458"/>
            <a:gd name="connsiteY3" fmla="*/ 0 h 18495"/>
            <a:gd name="connsiteX0" fmla="*/ 17458 w 17458"/>
            <a:gd name="connsiteY0" fmla="*/ 13138 h 18009"/>
            <a:gd name="connsiteX1" fmla="*/ 6492 w 17458"/>
            <a:gd name="connsiteY1" fmla="*/ 4705 h 18009"/>
            <a:gd name="connsiteX2" fmla="*/ 3172 w 17458"/>
            <a:gd name="connsiteY2" fmla="*/ 5391 h 18009"/>
            <a:gd name="connsiteX3" fmla="*/ 0 w 17458"/>
            <a:gd name="connsiteY3" fmla="*/ 0 h 18009"/>
            <a:gd name="connsiteX0" fmla="*/ 17458 w 17458"/>
            <a:gd name="connsiteY0" fmla="*/ 13138 h 18009"/>
            <a:gd name="connsiteX1" fmla="*/ 6492 w 17458"/>
            <a:gd name="connsiteY1" fmla="*/ 4705 h 18009"/>
            <a:gd name="connsiteX2" fmla="*/ 3172 w 17458"/>
            <a:gd name="connsiteY2" fmla="*/ 5391 h 18009"/>
            <a:gd name="connsiteX3" fmla="*/ 0 w 17458"/>
            <a:gd name="connsiteY3" fmla="*/ 0 h 18009"/>
            <a:gd name="connsiteX0" fmla="*/ 17458 w 17458"/>
            <a:gd name="connsiteY0" fmla="*/ 13138 h 17656"/>
            <a:gd name="connsiteX1" fmla="*/ 6492 w 17458"/>
            <a:gd name="connsiteY1" fmla="*/ 4705 h 17656"/>
            <a:gd name="connsiteX2" fmla="*/ 3172 w 17458"/>
            <a:gd name="connsiteY2" fmla="*/ 5391 h 17656"/>
            <a:gd name="connsiteX3" fmla="*/ 0 w 17458"/>
            <a:gd name="connsiteY3" fmla="*/ 0 h 17656"/>
            <a:gd name="connsiteX0" fmla="*/ 17458 w 17458"/>
            <a:gd name="connsiteY0" fmla="*/ 13138 h 17656"/>
            <a:gd name="connsiteX1" fmla="*/ 6492 w 17458"/>
            <a:gd name="connsiteY1" fmla="*/ 4705 h 17656"/>
            <a:gd name="connsiteX2" fmla="*/ 3172 w 17458"/>
            <a:gd name="connsiteY2" fmla="*/ 5391 h 17656"/>
            <a:gd name="connsiteX3" fmla="*/ 0 w 17458"/>
            <a:gd name="connsiteY3" fmla="*/ 0 h 17656"/>
            <a:gd name="connsiteX0" fmla="*/ 17458 w 17458"/>
            <a:gd name="connsiteY0" fmla="*/ 13138 h 17656"/>
            <a:gd name="connsiteX1" fmla="*/ 6492 w 17458"/>
            <a:gd name="connsiteY1" fmla="*/ 4705 h 17656"/>
            <a:gd name="connsiteX2" fmla="*/ 3172 w 17458"/>
            <a:gd name="connsiteY2" fmla="*/ 5391 h 17656"/>
            <a:gd name="connsiteX3" fmla="*/ 0 w 17458"/>
            <a:gd name="connsiteY3" fmla="*/ 0 h 17656"/>
            <a:gd name="connsiteX0" fmla="*/ 17458 w 17458"/>
            <a:gd name="connsiteY0" fmla="*/ 13138 h 17656"/>
            <a:gd name="connsiteX1" fmla="*/ 6492 w 17458"/>
            <a:gd name="connsiteY1" fmla="*/ 4705 h 17656"/>
            <a:gd name="connsiteX2" fmla="*/ 3172 w 17458"/>
            <a:gd name="connsiteY2" fmla="*/ 5391 h 17656"/>
            <a:gd name="connsiteX3" fmla="*/ 0 w 17458"/>
            <a:gd name="connsiteY3" fmla="*/ 0 h 17656"/>
            <a:gd name="connsiteX0" fmla="*/ 17458 w 17458"/>
            <a:gd name="connsiteY0" fmla="*/ 13138 h 17334"/>
            <a:gd name="connsiteX1" fmla="*/ 6492 w 17458"/>
            <a:gd name="connsiteY1" fmla="*/ 4705 h 17334"/>
            <a:gd name="connsiteX2" fmla="*/ 3172 w 17458"/>
            <a:gd name="connsiteY2" fmla="*/ 5391 h 17334"/>
            <a:gd name="connsiteX3" fmla="*/ 0 w 17458"/>
            <a:gd name="connsiteY3" fmla="*/ 0 h 17334"/>
            <a:gd name="connsiteX0" fmla="*/ 17458 w 17458"/>
            <a:gd name="connsiteY0" fmla="*/ 13138 h 16429"/>
            <a:gd name="connsiteX1" fmla="*/ 6492 w 17458"/>
            <a:gd name="connsiteY1" fmla="*/ 4705 h 16429"/>
            <a:gd name="connsiteX2" fmla="*/ 3172 w 17458"/>
            <a:gd name="connsiteY2" fmla="*/ 5391 h 16429"/>
            <a:gd name="connsiteX3" fmla="*/ 0 w 17458"/>
            <a:gd name="connsiteY3" fmla="*/ 0 h 16429"/>
            <a:gd name="connsiteX0" fmla="*/ 17458 w 17458"/>
            <a:gd name="connsiteY0" fmla="*/ 13138 h 15872"/>
            <a:gd name="connsiteX1" fmla="*/ 6492 w 17458"/>
            <a:gd name="connsiteY1" fmla="*/ 4705 h 15872"/>
            <a:gd name="connsiteX2" fmla="*/ 3172 w 17458"/>
            <a:gd name="connsiteY2" fmla="*/ 5391 h 15872"/>
            <a:gd name="connsiteX3" fmla="*/ 0 w 17458"/>
            <a:gd name="connsiteY3" fmla="*/ 0 h 15872"/>
            <a:gd name="connsiteX0" fmla="*/ 16321 w 16321"/>
            <a:gd name="connsiteY0" fmla="*/ 14932 h 17524"/>
            <a:gd name="connsiteX1" fmla="*/ 6492 w 16321"/>
            <a:gd name="connsiteY1" fmla="*/ 4705 h 17524"/>
            <a:gd name="connsiteX2" fmla="*/ 3172 w 16321"/>
            <a:gd name="connsiteY2" fmla="*/ 5391 h 17524"/>
            <a:gd name="connsiteX3" fmla="*/ 0 w 16321"/>
            <a:gd name="connsiteY3" fmla="*/ 0 h 17524"/>
            <a:gd name="connsiteX0" fmla="*/ 17583 w 17583"/>
            <a:gd name="connsiteY0" fmla="*/ 13721 h 16407"/>
            <a:gd name="connsiteX1" fmla="*/ 6492 w 17583"/>
            <a:gd name="connsiteY1" fmla="*/ 4705 h 16407"/>
            <a:gd name="connsiteX2" fmla="*/ 3172 w 17583"/>
            <a:gd name="connsiteY2" fmla="*/ 5391 h 16407"/>
            <a:gd name="connsiteX3" fmla="*/ 0 w 17583"/>
            <a:gd name="connsiteY3" fmla="*/ 0 h 16407"/>
            <a:gd name="connsiteX0" fmla="*/ 17583 w 17583"/>
            <a:gd name="connsiteY0" fmla="*/ 13721 h 16259"/>
            <a:gd name="connsiteX1" fmla="*/ 6492 w 17583"/>
            <a:gd name="connsiteY1" fmla="*/ 4705 h 16259"/>
            <a:gd name="connsiteX2" fmla="*/ 3172 w 17583"/>
            <a:gd name="connsiteY2" fmla="*/ 5391 h 16259"/>
            <a:gd name="connsiteX3" fmla="*/ 0 w 17583"/>
            <a:gd name="connsiteY3" fmla="*/ 0 h 16259"/>
            <a:gd name="connsiteX0" fmla="*/ 11741 w 11741"/>
            <a:gd name="connsiteY0" fmla="*/ 11773 h 14461"/>
            <a:gd name="connsiteX1" fmla="*/ 6492 w 11741"/>
            <a:gd name="connsiteY1" fmla="*/ 4705 h 14461"/>
            <a:gd name="connsiteX2" fmla="*/ 3172 w 11741"/>
            <a:gd name="connsiteY2" fmla="*/ 5391 h 14461"/>
            <a:gd name="connsiteX3" fmla="*/ 0 w 11741"/>
            <a:gd name="connsiteY3" fmla="*/ 0 h 14461"/>
            <a:gd name="connsiteX0" fmla="*/ 11741 w 11741"/>
            <a:gd name="connsiteY0" fmla="*/ 11773 h 11773"/>
            <a:gd name="connsiteX1" fmla="*/ 6492 w 11741"/>
            <a:gd name="connsiteY1" fmla="*/ 4705 h 11773"/>
            <a:gd name="connsiteX2" fmla="*/ 3172 w 11741"/>
            <a:gd name="connsiteY2" fmla="*/ 5391 h 11773"/>
            <a:gd name="connsiteX3" fmla="*/ 0 w 11741"/>
            <a:gd name="connsiteY3" fmla="*/ 0 h 11773"/>
            <a:gd name="connsiteX0" fmla="*/ 11313 w 11313"/>
            <a:gd name="connsiteY0" fmla="*/ 14199 h 14199"/>
            <a:gd name="connsiteX1" fmla="*/ 6492 w 11313"/>
            <a:gd name="connsiteY1" fmla="*/ 4705 h 14199"/>
            <a:gd name="connsiteX2" fmla="*/ 3172 w 11313"/>
            <a:gd name="connsiteY2" fmla="*/ 5391 h 14199"/>
            <a:gd name="connsiteX3" fmla="*/ 0 w 11313"/>
            <a:gd name="connsiteY3" fmla="*/ 0 h 14199"/>
            <a:gd name="connsiteX0" fmla="*/ 11313 w 11313"/>
            <a:gd name="connsiteY0" fmla="*/ 14199 h 14199"/>
            <a:gd name="connsiteX1" fmla="*/ 6492 w 11313"/>
            <a:gd name="connsiteY1" fmla="*/ 4705 h 14199"/>
            <a:gd name="connsiteX2" fmla="*/ 3172 w 11313"/>
            <a:gd name="connsiteY2" fmla="*/ 5391 h 14199"/>
            <a:gd name="connsiteX3" fmla="*/ 0 w 11313"/>
            <a:gd name="connsiteY3" fmla="*/ 0 h 14199"/>
            <a:gd name="connsiteX0" fmla="*/ 12017 w 12017"/>
            <a:gd name="connsiteY0" fmla="*/ 15220 h 15220"/>
            <a:gd name="connsiteX1" fmla="*/ 7196 w 12017"/>
            <a:gd name="connsiteY1" fmla="*/ 5726 h 15220"/>
            <a:gd name="connsiteX2" fmla="*/ 3876 w 12017"/>
            <a:gd name="connsiteY2" fmla="*/ 6412 h 15220"/>
            <a:gd name="connsiteX3" fmla="*/ 0 w 12017"/>
            <a:gd name="connsiteY3" fmla="*/ 0 h 15220"/>
            <a:gd name="connsiteX0" fmla="*/ 12017 w 12017"/>
            <a:gd name="connsiteY0" fmla="*/ 15220 h 15220"/>
            <a:gd name="connsiteX1" fmla="*/ 7196 w 12017"/>
            <a:gd name="connsiteY1" fmla="*/ 5726 h 15220"/>
            <a:gd name="connsiteX2" fmla="*/ 3876 w 12017"/>
            <a:gd name="connsiteY2" fmla="*/ 6412 h 15220"/>
            <a:gd name="connsiteX3" fmla="*/ 0 w 12017"/>
            <a:gd name="connsiteY3" fmla="*/ 0 h 15220"/>
            <a:gd name="connsiteX0" fmla="*/ 12017 w 12017"/>
            <a:gd name="connsiteY0" fmla="*/ 15220 h 15220"/>
            <a:gd name="connsiteX1" fmla="*/ 7196 w 12017"/>
            <a:gd name="connsiteY1" fmla="*/ 5726 h 15220"/>
            <a:gd name="connsiteX2" fmla="*/ 3876 w 12017"/>
            <a:gd name="connsiteY2" fmla="*/ 6412 h 15220"/>
            <a:gd name="connsiteX3" fmla="*/ 0 w 12017"/>
            <a:gd name="connsiteY3" fmla="*/ 0 h 15220"/>
            <a:gd name="connsiteX0" fmla="*/ 12017 w 12017"/>
            <a:gd name="connsiteY0" fmla="*/ 15220 h 15220"/>
            <a:gd name="connsiteX1" fmla="*/ 7196 w 12017"/>
            <a:gd name="connsiteY1" fmla="*/ 5726 h 15220"/>
            <a:gd name="connsiteX2" fmla="*/ 3876 w 12017"/>
            <a:gd name="connsiteY2" fmla="*/ 6412 h 15220"/>
            <a:gd name="connsiteX3" fmla="*/ 0 w 12017"/>
            <a:gd name="connsiteY3" fmla="*/ 0 h 15220"/>
            <a:gd name="connsiteX0" fmla="*/ 12017 w 12017"/>
            <a:gd name="connsiteY0" fmla="*/ 15220 h 15220"/>
            <a:gd name="connsiteX1" fmla="*/ 7196 w 12017"/>
            <a:gd name="connsiteY1" fmla="*/ 5726 h 15220"/>
            <a:gd name="connsiteX2" fmla="*/ 3876 w 12017"/>
            <a:gd name="connsiteY2" fmla="*/ 6412 h 15220"/>
            <a:gd name="connsiteX3" fmla="*/ 0 w 12017"/>
            <a:gd name="connsiteY3" fmla="*/ 0 h 15220"/>
            <a:gd name="connsiteX0" fmla="*/ 12017 w 12017"/>
            <a:gd name="connsiteY0" fmla="*/ 15220 h 15220"/>
            <a:gd name="connsiteX1" fmla="*/ 7196 w 12017"/>
            <a:gd name="connsiteY1" fmla="*/ 5726 h 15220"/>
            <a:gd name="connsiteX2" fmla="*/ 3876 w 12017"/>
            <a:gd name="connsiteY2" fmla="*/ 6412 h 15220"/>
            <a:gd name="connsiteX3" fmla="*/ 0 w 12017"/>
            <a:gd name="connsiteY3" fmla="*/ 0 h 15220"/>
            <a:gd name="connsiteX0" fmla="*/ 12017 w 12017"/>
            <a:gd name="connsiteY0" fmla="*/ 15220 h 15220"/>
            <a:gd name="connsiteX1" fmla="*/ 7196 w 12017"/>
            <a:gd name="connsiteY1" fmla="*/ 5726 h 15220"/>
            <a:gd name="connsiteX2" fmla="*/ 3876 w 12017"/>
            <a:gd name="connsiteY2" fmla="*/ 6412 h 15220"/>
            <a:gd name="connsiteX3" fmla="*/ 0 w 12017"/>
            <a:gd name="connsiteY3" fmla="*/ 0 h 152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2017" h="15220">
              <a:moveTo>
                <a:pt x="12017" y="15220"/>
              </a:moveTo>
              <a:cubicBezTo>
                <a:pt x="-2165" y="11644"/>
                <a:pt x="851" y="-925"/>
                <a:pt x="7196" y="5726"/>
              </a:cubicBezTo>
              <a:cubicBezTo>
                <a:pt x="9630" y="8696"/>
                <a:pt x="6992" y="11479"/>
                <a:pt x="3876" y="6412"/>
              </a:cubicBezTo>
              <a:cubicBezTo>
                <a:pt x="2027" y="2828"/>
                <a:pt x="1806" y="3091"/>
                <a:pt x="0" y="0"/>
              </a:cubicBezTo>
            </a:path>
          </a:pathLst>
        </a:cu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stealth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469900</xdr:colOff>
      <xdr:row>28</xdr:row>
      <xdr:rowOff>19050</xdr:rowOff>
    </xdr:from>
    <xdr:to>
      <xdr:col>16</xdr:col>
      <xdr:colOff>716845</xdr:colOff>
      <xdr:row>29</xdr:row>
      <xdr:rowOff>46590</xdr:rowOff>
    </xdr:to>
    <xdr:sp macro="" textlink="">
      <xdr:nvSpPr>
        <xdr:cNvPr id="1682" name="六角形 1681"/>
        <xdr:cNvSpPr/>
      </xdr:nvSpPr>
      <xdr:spPr bwMode="auto">
        <a:xfrm>
          <a:off x="12255500" y="4832350"/>
          <a:ext cx="246945" cy="19899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18</xdr:col>
      <xdr:colOff>0</xdr:colOff>
      <xdr:row>29</xdr:row>
      <xdr:rowOff>38100</xdr:rowOff>
    </xdr:from>
    <xdr:to>
      <xdr:col>18</xdr:col>
      <xdr:colOff>634039</xdr:colOff>
      <xdr:row>30</xdr:row>
      <xdr:rowOff>134897</xdr:rowOff>
    </xdr:to>
    <xdr:pic>
      <xdr:nvPicPr>
        <xdr:cNvPr id="19" name="図 18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10800000">
          <a:off x="13335000" y="5022850"/>
          <a:ext cx="634039" cy="268247"/>
        </a:xfrm>
        <a:prstGeom prst="rect">
          <a:avLst/>
        </a:prstGeom>
      </xdr:spPr>
    </xdr:pic>
    <xdr:clientData/>
  </xdr:twoCellAnchor>
  <xdr:twoCellAnchor>
    <xdr:from>
      <xdr:col>20</xdr:col>
      <xdr:colOff>144098</xdr:colOff>
      <xdr:row>31</xdr:row>
      <xdr:rowOff>63500</xdr:rowOff>
    </xdr:from>
    <xdr:to>
      <xdr:col>20</xdr:col>
      <xdr:colOff>391043</xdr:colOff>
      <xdr:row>32</xdr:row>
      <xdr:rowOff>91039</xdr:rowOff>
    </xdr:to>
    <xdr:sp macro="" textlink="">
      <xdr:nvSpPr>
        <xdr:cNvPr id="1691" name="六角形 1690"/>
        <xdr:cNvSpPr/>
      </xdr:nvSpPr>
      <xdr:spPr bwMode="auto">
        <a:xfrm>
          <a:off x="15028498" y="5391150"/>
          <a:ext cx="246945" cy="19898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152892</xdr:colOff>
      <xdr:row>27</xdr:row>
      <xdr:rowOff>129931</xdr:rowOff>
    </xdr:from>
    <xdr:to>
      <xdr:col>20</xdr:col>
      <xdr:colOff>399837</xdr:colOff>
      <xdr:row>28</xdr:row>
      <xdr:rowOff>157470</xdr:rowOff>
    </xdr:to>
    <xdr:sp macro="" textlink="">
      <xdr:nvSpPr>
        <xdr:cNvPr id="1692" name="六角形 1691"/>
        <xdr:cNvSpPr/>
      </xdr:nvSpPr>
      <xdr:spPr bwMode="auto">
        <a:xfrm>
          <a:off x="15037292" y="4771781"/>
          <a:ext cx="246945" cy="19898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20</xdr:col>
      <xdr:colOff>235931</xdr:colOff>
      <xdr:row>29</xdr:row>
      <xdr:rowOff>63500</xdr:rowOff>
    </xdr:from>
    <xdr:ext cx="509088" cy="155648"/>
    <xdr:sp macro="" textlink="">
      <xdr:nvSpPr>
        <xdr:cNvPr id="1693" name="Text Box 1620"/>
        <xdr:cNvSpPr txBox="1">
          <a:spLocks noChangeArrowheads="1"/>
        </xdr:cNvSpPr>
      </xdr:nvSpPr>
      <xdr:spPr bwMode="auto">
        <a:xfrm>
          <a:off x="15120331" y="5048250"/>
          <a:ext cx="509088" cy="155648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深日⇒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411524</xdr:colOff>
      <xdr:row>26</xdr:row>
      <xdr:rowOff>125645</xdr:rowOff>
    </xdr:from>
    <xdr:to>
      <xdr:col>20</xdr:col>
      <xdr:colOff>601902</xdr:colOff>
      <xdr:row>32</xdr:row>
      <xdr:rowOff>74494</xdr:rowOff>
    </xdr:to>
    <xdr:grpSp>
      <xdr:nvGrpSpPr>
        <xdr:cNvPr id="20" name="グループ化 19"/>
        <xdr:cNvGrpSpPr/>
      </xdr:nvGrpSpPr>
      <xdr:grpSpPr>
        <a:xfrm rot="15592789">
          <a:off x="14408172" y="4553068"/>
          <a:ext cx="969385" cy="959182"/>
          <a:chOff x="14514988" y="4602281"/>
          <a:chExt cx="977549" cy="965078"/>
        </a:xfrm>
      </xdr:grpSpPr>
      <xdr:sp macro="" textlink="">
        <xdr:nvSpPr>
          <xdr:cNvPr id="1683" name="Line 73"/>
          <xdr:cNvSpPr>
            <a:spLocks noChangeShapeType="1"/>
          </xdr:cNvSpPr>
        </xdr:nvSpPr>
        <xdr:spPr bwMode="auto">
          <a:xfrm flipV="1">
            <a:off x="15027580" y="4602281"/>
            <a:ext cx="0" cy="41636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1684" name="グループ化 1683"/>
          <xdr:cNvGrpSpPr/>
        </xdr:nvGrpSpPr>
        <xdr:grpSpPr>
          <a:xfrm rot="600000">
            <a:off x="14674167" y="4908006"/>
            <a:ext cx="320199" cy="201953"/>
            <a:chOff x="2231352" y="4981575"/>
            <a:chExt cx="314826" cy="199022"/>
          </a:xfrm>
        </xdr:grpSpPr>
        <xdr:sp macro="" textlink="">
          <xdr:nvSpPr>
            <xdr:cNvPr id="1685" name="Freeform 342"/>
            <xdr:cNvSpPr>
              <a:spLocks/>
            </xdr:cNvSpPr>
          </xdr:nvSpPr>
          <xdr:spPr bwMode="auto">
            <a:xfrm>
              <a:off x="2231352" y="4981575"/>
              <a:ext cx="295275" cy="38100"/>
            </a:xfrm>
            <a:custGeom>
              <a:avLst/>
              <a:gdLst>
                <a:gd name="T0" fmla="*/ 0 w 31"/>
                <a:gd name="T1" fmla="*/ 0 h 4"/>
                <a:gd name="T2" fmla="*/ 2147483647 w 31"/>
                <a:gd name="T3" fmla="*/ 2147483647 h 4"/>
                <a:gd name="T4" fmla="*/ 2147483647 w 31"/>
                <a:gd name="T5" fmla="*/ 2147483647 h 4"/>
                <a:gd name="T6" fmla="*/ 2147483647 w 31"/>
                <a:gd name="T7" fmla="*/ 0 h 4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31" h="4">
                  <a:moveTo>
                    <a:pt x="0" y="0"/>
                  </a:moveTo>
                  <a:lnTo>
                    <a:pt x="5" y="4"/>
                  </a:lnTo>
                  <a:lnTo>
                    <a:pt x="28" y="4"/>
                  </a:lnTo>
                  <a:lnTo>
                    <a:pt x="31" y="0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686" name="Freeform 343"/>
            <xdr:cNvSpPr>
              <a:spLocks/>
            </xdr:cNvSpPr>
          </xdr:nvSpPr>
          <xdr:spPr bwMode="auto">
            <a:xfrm rot="10800000">
              <a:off x="2250402" y="5142497"/>
              <a:ext cx="295776" cy="38100"/>
            </a:xfrm>
            <a:custGeom>
              <a:avLst/>
              <a:gdLst>
                <a:gd name="T0" fmla="*/ 0 w 31"/>
                <a:gd name="T1" fmla="*/ 0 h 4"/>
                <a:gd name="T2" fmla="*/ 2147483647 w 31"/>
                <a:gd name="T3" fmla="*/ 2147483647 h 4"/>
                <a:gd name="T4" fmla="*/ 2147483647 w 31"/>
                <a:gd name="T5" fmla="*/ 2147483647 h 4"/>
                <a:gd name="T6" fmla="*/ 2147483647 w 31"/>
                <a:gd name="T7" fmla="*/ 0 h 4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31" h="4">
                  <a:moveTo>
                    <a:pt x="0" y="0"/>
                  </a:moveTo>
                  <a:lnTo>
                    <a:pt x="5" y="4"/>
                  </a:lnTo>
                  <a:lnTo>
                    <a:pt x="28" y="4"/>
                  </a:lnTo>
                  <a:lnTo>
                    <a:pt x="31" y="0"/>
                  </a:ln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  <xdr:sp macro="" textlink="">
        <xdr:nvSpPr>
          <xdr:cNvPr id="1687" name="Freeform 344"/>
          <xdr:cNvSpPr>
            <a:spLocks/>
          </xdr:cNvSpPr>
        </xdr:nvSpPr>
        <xdr:spPr bwMode="auto">
          <a:xfrm>
            <a:off x="14514988" y="4937298"/>
            <a:ext cx="512593" cy="630061"/>
          </a:xfrm>
          <a:custGeom>
            <a:avLst/>
            <a:gdLst>
              <a:gd name="T0" fmla="*/ 2147483647 w 82"/>
              <a:gd name="T1" fmla="*/ 2147483647 h 38"/>
              <a:gd name="T2" fmla="*/ 2147483647 w 82"/>
              <a:gd name="T3" fmla="*/ 2147483647 h 38"/>
              <a:gd name="T4" fmla="*/ 2147483647 w 82"/>
              <a:gd name="T5" fmla="*/ 0 h 38"/>
              <a:gd name="T6" fmla="*/ 0 w 82"/>
              <a:gd name="T7" fmla="*/ 2147483647 h 38"/>
              <a:gd name="T8" fmla="*/ 0 60000 65536"/>
              <a:gd name="T9" fmla="*/ 0 60000 65536"/>
              <a:gd name="T10" fmla="*/ 0 60000 65536"/>
              <a:gd name="T11" fmla="*/ 0 60000 65536"/>
              <a:gd name="connsiteX0" fmla="*/ 10524 w 10524"/>
              <a:gd name="connsiteY0" fmla="*/ 10000 h 10000"/>
              <a:gd name="connsiteX1" fmla="*/ 10524 w 10524"/>
              <a:gd name="connsiteY1" fmla="*/ 263 h 10000"/>
              <a:gd name="connsiteX2" fmla="*/ 5158 w 10524"/>
              <a:gd name="connsiteY2" fmla="*/ 0 h 10000"/>
              <a:gd name="connsiteX3" fmla="*/ 0 w 10524"/>
              <a:gd name="connsiteY3" fmla="*/ 4136 h 10000"/>
              <a:gd name="connsiteX0" fmla="*/ 10524 w 10524"/>
              <a:gd name="connsiteY0" fmla="*/ 14735 h 14735"/>
              <a:gd name="connsiteX1" fmla="*/ 10524 w 10524"/>
              <a:gd name="connsiteY1" fmla="*/ 263 h 14735"/>
              <a:gd name="connsiteX2" fmla="*/ 5158 w 10524"/>
              <a:gd name="connsiteY2" fmla="*/ 0 h 14735"/>
              <a:gd name="connsiteX3" fmla="*/ 0 w 10524"/>
              <a:gd name="connsiteY3" fmla="*/ 4136 h 14735"/>
              <a:gd name="connsiteX0" fmla="*/ 11101 w 11101"/>
              <a:gd name="connsiteY0" fmla="*/ 14735 h 14735"/>
              <a:gd name="connsiteX1" fmla="*/ 11101 w 11101"/>
              <a:gd name="connsiteY1" fmla="*/ 263 h 14735"/>
              <a:gd name="connsiteX2" fmla="*/ 5735 w 11101"/>
              <a:gd name="connsiteY2" fmla="*/ 0 h 14735"/>
              <a:gd name="connsiteX3" fmla="*/ 0 w 11101"/>
              <a:gd name="connsiteY3" fmla="*/ 4832 h 14735"/>
              <a:gd name="connsiteX0" fmla="*/ 11678 w 11678"/>
              <a:gd name="connsiteY0" fmla="*/ 14735 h 14735"/>
              <a:gd name="connsiteX1" fmla="*/ 11678 w 11678"/>
              <a:gd name="connsiteY1" fmla="*/ 263 h 14735"/>
              <a:gd name="connsiteX2" fmla="*/ 6312 w 11678"/>
              <a:gd name="connsiteY2" fmla="*/ 0 h 14735"/>
              <a:gd name="connsiteX3" fmla="*/ 0 w 11678"/>
              <a:gd name="connsiteY3" fmla="*/ 5389 h 14735"/>
              <a:gd name="connsiteX0" fmla="*/ 11678 w 11678"/>
              <a:gd name="connsiteY0" fmla="*/ 14735 h 14735"/>
              <a:gd name="connsiteX1" fmla="*/ 11678 w 11678"/>
              <a:gd name="connsiteY1" fmla="*/ 263 h 14735"/>
              <a:gd name="connsiteX2" fmla="*/ 6312 w 11678"/>
              <a:gd name="connsiteY2" fmla="*/ 0 h 14735"/>
              <a:gd name="connsiteX3" fmla="*/ 0 w 11678"/>
              <a:gd name="connsiteY3" fmla="*/ 5389 h 14735"/>
              <a:gd name="connsiteX0" fmla="*/ 5366 w 5366"/>
              <a:gd name="connsiteY0" fmla="*/ 14735 h 14735"/>
              <a:gd name="connsiteX1" fmla="*/ 5366 w 5366"/>
              <a:gd name="connsiteY1" fmla="*/ 263 h 14735"/>
              <a:gd name="connsiteX2" fmla="*/ 0 w 5366"/>
              <a:gd name="connsiteY2" fmla="*/ 0 h 14735"/>
              <a:gd name="connsiteX0" fmla="*/ 12097 w 12097"/>
              <a:gd name="connsiteY0" fmla="*/ 11658 h 11658"/>
              <a:gd name="connsiteX1" fmla="*/ 12097 w 12097"/>
              <a:gd name="connsiteY1" fmla="*/ 1836 h 11658"/>
              <a:gd name="connsiteX2" fmla="*/ 0 w 12097"/>
              <a:gd name="connsiteY2" fmla="*/ 0 h 1165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2097" h="11658">
                <a:moveTo>
                  <a:pt x="12097" y="11658"/>
                </a:moveTo>
                <a:lnTo>
                  <a:pt x="12097" y="1836"/>
                </a:lnTo>
                <a:lnTo>
                  <a:pt x="0" y="0"/>
                </a:ln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triangl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689" name="Line 120"/>
          <xdr:cNvSpPr>
            <a:spLocks noChangeShapeType="1"/>
          </xdr:cNvSpPr>
        </xdr:nvSpPr>
        <xdr:spPr bwMode="auto">
          <a:xfrm>
            <a:off x="15089556" y="5050689"/>
            <a:ext cx="402981" cy="5129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0" name="Line 73"/>
          <xdr:cNvSpPr>
            <a:spLocks noChangeShapeType="1"/>
          </xdr:cNvSpPr>
        </xdr:nvSpPr>
        <xdr:spPr bwMode="auto">
          <a:xfrm flipV="1">
            <a:off x="15074900" y="4751754"/>
            <a:ext cx="168523" cy="25497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94" name="Oval 420"/>
          <xdr:cNvSpPr>
            <a:spLocks noChangeArrowheads="1"/>
          </xdr:cNvSpPr>
        </xdr:nvSpPr>
        <xdr:spPr bwMode="auto">
          <a:xfrm>
            <a:off x="14963584" y="4968087"/>
            <a:ext cx="133350" cy="144803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19</xdr:col>
      <xdr:colOff>770833</xdr:colOff>
      <xdr:row>30</xdr:row>
      <xdr:rowOff>41252</xdr:rowOff>
    </xdr:from>
    <xdr:to>
      <xdr:col>20</xdr:col>
      <xdr:colOff>131864</xdr:colOff>
      <xdr:row>30</xdr:row>
      <xdr:rowOff>154550</xdr:rowOff>
    </xdr:to>
    <xdr:sp macro="" textlink="">
      <xdr:nvSpPr>
        <xdr:cNvPr id="1688" name="AutoShape 341"/>
        <xdr:cNvSpPr>
          <a:spLocks noChangeArrowheads="1"/>
        </xdr:cNvSpPr>
      </xdr:nvSpPr>
      <xdr:spPr bwMode="auto">
        <a:xfrm>
          <a:off x="14880533" y="5197452"/>
          <a:ext cx="135731" cy="11329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17</xdr:col>
      <xdr:colOff>41415</xdr:colOff>
      <xdr:row>15</xdr:row>
      <xdr:rowOff>15615</xdr:rowOff>
    </xdr:from>
    <xdr:ext cx="477776" cy="123579"/>
    <xdr:sp macro="" textlink="">
      <xdr:nvSpPr>
        <xdr:cNvPr id="1354" name="Text Box 303"/>
        <xdr:cNvSpPr txBox="1">
          <a:spLocks noChangeArrowheads="1"/>
        </xdr:cNvSpPr>
      </xdr:nvSpPr>
      <xdr:spPr bwMode="auto">
        <a:xfrm>
          <a:off x="12568351" y="2592049"/>
          <a:ext cx="477776" cy="123579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</a:p>
      </xdr:txBody>
    </xdr:sp>
    <xdr:clientData/>
  </xdr:oneCellAnchor>
  <xdr:twoCellAnchor>
    <xdr:from>
      <xdr:col>16</xdr:col>
      <xdr:colOff>0</xdr:colOff>
      <xdr:row>35</xdr:row>
      <xdr:rowOff>0</xdr:rowOff>
    </xdr:from>
    <xdr:to>
      <xdr:col>16</xdr:col>
      <xdr:colOff>248342</xdr:colOff>
      <xdr:row>36</xdr:row>
      <xdr:rowOff>41931</xdr:rowOff>
    </xdr:to>
    <xdr:sp macro="" textlink="">
      <xdr:nvSpPr>
        <xdr:cNvPr id="1574" name="六角形 1573"/>
        <xdr:cNvSpPr/>
      </xdr:nvSpPr>
      <xdr:spPr bwMode="auto">
        <a:xfrm>
          <a:off x="5544911" y="523875"/>
          <a:ext cx="248342" cy="21202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752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564696</xdr:colOff>
      <xdr:row>33</xdr:row>
      <xdr:rowOff>156480</xdr:rowOff>
    </xdr:from>
    <xdr:to>
      <xdr:col>16</xdr:col>
      <xdr:colOff>364219</xdr:colOff>
      <xdr:row>40</xdr:row>
      <xdr:rowOff>149680</xdr:rowOff>
    </xdr:to>
    <xdr:grpSp>
      <xdr:nvGrpSpPr>
        <xdr:cNvPr id="18" name="グループ化 17"/>
        <xdr:cNvGrpSpPr/>
      </xdr:nvGrpSpPr>
      <xdr:grpSpPr>
        <a:xfrm rot="10800000">
          <a:off x="11491232" y="5769426"/>
          <a:ext cx="568326" cy="1136200"/>
          <a:chOff x="11402786" y="5736454"/>
          <a:chExt cx="452652" cy="1175974"/>
        </a:xfrm>
      </xdr:grpSpPr>
      <xdr:sp macro="" textlink="">
        <xdr:nvSpPr>
          <xdr:cNvPr id="1477" name="Line 72"/>
          <xdr:cNvSpPr>
            <a:spLocks noChangeShapeType="1"/>
          </xdr:cNvSpPr>
        </xdr:nvSpPr>
        <xdr:spPr bwMode="auto">
          <a:xfrm>
            <a:off x="11402786" y="6003365"/>
            <a:ext cx="307206" cy="36216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62" name="Line 120"/>
          <xdr:cNvSpPr>
            <a:spLocks noChangeShapeType="1"/>
          </xdr:cNvSpPr>
        </xdr:nvSpPr>
        <xdr:spPr bwMode="auto">
          <a:xfrm>
            <a:off x="11702666" y="6453449"/>
            <a:ext cx="0" cy="45897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70" name="Oval 383"/>
          <xdr:cNvSpPr>
            <a:spLocks noChangeArrowheads="1"/>
          </xdr:cNvSpPr>
        </xdr:nvSpPr>
        <xdr:spPr bwMode="auto">
          <a:xfrm>
            <a:off x="11622429" y="6256859"/>
            <a:ext cx="168599" cy="186123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79" name="Freeform 601"/>
          <xdr:cNvSpPr>
            <a:spLocks/>
          </xdr:cNvSpPr>
        </xdr:nvSpPr>
        <xdr:spPr bwMode="auto">
          <a:xfrm rot="-5400000" flipH="1">
            <a:off x="11210681" y="6229216"/>
            <a:ext cx="1137519" cy="151995"/>
          </a:xfrm>
          <a:custGeom>
            <a:avLst/>
            <a:gdLst>
              <a:gd name="T0" fmla="*/ 2147483647 w 19436"/>
              <a:gd name="T1" fmla="*/ 2147483647 h 3803"/>
              <a:gd name="T2" fmla="*/ 2147483647 w 19436"/>
              <a:gd name="T3" fmla="*/ 2147483647 h 3803"/>
              <a:gd name="T4" fmla="*/ 2147483647 w 19436"/>
              <a:gd name="T5" fmla="*/ 0 h 3803"/>
              <a:gd name="T6" fmla="*/ 0 w 19436"/>
              <a:gd name="T7" fmla="*/ 2147483647 h 3803"/>
              <a:gd name="T8" fmla="*/ 0 60000 65536"/>
              <a:gd name="T9" fmla="*/ 0 60000 65536"/>
              <a:gd name="T10" fmla="*/ 0 60000 65536"/>
              <a:gd name="T11" fmla="*/ 0 60000 65536"/>
              <a:gd name="connsiteX0" fmla="*/ 9792 w 10000"/>
              <a:gd name="connsiteY0" fmla="*/ 6639 h 6639"/>
              <a:gd name="connsiteX1" fmla="*/ 10000 w 10000"/>
              <a:gd name="connsiteY1" fmla="*/ 0 h 6639"/>
              <a:gd name="connsiteX2" fmla="*/ 0 w 10000"/>
              <a:gd name="connsiteY2" fmla="*/ 110 h 6639"/>
              <a:gd name="connsiteX0" fmla="*/ 10005 w 10024"/>
              <a:gd name="connsiteY0" fmla="*/ 14017 h 14017"/>
              <a:gd name="connsiteX1" fmla="*/ 10000 w 10024"/>
              <a:gd name="connsiteY1" fmla="*/ 0 h 14017"/>
              <a:gd name="connsiteX2" fmla="*/ 0 w 10024"/>
              <a:gd name="connsiteY2" fmla="*/ 166 h 14017"/>
              <a:gd name="connsiteX0" fmla="*/ 17240 w 17240"/>
              <a:gd name="connsiteY0" fmla="*/ 13423 h 13423"/>
              <a:gd name="connsiteX1" fmla="*/ 10000 w 17240"/>
              <a:gd name="connsiteY1" fmla="*/ 0 h 13423"/>
              <a:gd name="connsiteX2" fmla="*/ 0 w 17240"/>
              <a:gd name="connsiteY2" fmla="*/ 166 h 13423"/>
              <a:gd name="connsiteX0" fmla="*/ 17240 w 17240"/>
              <a:gd name="connsiteY0" fmla="*/ 13423 h 13423"/>
              <a:gd name="connsiteX1" fmla="*/ 10000 w 17240"/>
              <a:gd name="connsiteY1" fmla="*/ 0 h 13423"/>
              <a:gd name="connsiteX2" fmla="*/ 0 w 17240"/>
              <a:gd name="connsiteY2" fmla="*/ 166 h 13423"/>
              <a:gd name="connsiteX0" fmla="*/ 17707 w 17707"/>
              <a:gd name="connsiteY0" fmla="*/ 9858 h 9858"/>
              <a:gd name="connsiteX1" fmla="*/ 10000 w 17707"/>
              <a:gd name="connsiteY1" fmla="*/ 0 h 9858"/>
              <a:gd name="connsiteX2" fmla="*/ 0 w 17707"/>
              <a:gd name="connsiteY2" fmla="*/ 166 h 9858"/>
              <a:gd name="connsiteX0" fmla="*/ 10000 w 10000"/>
              <a:gd name="connsiteY0" fmla="*/ 10000 h 10308"/>
              <a:gd name="connsiteX1" fmla="*/ 5647 w 10000"/>
              <a:gd name="connsiteY1" fmla="*/ 0 h 10308"/>
              <a:gd name="connsiteX2" fmla="*/ 0 w 10000"/>
              <a:gd name="connsiteY2" fmla="*/ 168 h 10308"/>
              <a:gd name="connsiteX0" fmla="*/ 10000 w 10000"/>
              <a:gd name="connsiteY0" fmla="*/ 10000 h 10308"/>
              <a:gd name="connsiteX1" fmla="*/ 5647 w 10000"/>
              <a:gd name="connsiteY1" fmla="*/ 0 h 10308"/>
              <a:gd name="connsiteX2" fmla="*/ 0 w 10000"/>
              <a:gd name="connsiteY2" fmla="*/ 168 h 10308"/>
              <a:gd name="connsiteX0" fmla="*/ 10000 w 10000"/>
              <a:gd name="connsiteY0" fmla="*/ 9832 h 10159"/>
              <a:gd name="connsiteX1" fmla="*/ 5515 w 10000"/>
              <a:gd name="connsiteY1" fmla="*/ 435 h 10159"/>
              <a:gd name="connsiteX2" fmla="*/ 0 w 10000"/>
              <a:gd name="connsiteY2" fmla="*/ 0 h 10159"/>
              <a:gd name="connsiteX0" fmla="*/ 10132 w 10132"/>
              <a:gd name="connsiteY0" fmla="*/ 12243 h 12505"/>
              <a:gd name="connsiteX1" fmla="*/ 5515 w 10132"/>
              <a:gd name="connsiteY1" fmla="*/ 435 h 12505"/>
              <a:gd name="connsiteX2" fmla="*/ 0 w 10132"/>
              <a:gd name="connsiteY2" fmla="*/ 0 h 1250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132" h="12505">
                <a:moveTo>
                  <a:pt x="10132" y="12243"/>
                </a:moveTo>
                <a:cubicBezTo>
                  <a:pt x="5887" y="14287"/>
                  <a:pt x="5477" y="3816"/>
                  <a:pt x="5515" y="435"/>
                </a:cubicBezTo>
                <a:lnTo>
                  <a:pt x="0" y="0"/>
                </a:lnTo>
              </a:path>
            </a:pathLst>
          </a:custGeom>
          <a:noFill/>
          <a:ln w="254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triangle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15</xdr:col>
      <xdr:colOff>678254</xdr:colOff>
      <xdr:row>38</xdr:row>
      <xdr:rowOff>18319</xdr:rowOff>
    </xdr:from>
    <xdr:to>
      <xdr:col>16</xdr:col>
      <xdr:colOff>40603</xdr:colOff>
      <xdr:row>38</xdr:row>
      <xdr:rowOff>140784</xdr:rowOff>
    </xdr:to>
    <xdr:sp macro="" textlink="">
      <xdr:nvSpPr>
        <xdr:cNvPr id="1586" name="AutoShape 74"/>
        <xdr:cNvSpPr>
          <a:spLocks noChangeArrowheads="1"/>
        </xdr:cNvSpPr>
      </xdr:nvSpPr>
      <xdr:spPr bwMode="auto">
        <a:xfrm>
          <a:off x="11604790" y="6495319"/>
          <a:ext cx="131152" cy="12246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15</xdr:col>
      <xdr:colOff>0</xdr:colOff>
      <xdr:row>37</xdr:row>
      <xdr:rowOff>0</xdr:rowOff>
    </xdr:from>
    <xdr:ext cx="636680" cy="165173"/>
    <xdr:sp macro="" textlink="">
      <xdr:nvSpPr>
        <xdr:cNvPr id="1587" name="Text Box 972"/>
        <xdr:cNvSpPr txBox="1">
          <a:spLocks noChangeArrowheads="1"/>
        </xdr:cNvSpPr>
      </xdr:nvSpPr>
      <xdr:spPr bwMode="auto">
        <a:xfrm>
          <a:off x="4776107" y="864054"/>
          <a:ext cx="63668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16m </a:t>
          </a:r>
        </a:p>
      </xdr:txBody>
    </xdr:sp>
    <xdr:clientData/>
  </xdr:oneCellAnchor>
  <xdr:twoCellAnchor>
    <xdr:from>
      <xdr:col>13</xdr:col>
      <xdr:colOff>468385</xdr:colOff>
      <xdr:row>39</xdr:row>
      <xdr:rowOff>41342</xdr:rowOff>
    </xdr:from>
    <xdr:to>
      <xdr:col>13</xdr:col>
      <xdr:colOff>716727</xdr:colOff>
      <xdr:row>40</xdr:row>
      <xdr:rowOff>83272</xdr:rowOff>
    </xdr:to>
    <xdr:sp macro="" textlink="">
      <xdr:nvSpPr>
        <xdr:cNvPr id="1658" name="六角形 1657"/>
        <xdr:cNvSpPr/>
      </xdr:nvSpPr>
      <xdr:spPr bwMode="auto">
        <a:xfrm>
          <a:off x="9857314" y="6688431"/>
          <a:ext cx="248342" cy="21202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752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13</xdr:col>
      <xdr:colOff>646367</xdr:colOff>
      <xdr:row>37</xdr:row>
      <xdr:rowOff>142875</xdr:rowOff>
    </xdr:from>
    <xdr:ext cx="435400" cy="174076"/>
    <xdr:sp macro="" textlink="">
      <xdr:nvSpPr>
        <xdr:cNvPr id="1667" name="Text Box 972"/>
        <xdr:cNvSpPr txBox="1">
          <a:spLocks noChangeArrowheads="1"/>
        </xdr:cNvSpPr>
      </xdr:nvSpPr>
      <xdr:spPr bwMode="auto">
        <a:xfrm>
          <a:off x="10035296" y="6449786"/>
          <a:ext cx="435400" cy="174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25m </a:t>
          </a:r>
        </a:p>
      </xdr:txBody>
    </xdr:sp>
    <xdr:clientData/>
  </xdr:oneCellAnchor>
  <xdr:twoCellAnchor>
    <xdr:from>
      <xdr:col>13</xdr:col>
      <xdr:colOff>111473</xdr:colOff>
      <xdr:row>35</xdr:row>
      <xdr:rowOff>68558</xdr:rowOff>
    </xdr:from>
    <xdr:to>
      <xdr:col>13</xdr:col>
      <xdr:colOff>359815</xdr:colOff>
      <xdr:row>36</xdr:row>
      <xdr:rowOff>110489</xdr:rowOff>
    </xdr:to>
    <xdr:sp macro="" textlink="">
      <xdr:nvSpPr>
        <xdr:cNvPr id="1669" name="六角形 1668"/>
        <xdr:cNvSpPr/>
      </xdr:nvSpPr>
      <xdr:spPr bwMode="auto">
        <a:xfrm>
          <a:off x="9500402" y="6035290"/>
          <a:ext cx="248342" cy="21202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752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520217</xdr:colOff>
      <xdr:row>38</xdr:row>
      <xdr:rowOff>51288</xdr:rowOff>
    </xdr:from>
    <xdr:to>
      <xdr:col>11</xdr:col>
      <xdr:colOff>626477</xdr:colOff>
      <xdr:row>39</xdr:row>
      <xdr:rowOff>0</xdr:rowOff>
    </xdr:to>
    <xdr:sp macro="" textlink="">
      <xdr:nvSpPr>
        <xdr:cNvPr id="1703" name="Text Box 1620"/>
        <xdr:cNvSpPr txBox="1">
          <a:spLocks noChangeArrowheads="1"/>
        </xdr:cNvSpPr>
      </xdr:nvSpPr>
      <xdr:spPr bwMode="auto">
        <a:xfrm>
          <a:off x="8386333" y="6619702"/>
          <a:ext cx="106260" cy="121313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12</xdr:col>
      <xdr:colOff>193383</xdr:colOff>
      <xdr:row>38</xdr:row>
      <xdr:rowOff>3717</xdr:rowOff>
    </xdr:from>
    <xdr:ext cx="509088" cy="155648"/>
    <xdr:sp macro="" textlink="">
      <xdr:nvSpPr>
        <xdr:cNvPr id="1706" name="Text Box 1620"/>
        <xdr:cNvSpPr txBox="1">
          <a:spLocks noChangeArrowheads="1"/>
        </xdr:cNvSpPr>
      </xdr:nvSpPr>
      <xdr:spPr bwMode="auto">
        <a:xfrm>
          <a:off x="8813508" y="6480717"/>
          <a:ext cx="509088" cy="155648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←大阪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関西空港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163077</xdr:colOff>
      <xdr:row>35</xdr:row>
      <xdr:rowOff>18787</xdr:rowOff>
    </xdr:from>
    <xdr:ext cx="124584" cy="486202"/>
    <xdr:sp macro="" textlink="">
      <xdr:nvSpPr>
        <xdr:cNvPr id="1707" name="Text Box 1620"/>
        <xdr:cNvSpPr txBox="1">
          <a:spLocks noChangeArrowheads="1"/>
        </xdr:cNvSpPr>
      </xdr:nvSpPr>
      <xdr:spPr bwMode="auto">
        <a:xfrm>
          <a:off x="8799503" y="6069399"/>
          <a:ext cx="124584" cy="486202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wordArtVertRtl" wrap="none" lIns="27432" tIns="18288" rIns="27432" bIns="18288" anchor="b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和歌山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592439</xdr:colOff>
      <xdr:row>33</xdr:row>
      <xdr:rowOff>118406</xdr:rowOff>
    </xdr:from>
    <xdr:to>
      <xdr:col>12</xdr:col>
      <xdr:colOff>70471</xdr:colOff>
      <xdr:row>34</xdr:row>
      <xdr:rowOff>160336</xdr:rowOff>
    </xdr:to>
    <xdr:sp macro="" textlink="">
      <xdr:nvSpPr>
        <xdr:cNvPr id="1708" name="六角形 1707"/>
        <xdr:cNvSpPr/>
      </xdr:nvSpPr>
      <xdr:spPr bwMode="auto">
        <a:xfrm>
          <a:off x="8458555" y="5823817"/>
          <a:ext cx="248342" cy="21453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752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215622</xdr:colOff>
      <xdr:row>39</xdr:row>
      <xdr:rowOff>89571</xdr:rowOff>
    </xdr:from>
    <xdr:to>
      <xdr:col>12</xdr:col>
      <xdr:colOff>462567</xdr:colOff>
      <xdr:row>40</xdr:row>
      <xdr:rowOff>117110</xdr:rowOff>
    </xdr:to>
    <xdr:sp macro="" textlink="">
      <xdr:nvSpPr>
        <xdr:cNvPr id="1709" name="六角形 1708"/>
        <xdr:cNvSpPr/>
      </xdr:nvSpPr>
      <xdr:spPr bwMode="auto">
        <a:xfrm>
          <a:off x="8835747" y="6736660"/>
          <a:ext cx="246945" cy="19762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45048</xdr:colOff>
      <xdr:row>35</xdr:row>
      <xdr:rowOff>16901</xdr:rowOff>
    </xdr:from>
    <xdr:to>
      <xdr:col>11</xdr:col>
      <xdr:colOff>310041</xdr:colOff>
      <xdr:row>36</xdr:row>
      <xdr:rowOff>13714</xdr:rowOff>
    </xdr:to>
    <xdr:sp macro="" textlink="">
      <xdr:nvSpPr>
        <xdr:cNvPr id="1710" name="六角形 1709"/>
        <xdr:cNvSpPr/>
      </xdr:nvSpPr>
      <xdr:spPr bwMode="auto">
        <a:xfrm>
          <a:off x="7899510" y="5915074"/>
          <a:ext cx="264993" cy="16533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752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514083</xdr:colOff>
      <xdr:row>34</xdr:row>
      <xdr:rowOff>10809</xdr:rowOff>
    </xdr:from>
    <xdr:to>
      <xdr:col>12</xdr:col>
      <xdr:colOff>118093</xdr:colOff>
      <xdr:row>36</xdr:row>
      <xdr:rowOff>76203</xdr:rowOff>
    </xdr:to>
    <xdr:sp macro="" textlink="">
      <xdr:nvSpPr>
        <xdr:cNvPr id="1697" name="Line 72"/>
        <xdr:cNvSpPr>
          <a:spLocks noChangeShapeType="1"/>
        </xdr:cNvSpPr>
      </xdr:nvSpPr>
      <xdr:spPr bwMode="auto">
        <a:xfrm rot="5400000">
          <a:off x="8366653" y="5926194"/>
          <a:ext cx="411758" cy="374669"/>
        </a:xfrm>
        <a:custGeom>
          <a:avLst/>
          <a:gdLst>
            <a:gd name="connsiteX0" fmla="*/ 0 w 307730"/>
            <a:gd name="connsiteY0" fmla="*/ 0 h 359020"/>
            <a:gd name="connsiteX1" fmla="*/ 307730 w 307730"/>
            <a:gd name="connsiteY1" fmla="*/ 359020 h 359020"/>
            <a:gd name="connsiteX0" fmla="*/ 0 w 439614"/>
            <a:gd name="connsiteY0" fmla="*/ 0 h 344366"/>
            <a:gd name="connsiteX1" fmla="*/ 439614 w 439614"/>
            <a:gd name="connsiteY1" fmla="*/ 344366 h 344366"/>
            <a:gd name="connsiteX0" fmla="*/ 0 w 439614"/>
            <a:gd name="connsiteY0" fmla="*/ 0 h 344366"/>
            <a:gd name="connsiteX1" fmla="*/ 439614 w 439614"/>
            <a:gd name="connsiteY1" fmla="*/ 344366 h 344366"/>
            <a:gd name="connsiteX0" fmla="*/ 0 w 410307"/>
            <a:gd name="connsiteY0" fmla="*/ 0 h 366347"/>
            <a:gd name="connsiteX1" fmla="*/ 410307 w 410307"/>
            <a:gd name="connsiteY1" fmla="*/ 366347 h 366347"/>
            <a:gd name="connsiteX0" fmla="*/ 0 w 410307"/>
            <a:gd name="connsiteY0" fmla="*/ 0 h 366347"/>
            <a:gd name="connsiteX1" fmla="*/ 410307 w 410307"/>
            <a:gd name="connsiteY1" fmla="*/ 366347 h 3663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10307" h="366347">
              <a:moveTo>
                <a:pt x="0" y="0"/>
              </a:moveTo>
              <a:cubicBezTo>
                <a:pt x="505557" y="9769"/>
                <a:pt x="344365" y="136770"/>
                <a:pt x="410307" y="366347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144875</xdr:colOff>
      <xdr:row>36</xdr:row>
      <xdr:rowOff>135577</xdr:rowOff>
    </xdr:from>
    <xdr:to>
      <xdr:col>11</xdr:col>
      <xdr:colOff>317548</xdr:colOff>
      <xdr:row>38</xdr:row>
      <xdr:rowOff>32845</xdr:rowOff>
    </xdr:to>
    <xdr:sp macro="" textlink="">
      <xdr:nvSpPr>
        <xdr:cNvPr id="1696" name="Line 75"/>
        <xdr:cNvSpPr>
          <a:spLocks noChangeShapeType="1"/>
        </xdr:cNvSpPr>
      </xdr:nvSpPr>
      <xdr:spPr bwMode="auto">
        <a:xfrm rot="5400000">
          <a:off x="7980510" y="6414261"/>
          <a:ext cx="243631" cy="17267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26186</xdr:colOff>
      <xdr:row>36</xdr:row>
      <xdr:rowOff>45251</xdr:rowOff>
    </xdr:from>
    <xdr:to>
      <xdr:col>12</xdr:col>
      <xdr:colOff>198861</xdr:colOff>
      <xdr:row>37</xdr:row>
      <xdr:rowOff>61038</xdr:rowOff>
    </xdr:to>
    <xdr:sp macro="" textlink="">
      <xdr:nvSpPr>
        <xdr:cNvPr id="1698" name="Oval 383"/>
        <xdr:cNvSpPr>
          <a:spLocks noChangeArrowheads="1"/>
        </xdr:cNvSpPr>
      </xdr:nvSpPr>
      <xdr:spPr bwMode="auto">
        <a:xfrm rot="5400000">
          <a:off x="8659813" y="6296602"/>
          <a:ext cx="188968" cy="1726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181793</xdr:colOff>
      <xdr:row>36</xdr:row>
      <xdr:rowOff>85787</xdr:rowOff>
    </xdr:from>
    <xdr:to>
      <xdr:col>12</xdr:col>
      <xdr:colOff>118521</xdr:colOff>
      <xdr:row>40</xdr:row>
      <xdr:rowOff>133650</xdr:rowOff>
    </xdr:to>
    <xdr:sp macro="" textlink="">
      <xdr:nvSpPr>
        <xdr:cNvPr id="1699" name="Freeform 601"/>
        <xdr:cNvSpPr>
          <a:spLocks/>
        </xdr:cNvSpPr>
      </xdr:nvSpPr>
      <xdr:spPr bwMode="auto">
        <a:xfrm flipH="1">
          <a:off x="8052907" y="6328992"/>
          <a:ext cx="707387" cy="740590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  <a:gd name="connsiteX0" fmla="*/ 17240 w 17240"/>
            <a:gd name="connsiteY0" fmla="*/ 13423 h 13423"/>
            <a:gd name="connsiteX1" fmla="*/ 10000 w 17240"/>
            <a:gd name="connsiteY1" fmla="*/ 0 h 13423"/>
            <a:gd name="connsiteX2" fmla="*/ 0 w 17240"/>
            <a:gd name="connsiteY2" fmla="*/ 166 h 13423"/>
            <a:gd name="connsiteX0" fmla="*/ 17240 w 17240"/>
            <a:gd name="connsiteY0" fmla="*/ 13423 h 13423"/>
            <a:gd name="connsiteX1" fmla="*/ 10000 w 17240"/>
            <a:gd name="connsiteY1" fmla="*/ 0 h 13423"/>
            <a:gd name="connsiteX2" fmla="*/ 0 w 17240"/>
            <a:gd name="connsiteY2" fmla="*/ 166 h 13423"/>
            <a:gd name="connsiteX0" fmla="*/ 17707 w 17707"/>
            <a:gd name="connsiteY0" fmla="*/ 9858 h 9858"/>
            <a:gd name="connsiteX1" fmla="*/ 10000 w 17707"/>
            <a:gd name="connsiteY1" fmla="*/ 0 h 9858"/>
            <a:gd name="connsiteX2" fmla="*/ 0 w 17707"/>
            <a:gd name="connsiteY2" fmla="*/ 166 h 9858"/>
            <a:gd name="connsiteX0" fmla="*/ 10000 w 10000"/>
            <a:gd name="connsiteY0" fmla="*/ 10000 h 10308"/>
            <a:gd name="connsiteX1" fmla="*/ 5647 w 10000"/>
            <a:gd name="connsiteY1" fmla="*/ 0 h 10308"/>
            <a:gd name="connsiteX2" fmla="*/ 0 w 10000"/>
            <a:gd name="connsiteY2" fmla="*/ 168 h 10308"/>
            <a:gd name="connsiteX0" fmla="*/ 10000 w 10000"/>
            <a:gd name="connsiteY0" fmla="*/ 10000 h 10308"/>
            <a:gd name="connsiteX1" fmla="*/ 5647 w 10000"/>
            <a:gd name="connsiteY1" fmla="*/ 0 h 10308"/>
            <a:gd name="connsiteX2" fmla="*/ 0 w 10000"/>
            <a:gd name="connsiteY2" fmla="*/ 168 h 10308"/>
            <a:gd name="connsiteX0" fmla="*/ 10000 w 10000"/>
            <a:gd name="connsiteY0" fmla="*/ 9832 h 10159"/>
            <a:gd name="connsiteX1" fmla="*/ 5515 w 10000"/>
            <a:gd name="connsiteY1" fmla="*/ 435 h 10159"/>
            <a:gd name="connsiteX2" fmla="*/ 0 w 10000"/>
            <a:gd name="connsiteY2" fmla="*/ 0 h 10159"/>
            <a:gd name="connsiteX0" fmla="*/ 10132 w 10132"/>
            <a:gd name="connsiteY0" fmla="*/ 12243 h 12505"/>
            <a:gd name="connsiteX1" fmla="*/ 5515 w 10132"/>
            <a:gd name="connsiteY1" fmla="*/ 435 h 12505"/>
            <a:gd name="connsiteX2" fmla="*/ 0 w 10132"/>
            <a:gd name="connsiteY2" fmla="*/ 0 h 12505"/>
            <a:gd name="connsiteX0" fmla="*/ 4620 w 4620"/>
            <a:gd name="connsiteY0" fmla="*/ 11808 h 58640"/>
            <a:gd name="connsiteX1" fmla="*/ 3 w 4620"/>
            <a:gd name="connsiteY1" fmla="*/ 0 h 58640"/>
            <a:gd name="connsiteX2" fmla="*/ 89 w 4620"/>
            <a:gd name="connsiteY2" fmla="*/ 58640 h 58640"/>
            <a:gd name="connsiteX0" fmla="*/ 11423 w 11423"/>
            <a:gd name="connsiteY0" fmla="*/ 0 h 11481"/>
            <a:gd name="connsiteX1" fmla="*/ 3 w 11423"/>
            <a:gd name="connsiteY1" fmla="*/ 1481 h 11481"/>
            <a:gd name="connsiteX2" fmla="*/ 190 w 11423"/>
            <a:gd name="connsiteY2" fmla="*/ 11481 h 11481"/>
            <a:gd name="connsiteX0" fmla="*/ 11234 w 11234"/>
            <a:gd name="connsiteY0" fmla="*/ 0 h 11481"/>
            <a:gd name="connsiteX1" fmla="*/ 3808 w 11234"/>
            <a:gd name="connsiteY1" fmla="*/ 5901 h 11481"/>
            <a:gd name="connsiteX2" fmla="*/ 1 w 11234"/>
            <a:gd name="connsiteY2" fmla="*/ 11481 h 11481"/>
            <a:gd name="connsiteX0" fmla="*/ 11234 w 11234"/>
            <a:gd name="connsiteY0" fmla="*/ 0 h 11481"/>
            <a:gd name="connsiteX1" fmla="*/ 3808 w 11234"/>
            <a:gd name="connsiteY1" fmla="*/ 5901 h 11481"/>
            <a:gd name="connsiteX2" fmla="*/ 1 w 11234"/>
            <a:gd name="connsiteY2" fmla="*/ 11481 h 11481"/>
            <a:gd name="connsiteX0" fmla="*/ 12133 w 12133"/>
            <a:gd name="connsiteY0" fmla="*/ 121 h 11602"/>
            <a:gd name="connsiteX1" fmla="*/ 0 w 12133"/>
            <a:gd name="connsiteY1" fmla="*/ 1499 h 11602"/>
            <a:gd name="connsiteX2" fmla="*/ 900 w 12133"/>
            <a:gd name="connsiteY2" fmla="*/ 11602 h 11602"/>
            <a:gd name="connsiteX0" fmla="*/ 12133 w 12133"/>
            <a:gd name="connsiteY0" fmla="*/ 121 h 11705"/>
            <a:gd name="connsiteX1" fmla="*/ 0 w 12133"/>
            <a:gd name="connsiteY1" fmla="*/ 1499 h 11705"/>
            <a:gd name="connsiteX2" fmla="*/ 44 w 12133"/>
            <a:gd name="connsiteY2" fmla="*/ 11705 h 11705"/>
            <a:gd name="connsiteX0" fmla="*/ 13559 w 13559"/>
            <a:gd name="connsiteY0" fmla="*/ 22 h 11812"/>
            <a:gd name="connsiteX1" fmla="*/ 0 w 13559"/>
            <a:gd name="connsiteY1" fmla="*/ 1606 h 11812"/>
            <a:gd name="connsiteX2" fmla="*/ 44 w 13559"/>
            <a:gd name="connsiteY2" fmla="*/ 11812 h 11812"/>
            <a:gd name="connsiteX0" fmla="*/ 13438 w 13438"/>
            <a:gd name="connsiteY0" fmla="*/ 0 h 12465"/>
            <a:gd name="connsiteX1" fmla="*/ 0 w 13438"/>
            <a:gd name="connsiteY1" fmla="*/ 2259 h 12465"/>
            <a:gd name="connsiteX2" fmla="*/ 44 w 13438"/>
            <a:gd name="connsiteY2" fmla="*/ 12465 h 12465"/>
            <a:gd name="connsiteX0" fmla="*/ 13438 w 13438"/>
            <a:gd name="connsiteY0" fmla="*/ 0 h 12465"/>
            <a:gd name="connsiteX1" fmla="*/ 0 w 13438"/>
            <a:gd name="connsiteY1" fmla="*/ 2259 h 12465"/>
            <a:gd name="connsiteX2" fmla="*/ 44 w 13438"/>
            <a:gd name="connsiteY2" fmla="*/ 12465 h 12465"/>
            <a:gd name="connsiteX0" fmla="*/ 13438 w 13438"/>
            <a:gd name="connsiteY0" fmla="*/ 0 h 12465"/>
            <a:gd name="connsiteX1" fmla="*/ 0 w 13438"/>
            <a:gd name="connsiteY1" fmla="*/ 2574 h 12465"/>
            <a:gd name="connsiteX2" fmla="*/ 44 w 13438"/>
            <a:gd name="connsiteY2" fmla="*/ 12465 h 12465"/>
            <a:gd name="connsiteX0" fmla="*/ 13527 w 13527"/>
            <a:gd name="connsiteY0" fmla="*/ 0 h 10349"/>
            <a:gd name="connsiteX1" fmla="*/ 89 w 13527"/>
            <a:gd name="connsiteY1" fmla="*/ 2574 h 10349"/>
            <a:gd name="connsiteX2" fmla="*/ 12 w 13527"/>
            <a:gd name="connsiteY2" fmla="*/ 10349 h 10349"/>
            <a:gd name="connsiteX0" fmla="*/ 13438 w 13438"/>
            <a:gd name="connsiteY0" fmla="*/ 0 h 10394"/>
            <a:gd name="connsiteX1" fmla="*/ 0 w 13438"/>
            <a:gd name="connsiteY1" fmla="*/ 2574 h 10394"/>
            <a:gd name="connsiteX2" fmla="*/ 470 w 13438"/>
            <a:gd name="connsiteY2" fmla="*/ 10394 h 10394"/>
            <a:gd name="connsiteX0" fmla="*/ 13438 w 13438"/>
            <a:gd name="connsiteY0" fmla="*/ 0 h 10394"/>
            <a:gd name="connsiteX1" fmla="*/ 0 w 13438"/>
            <a:gd name="connsiteY1" fmla="*/ 2574 h 10394"/>
            <a:gd name="connsiteX2" fmla="*/ 106 w 13438"/>
            <a:gd name="connsiteY2" fmla="*/ 10394 h 1039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438" h="10394">
              <a:moveTo>
                <a:pt x="13438" y="0"/>
              </a:moveTo>
              <a:cubicBezTo>
                <a:pt x="5769" y="78"/>
                <a:pt x="1915" y="67"/>
                <a:pt x="0" y="2574"/>
              </a:cubicBezTo>
              <a:cubicBezTo>
                <a:pt x="63" y="5907"/>
                <a:pt x="43" y="7061"/>
                <a:pt x="106" y="10394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116224</xdr:colOff>
      <xdr:row>34</xdr:row>
      <xdr:rowOff>80186</xdr:rowOff>
    </xdr:from>
    <xdr:to>
      <xdr:col>12</xdr:col>
      <xdr:colOff>116224</xdr:colOff>
      <xdr:row>39</xdr:row>
      <xdr:rowOff>35104</xdr:rowOff>
    </xdr:to>
    <xdr:sp macro="" textlink="">
      <xdr:nvSpPr>
        <xdr:cNvPr id="1701" name="Line 120"/>
        <xdr:cNvSpPr>
          <a:spLocks noChangeShapeType="1"/>
        </xdr:cNvSpPr>
      </xdr:nvSpPr>
      <xdr:spPr bwMode="auto">
        <a:xfrm rot="5400000">
          <a:off x="8347583" y="6387441"/>
          <a:ext cx="820827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435620</xdr:colOff>
      <xdr:row>36</xdr:row>
      <xdr:rowOff>79016</xdr:rowOff>
    </xdr:from>
    <xdr:to>
      <xdr:col>12</xdr:col>
      <xdr:colOff>100475</xdr:colOff>
      <xdr:row>37</xdr:row>
      <xdr:rowOff>10523</xdr:rowOff>
    </xdr:to>
    <xdr:sp macro="" textlink="">
      <xdr:nvSpPr>
        <xdr:cNvPr id="1702" name="Line 1048"/>
        <xdr:cNvSpPr>
          <a:spLocks noChangeShapeType="1"/>
        </xdr:cNvSpPr>
      </xdr:nvSpPr>
      <xdr:spPr bwMode="auto">
        <a:xfrm rot="5400000">
          <a:off x="8472147" y="6156808"/>
          <a:ext cx="104688" cy="435514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350648 w 350670"/>
            <a:gd name="connsiteY0" fmla="*/ 0 h 10523"/>
            <a:gd name="connsiteX1" fmla="*/ 23 w 350670"/>
            <a:gd name="connsiteY1" fmla="*/ 10523 h 10523"/>
            <a:gd name="connsiteX0" fmla="*/ 392768 w 392767"/>
            <a:gd name="connsiteY0" fmla="*/ 0 h 10523"/>
            <a:gd name="connsiteX1" fmla="*/ 42143 w 392767"/>
            <a:gd name="connsiteY1" fmla="*/ 10523 h 1052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92767" h="10523">
              <a:moveTo>
                <a:pt x="392768" y="0"/>
              </a:moveTo>
              <a:cubicBezTo>
                <a:pt x="-174890" y="915"/>
                <a:pt x="38810" y="7190"/>
                <a:pt x="42143" y="1052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287242</xdr:colOff>
      <xdr:row>36</xdr:row>
      <xdr:rowOff>18589</xdr:rowOff>
    </xdr:from>
    <xdr:to>
      <xdr:col>11</xdr:col>
      <xdr:colOff>419100</xdr:colOff>
      <xdr:row>36</xdr:row>
      <xdr:rowOff>158751</xdr:rowOff>
    </xdr:to>
    <xdr:sp macro="" textlink="">
      <xdr:nvSpPr>
        <xdr:cNvPr id="1705" name="Oval 140"/>
        <xdr:cNvSpPr>
          <a:spLocks noChangeArrowheads="1"/>
        </xdr:cNvSpPr>
      </xdr:nvSpPr>
      <xdr:spPr bwMode="auto">
        <a:xfrm rot="5400000">
          <a:off x="8195190" y="6207641"/>
          <a:ext cx="140162" cy="13185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12</xdr:col>
      <xdr:colOff>48393</xdr:colOff>
      <xdr:row>37</xdr:row>
      <xdr:rowOff>86051</xdr:rowOff>
    </xdr:from>
    <xdr:to>
      <xdr:col>12</xdr:col>
      <xdr:colOff>179545</xdr:colOff>
      <xdr:row>38</xdr:row>
      <xdr:rowOff>38427</xdr:rowOff>
    </xdr:to>
    <xdr:sp macro="" textlink="">
      <xdr:nvSpPr>
        <xdr:cNvPr id="1700" name="AutoShape 74"/>
        <xdr:cNvSpPr>
          <a:spLocks noChangeArrowheads="1"/>
        </xdr:cNvSpPr>
      </xdr:nvSpPr>
      <xdr:spPr bwMode="auto">
        <a:xfrm>
          <a:off x="8684819" y="6481865"/>
          <a:ext cx="131152" cy="12497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450850</xdr:colOff>
      <xdr:row>36</xdr:row>
      <xdr:rowOff>25399</xdr:rowOff>
    </xdr:from>
    <xdr:to>
      <xdr:col>11</xdr:col>
      <xdr:colOff>584200</xdr:colOff>
      <xdr:row>36</xdr:row>
      <xdr:rowOff>139700</xdr:rowOff>
    </xdr:to>
    <xdr:sp macro="" textlink="">
      <xdr:nvSpPr>
        <xdr:cNvPr id="1729" name="Text Box 1620"/>
        <xdr:cNvSpPr txBox="1">
          <a:spLocks noChangeArrowheads="1"/>
        </xdr:cNvSpPr>
      </xdr:nvSpPr>
      <xdr:spPr bwMode="auto">
        <a:xfrm>
          <a:off x="8362950" y="6210299"/>
          <a:ext cx="133350" cy="114301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no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466407</xdr:colOff>
      <xdr:row>34</xdr:row>
      <xdr:rowOff>28087</xdr:rowOff>
    </xdr:from>
    <xdr:to>
      <xdr:col>11</xdr:col>
      <xdr:colOff>536862</xdr:colOff>
      <xdr:row>40</xdr:row>
      <xdr:rowOff>103909</xdr:rowOff>
    </xdr:to>
    <xdr:grpSp>
      <xdr:nvGrpSpPr>
        <xdr:cNvPr id="1712" name="グループ化 1711"/>
        <xdr:cNvGrpSpPr/>
      </xdr:nvGrpSpPr>
      <xdr:grpSpPr>
        <a:xfrm rot="10800000">
          <a:off x="8317728" y="5811123"/>
          <a:ext cx="70455" cy="1048732"/>
          <a:chOff x="1261220" y="847582"/>
          <a:chExt cx="69622" cy="1381072"/>
        </a:xfrm>
      </xdr:grpSpPr>
      <xdr:grpSp>
        <xdr:nvGrpSpPr>
          <xdr:cNvPr id="1713" name="Group 802"/>
          <xdr:cNvGrpSpPr>
            <a:grpSpLocks/>
          </xdr:cNvGrpSpPr>
        </xdr:nvGrpSpPr>
        <xdr:grpSpPr bwMode="auto">
          <a:xfrm>
            <a:off x="1261220" y="847582"/>
            <a:ext cx="69622" cy="1381072"/>
            <a:chOff x="1729" y="1694"/>
            <a:chExt cx="21" cy="146"/>
          </a:xfrm>
        </xdr:grpSpPr>
        <xdr:sp macro="" textlink="">
          <xdr:nvSpPr>
            <xdr:cNvPr id="1716" name="Line 803"/>
            <xdr:cNvSpPr>
              <a:spLocks noChangeShapeType="1"/>
            </xdr:cNvSpPr>
          </xdr:nvSpPr>
          <xdr:spPr bwMode="auto">
            <a:xfrm>
              <a:off x="1738" y="1694"/>
              <a:ext cx="0" cy="146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17" name="Line 804"/>
            <xdr:cNvSpPr>
              <a:spLocks noChangeShapeType="1"/>
            </xdr:cNvSpPr>
          </xdr:nvSpPr>
          <xdr:spPr bwMode="auto">
            <a:xfrm flipV="1">
              <a:off x="1729" y="1694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718" name="Line 805"/>
            <xdr:cNvSpPr>
              <a:spLocks noChangeShapeType="1"/>
            </xdr:cNvSpPr>
          </xdr:nvSpPr>
          <xdr:spPr bwMode="auto">
            <a:xfrm flipV="1">
              <a:off x="1729" y="1705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719" name="Line 806"/>
            <xdr:cNvSpPr>
              <a:spLocks noChangeShapeType="1"/>
            </xdr:cNvSpPr>
          </xdr:nvSpPr>
          <xdr:spPr bwMode="auto">
            <a:xfrm flipV="1">
              <a:off x="1729" y="1719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720" name="Line 807"/>
            <xdr:cNvSpPr>
              <a:spLocks noChangeShapeType="1"/>
            </xdr:cNvSpPr>
          </xdr:nvSpPr>
          <xdr:spPr bwMode="auto">
            <a:xfrm flipV="1">
              <a:off x="1730" y="1740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721" name="Line 808"/>
            <xdr:cNvSpPr>
              <a:spLocks noChangeShapeType="1"/>
            </xdr:cNvSpPr>
          </xdr:nvSpPr>
          <xdr:spPr bwMode="auto">
            <a:xfrm flipV="1">
              <a:off x="1730" y="1765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722" name="Line 809"/>
            <xdr:cNvSpPr>
              <a:spLocks noChangeShapeType="1"/>
            </xdr:cNvSpPr>
          </xdr:nvSpPr>
          <xdr:spPr bwMode="auto">
            <a:xfrm flipV="1">
              <a:off x="1730" y="1776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723" name="Line 810"/>
            <xdr:cNvSpPr>
              <a:spLocks noChangeShapeType="1"/>
            </xdr:cNvSpPr>
          </xdr:nvSpPr>
          <xdr:spPr bwMode="auto">
            <a:xfrm flipV="1">
              <a:off x="1729" y="1729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724" name="Line 811"/>
            <xdr:cNvSpPr>
              <a:spLocks noChangeShapeType="1"/>
            </xdr:cNvSpPr>
          </xdr:nvSpPr>
          <xdr:spPr bwMode="auto">
            <a:xfrm flipV="1">
              <a:off x="1730" y="1753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725" name="Line 812"/>
            <xdr:cNvSpPr>
              <a:spLocks noChangeShapeType="1"/>
            </xdr:cNvSpPr>
          </xdr:nvSpPr>
          <xdr:spPr bwMode="auto">
            <a:xfrm flipV="1">
              <a:off x="1729" y="1787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726" name="Line 813"/>
            <xdr:cNvSpPr>
              <a:spLocks noChangeShapeType="1"/>
            </xdr:cNvSpPr>
          </xdr:nvSpPr>
          <xdr:spPr bwMode="auto">
            <a:xfrm flipV="1">
              <a:off x="1730" y="1799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727" name="Line 814"/>
            <xdr:cNvSpPr>
              <a:spLocks noChangeShapeType="1"/>
            </xdr:cNvSpPr>
          </xdr:nvSpPr>
          <xdr:spPr bwMode="auto">
            <a:xfrm flipV="1">
              <a:off x="1730" y="1810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728" name="Line 815"/>
            <xdr:cNvSpPr>
              <a:spLocks noChangeShapeType="1"/>
            </xdr:cNvSpPr>
          </xdr:nvSpPr>
          <xdr:spPr bwMode="auto">
            <a:xfrm flipV="1">
              <a:off x="1729" y="1836"/>
              <a:ext cx="20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714" name="Line 813"/>
          <xdr:cNvSpPr>
            <a:spLocks noChangeShapeType="1"/>
          </xdr:cNvSpPr>
        </xdr:nvSpPr>
        <xdr:spPr bwMode="auto">
          <a:xfrm flipV="1">
            <a:off x="1261697" y="2029838"/>
            <a:ext cx="6630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15" name="Line 814"/>
          <xdr:cNvSpPr>
            <a:spLocks noChangeShapeType="1"/>
          </xdr:cNvSpPr>
        </xdr:nvSpPr>
        <xdr:spPr bwMode="auto">
          <a:xfrm flipV="1">
            <a:off x="1261698" y="2114111"/>
            <a:ext cx="6630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11</xdr:col>
      <xdr:colOff>403308</xdr:colOff>
      <xdr:row>37</xdr:row>
      <xdr:rowOff>53294</xdr:rowOff>
    </xdr:from>
    <xdr:to>
      <xdr:col>11</xdr:col>
      <xdr:colOff>601218</xdr:colOff>
      <xdr:row>40</xdr:row>
      <xdr:rowOff>63144</xdr:rowOff>
    </xdr:to>
    <xdr:sp macro="" textlink="">
      <xdr:nvSpPr>
        <xdr:cNvPr id="1704" name="Text Box 849"/>
        <xdr:cNvSpPr txBox="1">
          <a:spLocks noChangeArrowheads="1"/>
        </xdr:cNvSpPr>
      </xdr:nvSpPr>
      <xdr:spPr bwMode="auto">
        <a:xfrm rot="5400000">
          <a:off x="8108679" y="6635423"/>
          <a:ext cx="529396" cy="19791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vert="eaVert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深日町駅</a:t>
          </a:r>
        </a:p>
      </xdr:txBody>
    </xdr:sp>
    <xdr:clientData/>
  </xdr:twoCellAnchor>
  <xdr:twoCellAnchor>
    <xdr:from>
      <xdr:col>19</xdr:col>
      <xdr:colOff>206190</xdr:colOff>
      <xdr:row>39</xdr:row>
      <xdr:rowOff>155586</xdr:rowOff>
    </xdr:from>
    <xdr:to>
      <xdr:col>19</xdr:col>
      <xdr:colOff>389874</xdr:colOff>
      <xdr:row>40</xdr:row>
      <xdr:rowOff>129182</xdr:rowOff>
    </xdr:to>
    <xdr:sp macro="" textlink="">
      <xdr:nvSpPr>
        <xdr:cNvPr id="1373" name="六角形 1372"/>
        <xdr:cNvSpPr/>
      </xdr:nvSpPr>
      <xdr:spPr bwMode="auto">
        <a:xfrm>
          <a:off x="14265918" y="6846751"/>
          <a:ext cx="183684" cy="14516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285768</xdr:colOff>
      <xdr:row>39</xdr:row>
      <xdr:rowOff>156482</xdr:rowOff>
    </xdr:from>
    <xdr:to>
      <xdr:col>17</xdr:col>
      <xdr:colOff>469452</xdr:colOff>
      <xdr:row>40</xdr:row>
      <xdr:rowOff>131556</xdr:rowOff>
    </xdr:to>
    <xdr:sp macro="" textlink="">
      <xdr:nvSpPr>
        <xdr:cNvPr id="1382" name="六角形 1381"/>
        <xdr:cNvSpPr/>
      </xdr:nvSpPr>
      <xdr:spPr bwMode="auto">
        <a:xfrm>
          <a:off x="12749911" y="6803571"/>
          <a:ext cx="183684" cy="14516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513413</xdr:colOff>
      <xdr:row>39</xdr:row>
      <xdr:rowOff>35064</xdr:rowOff>
    </xdr:from>
    <xdr:to>
      <xdr:col>15</xdr:col>
      <xdr:colOff>761755</xdr:colOff>
      <xdr:row>40</xdr:row>
      <xdr:rowOff>76994</xdr:rowOff>
    </xdr:to>
    <xdr:sp macro="" textlink="">
      <xdr:nvSpPr>
        <xdr:cNvPr id="1575" name="六角形 1574"/>
        <xdr:cNvSpPr/>
      </xdr:nvSpPr>
      <xdr:spPr bwMode="auto">
        <a:xfrm>
          <a:off x="11439949" y="6682153"/>
          <a:ext cx="248342" cy="21202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752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347504</xdr:colOff>
      <xdr:row>35</xdr:row>
      <xdr:rowOff>15700</xdr:rowOff>
    </xdr:from>
    <xdr:to>
      <xdr:col>15</xdr:col>
      <xdr:colOff>595846</xdr:colOff>
      <xdr:row>36</xdr:row>
      <xdr:rowOff>57631</xdr:rowOff>
    </xdr:to>
    <xdr:sp macro="" textlink="">
      <xdr:nvSpPr>
        <xdr:cNvPr id="1571" name="六角形 1570"/>
        <xdr:cNvSpPr/>
      </xdr:nvSpPr>
      <xdr:spPr bwMode="auto">
        <a:xfrm>
          <a:off x="11274040" y="5982432"/>
          <a:ext cx="248342" cy="21202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250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20</xdr:col>
      <xdr:colOff>91615</xdr:colOff>
      <xdr:row>14</xdr:row>
      <xdr:rowOff>80782</xdr:rowOff>
    </xdr:from>
    <xdr:ext cx="234956" cy="293414"/>
    <xdr:sp macro="" textlink="">
      <xdr:nvSpPr>
        <xdr:cNvPr id="1390" name="Text Box 1620"/>
        <xdr:cNvSpPr txBox="1">
          <a:spLocks noChangeArrowheads="1"/>
        </xdr:cNvSpPr>
      </xdr:nvSpPr>
      <xdr:spPr bwMode="auto">
        <a:xfrm>
          <a:off x="14862169" y="2462032"/>
          <a:ext cx="234956" cy="29341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里道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367404</xdr:colOff>
      <xdr:row>14</xdr:row>
      <xdr:rowOff>74814</xdr:rowOff>
    </xdr:from>
    <xdr:to>
      <xdr:col>6</xdr:col>
      <xdr:colOff>367402</xdr:colOff>
      <xdr:row>14</xdr:row>
      <xdr:rowOff>81644</xdr:rowOff>
    </xdr:to>
    <xdr:sp macro="" textlink="">
      <xdr:nvSpPr>
        <xdr:cNvPr id="1396" name="Line 73"/>
        <xdr:cNvSpPr>
          <a:spLocks noChangeShapeType="1"/>
        </xdr:cNvSpPr>
      </xdr:nvSpPr>
      <xdr:spPr bwMode="auto">
        <a:xfrm>
          <a:off x="3605904" y="2469671"/>
          <a:ext cx="768802" cy="683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271107</xdr:colOff>
      <xdr:row>14</xdr:row>
      <xdr:rowOff>7332</xdr:rowOff>
    </xdr:from>
    <xdr:to>
      <xdr:col>6</xdr:col>
      <xdr:colOff>518052</xdr:colOff>
      <xdr:row>15</xdr:row>
      <xdr:rowOff>34872</xdr:rowOff>
    </xdr:to>
    <xdr:sp macro="" textlink="">
      <xdr:nvSpPr>
        <xdr:cNvPr id="419" name="六角形 418"/>
        <xdr:cNvSpPr/>
      </xdr:nvSpPr>
      <xdr:spPr bwMode="auto">
        <a:xfrm>
          <a:off x="4278934" y="2381255"/>
          <a:ext cx="246945" cy="19605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380975</xdr:colOff>
      <xdr:row>29</xdr:row>
      <xdr:rowOff>40792</xdr:rowOff>
    </xdr:from>
    <xdr:to>
      <xdr:col>18</xdr:col>
      <xdr:colOff>380974</xdr:colOff>
      <xdr:row>29</xdr:row>
      <xdr:rowOff>47622</xdr:rowOff>
    </xdr:to>
    <xdr:sp macro="" textlink="">
      <xdr:nvSpPr>
        <xdr:cNvPr id="1447" name="Line 73"/>
        <xdr:cNvSpPr>
          <a:spLocks noChangeShapeType="1"/>
        </xdr:cNvSpPr>
      </xdr:nvSpPr>
      <xdr:spPr bwMode="auto">
        <a:xfrm>
          <a:off x="12845118" y="4986988"/>
          <a:ext cx="768802" cy="683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262359</xdr:colOff>
      <xdr:row>36</xdr:row>
      <xdr:rowOff>39442</xdr:rowOff>
    </xdr:from>
    <xdr:to>
      <xdr:col>18</xdr:col>
      <xdr:colOff>512431</xdr:colOff>
      <xdr:row>37</xdr:row>
      <xdr:rowOff>66982</xdr:rowOff>
    </xdr:to>
    <xdr:sp macro="" textlink="">
      <xdr:nvSpPr>
        <xdr:cNvPr id="1576" name="六角形 1575"/>
        <xdr:cNvSpPr/>
      </xdr:nvSpPr>
      <xdr:spPr bwMode="auto">
        <a:xfrm>
          <a:off x="13495305" y="6176263"/>
          <a:ext cx="250072" cy="19763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485677</xdr:colOff>
      <xdr:row>4</xdr:row>
      <xdr:rowOff>161577</xdr:rowOff>
    </xdr:from>
    <xdr:to>
      <xdr:col>9</xdr:col>
      <xdr:colOff>687971</xdr:colOff>
      <xdr:row>7</xdr:row>
      <xdr:rowOff>19777</xdr:rowOff>
    </xdr:to>
    <xdr:sp macro="" textlink="">
      <xdr:nvSpPr>
        <xdr:cNvPr id="1450" name="Line 120"/>
        <xdr:cNvSpPr>
          <a:spLocks noChangeShapeType="1"/>
        </xdr:cNvSpPr>
      </xdr:nvSpPr>
      <xdr:spPr bwMode="auto">
        <a:xfrm rot="2134857" flipH="1">
          <a:off x="6799391" y="855541"/>
          <a:ext cx="202294" cy="368468"/>
        </a:xfrm>
        <a:custGeom>
          <a:avLst/>
          <a:gdLst>
            <a:gd name="connsiteX0" fmla="*/ 0 w 263762"/>
            <a:gd name="connsiteY0" fmla="*/ 0 h 337041"/>
            <a:gd name="connsiteX1" fmla="*/ 263762 w 263762"/>
            <a:gd name="connsiteY1" fmla="*/ 337041 h 337041"/>
            <a:gd name="connsiteX0" fmla="*/ 0 w 315050"/>
            <a:gd name="connsiteY0" fmla="*/ 0 h 402984"/>
            <a:gd name="connsiteX1" fmla="*/ 315050 w 315050"/>
            <a:gd name="connsiteY1" fmla="*/ 402984 h 402984"/>
            <a:gd name="connsiteX0" fmla="*/ 0 w 315050"/>
            <a:gd name="connsiteY0" fmla="*/ 0 h 402984"/>
            <a:gd name="connsiteX1" fmla="*/ 315050 w 315050"/>
            <a:gd name="connsiteY1" fmla="*/ 402984 h 402984"/>
            <a:gd name="connsiteX0" fmla="*/ 0 w 315050"/>
            <a:gd name="connsiteY0" fmla="*/ 0 h 454273"/>
            <a:gd name="connsiteX1" fmla="*/ 315050 w 315050"/>
            <a:gd name="connsiteY1" fmla="*/ 454273 h 454273"/>
            <a:gd name="connsiteX0" fmla="*/ 0 w 315050"/>
            <a:gd name="connsiteY0" fmla="*/ 0 h 454273"/>
            <a:gd name="connsiteX1" fmla="*/ 315050 w 315050"/>
            <a:gd name="connsiteY1" fmla="*/ 454273 h 454273"/>
            <a:gd name="connsiteX0" fmla="*/ 0 w 256435"/>
            <a:gd name="connsiteY0" fmla="*/ 0 h 490908"/>
            <a:gd name="connsiteX1" fmla="*/ 256435 w 256435"/>
            <a:gd name="connsiteY1" fmla="*/ 490908 h 490908"/>
            <a:gd name="connsiteX0" fmla="*/ 0 w 63862"/>
            <a:gd name="connsiteY0" fmla="*/ 0 h 456046"/>
            <a:gd name="connsiteX1" fmla="*/ 63862 w 63862"/>
            <a:gd name="connsiteY1" fmla="*/ 456046 h 456046"/>
            <a:gd name="connsiteX0" fmla="*/ 0 w 99788"/>
            <a:gd name="connsiteY0" fmla="*/ 0 h 456046"/>
            <a:gd name="connsiteX1" fmla="*/ 63862 w 99788"/>
            <a:gd name="connsiteY1" fmla="*/ 456046 h 456046"/>
            <a:gd name="connsiteX0" fmla="*/ 0 w 96021"/>
            <a:gd name="connsiteY0" fmla="*/ 0 h 386001"/>
            <a:gd name="connsiteX1" fmla="*/ 49321 w 96021"/>
            <a:gd name="connsiteY1" fmla="*/ 386001 h 386001"/>
            <a:gd name="connsiteX0" fmla="*/ 0 w 112737"/>
            <a:gd name="connsiteY0" fmla="*/ 0 h 386001"/>
            <a:gd name="connsiteX1" fmla="*/ 49321 w 112737"/>
            <a:gd name="connsiteY1" fmla="*/ 386001 h 386001"/>
            <a:gd name="connsiteX0" fmla="*/ 0 w 126595"/>
            <a:gd name="connsiteY0" fmla="*/ 0 h 386001"/>
            <a:gd name="connsiteX1" fmla="*/ 49321 w 126595"/>
            <a:gd name="connsiteY1" fmla="*/ 386001 h 386001"/>
            <a:gd name="connsiteX0" fmla="*/ 0 w 150920"/>
            <a:gd name="connsiteY0" fmla="*/ 0 h 288741"/>
            <a:gd name="connsiteX1" fmla="*/ 102501 w 150920"/>
            <a:gd name="connsiteY1" fmla="*/ 288741 h 288741"/>
            <a:gd name="connsiteX0" fmla="*/ 0 w 175878"/>
            <a:gd name="connsiteY0" fmla="*/ 0 h 288741"/>
            <a:gd name="connsiteX1" fmla="*/ 102501 w 175878"/>
            <a:gd name="connsiteY1" fmla="*/ 288741 h 288741"/>
            <a:gd name="connsiteX0" fmla="*/ 0 w 149282"/>
            <a:gd name="connsiteY0" fmla="*/ 0 h 288741"/>
            <a:gd name="connsiteX1" fmla="*/ 102501 w 149282"/>
            <a:gd name="connsiteY1" fmla="*/ 288741 h 2887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9282" h="288741">
              <a:moveTo>
                <a:pt x="0" y="0"/>
              </a:moveTo>
              <a:cubicBezTo>
                <a:pt x="220463" y="50363"/>
                <a:pt x="142849" y="187438"/>
                <a:pt x="102501" y="28874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27215</xdr:colOff>
      <xdr:row>4</xdr:row>
      <xdr:rowOff>142874</xdr:rowOff>
    </xdr:from>
    <xdr:to>
      <xdr:col>10</xdr:col>
      <xdr:colOff>2</xdr:colOff>
      <xdr:row>8</xdr:row>
      <xdr:rowOff>149678</xdr:rowOff>
    </xdr:to>
    <xdr:sp macro="" textlink="">
      <xdr:nvSpPr>
        <xdr:cNvPr id="1499" name="Line 73"/>
        <xdr:cNvSpPr>
          <a:spLocks noChangeShapeType="1"/>
        </xdr:cNvSpPr>
      </xdr:nvSpPr>
      <xdr:spPr bwMode="auto">
        <a:xfrm flipH="1" flipV="1">
          <a:off x="6340929" y="836838"/>
          <a:ext cx="741591" cy="687161"/>
        </a:xfrm>
        <a:custGeom>
          <a:avLst/>
          <a:gdLst>
            <a:gd name="connsiteX0" fmla="*/ 0 w 741591"/>
            <a:gd name="connsiteY0" fmla="*/ 0 h 687161"/>
            <a:gd name="connsiteX1" fmla="*/ 741591 w 741591"/>
            <a:gd name="connsiteY1" fmla="*/ 687161 h 687161"/>
            <a:gd name="connsiteX0" fmla="*/ 0 w 741591"/>
            <a:gd name="connsiteY0" fmla="*/ 0 h 687161"/>
            <a:gd name="connsiteX1" fmla="*/ 741591 w 741591"/>
            <a:gd name="connsiteY1" fmla="*/ 687161 h 687161"/>
            <a:gd name="connsiteX0" fmla="*/ 0 w 741591"/>
            <a:gd name="connsiteY0" fmla="*/ 0 h 687161"/>
            <a:gd name="connsiteX1" fmla="*/ 741591 w 741591"/>
            <a:gd name="connsiteY1" fmla="*/ 687161 h 6871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41591" h="687161">
              <a:moveTo>
                <a:pt x="0" y="0"/>
              </a:moveTo>
              <a:cubicBezTo>
                <a:pt x="267608" y="167822"/>
                <a:pt x="337912" y="97518"/>
                <a:pt x="741591" y="68716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9</xdr:col>
      <xdr:colOff>74844</xdr:colOff>
      <xdr:row>7</xdr:row>
      <xdr:rowOff>13614</xdr:rowOff>
    </xdr:from>
    <xdr:ext cx="408215" cy="235321"/>
    <xdr:sp macro="" textlink="">
      <xdr:nvSpPr>
        <xdr:cNvPr id="1511" name="Text Box 972"/>
        <xdr:cNvSpPr txBox="1">
          <a:spLocks noChangeArrowheads="1"/>
        </xdr:cNvSpPr>
      </xdr:nvSpPr>
      <xdr:spPr bwMode="auto">
        <a:xfrm>
          <a:off x="6388558" y="1217846"/>
          <a:ext cx="408215" cy="235321"/>
        </a:xfrm>
        <a:prstGeom prst="rect">
          <a:avLst/>
        </a:prstGeom>
        <a:solidFill>
          <a:schemeClr val="bg1">
            <a:alpha val="65000"/>
          </a:schemeClr>
        </a:solidFill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第二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阪和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9</xdr:col>
      <xdr:colOff>605557</xdr:colOff>
      <xdr:row>1</xdr:row>
      <xdr:rowOff>40823</xdr:rowOff>
    </xdr:from>
    <xdr:ext cx="163258" cy="455004"/>
    <xdr:sp macro="" textlink="">
      <xdr:nvSpPr>
        <xdr:cNvPr id="1374" name="Text Box 1620"/>
        <xdr:cNvSpPr txBox="1">
          <a:spLocks noChangeArrowheads="1"/>
        </xdr:cNvSpPr>
      </xdr:nvSpPr>
      <xdr:spPr bwMode="auto">
        <a:xfrm>
          <a:off x="6919271" y="224519"/>
          <a:ext cx="163258" cy="455004"/>
        </a:xfrm>
        <a:prstGeom prst="rect">
          <a:avLst/>
        </a:prstGeom>
        <a:solidFill>
          <a:schemeClr val="bg1">
            <a:alpha val="86000"/>
          </a:schemeClr>
        </a:solidFill>
        <a:ln>
          <a:noFill/>
        </a:ln>
        <a:extLst/>
      </xdr:spPr>
      <xdr:txBody>
        <a:bodyPr vertOverflow="overflow" horzOverflow="overflow" wrap="non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海南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和歌山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673598</xdr:colOff>
      <xdr:row>35</xdr:row>
      <xdr:rowOff>136061</xdr:rowOff>
    </xdr:from>
    <xdr:ext cx="428625" cy="238648"/>
    <xdr:sp macro="" textlink="">
      <xdr:nvSpPr>
        <xdr:cNvPr id="1391" name="Text Box 849"/>
        <xdr:cNvSpPr txBox="1">
          <a:spLocks noChangeArrowheads="1"/>
        </xdr:cNvSpPr>
      </xdr:nvSpPr>
      <xdr:spPr bwMode="auto">
        <a:xfrm>
          <a:off x="10062527" y="6102793"/>
          <a:ext cx="428625" cy="23864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みさき</a:t>
          </a:r>
        </a:p>
      </xdr:txBody>
    </xdr:sp>
    <xdr:clientData/>
  </xdr:oneCellAnchor>
  <xdr:twoCellAnchor editAs="oneCell">
    <xdr:from>
      <xdr:col>14</xdr:col>
      <xdr:colOff>423937</xdr:colOff>
      <xdr:row>37</xdr:row>
      <xdr:rowOff>84782</xdr:rowOff>
    </xdr:from>
    <xdr:to>
      <xdr:col>14</xdr:col>
      <xdr:colOff>728737</xdr:colOff>
      <xdr:row>39</xdr:row>
      <xdr:rowOff>41499</xdr:rowOff>
    </xdr:to>
    <xdr:grpSp>
      <xdr:nvGrpSpPr>
        <xdr:cNvPr id="1539" name="Group 6672"/>
        <xdr:cNvGrpSpPr>
          <a:grpSpLocks/>
        </xdr:cNvGrpSpPr>
      </xdr:nvGrpSpPr>
      <xdr:grpSpPr bwMode="auto">
        <a:xfrm>
          <a:off x="10581669" y="6378086"/>
          <a:ext cx="304800" cy="296895"/>
          <a:chOff x="536" y="109"/>
          <a:chExt cx="46" cy="44"/>
        </a:xfrm>
      </xdr:grpSpPr>
      <xdr:pic>
        <xdr:nvPicPr>
          <xdr:cNvPr id="154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47" name="Text Box 6674"/>
          <xdr:cNvSpPr txBox="1">
            <a:spLocks noChangeArrowheads="1"/>
          </xdr:cNvSpPr>
        </xdr:nvSpPr>
        <xdr:spPr bwMode="auto">
          <a:xfrm>
            <a:off x="538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２６</a:t>
            </a:r>
          </a:p>
        </xdr:txBody>
      </xdr:sp>
    </xdr:grpSp>
    <xdr:clientData/>
  </xdr:twoCellAnchor>
  <xdr:twoCellAnchor>
    <xdr:from>
      <xdr:col>13</xdr:col>
      <xdr:colOff>374873</xdr:colOff>
      <xdr:row>33</xdr:row>
      <xdr:rowOff>121391</xdr:rowOff>
    </xdr:from>
    <xdr:to>
      <xdr:col>14</xdr:col>
      <xdr:colOff>596202</xdr:colOff>
      <xdr:row>40</xdr:row>
      <xdr:rowOff>142898</xdr:rowOff>
    </xdr:to>
    <xdr:grpSp>
      <xdr:nvGrpSpPr>
        <xdr:cNvPr id="22" name="グループ化 21"/>
        <xdr:cNvGrpSpPr/>
      </xdr:nvGrpSpPr>
      <xdr:grpSpPr>
        <a:xfrm rot="11051732">
          <a:off x="9763802" y="5734337"/>
          <a:ext cx="990132" cy="1164507"/>
          <a:chOff x="9409340" y="5786233"/>
          <a:chExt cx="990132" cy="1212132"/>
        </a:xfrm>
      </xdr:grpSpPr>
      <xdr:sp macro="" textlink="">
        <xdr:nvSpPr>
          <xdr:cNvPr id="1558" name="Line 120"/>
          <xdr:cNvSpPr>
            <a:spLocks noChangeShapeType="1"/>
          </xdr:cNvSpPr>
        </xdr:nvSpPr>
        <xdr:spPr bwMode="auto">
          <a:xfrm rot="2134857" flipH="1">
            <a:off x="9874606" y="6298398"/>
            <a:ext cx="202294" cy="368468"/>
          </a:xfrm>
          <a:custGeom>
            <a:avLst/>
            <a:gdLst>
              <a:gd name="connsiteX0" fmla="*/ 0 w 263762"/>
              <a:gd name="connsiteY0" fmla="*/ 0 h 337041"/>
              <a:gd name="connsiteX1" fmla="*/ 263762 w 263762"/>
              <a:gd name="connsiteY1" fmla="*/ 337041 h 337041"/>
              <a:gd name="connsiteX0" fmla="*/ 0 w 315050"/>
              <a:gd name="connsiteY0" fmla="*/ 0 h 402984"/>
              <a:gd name="connsiteX1" fmla="*/ 315050 w 315050"/>
              <a:gd name="connsiteY1" fmla="*/ 402984 h 402984"/>
              <a:gd name="connsiteX0" fmla="*/ 0 w 315050"/>
              <a:gd name="connsiteY0" fmla="*/ 0 h 402984"/>
              <a:gd name="connsiteX1" fmla="*/ 315050 w 315050"/>
              <a:gd name="connsiteY1" fmla="*/ 402984 h 402984"/>
              <a:gd name="connsiteX0" fmla="*/ 0 w 315050"/>
              <a:gd name="connsiteY0" fmla="*/ 0 h 454273"/>
              <a:gd name="connsiteX1" fmla="*/ 315050 w 315050"/>
              <a:gd name="connsiteY1" fmla="*/ 454273 h 454273"/>
              <a:gd name="connsiteX0" fmla="*/ 0 w 315050"/>
              <a:gd name="connsiteY0" fmla="*/ 0 h 454273"/>
              <a:gd name="connsiteX1" fmla="*/ 315050 w 315050"/>
              <a:gd name="connsiteY1" fmla="*/ 454273 h 454273"/>
              <a:gd name="connsiteX0" fmla="*/ 0 w 256435"/>
              <a:gd name="connsiteY0" fmla="*/ 0 h 490908"/>
              <a:gd name="connsiteX1" fmla="*/ 256435 w 256435"/>
              <a:gd name="connsiteY1" fmla="*/ 490908 h 490908"/>
              <a:gd name="connsiteX0" fmla="*/ 0 w 63862"/>
              <a:gd name="connsiteY0" fmla="*/ 0 h 456046"/>
              <a:gd name="connsiteX1" fmla="*/ 63862 w 63862"/>
              <a:gd name="connsiteY1" fmla="*/ 456046 h 456046"/>
              <a:gd name="connsiteX0" fmla="*/ 0 w 99788"/>
              <a:gd name="connsiteY0" fmla="*/ 0 h 456046"/>
              <a:gd name="connsiteX1" fmla="*/ 63862 w 99788"/>
              <a:gd name="connsiteY1" fmla="*/ 456046 h 456046"/>
              <a:gd name="connsiteX0" fmla="*/ 0 w 96021"/>
              <a:gd name="connsiteY0" fmla="*/ 0 h 386001"/>
              <a:gd name="connsiteX1" fmla="*/ 49321 w 96021"/>
              <a:gd name="connsiteY1" fmla="*/ 386001 h 386001"/>
              <a:gd name="connsiteX0" fmla="*/ 0 w 112737"/>
              <a:gd name="connsiteY0" fmla="*/ 0 h 386001"/>
              <a:gd name="connsiteX1" fmla="*/ 49321 w 112737"/>
              <a:gd name="connsiteY1" fmla="*/ 386001 h 386001"/>
              <a:gd name="connsiteX0" fmla="*/ 0 w 126595"/>
              <a:gd name="connsiteY0" fmla="*/ 0 h 386001"/>
              <a:gd name="connsiteX1" fmla="*/ 49321 w 126595"/>
              <a:gd name="connsiteY1" fmla="*/ 386001 h 386001"/>
              <a:gd name="connsiteX0" fmla="*/ 0 w 150920"/>
              <a:gd name="connsiteY0" fmla="*/ 0 h 288741"/>
              <a:gd name="connsiteX1" fmla="*/ 102501 w 150920"/>
              <a:gd name="connsiteY1" fmla="*/ 288741 h 288741"/>
              <a:gd name="connsiteX0" fmla="*/ 0 w 175878"/>
              <a:gd name="connsiteY0" fmla="*/ 0 h 288741"/>
              <a:gd name="connsiteX1" fmla="*/ 102501 w 175878"/>
              <a:gd name="connsiteY1" fmla="*/ 288741 h 288741"/>
              <a:gd name="connsiteX0" fmla="*/ 0 w 149282"/>
              <a:gd name="connsiteY0" fmla="*/ 0 h 288741"/>
              <a:gd name="connsiteX1" fmla="*/ 102501 w 149282"/>
              <a:gd name="connsiteY1" fmla="*/ 288741 h 28874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149282" h="288741">
                <a:moveTo>
                  <a:pt x="0" y="0"/>
                </a:moveTo>
                <a:cubicBezTo>
                  <a:pt x="220463" y="50363"/>
                  <a:pt x="142849" y="187438"/>
                  <a:pt x="102501" y="28874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21" name="グループ化 20"/>
          <xdr:cNvGrpSpPr/>
        </xdr:nvGrpSpPr>
        <xdr:grpSpPr>
          <a:xfrm>
            <a:off x="9409340" y="5786233"/>
            <a:ext cx="990132" cy="1212132"/>
            <a:chOff x="9416144" y="5786233"/>
            <a:chExt cx="990132" cy="1212132"/>
          </a:xfrm>
        </xdr:grpSpPr>
        <xdr:sp macro="" textlink="">
          <xdr:nvSpPr>
            <xdr:cNvPr id="1378" name="Oval 140"/>
            <xdr:cNvSpPr>
              <a:spLocks noChangeArrowheads="1"/>
            </xdr:cNvSpPr>
          </xdr:nvSpPr>
          <xdr:spPr bwMode="auto">
            <a:xfrm>
              <a:off x="9949345" y="6823374"/>
              <a:ext cx="176893" cy="174991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</xdr:spPr>
        </xdr:sp>
        <xdr:sp macro="" textlink="">
          <xdr:nvSpPr>
            <xdr:cNvPr id="1392" name="Line 120"/>
            <xdr:cNvSpPr>
              <a:spLocks noChangeShapeType="1"/>
            </xdr:cNvSpPr>
          </xdr:nvSpPr>
          <xdr:spPr bwMode="auto">
            <a:xfrm flipH="1">
              <a:off x="10038997" y="6276788"/>
              <a:ext cx="245448" cy="640065"/>
            </a:xfrm>
            <a:custGeom>
              <a:avLst/>
              <a:gdLst>
                <a:gd name="connsiteX0" fmla="*/ 0 w 263762"/>
                <a:gd name="connsiteY0" fmla="*/ 0 h 337041"/>
                <a:gd name="connsiteX1" fmla="*/ 263762 w 263762"/>
                <a:gd name="connsiteY1" fmla="*/ 337041 h 337041"/>
                <a:gd name="connsiteX0" fmla="*/ 0 w 315050"/>
                <a:gd name="connsiteY0" fmla="*/ 0 h 402984"/>
                <a:gd name="connsiteX1" fmla="*/ 315050 w 315050"/>
                <a:gd name="connsiteY1" fmla="*/ 402984 h 402984"/>
                <a:gd name="connsiteX0" fmla="*/ 0 w 315050"/>
                <a:gd name="connsiteY0" fmla="*/ 0 h 402984"/>
                <a:gd name="connsiteX1" fmla="*/ 315050 w 315050"/>
                <a:gd name="connsiteY1" fmla="*/ 402984 h 402984"/>
                <a:gd name="connsiteX0" fmla="*/ 0 w 315050"/>
                <a:gd name="connsiteY0" fmla="*/ 0 h 454273"/>
                <a:gd name="connsiteX1" fmla="*/ 315050 w 315050"/>
                <a:gd name="connsiteY1" fmla="*/ 454273 h 454273"/>
                <a:gd name="connsiteX0" fmla="*/ 0 w 315050"/>
                <a:gd name="connsiteY0" fmla="*/ 0 h 454273"/>
                <a:gd name="connsiteX1" fmla="*/ 315050 w 315050"/>
                <a:gd name="connsiteY1" fmla="*/ 454273 h 454273"/>
                <a:gd name="connsiteX0" fmla="*/ 0 w 256435"/>
                <a:gd name="connsiteY0" fmla="*/ 0 h 490908"/>
                <a:gd name="connsiteX1" fmla="*/ 256435 w 256435"/>
                <a:gd name="connsiteY1" fmla="*/ 490908 h 490908"/>
                <a:gd name="connsiteX0" fmla="*/ 0 w 181126"/>
                <a:gd name="connsiteY0" fmla="*/ 0 h 501571"/>
                <a:gd name="connsiteX1" fmla="*/ 181126 w 181126"/>
                <a:gd name="connsiteY1" fmla="*/ 501571 h 501571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181126" h="501571">
                  <a:moveTo>
                    <a:pt x="0" y="0"/>
                  </a:moveTo>
                  <a:cubicBezTo>
                    <a:pt x="141652" y="75712"/>
                    <a:pt x="105417" y="279320"/>
                    <a:pt x="181126" y="501571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532" name="Freeform 601"/>
            <xdr:cNvSpPr>
              <a:spLocks/>
            </xdr:cNvSpPr>
          </xdr:nvSpPr>
          <xdr:spPr bwMode="auto">
            <a:xfrm rot="-5400000" flipH="1">
              <a:off x="9811821" y="6233980"/>
              <a:ext cx="1042202" cy="146708"/>
            </a:xfrm>
            <a:custGeom>
              <a:avLst/>
              <a:gdLst>
                <a:gd name="T0" fmla="*/ 2147483647 w 19436"/>
                <a:gd name="T1" fmla="*/ 2147483647 h 3803"/>
                <a:gd name="T2" fmla="*/ 2147483647 w 19436"/>
                <a:gd name="T3" fmla="*/ 2147483647 h 3803"/>
                <a:gd name="T4" fmla="*/ 2147483647 w 19436"/>
                <a:gd name="T5" fmla="*/ 0 h 3803"/>
                <a:gd name="T6" fmla="*/ 0 w 19436"/>
                <a:gd name="T7" fmla="*/ 2147483647 h 3803"/>
                <a:gd name="T8" fmla="*/ 0 60000 65536"/>
                <a:gd name="T9" fmla="*/ 0 60000 65536"/>
                <a:gd name="T10" fmla="*/ 0 60000 65536"/>
                <a:gd name="T11" fmla="*/ 0 60000 65536"/>
                <a:gd name="connsiteX0" fmla="*/ 9792 w 10000"/>
                <a:gd name="connsiteY0" fmla="*/ 6639 h 6639"/>
                <a:gd name="connsiteX1" fmla="*/ 10000 w 10000"/>
                <a:gd name="connsiteY1" fmla="*/ 0 h 6639"/>
                <a:gd name="connsiteX2" fmla="*/ 0 w 10000"/>
                <a:gd name="connsiteY2" fmla="*/ 110 h 6639"/>
                <a:gd name="connsiteX0" fmla="*/ 10005 w 10024"/>
                <a:gd name="connsiteY0" fmla="*/ 14017 h 14017"/>
                <a:gd name="connsiteX1" fmla="*/ 10000 w 10024"/>
                <a:gd name="connsiteY1" fmla="*/ 0 h 14017"/>
                <a:gd name="connsiteX2" fmla="*/ 0 w 10024"/>
                <a:gd name="connsiteY2" fmla="*/ 166 h 14017"/>
                <a:gd name="connsiteX0" fmla="*/ 17240 w 17240"/>
                <a:gd name="connsiteY0" fmla="*/ 13423 h 13423"/>
                <a:gd name="connsiteX1" fmla="*/ 10000 w 17240"/>
                <a:gd name="connsiteY1" fmla="*/ 0 h 13423"/>
                <a:gd name="connsiteX2" fmla="*/ 0 w 17240"/>
                <a:gd name="connsiteY2" fmla="*/ 166 h 13423"/>
                <a:gd name="connsiteX0" fmla="*/ 17240 w 17240"/>
                <a:gd name="connsiteY0" fmla="*/ 13423 h 13423"/>
                <a:gd name="connsiteX1" fmla="*/ 10000 w 17240"/>
                <a:gd name="connsiteY1" fmla="*/ 0 h 13423"/>
                <a:gd name="connsiteX2" fmla="*/ 0 w 17240"/>
                <a:gd name="connsiteY2" fmla="*/ 166 h 13423"/>
                <a:gd name="connsiteX0" fmla="*/ 17707 w 17707"/>
                <a:gd name="connsiteY0" fmla="*/ 9858 h 9858"/>
                <a:gd name="connsiteX1" fmla="*/ 10000 w 17707"/>
                <a:gd name="connsiteY1" fmla="*/ 0 h 9858"/>
                <a:gd name="connsiteX2" fmla="*/ 0 w 17707"/>
                <a:gd name="connsiteY2" fmla="*/ 166 h 9858"/>
                <a:gd name="connsiteX0" fmla="*/ 10000 w 10000"/>
                <a:gd name="connsiteY0" fmla="*/ 10000 h 10308"/>
                <a:gd name="connsiteX1" fmla="*/ 5647 w 10000"/>
                <a:gd name="connsiteY1" fmla="*/ 0 h 10308"/>
                <a:gd name="connsiteX2" fmla="*/ 0 w 10000"/>
                <a:gd name="connsiteY2" fmla="*/ 168 h 10308"/>
                <a:gd name="connsiteX0" fmla="*/ 10000 w 10000"/>
                <a:gd name="connsiteY0" fmla="*/ 10000 h 10308"/>
                <a:gd name="connsiteX1" fmla="*/ 5647 w 10000"/>
                <a:gd name="connsiteY1" fmla="*/ 0 h 10308"/>
                <a:gd name="connsiteX2" fmla="*/ 0 w 10000"/>
                <a:gd name="connsiteY2" fmla="*/ 168 h 10308"/>
                <a:gd name="connsiteX0" fmla="*/ 10000 w 10000"/>
                <a:gd name="connsiteY0" fmla="*/ 9832 h 10159"/>
                <a:gd name="connsiteX1" fmla="*/ 5515 w 10000"/>
                <a:gd name="connsiteY1" fmla="*/ 435 h 10159"/>
                <a:gd name="connsiteX2" fmla="*/ 0 w 10000"/>
                <a:gd name="connsiteY2" fmla="*/ 0 h 10159"/>
                <a:gd name="connsiteX0" fmla="*/ 10132 w 10132"/>
                <a:gd name="connsiteY0" fmla="*/ 12243 h 12505"/>
                <a:gd name="connsiteX1" fmla="*/ 5515 w 10132"/>
                <a:gd name="connsiteY1" fmla="*/ 435 h 12505"/>
                <a:gd name="connsiteX2" fmla="*/ 0 w 10132"/>
                <a:gd name="connsiteY2" fmla="*/ 0 h 12505"/>
                <a:gd name="connsiteX0" fmla="*/ 10132 w 10132"/>
                <a:gd name="connsiteY0" fmla="*/ 12243 h 12505"/>
                <a:gd name="connsiteX1" fmla="*/ 5515 w 10132"/>
                <a:gd name="connsiteY1" fmla="*/ 435 h 12505"/>
                <a:gd name="connsiteX2" fmla="*/ 0 w 10132"/>
                <a:gd name="connsiteY2" fmla="*/ 0 h 12505"/>
                <a:gd name="connsiteX0" fmla="*/ 10132 w 10132"/>
                <a:gd name="connsiteY0" fmla="*/ 12243 h 12505"/>
                <a:gd name="connsiteX1" fmla="*/ 5515 w 10132"/>
                <a:gd name="connsiteY1" fmla="*/ 435 h 12505"/>
                <a:gd name="connsiteX2" fmla="*/ 0 w 10132"/>
                <a:gd name="connsiteY2" fmla="*/ 0 h 12505"/>
                <a:gd name="connsiteX0" fmla="*/ 10374 w 10374"/>
                <a:gd name="connsiteY0" fmla="*/ 11808 h 12070"/>
                <a:gd name="connsiteX1" fmla="*/ 5757 w 10374"/>
                <a:gd name="connsiteY1" fmla="*/ 0 h 12070"/>
                <a:gd name="connsiteX2" fmla="*/ 0 w 10374"/>
                <a:gd name="connsiteY2" fmla="*/ 7961 h 12070"/>
                <a:gd name="connsiteX0" fmla="*/ 9283 w 9283"/>
                <a:gd name="connsiteY0" fmla="*/ 11808 h 12070"/>
                <a:gd name="connsiteX1" fmla="*/ 4666 w 9283"/>
                <a:gd name="connsiteY1" fmla="*/ 0 h 12070"/>
                <a:gd name="connsiteX2" fmla="*/ 0 w 9283"/>
                <a:gd name="connsiteY2" fmla="*/ 7961 h 1207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9283" h="12070">
                  <a:moveTo>
                    <a:pt x="9283" y="11808"/>
                  </a:moveTo>
                  <a:cubicBezTo>
                    <a:pt x="5038" y="13852"/>
                    <a:pt x="4628" y="3381"/>
                    <a:pt x="4666" y="0"/>
                  </a:cubicBezTo>
                  <a:cubicBezTo>
                    <a:pt x="2343" y="13289"/>
                    <a:pt x="1838" y="8106"/>
                    <a:pt x="0" y="7961"/>
                  </a:cubicBezTo>
                </a:path>
              </a:pathLst>
            </a:custGeom>
            <a:noFill/>
            <a:ln w="254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 type="triangle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556" name="Oval 383"/>
            <xdr:cNvSpPr>
              <a:spLocks noChangeArrowheads="1"/>
            </xdr:cNvSpPr>
          </xdr:nvSpPr>
          <xdr:spPr bwMode="auto">
            <a:xfrm>
              <a:off x="10159505" y="6213834"/>
              <a:ext cx="187779" cy="170091"/>
            </a:xfrm>
            <a:prstGeom prst="ellips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1905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559" name="Line 73"/>
            <xdr:cNvSpPr>
              <a:spLocks noChangeShapeType="1"/>
            </xdr:cNvSpPr>
          </xdr:nvSpPr>
          <xdr:spPr bwMode="auto">
            <a:xfrm flipH="1" flipV="1">
              <a:off x="9416144" y="6293303"/>
              <a:ext cx="741590" cy="687162"/>
            </a:xfrm>
            <a:custGeom>
              <a:avLst/>
              <a:gdLst>
                <a:gd name="connsiteX0" fmla="*/ 0 w 741591"/>
                <a:gd name="connsiteY0" fmla="*/ 0 h 687161"/>
                <a:gd name="connsiteX1" fmla="*/ 741591 w 741591"/>
                <a:gd name="connsiteY1" fmla="*/ 687161 h 687161"/>
                <a:gd name="connsiteX0" fmla="*/ 0 w 741591"/>
                <a:gd name="connsiteY0" fmla="*/ 0 h 687161"/>
                <a:gd name="connsiteX1" fmla="*/ 741591 w 741591"/>
                <a:gd name="connsiteY1" fmla="*/ 687161 h 687161"/>
                <a:gd name="connsiteX0" fmla="*/ 0 w 741591"/>
                <a:gd name="connsiteY0" fmla="*/ 0 h 687161"/>
                <a:gd name="connsiteX1" fmla="*/ 741591 w 741591"/>
                <a:gd name="connsiteY1" fmla="*/ 687161 h 687161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</a:cxnLst>
              <a:rect l="l" t="t" r="r" b="b"/>
              <a:pathLst>
                <a:path w="741591" h="687161">
                  <a:moveTo>
                    <a:pt x="0" y="0"/>
                  </a:moveTo>
                  <a:cubicBezTo>
                    <a:pt x="267608" y="167822"/>
                    <a:pt x="337912" y="97518"/>
                    <a:pt x="741591" y="687161"/>
                  </a:cubicBezTo>
                </a:path>
              </a:pathLst>
            </a:cu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dash"/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oneCellAnchor>
    <xdr:from>
      <xdr:col>14</xdr:col>
      <xdr:colOff>326641</xdr:colOff>
      <xdr:row>36</xdr:row>
      <xdr:rowOff>20386</xdr:rowOff>
    </xdr:from>
    <xdr:ext cx="408215" cy="235321"/>
    <xdr:sp macro="" textlink="">
      <xdr:nvSpPr>
        <xdr:cNvPr id="1560" name="Text Box 972"/>
        <xdr:cNvSpPr txBox="1">
          <a:spLocks noChangeArrowheads="1"/>
        </xdr:cNvSpPr>
      </xdr:nvSpPr>
      <xdr:spPr bwMode="auto">
        <a:xfrm>
          <a:off x="10484373" y="6157207"/>
          <a:ext cx="408215" cy="235321"/>
        </a:xfrm>
        <a:prstGeom prst="rect">
          <a:avLst/>
        </a:prstGeom>
        <a:solidFill>
          <a:schemeClr val="bg1">
            <a:alpha val="65000"/>
          </a:schemeClr>
        </a:solidFill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第二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阪和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310859</xdr:colOff>
      <xdr:row>39</xdr:row>
      <xdr:rowOff>28785</xdr:rowOff>
    </xdr:from>
    <xdr:to>
      <xdr:col>13</xdr:col>
      <xdr:colOff>449030</xdr:colOff>
      <xdr:row>39</xdr:row>
      <xdr:rowOff>129270</xdr:rowOff>
    </xdr:to>
    <xdr:sp macro="" textlink="">
      <xdr:nvSpPr>
        <xdr:cNvPr id="1666" name="AutoShape 74"/>
        <xdr:cNvSpPr>
          <a:spLocks noChangeArrowheads="1"/>
        </xdr:cNvSpPr>
      </xdr:nvSpPr>
      <xdr:spPr bwMode="auto">
        <a:xfrm>
          <a:off x="9699788" y="6675874"/>
          <a:ext cx="138171" cy="10048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91844</xdr:colOff>
      <xdr:row>22</xdr:row>
      <xdr:rowOff>61233</xdr:rowOff>
    </xdr:from>
    <xdr:to>
      <xdr:col>10</xdr:col>
      <xdr:colOff>360589</xdr:colOff>
      <xdr:row>23</xdr:row>
      <xdr:rowOff>134412</xdr:rowOff>
    </xdr:to>
    <xdr:sp macro="" textlink="">
      <xdr:nvSpPr>
        <xdr:cNvPr id="2170" name="Line 72"/>
        <xdr:cNvSpPr>
          <a:spLocks noChangeShapeType="1"/>
        </xdr:cNvSpPr>
      </xdr:nvSpPr>
      <xdr:spPr bwMode="auto">
        <a:xfrm>
          <a:off x="6405558" y="3803197"/>
          <a:ext cx="1037549" cy="243269"/>
        </a:xfrm>
        <a:custGeom>
          <a:avLst/>
          <a:gdLst>
            <a:gd name="connsiteX0" fmla="*/ 0 w 927055"/>
            <a:gd name="connsiteY0" fmla="*/ 0 h 15432"/>
            <a:gd name="connsiteX1" fmla="*/ 927055 w 927055"/>
            <a:gd name="connsiteY1" fmla="*/ 15432 h 15432"/>
            <a:gd name="connsiteX0" fmla="*/ 0 w 1028078"/>
            <a:gd name="connsiteY0" fmla="*/ 0 h 205932"/>
            <a:gd name="connsiteX1" fmla="*/ 1028078 w 1028078"/>
            <a:gd name="connsiteY1" fmla="*/ 205932 h 205932"/>
            <a:gd name="connsiteX0" fmla="*/ 0 w 1028078"/>
            <a:gd name="connsiteY0" fmla="*/ 0 h 205932"/>
            <a:gd name="connsiteX1" fmla="*/ 724997 w 1028078"/>
            <a:gd name="connsiteY1" fmla="*/ 76046 h 205932"/>
            <a:gd name="connsiteX2" fmla="*/ 1028078 w 1028078"/>
            <a:gd name="connsiteY2" fmla="*/ 205932 h 205932"/>
            <a:gd name="connsiteX0" fmla="*/ 0 w 1028078"/>
            <a:gd name="connsiteY0" fmla="*/ 0 h 205932"/>
            <a:gd name="connsiteX1" fmla="*/ 724997 w 1028078"/>
            <a:gd name="connsiteY1" fmla="*/ 76046 h 205932"/>
            <a:gd name="connsiteX2" fmla="*/ 1028078 w 1028078"/>
            <a:gd name="connsiteY2" fmla="*/ 205932 h 205932"/>
            <a:gd name="connsiteX0" fmla="*/ 0 w 1028078"/>
            <a:gd name="connsiteY0" fmla="*/ 0 h 218497"/>
            <a:gd name="connsiteX1" fmla="*/ 724997 w 1028078"/>
            <a:gd name="connsiteY1" fmla="*/ 76046 h 218497"/>
            <a:gd name="connsiteX2" fmla="*/ 1028078 w 1028078"/>
            <a:gd name="connsiteY2" fmla="*/ 205932 h 218497"/>
            <a:gd name="connsiteX0" fmla="*/ 0 w 1028078"/>
            <a:gd name="connsiteY0" fmla="*/ 0 h 208961"/>
            <a:gd name="connsiteX1" fmla="*/ 724997 w 1028078"/>
            <a:gd name="connsiteY1" fmla="*/ 47182 h 208961"/>
            <a:gd name="connsiteX2" fmla="*/ 1028078 w 1028078"/>
            <a:gd name="connsiteY2" fmla="*/ 205932 h 208961"/>
            <a:gd name="connsiteX0" fmla="*/ 0 w 1028078"/>
            <a:gd name="connsiteY0" fmla="*/ 0 h 208961"/>
            <a:gd name="connsiteX1" fmla="*/ 724997 w 1028078"/>
            <a:gd name="connsiteY1" fmla="*/ 47182 h 208961"/>
            <a:gd name="connsiteX2" fmla="*/ 1028078 w 1028078"/>
            <a:gd name="connsiteY2" fmla="*/ 205932 h 208961"/>
            <a:gd name="connsiteX0" fmla="*/ 0 w 1028078"/>
            <a:gd name="connsiteY0" fmla="*/ 0 h 205932"/>
            <a:gd name="connsiteX1" fmla="*/ 724997 w 1028078"/>
            <a:gd name="connsiteY1" fmla="*/ 15432 h 205932"/>
            <a:gd name="connsiteX2" fmla="*/ 1028078 w 1028078"/>
            <a:gd name="connsiteY2" fmla="*/ 205932 h 205932"/>
            <a:gd name="connsiteX0" fmla="*/ 0 w 1028078"/>
            <a:gd name="connsiteY0" fmla="*/ 0 h 205932"/>
            <a:gd name="connsiteX1" fmla="*/ 724997 w 1028078"/>
            <a:gd name="connsiteY1" fmla="*/ 15432 h 205932"/>
            <a:gd name="connsiteX2" fmla="*/ 1028078 w 1028078"/>
            <a:gd name="connsiteY2" fmla="*/ 205932 h 205932"/>
            <a:gd name="connsiteX0" fmla="*/ 0 w 1028078"/>
            <a:gd name="connsiteY0" fmla="*/ 0 h 205932"/>
            <a:gd name="connsiteX1" fmla="*/ 724997 w 1028078"/>
            <a:gd name="connsiteY1" fmla="*/ 15432 h 205932"/>
            <a:gd name="connsiteX2" fmla="*/ 1028078 w 1028078"/>
            <a:gd name="connsiteY2" fmla="*/ 205932 h 205932"/>
            <a:gd name="connsiteX0" fmla="*/ 0 w 1028078"/>
            <a:gd name="connsiteY0" fmla="*/ 0 h 205932"/>
            <a:gd name="connsiteX1" fmla="*/ 724997 w 1028078"/>
            <a:gd name="connsiteY1" fmla="*/ 15432 h 205932"/>
            <a:gd name="connsiteX2" fmla="*/ 1028078 w 1028078"/>
            <a:gd name="connsiteY2" fmla="*/ 205932 h 20593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28078" h="205932">
              <a:moveTo>
                <a:pt x="0" y="0"/>
              </a:moveTo>
              <a:cubicBezTo>
                <a:pt x="121794" y="5459"/>
                <a:pt x="408231" y="1393"/>
                <a:pt x="724997" y="15432"/>
              </a:cubicBezTo>
              <a:cubicBezTo>
                <a:pt x="941132" y="135030"/>
                <a:pt x="719060" y="200788"/>
                <a:pt x="1028078" y="205932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34013</xdr:colOff>
      <xdr:row>44</xdr:row>
      <xdr:rowOff>13616</xdr:rowOff>
    </xdr:from>
    <xdr:ext cx="481565" cy="142873"/>
    <xdr:sp macro="" textlink="">
      <xdr:nvSpPr>
        <xdr:cNvPr id="1565" name="Text Box 1300"/>
        <xdr:cNvSpPr txBox="1">
          <a:spLocks noChangeArrowheads="1"/>
        </xdr:cNvSpPr>
      </xdr:nvSpPr>
      <xdr:spPr bwMode="auto">
        <a:xfrm>
          <a:off x="197299" y="7497545"/>
          <a:ext cx="481565" cy="142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唐戸瀬橋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306160</xdr:colOff>
      <xdr:row>45</xdr:row>
      <xdr:rowOff>34018</xdr:rowOff>
    </xdr:from>
    <xdr:to>
      <xdr:col>1</xdr:col>
      <xdr:colOff>319768</xdr:colOff>
      <xdr:row>48</xdr:row>
      <xdr:rowOff>102052</xdr:rowOff>
    </xdr:to>
    <xdr:sp macro="" textlink="">
      <xdr:nvSpPr>
        <xdr:cNvPr id="1594" name="Line 76"/>
        <xdr:cNvSpPr>
          <a:spLocks noChangeShapeType="1"/>
        </xdr:cNvSpPr>
      </xdr:nvSpPr>
      <xdr:spPr bwMode="auto">
        <a:xfrm flipV="1">
          <a:off x="469446" y="7688036"/>
          <a:ext cx="13608" cy="57830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510292</xdr:colOff>
      <xdr:row>47</xdr:row>
      <xdr:rowOff>20403</xdr:rowOff>
    </xdr:from>
    <xdr:ext cx="338674" cy="149723"/>
    <xdr:sp macro="" textlink="">
      <xdr:nvSpPr>
        <xdr:cNvPr id="807" name="Text Box 1300"/>
        <xdr:cNvSpPr txBox="1">
          <a:spLocks noChangeArrowheads="1"/>
        </xdr:cNvSpPr>
      </xdr:nvSpPr>
      <xdr:spPr bwMode="auto">
        <a:xfrm>
          <a:off x="673578" y="8014599"/>
          <a:ext cx="338674" cy="149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62m</a:t>
          </a:r>
        </a:p>
      </xdr:txBody>
    </xdr:sp>
    <xdr:clientData/>
  </xdr:oneCellAnchor>
  <xdr:oneCellAnchor>
    <xdr:from>
      <xdr:col>3</xdr:col>
      <xdr:colOff>483464</xdr:colOff>
      <xdr:row>46</xdr:row>
      <xdr:rowOff>87009</xdr:rowOff>
    </xdr:from>
    <xdr:ext cx="259430" cy="159531"/>
    <xdr:sp macro="" textlink="">
      <xdr:nvSpPr>
        <xdr:cNvPr id="1597" name="Text Box 1300"/>
        <xdr:cNvSpPr txBox="1">
          <a:spLocks noChangeArrowheads="1"/>
        </xdr:cNvSpPr>
      </xdr:nvSpPr>
      <xdr:spPr bwMode="auto">
        <a:xfrm>
          <a:off x="2184357" y="7863491"/>
          <a:ext cx="25943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3</xdr:col>
      <xdr:colOff>574</xdr:colOff>
      <xdr:row>47</xdr:row>
      <xdr:rowOff>50971</xdr:rowOff>
    </xdr:from>
    <xdr:ext cx="302079" cy="305168"/>
    <xdr:grpSp>
      <xdr:nvGrpSpPr>
        <xdr:cNvPr id="1614" name="Group 6672"/>
        <xdr:cNvGrpSpPr>
          <a:grpSpLocks/>
        </xdr:cNvGrpSpPr>
      </xdr:nvGrpSpPr>
      <xdr:grpSpPr bwMode="auto">
        <a:xfrm>
          <a:off x="1701467" y="7997542"/>
          <a:ext cx="302079" cy="305168"/>
          <a:chOff x="536" y="115"/>
          <a:chExt cx="46" cy="44"/>
        </a:xfrm>
      </xdr:grpSpPr>
      <xdr:pic>
        <xdr:nvPicPr>
          <xdr:cNvPr id="162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5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60" name="Text Box 6674"/>
          <xdr:cNvSpPr txBox="1">
            <a:spLocks noChangeArrowheads="1"/>
          </xdr:cNvSpPr>
        </xdr:nvSpPr>
        <xdr:spPr bwMode="auto">
          <a:xfrm>
            <a:off x="538" y="117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5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3</xdr:col>
      <xdr:colOff>0</xdr:colOff>
      <xdr:row>46</xdr:row>
      <xdr:rowOff>95245</xdr:rowOff>
    </xdr:from>
    <xdr:ext cx="259430" cy="159531"/>
    <xdr:sp macro="" textlink="">
      <xdr:nvSpPr>
        <xdr:cNvPr id="1670" name="Text Box 1300"/>
        <xdr:cNvSpPr txBox="1">
          <a:spLocks noChangeArrowheads="1"/>
        </xdr:cNvSpPr>
      </xdr:nvSpPr>
      <xdr:spPr bwMode="auto">
        <a:xfrm>
          <a:off x="1700893" y="7919352"/>
          <a:ext cx="25943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12</xdr:col>
      <xdr:colOff>55533</xdr:colOff>
      <xdr:row>7</xdr:row>
      <xdr:rowOff>93555</xdr:rowOff>
    </xdr:from>
    <xdr:to>
      <xdr:col>12</xdr:col>
      <xdr:colOff>178238</xdr:colOff>
      <xdr:row>8</xdr:row>
      <xdr:rowOff>37766</xdr:rowOff>
    </xdr:to>
    <xdr:sp macro="" textlink="">
      <xdr:nvSpPr>
        <xdr:cNvPr id="1237" name="AutoShape 583"/>
        <xdr:cNvSpPr>
          <a:spLocks noChangeArrowheads="1"/>
        </xdr:cNvSpPr>
      </xdr:nvSpPr>
      <xdr:spPr bwMode="auto">
        <a:xfrm>
          <a:off x="8675658" y="1297787"/>
          <a:ext cx="12270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692395</xdr:colOff>
      <xdr:row>6</xdr:row>
      <xdr:rowOff>159724</xdr:rowOff>
    </xdr:from>
    <xdr:to>
      <xdr:col>16</xdr:col>
      <xdr:colOff>80596</xdr:colOff>
      <xdr:row>7</xdr:row>
      <xdr:rowOff>139211</xdr:rowOff>
    </xdr:to>
    <xdr:sp macro="" textlink="">
      <xdr:nvSpPr>
        <xdr:cNvPr id="1223" name="AutoShape 870"/>
        <xdr:cNvSpPr>
          <a:spLocks noChangeArrowheads="1"/>
        </xdr:cNvSpPr>
      </xdr:nvSpPr>
      <xdr:spPr bwMode="auto">
        <a:xfrm>
          <a:off x="11624164" y="1170839"/>
          <a:ext cx="157528" cy="14800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313592</xdr:colOff>
      <xdr:row>15</xdr:row>
      <xdr:rowOff>83526</xdr:rowOff>
    </xdr:from>
    <xdr:to>
      <xdr:col>11</xdr:col>
      <xdr:colOff>483575</xdr:colOff>
      <xdr:row>16</xdr:row>
      <xdr:rowOff>36634</xdr:rowOff>
    </xdr:to>
    <xdr:sp macro="" textlink="">
      <xdr:nvSpPr>
        <xdr:cNvPr id="1288" name="AutoShape 914"/>
        <xdr:cNvSpPr>
          <a:spLocks noChangeArrowheads="1"/>
        </xdr:cNvSpPr>
      </xdr:nvSpPr>
      <xdr:spPr bwMode="auto">
        <a:xfrm>
          <a:off x="8168054" y="2611314"/>
          <a:ext cx="169983" cy="12162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18</xdr:col>
      <xdr:colOff>256445</xdr:colOff>
      <xdr:row>5</xdr:row>
      <xdr:rowOff>102575</xdr:rowOff>
    </xdr:from>
    <xdr:to>
      <xdr:col>18</xdr:col>
      <xdr:colOff>637442</xdr:colOff>
      <xdr:row>7</xdr:row>
      <xdr:rowOff>124557</xdr:rowOff>
    </xdr:to>
    <xdr:grpSp>
      <xdr:nvGrpSpPr>
        <xdr:cNvPr id="1478" name="Group 6672"/>
        <xdr:cNvGrpSpPr>
          <a:grpSpLocks/>
        </xdr:cNvGrpSpPr>
      </xdr:nvGrpSpPr>
      <xdr:grpSpPr bwMode="auto">
        <a:xfrm>
          <a:off x="13489391" y="953021"/>
          <a:ext cx="380997" cy="362161"/>
          <a:chOff x="536" y="110"/>
          <a:chExt cx="46" cy="44"/>
        </a:xfrm>
      </xdr:grpSpPr>
      <xdr:pic>
        <xdr:nvPicPr>
          <xdr:cNvPr id="167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72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20</xdr:col>
      <xdr:colOff>285753</xdr:colOff>
      <xdr:row>4</xdr:row>
      <xdr:rowOff>95249</xdr:rowOff>
    </xdr:from>
    <xdr:to>
      <xdr:col>20</xdr:col>
      <xdr:colOff>516371</xdr:colOff>
      <xdr:row>5</xdr:row>
      <xdr:rowOff>120311</xdr:rowOff>
    </xdr:to>
    <xdr:sp macro="" textlink="">
      <xdr:nvSpPr>
        <xdr:cNvPr id="1673" name="六角形 1672"/>
        <xdr:cNvSpPr/>
      </xdr:nvSpPr>
      <xdr:spPr bwMode="auto">
        <a:xfrm>
          <a:off x="15064157" y="769326"/>
          <a:ext cx="230618" cy="19358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128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19</xdr:col>
      <xdr:colOff>0</xdr:colOff>
      <xdr:row>3</xdr:row>
      <xdr:rowOff>109905</xdr:rowOff>
    </xdr:from>
    <xdr:to>
      <xdr:col>19</xdr:col>
      <xdr:colOff>380997</xdr:colOff>
      <xdr:row>5</xdr:row>
      <xdr:rowOff>131888</xdr:rowOff>
    </xdr:to>
    <xdr:grpSp>
      <xdr:nvGrpSpPr>
        <xdr:cNvPr id="1680" name="Group 6672"/>
        <xdr:cNvGrpSpPr>
          <a:grpSpLocks/>
        </xdr:cNvGrpSpPr>
      </xdr:nvGrpSpPr>
      <xdr:grpSpPr bwMode="auto">
        <a:xfrm>
          <a:off x="14001750" y="620173"/>
          <a:ext cx="380997" cy="362161"/>
          <a:chOff x="536" y="110"/>
          <a:chExt cx="46" cy="44"/>
        </a:xfrm>
      </xdr:grpSpPr>
      <xdr:pic>
        <xdr:nvPicPr>
          <xdr:cNvPr id="169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11" name="Text Box 6674"/>
          <xdr:cNvSpPr txBox="1">
            <a:spLocks noChangeArrowheads="1"/>
          </xdr:cNvSpPr>
        </xdr:nvSpPr>
        <xdr:spPr bwMode="auto">
          <a:xfrm>
            <a:off x="537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16</xdr:col>
      <xdr:colOff>161194</xdr:colOff>
      <xdr:row>12</xdr:row>
      <xdr:rowOff>0</xdr:rowOff>
    </xdr:from>
    <xdr:to>
      <xdr:col>16</xdr:col>
      <xdr:colOff>406643</xdr:colOff>
      <xdr:row>13</xdr:row>
      <xdr:rowOff>41930</xdr:rowOff>
    </xdr:to>
    <xdr:sp macro="" textlink="">
      <xdr:nvSpPr>
        <xdr:cNvPr id="1731" name="六角形 1730"/>
        <xdr:cNvSpPr/>
      </xdr:nvSpPr>
      <xdr:spPr bwMode="auto">
        <a:xfrm>
          <a:off x="11862290" y="2022231"/>
          <a:ext cx="245449" cy="2104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212478</xdr:colOff>
      <xdr:row>13</xdr:row>
      <xdr:rowOff>2</xdr:rowOff>
    </xdr:from>
    <xdr:to>
      <xdr:col>16</xdr:col>
      <xdr:colOff>512153</xdr:colOff>
      <xdr:row>14</xdr:row>
      <xdr:rowOff>0</xdr:rowOff>
    </xdr:to>
    <xdr:grpSp>
      <xdr:nvGrpSpPr>
        <xdr:cNvPr id="1732" name="Group 629"/>
        <xdr:cNvGrpSpPr>
          <a:grpSpLocks/>
        </xdr:cNvGrpSpPr>
      </xdr:nvGrpSpPr>
      <xdr:grpSpPr bwMode="auto">
        <a:xfrm>
          <a:off x="11907817" y="2211163"/>
          <a:ext cx="299675" cy="170087"/>
          <a:chOff x="1389" y="516"/>
          <a:chExt cx="43" cy="21"/>
        </a:xfrm>
      </xdr:grpSpPr>
      <xdr:sp macro="" textlink="">
        <xdr:nvSpPr>
          <xdr:cNvPr id="1733" name="Freeform 630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734" name="Freeform 631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11</xdr:col>
      <xdr:colOff>538067</xdr:colOff>
      <xdr:row>21</xdr:row>
      <xdr:rowOff>13224</xdr:rowOff>
    </xdr:from>
    <xdr:to>
      <xdr:col>11</xdr:col>
      <xdr:colOff>760829</xdr:colOff>
      <xdr:row>22</xdr:row>
      <xdr:rowOff>5543</xdr:rowOff>
    </xdr:to>
    <xdr:sp macro="" textlink="">
      <xdr:nvSpPr>
        <xdr:cNvPr id="1736" name="六角形 1735"/>
        <xdr:cNvSpPr/>
      </xdr:nvSpPr>
      <xdr:spPr bwMode="auto">
        <a:xfrm>
          <a:off x="8404183" y="3637838"/>
          <a:ext cx="222762" cy="16492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158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414132</xdr:colOff>
      <xdr:row>36</xdr:row>
      <xdr:rowOff>5915</xdr:rowOff>
    </xdr:from>
    <xdr:to>
      <xdr:col>19</xdr:col>
      <xdr:colOff>417498</xdr:colOff>
      <xdr:row>37</xdr:row>
      <xdr:rowOff>168517</xdr:rowOff>
    </xdr:to>
    <xdr:sp macro="" textlink="">
      <xdr:nvSpPr>
        <xdr:cNvPr id="1737" name="Line 73"/>
        <xdr:cNvSpPr>
          <a:spLocks noChangeShapeType="1"/>
        </xdr:cNvSpPr>
      </xdr:nvSpPr>
      <xdr:spPr bwMode="auto">
        <a:xfrm flipH="1" flipV="1">
          <a:off x="14473860" y="6182375"/>
          <a:ext cx="3366" cy="33417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432870</xdr:colOff>
      <xdr:row>38</xdr:row>
      <xdr:rowOff>52471</xdr:rowOff>
    </xdr:from>
    <xdr:to>
      <xdr:col>19</xdr:col>
      <xdr:colOff>573867</xdr:colOff>
      <xdr:row>40</xdr:row>
      <xdr:rowOff>103534</xdr:rowOff>
    </xdr:to>
    <xdr:sp macro="" textlink="">
      <xdr:nvSpPr>
        <xdr:cNvPr id="1738" name="Freeform 344"/>
        <xdr:cNvSpPr>
          <a:spLocks/>
        </xdr:cNvSpPr>
      </xdr:nvSpPr>
      <xdr:spPr bwMode="auto">
        <a:xfrm flipH="1">
          <a:off x="14492598" y="6572067"/>
          <a:ext cx="140997" cy="394200"/>
        </a:xfrm>
        <a:custGeom>
          <a:avLst/>
          <a:gdLst>
            <a:gd name="T0" fmla="*/ 2147483647 w 82"/>
            <a:gd name="T1" fmla="*/ 2147483647 h 38"/>
            <a:gd name="T2" fmla="*/ 2147483647 w 82"/>
            <a:gd name="T3" fmla="*/ 2147483647 h 38"/>
            <a:gd name="T4" fmla="*/ 2147483647 w 82"/>
            <a:gd name="T5" fmla="*/ 0 h 38"/>
            <a:gd name="T6" fmla="*/ 0 w 82"/>
            <a:gd name="T7" fmla="*/ 2147483647 h 38"/>
            <a:gd name="T8" fmla="*/ 0 60000 65536"/>
            <a:gd name="T9" fmla="*/ 0 60000 65536"/>
            <a:gd name="T10" fmla="*/ 0 60000 65536"/>
            <a:gd name="T11" fmla="*/ 0 60000 65536"/>
            <a:gd name="connsiteX0" fmla="*/ 10524 w 10524"/>
            <a:gd name="connsiteY0" fmla="*/ 10000 h 10000"/>
            <a:gd name="connsiteX1" fmla="*/ 10524 w 10524"/>
            <a:gd name="connsiteY1" fmla="*/ 263 h 10000"/>
            <a:gd name="connsiteX2" fmla="*/ 5158 w 10524"/>
            <a:gd name="connsiteY2" fmla="*/ 0 h 10000"/>
            <a:gd name="connsiteX3" fmla="*/ 0 w 10524"/>
            <a:gd name="connsiteY3" fmla="*/ 4136 h 10000"/>
            <a:gd name="connsiteX0" fmla="*/ 10524 w 10524"/>
            <a:gd name="connsiteY0" fmla="*/ 14735 h 14735"/>
            <a:gd name="connsiteX1" fmla="*/ 10524 w 10524"/>
            <a:gd name="connsiteY1" fmla="*/ 263 h 14735"/>
            <a:gd name="connsiteX2" fmla="*/ 5158 w 10524"/>
            <a:gd name="connsiteY2" fmla="*/ 0 h 14735"/>
            <a:gd name="connsiteX3" fmla="*/ 0 w 10524"/>
            <a:gd name="connsiteY3" fmla="*/ 4136 h 14735"/>
            <a:gd name="connsiteX0" fmla="*/ 11101 w 11101"/>
            <a:gd name="connsiteY0" fmla="*/ 14735 h 14735"/>
            <a:gd name="connsiteX1" fmla="*/ 11101 w 11101"/>
            <a:gd name="connsiteY1" fmla="*/ 263 h 14735"/>
            <a:gd name="connsiteX2" fmla="*/ 5735 w 11101"/>
            <a:gd name="connsiteY2" fmla="*/ 0 h 14735"/>
            <a:gd name="connsiteX3" fmla="*/ 0 w 11101"/>
            <a:gd name="connsiteY3" fmla="*/ 4832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5366 w 5366"/>
            <a:gd name="connsiteY0" fmla="*/ 14735 h 14735"/>
            <a:gd name="connsiteX1" fmla="*/ 5366 w 5366"/>
            <a:gd name="connsiteY1" fmla="*/ 263 h 14735"/>
            <a:gd name="connsiteX2" fmla="*/ 0 w 5366"/>
            <a:gd name="connsiteY2" fmla="*/ 0 h 14735"/>
            <a:gd name="connsiteX0" fmla="*/ 12097 w 12097"/>
            <a:gd name="connsiteY0" fmla="*/ 11658 h 11658"/>
            <a:gd name="connsiteX1" fmla="*/ 12097 w 12097"/>
            <a:gd name="connsiteY1" fmla="*/ 1836 h 11658"/>
            <a:gd name="connsiteX2" fmla="*/ 0 w 12097"/>
            <a:gd name="connsiteY2" fmla="*/ 0 h 11658"/>
            <a:gd name="connsiteX0" fmla="*/ 9515 w 9515"/>
            <a:gd name="connsiteY0" fmla="*/ 16303 h 16303"/>
            <a:gd name="connsiteX1" fmla="*/ 9515 w 9515"/>
            <a:gd name="connsiteY1" fmla="*/ 6481 h 16303"/>
            <a:gd name="connsiteX2" fmla="*/ 0 w 9515"/>
            <a:gd name="connsiteY2" fmla="*/ 0 h 16303"/>
            <a:gd name="connsiteX0" fmla="*/ 10000 w 10000"/>
            <a:gd name="connsiteY0" fmla="*/ 10000 h 10000"/>
            <a:gd name="connsiteX1" fmla="*/ 10000 w 10000"/>
            <a:gd name="connsiteY1" fmla="*/ 3975 h 10000"/>
            <a:gd name="connsiteX2" fmla="*/ 0 w 10000"/>
            <a:gd name="connsiteY2" fmla="*/ 0 h 10000"/>
            <a:gd name="connsiteX0" fmla="*/ 8693 w 8693"/>
            <a:gd name="connsiteY0" fmla="*/ 10452 h 10452"/>
            <a:gd name="connsiteX1" fmla="*/ 8693 w 8693"/>
            <a:gd name="connsiteY1" fmla="*/ 4427 h 10452"/>
            <a:gd name="connsiteX2" fmla="*/ 0 w 8693"/>
            <a:gd name="connsiteY2" fmla="*/ 0 h 10452"/>
            <a:gd name="connsiteX0" fmla="*/ 10000 w 10000"/>
            <a:gd name="connsiteY0" fmla="*/ 10000 h 10000"/>
            <a:gd name="connsiteX1" fmla="*/ 10000 w 10000"/>
            <a:gd name="connsiteY1" fmla="*/ 4236 h 10000"/>
            <a:gd name="connsiteX2" fmla="*/ 0 w 10000"/>
            <a:gd name="connsiteY2" fmla="*/ 0 h 10000"/>
            <a:gd name="connsiteX0" fmla="*/ 12312 w 12312"/>
            <a:gd name="connsiteY0" fmla="*/ 7404 h 7404"/>
            <a:gd name="connsiteX1" fmla="*/ 12312 w 12312"/>
            <a:gd name="connsiteY1" fmla="*/ 1640 h 7404"/>
            <a:gd name="connsiteX2" fmla="*/ 0 w 12312"/>
            <a:gd name="connsiteY2" fmla="*/ 0 h 7404"/>
            <a:gd name="connsiteX0" fmla="*/ 10000 w 10000"/>
            <a:gd name="connsiteY0" fmla="*/ 10000 h 10000"/>
            <a:gd name="connsiteX1" fmla="*/ 10000 w 10000"/>
            <a:gd name="connsiteY1" fmla="*/ 2215 h 10000"/>
            <a:gd name="connsiteX2" fmla="*/ 0 w 10000"/>
            <a:gd name="connsiteY2" fmla="*/ 0 h 10000"/>
            <a:gd name="connsiteX0" fmla="*/ 10000 w 10000"/>
            <a:gd name="connsiteY0" fmla="*/ 9532 h 9532"/>
            <a:gd name="connsiteX1" fmla="*/ 10000 w 10000"/>
            <a:gd name="connsiteY1" fmla="*/ 1747 h 9532"/>
            <a:gd name="connsiteX2" fmla="*/ 0 w 10000"/>
            <a:gd name="connsiteY2" fmla="*/ 0 h 9532"/>
            <a:gd name="connsiteX0" fmla="*/ 10000 w 10000"/>
            <a:gd name="connsiteY0" fmla="*/ 10000 h 10000"/>
            <a:gd name="connsiteX1" fmla="*/ 10000 w 10000"/>
            <a:gd name="connsiteY1" fmla="*/ 1833 h 10000"/>
            <a:gd name="connsiteX2" fmla="*/ 0 w 10000"/>
            <a:gd name="connsiteY2" fmla="*/ 0 h 10000"/>
            <a:gd name="connsiteX0" fmla="*/ 13771 w 13771"/>
            <a:gd name="connsiteY0" fmla="*/ 10848 h 10848"/>
            <a:gd name="connsiteX1" fmla="*/ 13771 w 13771"/>
            <a:gd name="connsiteY1" fmla="*/ 2681 h 10848"/>
            <a:gd name="connsiteX2" fmla="*/ 0 w 13771"/>
            <a:gd name="connsiteY2" fmla="*/ 0 h 10848"/>
            <a:gd name="connsiteX0" fmla="*/ 13964 w 13964"/>
            <a:gd name="connsiteY0" fmla="*/ 12059 h 12059"/>
            <a:gd name="connsiteX1" fmla="*/ 13771 w 13964"/>
            <a:gd name="connsiteY1" fmla="*/ 2681 h 12059"/>
            <a:gd name="connsiteX2" fmla="*/ 0 w 13964"/>
            <a:gd name="connsiteY2" fmla="*/ 0 h 12059"/>
            <a:gd name="connsiteX0" fmla="*/ 13964 w 13964"/>
            <a:gd name="connsiteY0" fmla="*/ 9772 h 9772"/>
            <a:gd name="connsiteX1" fmla="*/ 13771 w 13964"/>
            <a:gd name="connsiteY1" fmla="*/ 394 h 9772"/>
            <a:gd name="connsiteX2" fmla="*/ 0 w 13964"/>
            <a:gd name="connsiteY2" fmla="*/ 0 h 9772"/>
            <a:gd name="connsiteX0" fmla="*/ 10000 w 10000"/>
            <a:gd name="connsiteY0" fmla="*/ 10000 h 10000"/>
            <a:gd name="connsiteX1" fmla="*/ 9862 w 10000"/>
            <a:gd name="connsiteY1" fmla="*/ 403 h 10000"/>
            <a:gd name="connsiteX2" fmla="*/ 0 w 10000"/>
            <a:gd name="connsiteY2" fmla="*/ 0 h 10000"/>
            <a:gd name="connsiteX0" fmla="*/ 10000 w 10000"/>
            <a:gd name="connsiteY0" fmla="*/ 9796 h 9796"/>
            <a:gd name="connsiteX1" fmla="*/ 9862 w 10000"/>
            <a:gd name="connsiteY1" fmla="*/ 199 h 9796"/>
            <a:gd name="connsiteX2" fmla="*/ 0 w 10000"/>
            <a:gd name="connsiteY2" fmla="*/ 176 h 9796"/>
            <a:gd name="connsiteX0" fmla="*/ 10000 w 10000"/>
            <a:gd name="connsiteY0" fmla="*/ 9916 h 9916"/>
            <a:gd name="connsiteX1" fmla="*/ 9862 w 10000"/>
            <a:gd name="connsiteY1" fmla="*/ 119 h 9916"/>
            <a:gd name="connsiteX2" fmla="*/ 0 w 10000"/>
            <a:gd name="connsiteY2" fmla="*/ 96 h 9916"/>
            <a:gd name="connsiteX0" fmla="*/ 10000 w 10000"/>
            <a:gd name="connsiteY0" fmla="*/ 9903 h 9903"/>
            <a:gd name="connsiteX1" fmla="*/ 9862 w 10000"/>
            <a:gd name="connsiteY1" fmla="*/ 23 h 9903"/>
            <a:gd name="connsiteX2" fmla="*/ 0 w 10000"/>
            <a:gd name="connsiteY2" fmla="*/ 0 h 9903"/>
            <a:gd name="connsiteX0" fmla="*/ 5486 w 5486"/>
            <a:gd name="connsiteY0" fmla="*/ 9977 h 9977"/>
            <a:gd name="connsiteX1" fmla="*/ 5348 w 5486"/>
            <a:gd name="connsiteY1" fmla="*/ 0 h 9977"/>
            <a:gd name="connsiteX2" fmla="*/ 0 w 5486"/>
            <a:gd name="connsiteY2" fmla="*/ 3206 h 9977"/>
            <a:gd name="connsiteX0" fmla="*/ 10017 w 10017"/>
            <a:gd name="connsiteY0" fmla="*/ 10000 h 10000"/>
            <a:gd name="connsiteX1" fmla="*/ 9765 w 10017"/>
            <a:gd name="connsiteY1" fmla="*/ 0 h 10000"/>
            <a:gd name="connsiteX2" fmla="*/ 17 w 10017"/>
            <a:gd name="connsiteY2" fmla="*/ 3213 h 10000"/>
            <a:gd name="connsiteX0" fmla="*/ 10420 w 10420"/>
            <a:gd name="connsiteY0" fmla="*/ 10796 h 10796"/>
            <a:gd name="connsiteX1" fmla="*/ 10168 w 10420"/>
            <a:gd name="connsiteY1" fmla="*/ 796 h 10796"/>
            <a:gd name="connsiteX2" fmla="*/ 662 w 10420"/>
            <a:gd name="connsiteY2" fmla="*/ 1097 h 10796"/>
            <a:gd name="connsiteX3" fmla="*/ 420 w 10420"/>
            <a:gd name="connsiteY3" fmla="*/ 4009 h 10796"/>
            <a:gd name="connsiteX0" fmla="*/ 10420 w 10420"/>
            <a:gd name="connsiteY0" fmla="*/ 10694 h 10694"/>
            <a:gd name="connsiteX1" fmla="*/ 10168 w 10420"/>
            <a:gd name="connsiteY1" fmla="*/ 694 h 10694"/>
            <a:gd name="connsiteX2" fmla="*/ 662 w 10420"/>
            <a:gd name="connsiteY2" fmla="*/ 995 h 10694"/>
            <a:gd name="connsiteX3" fmla="*/ 420 w 10420"/>
            <a:gd name="connsiteY3" fmla="*/ 3907 h 10694"/>
            <a:gd name="connsiteX0" fmla="*/ 10420 w 10420"/>
            <a:gd name="connsiteY0" fmla="*/ 10000 h 10000"/>
            <a:gd name="connsiteX1" fmla="*/ 10168 w 10420"/>
            <a:gd name="connsiteY1" fmla="*/ 0 h 10000"/>
            <a:gd name="connsiteX2" fmla="*/ 662 w 10420"/>
            <a:gd name="connsiteY2" fmla="*/ 301 h 10000"/>
            <a:gd name="connsiteX3" fmla="*/ 420 w 10420"/>
            <a:gd name="connsiteY3" fmla="*/ 3213 h 10000"/>
            <a:gd name="connsiteX0" fmla="*/ 10000 w 10000"/>
            <a:gd name="connsiteY0" fmla="*/ 10000 h 10000"/>
            <a:gd name="connsiteX1" fmla="*/ 9748 w 10000"/>
            <a:gd name="connsiteY1" fmla="*/ 0 h 10000"/>
            <a:gd name="connsiteX2" fmla="*/ 4356 w 10000"/>
            <a:gd name="connsiteY2" fmla="*/ 139 h 10000"/>
            <a:gd name="connsiteX3" fmla="*/ 0 w 10000"/>
            <a:gd name="connsiteY3" fmla="*/ 3213 h 10000"/>
            <a:gd name="connsiteX0" fmla="*/ 6854 w 6854"/>
            <a:gd name="connsiteY0" fmla="*/ 10000 h 10000"/>
            <a:gd name="connsiteX1" fmla="*/ 6602 w 6854"/>
            <a:gd name="connsiteY1" fmla="*/ 0 h 10000"/>
            <a:gd name="connsiteX2" fmla="*/ 1210 w 6854"/>
            <a:gd name="connsiteY2" fmla="*/ 139 h 10000"/>
            <a:gd name="connsiteX3" fmla="*/ 0 w 6854"/>
            <a:gd name="connsiteY3" fmla="*/ 2889 h 10000"/>
            <a:gd name="connsiteX0" fmla="*/ 9128 w 9128"/>
            <a:gd name="connsiteY0" fmla="*/ 10000 h 10000"/>
            <a:gd name="connsiteX1" fmla="*/ 8760 w 9128"/>
            <a:gd name="connsiteY1" fmla="*/ 0 h 10000"/>
            <a:gd name="connsiteX2" fmla="*/ 893 w 9128"/>
            <a:gd name="connsiteY2" fmla="*/ 139 h 10000"/>
            <a:gd name="connsiteX3" fmla="*/ 893 w 9128"/>
            <a:gd name="connsiteY3" fmla="*/ 3536 h 10000"/>
            <a:gd name="connsiteX0" fmla="*/ 9065 w 9065"/>
            <a:gd name="connsiteY0" fmla="*/ 10000 h 10000"/>
            <a:gd name="connsiteX1" fmla="*/ 8662 w 9065"/>
            <a:gd name="connsiteY1" fmla="*/ 0 h 10000"/>
            <a:gd name="connsiteX2" fmla="*/ 43 w 9065"/>
            <a:gd name="connsiteY2" fmla="*/ 139 h 10000"/>
            <a:gd name="connsiteX3" fmla="*/ 43 w 9065"/>
            <a:gd name="connsiteY3" fmla="*/ 3536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065" h="10000">
              <a:moveTo>
                <a:pt x="9065" y="10000"/>
              </a:moveTo>
              <a:cubicBezTo>
                <a:pt x="8930" y="6667"/>
                <a:pt x="8797" y="3333"/>
                <a:pt x="8662" y="0"/>
              </a:cubicBezTo>
              <a:lnTo>
                <a:pt x="43" y="139"/>
              </a:lnTo>
              <a:cubicBezTo>
                <a:pt x="-232" y="2292"/>
                <a:pt x="946" y="2970"/>
                <a:pt x="43" y="3536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371057</xdr:colOff>
      <xdr:row>38</xdr:row>
      <xdr:rowOff>167989</xdr:rowOff>
    </xdr:from>
    <xdr:to>
      <xdr:col>19</xdr:col>
      <xdr:colOff>506788</xdr:colOff>
      <xdr:row>39</xdr:row>
      <xdr:rowOff>112768</xdr:rowOff>
    </xdr:to>
    <xdr:sp macro="" textlink="">
      <xdr:nvSpPr>
        <xdr:cNvPr id="1739" name="AutoShape 341"/>
        <xdr:cNvSpPr>
          <a:spLocks noChangeArrowheads="1"/>
        </xdr:cNvSpPr>
      </xdr:nvSpPr>
      <xdr:spPr bwMode="auto">
        <a:xfrm>
          <a:off x="14380134" y="6571720"/>
          <a:ext cx="135731" cy="11329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174949</xdr:colOff>
      <xdr:row>38</xdr:row>
      <xdr:rowOff>9720</xdr:rowOff>
    </xdr:from>
    <xdr:to>
      <xdr:col>20</xdr:col>
      <xdr:colOff>699797</xdr:colOff>
      <xdr:row>38</xdr:row>
      <xdr:rowOff>9720</xdr:rowOff>
    </xdr:to>
    <xdr:sp macro="" textlink="">
      <xdr:nvSpPr>
        <xdr:cNvPr id="1740" name="Line 73"/>
        <xdr:cNvSpPr>
          <a:spLocks noChangeShapeType="1"/>
        </xdr:cNvSpPr>
      </xdr:nvSpPr>
      <xdr:spPr bwMode="auto">
        <a:xfrm>
          <a:off x="14161148" y="6657781"/>
          <a:ext cx="12926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217571</xdr:colOff>
      <xdr:row>36</xdr:row>
      <xdr:rowOff>40605</xdr:rowOff>
    </xdr:from>
    <xdr:to>
      <xdr:col>19</xdr:col>
      <xdr:colOff>401255</xdr:colOff>
      <xdr:row>37</xdr:row>
      <xdr:rowOff>15679</xdr:rowOff>
    </xdr:to>
    <xdr:sp macro="" textlink="">
      <xdr:nvSpPr>
        <xdr:cNvPr id="1377" name="六角形 1376"/>
        <xdr:cNvSpPr/>
      </xdr:nvSpPr>
      <xdr:spPr bwMode="auto">
        <a:xfrm>
          <a:off x="14277299" y="6217065"/>
          <a:ext cx="183684" cy="14664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19</xdr:col>
      <xdr:colOff>438757</xdr:colOff>
      <xdr:row>36</xdr:row>
      <xdr:rowOff>164490</xdr:rowOff>
    </xdr:from>
    <xdr:ext cx="599418" cy="134127"/>
    <xdr:sp macro="" textlink="">
      <xdr:nvSpPr>
        <xdr:cNvPr id="1598" name="Text Box 849"/>
        <xdr:cNvSpPr txBox="1">
          <a:spLocks noChangeArrowheads="1"/>
        </xdr:cNvSpPr>
      </xdr:nvSpPr>
      <xdr:spPr bwMode="auto">
        <a:xfrm>
          <a:off x="14498485" y="6340950"/>
          <a:ext cx="599418" cy="13412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t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臨海南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号</a:t>
          </a:r>
        </a:p>
      </xdr:txBody>
    </xdr:sp>
    <xdr:clientData/>
  </xdr:oneCellAnchor>
  <xdr:twoCellAnchor>
    <xdr:from>
      <xdr:col>19</xdr:col>
      <xdr:colOff>361899</xdr:colOff>
      <xdr:row>37</xdr:row>
      <xdr:rowOff>112708</xdr:rowOff>
    </xdr:from>
    <xdr:to>
      <xdr:col>19</xdr:col>
      <xdr:colOff>495249</xdr:colOff>
      <xdr:row>38</xdr:row>
      <xdr:rowOff>84493</xdr:rowOff>
    </xdr:to>
    <xdr:sp macro="" textlink="">
      <xdr:nvSpPr>
        <xdr:cNvPr id="1741" name="Oval 420"/>
        <xdr:cNvSpPr>
          <a:spLocks noChangeArrowheads="1"/>
        </xdr:cNvSpPr>
      </xdr:nvSpPr>
      <xdr:spPr bwMode="auto">
        <a:xfrm>
          <a:off x="14421627" y="6460736"/>
          <a:ext cx="133350" cy="14335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2958</xdr:colOff>
      <xdr:row>41</xdr:row>
      <xdr:rowOff>14215</xdr:rowOff>
    </xdr:from>
    <xdr:to>
      <xdr:col>15</xdr:col>
      <xdr:colOff>194388</xdr:colOff>
      <xdr:row>42</xdr:row>
      <xdr:rowOff>29158</xdr:rowOff>
    </xdr:to>
    <xdr:sp macro="" textlink="">
      <xdr:nvSpPr>
        <xdr:cNvPr id="1557" name="六角形 1556"/>
        <xdr:cNvSpPr/>
      </xdr:nvSpPr>
      <xdr:spPr bwMode="auto">
        <a:xfrm>
          <a:off x="10917830" y="7138526"/>
          <a:ext cx="191430" cy="18989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9814</xdr:colOff>
      <xdr:row>41</xdr:row>
      <xdr:rowOff>8659</xdr:rowOff>
    </xdr:from>
    <xdr:to>
      <xdr:col>11</xdr:col>
      <xdr:colOff>207818</xdr:colOff>
      <xdr:row>41</xdr:row>
      <xdr:rowOff>147204</xdr:rowOff>
    </xdr:to>
    <xdr:sp macro="" textlink="">
      <xdr:nvSpPr>
        <xdr:cNvPr id="1599" name="六角形 1598"/>
        <xdr:cNvSpPr/>
      </xdr:nvSpPr>
      <xdr:spPr bwMode="auto">
        <a:xfrm>
          <a:off x="7880928" y="7109114"/>
          <a:ext cx="198004" cy="13854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69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14854</xdr:colOff>
      <xdr:row>41</xdr:row>
      <xdr:rowOff>4470</xdr:rowOff>
    </xdr:from>
    <xdr:to>
      <xdr:col>13</xdr:col>
      <xdr:colOff>186303</xdr:colOff>
      <xdr:row>42</xdr:row>
      <xdr:rowOff>6930</xdr:rowOff>
    </xdr:to>
    <xdr:sp macro="" textlink="">
      <xdr:nvSpPr>
        <xdr:cNvPr id="1603" name="六角形 1602"/>
        <xdr:cNvSpPr/>
      </xdr:nvSpPr>
      <xdr:spPr bwMode="auto">
        <a:xfrm>
          <a:off x="9427286" y="7104925"/>
          <a:ext cx="171449" cy="17564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70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758844</xdr:colOff>
      <xdr:row>43</xdr:row>
      <xdr:rowOff>17324</xdr:rowOff>
    </xdr:from>
    <xdr:to>
      <xdr:col>11</xdr:col>
      <xdr:colOff>758844</xdr:colOff>
      <xdr:row>45</xdr:row>
      <xdr:rowOff>92518</xdr:rowOff>
    </xdr:to>
    <xdr:sp macro="" textlink="">
      <xdr:nvSpPr>
        <xdr:cNvPr id="1605" name="Line 73"/>
        <xdr:cNvSpPr>
          <a:spLocks noChangeShapeType="1"/>
        </xdr:cNvSpPr>
      </xdr:nvSpPr>
      <xdr:spPr bwMode="auto">
        <a:xfrm flipV="1">
          <a:off x="8602390" y="7491533"/>
          <a:ext cx="0" cy="42509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745939</xdr:colOff>
      <xdr:row>45</xdr:row>
      <xdr:rowOff>122528</xdr:rowOff>
    </xdr:from>
    <xdr:to>
      <xdr:col>12</xdr:col>
      <xdr:colOff>540956</xdr:colOff>
      <xdr:row>48</xdr:row>
      <xdr:rowOff>142471</xdr:rowOff>
    </xdr:to>
    <xdr:sp macro="" textlink="">
      <xdr:nvSpPr>
        <xdr:cNvPr id="1608" name="Freeform 344"/>
        <xdr:cNvSpPr>
          <a:spLocks/>
        </xdr:cNvSpPr>
      </xdr:nvSpPr>
      <xdr:spPr bwMode="auto">
        <a:xfrm flipH="1">
          <a:off x="8617053" y="7915710"/>
          <a:ext cx="565676" cy="539488"/>
        </a:xfrm>
        <a:custGeom>
          <a:avLst/>
          <a:gdLst>
            <a:gd name="T0" fmla="*/ 2147483647 w 82"/>
            <a:gd name="T1" fmla="*/ 2147483647 h 38"/>
            <a:gd name="T2" fmla="*/ 2147483647 w 82"/>
            <a:gd name="T3" fmla="*/ 2147483647 h 38"/>
            <a:gd name="T4" fmla="*/ 2147483647 w 82"/>
            <a:gd name="T5" fmla="*/ 0 h 38"/>
            <a:gd name="T6" fmla="*/ 0 w 82"/>
            <a:gd name="T7" fmla="*/ 2147483647 h 38"/>
            <a:gd name="T8" fmla="*/ 0 60000 65536"/>
            <a:gd name="T9" fmla="*/ 0 60000 65536"/>
            <a:gd name="T10" fmla="*/ 0 60000 65536"/>
            <a:gd name="T11" fmla="*/ 0 60000 65536"/>
            <a:gd name="connsiteX0" fmla="*/ 10524 w 10524"/>
            <a:gd name="connsiteY0" fmla="*/ 10000 h 10000"/>
            <a:gd name="connsiteX1" fmla="*/ 10524 w 10524"/>
            <a:gd name="connsiteY1" fmla="*/ 263 h 10000"/>
            <a:gd name="connsiteX2" fmla="*/ 5158 w 10524"/>
            <a:gd name="connsiteY2" fmla="*/ 0 h 10000"/>
            <a:gd name="connsiteX3" fmla="*/ 0 w 10524"/>
            <a:gd name="connsiteY3" fmla="*/ 4136 h 10000"/>
            <a:gd name="connsiteX0" fmla="*/ 10524 w 10524"/>
            <a:gd name="connsiteY0" fmla="*/ 14735 h 14735"/>
            <a:gd name="connsiteX1" fmla="*/ 10524 w 10524"/>
            <a:gd name="connsiteY1" fmla="*/ 263 h 14735"/>
            <a:gd name="connsiteX2" fmla="*/ 5158 w 10524"/>
            <a:gd name="connsiteY2" fmla="*/ 0 h 14735"/>
            <a:gd name="connsiteX3" fmla="*/ 0 w 10524"/>
            <a:gd name="connsiteY3" fmla="*/ 4136 h 14735"/>
            <a:gd name="connsiteX0" fmla="*/ 11101 w 11101"/>
            <a:gd name="connsiteY0" fmla="*/ 14735 h 14735"/>
            <a:gd name="connsiteX1" fmla="*/ 11101 w 11101"/>
            <a:gd name="connsiteY1" fmla="*/ 263 h 14735"/>
            <a:gd name="connsiteX2" fmla="*/ 5735 w 11101"/>
            <a:gd name="connsiteY2" fmla="*/ 0 h 14735"/>
            <a:gd name="connsiteX3" fmla="*/ 0 w 11101"/>
            <a:gd name="connsiteY3" fmla="*/ 4832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5366 w 5366"/>
            <a:gd name="connsiteY0" fmla="*/ 14735 h 14735"/>
            <a:gd name="connsiteX1" fmla="*/ 5366 w 5366"/>
            <a:gd name="connsiteY1" fmla="*/ 263 h 14735"/>
            <a:gd name="connsiteX2" fmla="*/ 0 w 5366"/>
            <a:gd name="connsiteY2" fmla="*/ 0 h 14735"/>
            <a:gd name="connsiteX0" fmla="*/ 12097 w 12097"/>
            <a:gd name="connsiteY0" fmla="*/ 11658 h 11658"/>
            <a:gd name="connsiteX1" fmla="*/ 12097 w 12097"/>
            <a:gd name="connsiteY1" fmla="*/ 1836 h 11658"/>
            <a:gd name="connsiteX2" fmla="*/ 0 w 12097"/>
            <a:gd name="connsiteY2" fmla="*/ 0 h 11658"/>
            <a:gd name="connsiteX0" fmla="*/ 9515 w 9515"/>
            <a:gd name="connsiteY0" fmla="*/ 16303 h 16303"/>
            <a:gd name="connsiteX1" fmla="*/ 9515 w 9515"/>
            <a:gd name="connsiteY1" fmla="*/ 6481 h 16303"/>
            <a:gd name="connsiteX2" fmla="*/ 0 w 9515"/>
            <a:gd name="connsiteY2" fmla="*/ 0 h 16303"/>
            <a:gd name="connsiteX0" fmla="*/ 10000 w 10000"/>
            <a:gd name="connsiteY0" fmla="*/ 10000 h 10000"/>
            <a:gd name="connsiteX1" fmla="*/ 10000 w 10000"/>
            <a:gd name="connsiteY1" fmla="*/ 3975 h 10000"/>
            <a:gd name="connsiteX2" fmla="*/ 0 w 10000"/>
            <a:gd name="connsiteY2" fmla="*/ 0 h 10000"/>
            <a:gd name="connsiteX0" fmla="*/ 8693 w 8693"/>
            <a:gd name="connsiteY0" fmla="*/ 10452 h 10452"/>
            <a:gd name="connsiteX1" fmla="*/ 8693 w 8693"/>
            <a:gd name="connsiteY1" fmla="*/ 4427 h 10452"/>
            <a:gd name="connsiteX2" fmla="*/ 0 w 8693"/>
            <a:gd name="connsiteY2" fmla="*/ 0 h 10452"/>
            <a:gd name="connsiteX0" fmla="*/ 10000 w 10000"/>
            <a:gd name="connsiteY0" fmla="*/ 10000 h 10000"/>
            <a:gd name="connsiteX1" fmla="*/ 10000 w 10000"/>
            <a:gd name="connsiteY1" fmla="*/ 4236 h 10000"/>
            <a:gd name="connsiteX2" fmla="*/ 0 w 10000"/>
            <a:gd name="connsiteY2" fmla="*/ 0 h 10000"/>
            <a:gd name="connsiteX0" fmla="*/ 12312 w 12312"/>
            <a:gd name="connsiteY0" fmla="*/ 7404 h 7404"/>
            <a:gd name="connsiteX1" fmla="*/ 12312 w 12312"/>
            <a:gd name="connsiteY1" fmla="*/ 1640 h 7404"/>
            <a:gd name="connsiteX2" fmla="*/ 0 w 12312"/>
            <a:gd name="connsiteY2" fmla="*/ 0 h 7404"/>
            <a:gd name="connsiteX0" fmla="*/ 10000 w 10000"/>
            <a:gd name="connsiteY0" fmla="*/ 10000 h 10000"/>
            <a:gd name="connsiteX1" fmla="*/ 10000 w 10000"/>
            <a:gd name="connsiteY1" fmla="*/ 2215 h 10000"/>
            <a:gd name="connsiteX2" fmla="*/ 0 w 10000"/>
            <a:gd name="connsiteY2" fmla="*/ 0 h 10000"/>
            <a:gd name="connsiteX0" fmla="*/ 10000 w 10000"/>
            <a:gd name="connsiteY0" fmla="*/ 9532 h 9532"/>
            <a:gd name="connsiteX1" fmla="*/ 10000 w 10000"/>
            <a:gd name="connsiteY1" fmla="*/ 1747 h 9532"/>
            <a:gd name="connsiteX2" fmla="*/ 0 w 10000"/>
            <a:gd name="connsiteY2" fmla="*/ 0 h 9532"/>
            <a:gd name="connsiteX0" fmla="*/ 10000 w 10000"/>
            <a:gd name="connsiteY0" fmla="*/ 10000 h 10000"/>
            <a:gd name="connsiteX1" fmla="*/ 10000 w 10000"/>
            <a:gd name="connsiteY1" fmla="*/ 1833 h 10000"/>
            <a:gd name="connsiteX2" fmla="*/ 0 w 10000"/>
            <a:gd name="connsiteY2" fmla="*/ 0 h 10000"/>
            <a:gd name="connsiteX0" fmla="*/ 13771 w 13771"/>
            <a:gd name="connsiteY0" fmla="*/ 10848 h 10848"/>
            <a:gd name="connsiteX1" fmla="*/ 13771 w 13771"/>
            <a:gd name="connsiteY1" fmla="*/ 2681 h 10848"/>
            <a:gd name="connsiteX2" fmla="*/ 0 w 13771"/>
            <a:gd name="connsiteY2" fmla="*/ 0 h 10848"/>
            <a:gd name="connsiteX0" fmla="*/ 13964 w 13964"/>
            <a:gd name="connsiteY0" fmla="*/ 12059 h 12059"/>
            <a:gd name="connsiteX1" fmla="*/ 13771 w 13964"/>
            <a:gd name="connsiteY1" fmla="*/ 2681 h 12059"/>
            <a:gd name="connsiteX2" fmla="*/ 0 w 13964"/>
            <a:gd name="connsiteY2" fmla="*/ 0 h 12059"/>
            <a:gd name="connsiteX0" fmla="*/ 13964 w 13964"/>
            <a:gd name="connsiteY0" fmla="*/ 9772 h 9772"/>
            <a:gd name="connsiteX1" fmla="*/ 13771 w 13964"/>
            <a:gd name="connsiteY1" fmla="*/ 394 h 9772"/>
            <a:gd name="connsiteX2" fmla="*/ 0 w 13964"/>
            <a:gd name="connsiteY2" fmla="*/ 0 h 9772"/>
            <a:gd name="connsiteX0" fmla="*/ 10000 w 10000"/>
            <a:gd name="connsiteY0" fmla="*/ 10000 h 10000"/>
            <a:gd name="connsiteX1" fmla="*/ 9862 w 10000"/>
            <a:gd name="connsiteY1" fmla="*/ 403 h 10000"/>
            <a:gd name="connsiteX2" fmla="*/ 0 w 10000"/>
            <a:gd name="connsiteY2" fmla="*/ 0 h 10000"/>
            <a:gd name="connsiteX0" fmla="*/ 10000 w 10000"/>
            <a:gd name="connsiteY0" fmla="*/ 9796 h 9796"/>
            <a:gd name="connsiteX1" fmla="*/ 9862 w 10000"/>
            <a:gd name="connsiteY1" fmla="*/ 199 h 9796"/>
            <a:gd name="connsiteX2" fmla="*/ 0 w 10000"/>
            <a:gd name="connsiteY2" fmla="*/ 176 h 9796"/>
            <a:gd name="connsiteX0" fmla="*/ 10000 w 10000"/>
            <a:gd name="connsiteY0" fmla="*/ 9916 h 9916"/>
            <a:gd name="connsiteX1" fmla="*/ 9862 w 10000"/>
            <a:gd name="connsiteY1" fmla="*/ 119 h 9916"/>
            <a:gd name="connsiteX2" fmla="*/ 0 w 10000"/>
            <a:gd name="connsiteY2" fmla="*/ 96 h 9916"/>
            <a:gd name="connsiteX0" fmla="*/ 10000 w 10000"/>
            <a:gd name="connsiteY0" fmla="*/ 9903 h 9903"/>
            <a:gd name="connsiteX1" fmla="*/ 9862 w 10000"/>
            <a:gd name="connsiteY1" fmla="*/ 23 h 9903"/>
            <a:gd name="connsiteX2" fmla="*/ 0 w 10000"/>
            <a:gd name="connsiteY2" fmla="*/ 0 h 99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9903">
              <a:moveTo>
                <a:pt x="10000" y="9903"/>
              </a:moveTo>
              <a:lnTo>
                <a:pt x="9862" y="23"/>
              </a:lnTo>
              <a:cubicBezTo>
                <a:pt x="5692" y="138"/>
                <a:pt x="5971" y="202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684568</xdr:colOff>
      <xdr:row>46</xdr:row>
      <xdr:rowOff>95873</xdr:rowOff>
    </xdr:from>
    <xdr:to>
      <xdr:col>12</xdr:col>
      <xdr:colOff>52155</xdr:colOff>
      <xdr:row>47</xdr:row>
      <xdr:rowOff>36463</xdr:rowOff>
    </xdr:to>
    <xdr:sp macro="" textlink="">
      <xdr:nvSpPr>
        <xdr:cNvPr id="1616" name="AutoShape 341"/>
        <xdr:cNvSpPr>
          <a:spLocks noChangeArrowheads="1"/>
        </xdr:cNvSpPr>
      </xdr:nvSpPr>
      <xdr:spPr bwMode="auto">
        <a:xfrm>
          <a:off x="8555682" y="8062237"/>
          <a:ext cx="138246" cy="113771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216475</xdr:colOff>
      <xdr:row>45</xdr:row>
      <xdr:rowOff>95249</xdr:rowOff>
    </xdr:from>
    <xdr:to>
      <xdr:col>11</xdr:col>
      <xdr:colOff>716738</xdr:colOff>
      <xdr:row>45</xdr:row>
      <xdr:rowOff>107256</xdr:rowOff>
    </xdr:to>
    <xdr:sp macro="" textlink="">
      <xdr:nvSpPr>
        <xdr:cNvPr id="1744" name="Line 73"/>
        <xdr:cNvSpPr>
          <a:spLocks noChangeShapeType="1"/>
        </xdr:cNvSpPr>
      </xdr:nvSpPr>
      <xdr:spPr bwMode="auto">
        <a:xfrm>
          <a:off x="8087589" y="7888431"/>
          <a:ext cx="500263" cy="1200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251111</xdr:colOff>
      <xdr:row>44</xdr:row>
      <xdr:rowOff>147203</xdr:rowOff>
    </xdr:from>
    <xdr:to>
      <xdr:col>12</xdr:col>
      <xdr:colOff>467591</xdr:colOff>
      <xdr:row>44</xdr:row>
      <xdr:rowOff>155864</xdr:rowOff>
    </xdr:to>
    <xdr:sp macro="" textlink="">
      <xdr:nvSpPr>
        <xdr:cNvPr id="1745" name="Line 73"/>
        <xdr:cNvSpPr>
          <a:spLocks noChangeShapeType="1"/>
        </xdr:cNvSpPr>
      </xdr:nvSpPr>
      <xdr:spPr bwMode="auto">
        <a:xfrm>
          <a:off x="8122225" y="7767203"/>
          <a:ext cx="987139" cy="866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694848</xdr:colOff>
      <xdr:row>45</xdr:row>
      <xdr:rowOff>44891</xdr:rowOff>
    </xdr:from>
    <xdr:to>
      <xdr:col>12</xdr:col>
      <xdr:colOff>60054</xdr:colOff>
      <xdr:row>46</xdr:row>
      <xdr:rowOff>13583</xdr:rowOff>
    </xdr:to>
    <xdr:sp macro="" textlink="">
      <xdr:nvSpPr>
        <xdr:cNvPr id="1735" name="Oval 420"/>
        <xdr:cNvSpPr>
          <a:spLocks noChangeArrowheads="1"/>
        </xdr:cNvSpPr>
      </xdr:nvSpPr>
      <xdr:spPr bwMode="auto">
        <a:xfrm>
          <a:off x="8538394" y="7868998"/>
          <a:ext cx="133038" cy="14364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11</xdr:col>
      <xdr:colOff>502221</xdr:colOff>
      <xdr:row>46</xdr:row>
      <xdr:rowOff>9012</xdr:rowOff>
    </xdr:from>
    <xdr:ext cx="148977" cy="399202"/>
    <xdr:sp macro="" textlink="">
      <xdr:nvSpPr>
        <xdr:cNvPr id="1747" name="Text Box 1620"/>
        <xdr:cNvSpPr txBox="1">
          <a:spLocks noChangeArrowheads="1"/>
        </xdr:cNvSpPr>
      </xdr:nvSpPr>
      <xdr:spPr bwMode="auto">
        <a:xfrm>
          <a:off x="8345767" y="8008068"/>
          <a:ext cx="148977" cy="399202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eaVert" wrap="none" lIns="27432" tIns="18288" rIns="27432" bIns="18288" anchor="t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佐川急便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225134</xdr:colOff>
      <xdr:row>44</xdr:row>
      <xdr:rowOff>17318</xdr:rowOff>
    </xdr:from>
    <xdr:ext cx="484911" cy="86591"/>
    <xdr:sp macro="" textlink="">
      <xdr:nvSpPr>
        <xdr:cNvPr id="1748" name="Text Box 1620"/>
        <xdr:cNvSpPr txBox="1">
          <a:spLocks noChangeArrowheads="1"/>
        </xdr:cNvSpPr>
      </xdr:nvSpPr>
      <xdr:spPr bwMode="auto">
        <a:xfrm>
          <a:off x="8096248" y="7637318"/>
          <a:ext cx="484911" cy="86591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阪南鉄工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622861</xdr:colOff>
      <xdr:row>45</xdr:row>
      <xdr:rowOff>60613</xdr:rowOff>
    </xdr:from>
    <xdr:to>
      <xdr:col>13</xdr:col>
      <xdr:colOff>622861</xdr:colOff>
      <xdr:row>47</xdr:row>
      <xdr:rowOff>135808</xdr:rowOff>
    </xdr:to>
    <xdr:sp macro="" textlink="">
      <xdr:nvSpPr>
        <xdr:cNvPr id="1749" name="Line 73"/>
        <xdr:cNvSpPr>
          <a:spLocks noChangeShapeType="1"/>
        </xdr:cNvSpPr>
      </xdr:nvSpPr>
      <xdr:spPr bwMode="auto">
        <a:xfrm flipV="1">
          <a:off x="10011790" y="7667006"/>
          <a:ext cx="0" cy="41537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72667</xdr:colOff>
      <xdr:row>44</xdr:row>
      <xdr:rowOff>158639</xdr:rowOff>
    </xdr:from>
    <xdr:to>
      <xdr:col>14</xdr:col>
      <xdr:colOff>583</xdr:colOff>
      <xdr:row>48</xdr:row>
      <xdr:rowOff>78526</xdr:rowOff>
    </xdr:to>
    <xdr:sp macro="" textlink="">
      <xdr:nvSpPr>
        <xdr:cNvPr id="1750" name="Freeform 344"/>
        <xdr:cNvSpPr>
          <a:spLocks/>
        </xdr:cNvSpPr>
      </xdr:nvSpPr>
      <xdr:spPr bwMode="auto">
        <a:xfrm>
          <a:off x="9451876" y="7807797"/>
          <a:ext cx="695748" cy="619683"/>
        </a:xfrm>
        <a:custGeom>
          <a:avLst/>
          <a:gdLst>
            <a:gd name="T0" fmla="*/ 2147483647 w 82"/>
            <a:gd name="T1" fmla="*/ 2147483647 h 38"/>
            <a:gd name="T2" fmla="*/ 2147483647 w 82"/>
            <a:gd name="T3" fmla="*/ 2147483647 h 38"/>
            <a:gd name="T4" fmla="*/ 2147483647 w 82"/>
            <a:gd name="T5" fmla="*/ 0 h 38"/>
            <a:gd name="T6" fmla="*/ 0 w 82"/>
            <a:gd name="T7" fmla="*/ 2147483647 h 38"/>
            <a:gd name="T8" fmla="*/ 0 60000 65536"/>
            <a:gd name="T9" fmla="*/ 0 60000 65536"/>
            <a:gd name="T10" fmla="*/ 0 60000 65536"/>
            <a:gd name="T11" fmla="*/ 0 60000 65536"/>
            <a:gd name="connsiteX0" fmla="*/ 10524 w 10524"/>
            <a:gd name="connsiteY0" fmla="*/ 10000 h 10000"/>
            <a:gd name="connsiteX1" fmla="*/ 10524 w 10524"/>
            <a:gd name="connsiteY1" fmla="*/ 263 h 10000"/>
            <a:gd name="connsiteX2" fmla="*/ 5158 w 10524"/>
            <a:gd name="connsiteY2" fmla="*/ 0 h 10000"/>
            <a:gd name="connsiteX3" fmla="*/ 0 w 10524"/>
            <a:gd name="connsiteY3" fmla="*/ 4136 h 10000"/>
            <a:gd name="connsiteX0" fmla="*/ 10524 w 10524"/>
            <a:gd name="connsiteY0" fmla="*/ 14735 h 14735"/>
            <a:gd name="connsiteX1" fmla="*/ 10524 w 10524"/>
            <a:gd name="connsiteY1" fmla="*/ 263 h 14735"/>
            <a:gd name="connsiteX2" fmla="*/ 5158 w 10524"/>
            <a:gd name="connsiteY2" fmla="*/ 0 h 14735"/>
            <a:gd name="connsiteX3" fmla="*/ 0 w 10524"/>
            <a:gd name="connsiteY3" fmla="*/ 4136 h 14735"/>
            <a:gd name="connsiteX0" fmla="*/ 11101 w 11101"/>
            <a:gd name="connsiteY0" fmla="*/ 14735 h 14735"/>
            <a:gd name="connsiteX1" fmla="*/ 11101 w 11101"/>
            <a:gd name="connsiteY1" fmla="*/ 263 h 14735"/>
            <a:gd name="connsiteX2" fmla="*/ 5735 w 11101"/>
            <a:gd name="connsiteY2" fmla="*/ 0 h 14735"/>
            <a:gd name="connsiteX3" fmla="*/ 0 w 11101"/>
            <a:gd name="connsiteY3" fmla="*/ 4832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5366 w 5366"/>
            <a:gd name="connsiteY0" fmla="*/ 14735 h 14735"/>
            <a:gd name="connsiteX1" fmla="*/ 5366 w 5366"/>
            <a:gd name="connsiteY1" fmla="*/ 263 h 14735"/>
            <a:gd name="connsiteX2" fmla="*/ 0 w 5366"/>
            <a:gd name="connsiteY2" fmla="*/ 0 h 14735"/>
            <a:gd name="connsiteX0" fmla="*/ 12097 w 12097"/>
            <a:gd name="connsiteY0" fmla="*/ 11658 h 11658"/>
            <a:gd name="connsiteX1" fmla="*/ 12097 w 12097"/>
            <a:gd name="connsiteY1" fmla="*/ 1836 h 11658"/>
            <a:gd name="connsiteX2" fmla="*/ 0 w 12097"/>
            <a:gd name="connsiteY2" fmla="*/ 0 h 11658"/>
            <a:gd name="connsiteX0" fmla="*/ 9515 w 9515"/>
            <a:gd name="connsiteY0" fmla="*/ 16303 h 16303"/>
            <a:gd name="connsiteX1" fmla="*/ 9515 w 9515"/>
            <a:gd name="connsiteY1" fmla="*/ 6481 h 16303"/>
            <a:gd name="connsiteX2" fmla="*/ 0 w 9515"/>
            <a:gd name="connsiteY2" fmla="*/ 0 h 16303"/>
            <a:gd name="connsiteX0" fmla="*/ 10000 w 10000"/>
            <a:gd name="connsiteY0" fmla="*/ 10000 h 10000"/>
            <a:gd name="connsiteX1" fmla="*/ 10000 w 10000"/>
            <a:gd name="connsiteY1" fmla="*/ 3975 h 10000"/>
            <a:gd name="connsiteX2" fmla="*/ 0 w 10000"/>
            <a:gd name="connsiteY2" fmla="*/ 0 h 10000"/>
            <a:gd name="connsiteX0" fmla="*/ 8693 w 8693"/>
            <a:gd name="connsiteY0" fmla="*/ 10452 h 10452"/>
            <a:gd name="connsiteX1" fmla="*/ 8693 w 8693"/>
            <a:gd name="connsiteY1" fmla="*/ 4427 h 10452"/>
            <a:gd name="connsiteX2" fmla="*/ 0 w 8693"/>
            <a:gd name="connsiteY2" fmla="*/ 0 h 10452"/>
            <a:gd name="connsiteX0" fmla="*/ 10000 w 10000"/>
            <a:gd name="connsiteY0" fmla="*/ 10000 h 10000"/>
            <a:gd name="connsiteX1" fmla="*/ 10000 w 10000"/>
            <a:gd name="connsiteY1" fmla="*/ 4236 h 10000"/>
            <a:gd name="connsiteX2" fmla="*/ 0 w 10000"/>
            <a:gd name="connsiteY2" fmla="*/ 0 h 10000"/>
            <a:gd name="connsiteX0" fmla="*/ 12312 w 12312"/>
            <a:gd name="connsiteY0" fmla="*/ 7404 h 7404"/>
            <a:gd name="connsiteX1" fmla="*/ 12312 w 12312"/>
            <a:gd name="connsiteY1" fmla="*/ 1640 h 7404"/>
            <a:gd name="connsiteX2" fmla="*/ 0 w 12312"/>
            <a:gd name="connsiteY2" fmla="*/ 0 h 7404"/>
            <a:gd name="connsiteX0" fmla="*/ 10000 w 10000"/>
            <a:gd name="connsiteY0" fmla="*/ 10000 h 10000"/>
            <a:gd name="connsiteX1" fmla="*/ 10000 w 10000"/>
            <a:gd name="connsiteY1" fmla="*/ 2215 h 10000"/>
            <a:gd name="connsiteX2" fmla="*/ 0 w 10000"/>
            <a:gd name="connsiteY2" fmla="*/ 0 h 10000"/>
            <a:gd name="connsiteX0" fmla="*/ 10000 w 10000"/>
            <a:gd name="connsiteY0" fmla="*/ 9532 h 9532"/>
            <a:gd name="connsiteX1" fmla="*/ 10000 w 10000"/>
            <a:gd name="connsiteY1" fmla="*/ 1747 h 9532"/>
            <a:gd name="connsiteX2" fmla="*/ 0 w 10000"/>
            <a:gd name="connsiteY2" fmla="*/ 0 h 9532"/>
            <a:gd name="connsiteX0" fmla="*/ 10000 w 10000"/>
            <a:gd name="connsiteY0" fmla="*/ 10000 h 10000"/>
            <a:gd name="connsiteX1" fmla="*/ 10000 w 10000"/>
            <a:gd name="connsiteY1" fmla="*/ 1833 h 10000"/>
            <a:gd name="connsiteX2" fmla="*/ 0 w 10000"/>
            <a:gd name="connsiteY2" fmla="*/ 0 h 10000"/>
            <a:gd name="connsiteX0" fmla="*/ 13771 w 13771"/>
            <a:gd name="connsiteY0" fmla="*/ 10848 h 10848"/>
            <a:gd name="connsiteX1" fmla="*/ 13771 w 13771"/>
            <a:gd name="connsiteY1" fmla="*/ 2681 h 10848"/>
            <a:gd name="connsiteX2" fmla="*/ 0 w 13771"/>
            <a:gd name="connsiteY2" fmla="*/ 0 h 10848"/>
            <a:gd name="connsiteX0" fmla="*/ 13964 w 13964"/>
            <a:gd name="connsiteY0" fmla="*/ 12059 h 12059"/>
            <a:gd name="connsiteX1" fmla="*/ 13771 w 13964"/>
            <a:gd name="connsiteY1" fmla="*/ 2681 h 12059"/>
            <a:gd name="connsiteX2" fmla="*/ 0 w 13964"/>
            <a:gd name="connsiteY2" fmla="*/ 0 h 12059"/>
            <a:gd name="connsiteX0" fmla="*/ 13964 w 13964"/>
            <a:gd name="connsiteY0" fmla="*/ 9772 h 9772"/>
            <a:gd name="connsiteX1" fmla="*/ 13771 w 13964"/>
            <a:gd name="connsiteY1" fmla="*/ 394 h 9772"/>
            <a:gd name="connsiteX2" fmla="*/ 0 w 13964"/>
            <a:gd name="connsiteY2" fmla="*/ 0 h 9772"/>
            <a:gd name="connsiteX0" fmla="*/ 10000 w 10000"/>
            <a:gd name="connsiteY0" fmla="*/ 10000 h 10000"/>
            <a:gd name="connsiteX1" fmla="*/ 9862 w 10000"/>
            <a:gd name="connsiteY1" fmla="*/ 403 h 10000"/>
            <a:gd name="connsiteX2" fmla="*/ 0 w 10000"/>
            <a:gd name="connsiteY2" fmla="*/ 0 h 10000"/>
            <a:gd name="connsiteX0" fmla="*/ 10000 w 10000"/>
            <a:gd name="connsiteY0" fmla="*/ 9796 h 9796"/>
            <a:gd name="connsiteX1" fmla="*/ 9862 w 10000"/>
            <a:gd name="connsiteY1" fmla="*/ 199 h 9796"/>
            <a:gd name="connsiteX2" fmla="*/ 0 w 10000"/>
            <a:gd name="connsiteY2" fmla="*/ 176 h 9796"/>
            <a:gd name="connsiteX0" fmla="*/ 10000 w 10000"/>
            <a:gd name="connsiteY0" fmla="*/ 9916 h 9916"/>
            <a:gd name="connsiteX1" fmla="*/ 9862 w 10000"/>
            <a:gd name="connsiteY1" fmla="*/ 119 h 9916"/>
            <a:gd name="connsiteX2" fmla="*/ 0 w 10000"/>
            <a:gd name="connsiteY2" fmla="*/ 96 h 9916"/>
            <a:gd name="connsiteX0" fmla="*/ 10000 w 10000"/>
            <a:gd name="connsiteY0" fmla="*/ 9903 h 9903"/>
            <a:gd name="connsiteX1" fmla="*/ 9862 w 10000"/>
            <a:gd name="connsiteY1" fmla="*/ 23 h 9903"/>
            <a:gd name="connsiteX2" fmla="*/ 0 w 10000"/>
            <a:gd name="connsiteY2" fmla="*/ 0 h 9903"/>
            <a:gd name="connsiteX0" fmla="*/ 9850 w 9850"/>
            <a:gd name="connsiteY0" fmla="*/ 9977 h 9977"/>
            <a:gd name="connsiteX1" fmla="*/ 9712 w 9850"/>
            <a:gd name="connsiteY1" fmla="*/ 0 h 9977"/>
            <a:gd name="connsiteX2" fmla="*/ 0 w 9850"/>
            <a:gd name="connsiteY2" fmla="*/ 1362 h 9977"/>
            <a:gd name="connsiteX0" fmla="*/ 10152 w 10152"/>
            <a:gd name="connsiteY0" fmla="*/ 11412 h 11412"/>
            <a:gd name="connsiteX1" fmla="*/ 10012 w 10152"/>
            <a:gd name="connsiteY1" fmla="*/ 1412 h 11412"/>
            <a:gd name="connsiteX2" fmla="*/ 0 w 10152"/>
            <a:gd name="connsiteY2" fmla="*/ 0 h 11412"/>
            <a:gd name="connsiteX0" fmla="*/ 10609 w 10609"/>
            <a:gd name="connsiteY0" fmla="*/ 10718 h 10718"/>
            <a:gd name="connsiteX1" fmla="*/ 10469 w 10609"/>
            <a:gd name="connsiteY1" fmla="*/ 718 h 10718"/>
            <a:gd name="connsiteX2" fmla="*/ 0 w 10609"/>
            <a:gd name="connsiteY2" fmla="*/ 0 h 10718"/>
            <a:gd name="connsiteX0" fmla="*/ 10914 w 10914"/>
            <a:gd name="connsiteY0" fmla="*/ 11065 h 11065"/>
            <a:gd name="connsiteX1" fmla="*/ 10774 w 10914"/>
            <a:gd name="connsiteY1" fmla="*/ 1065 h 11065"/>
            <a:gd name="connsiteX2" fmla="*/ 0 w 10914"/>
            <a:gd name="connsiteY2" fmla="*/ 0 h 110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914" h="11065">
              <a:moveTo>
                <a:pt x="10914" y="11065"/>
              </a:moveTo>
              <a:cubicBezTo>
                <a:pt x="10867" y="7732"/>
                <a:pt x="10821" y="4398"/>
                <a:pt x="10774" y="1065"/>
              </a:cubicBezTo>
              <a:cubicBezTo>
                <a:pt x="6540" y="1181"/>
                <a:pt x="6062" y="205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694198</xdr:colOff>
      <xdr:row>45</xdr:row>
      <xdr:rowOff>98912</xdr:rowOff>
    </xdr:from>
    <xdr:to>
      <xdr:col>14</xdr:col>
      <xdr:colOff>61784</xdr:colOff>
      <xdr:row>46</xdr:row>
      <xdr:rowOff>47256</xdr:rowOff>
    </xdr:to>
    <xdr:sp macro="" textlink="">
      <xdr:nvSpPr>
        <xdr:cNvPr id="1751" name="AutoShape 341"/>
        <xdr:cNvSpPr>
          <a:spLocks noChangeArrowheads="1"/>
        </xdr:cNvSpPr>
      </xdr:nvSpPr>
      <xdr:spPr bwMode="auto">
        <a:xfrm>
          <a:off x="10083127" y="7705305"/>
          <a:ext cx="136389" cy="11843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763059</xdr:colOff>
      <xdr:row>45</xdr:row>
      <xdr:rowOff>47789</xdr:rowOff>
    </xdr:from>
    <xdr:to>
      <xdr:col>14</xdr:col>
      <xdr:colOff>494519</xdr:colOff>
      <xdr:row>45</xdr:row>
      <xdr:rowOff>59796</xdr:rowOff>
    </xdr:to>
    <xdr:sp macro="" textlink="">
      <xdr:nvSpPr>
        <xdr:cNvPr id="1752" name="Line 73"/>
        <xdr:cNvSpPr>
          <a:spLocks noChangeShapeType="1"/>
        </xdr:cNvSpPr>
      </xdr:nvSpPr>
      <xdr:spPr bwMode="auto">
        <a:xfrm>
          <a:off x="10151988" y="7654182"/>
          <a:ext cx="500263" cy="1200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13</xdr:col>
      <xdr:colOff>562843</xdr:colOff>
      <xdr:row>44</xdr:row>
      <xdr:rowOff>17318</xdr:rowOff>
    </xdr:from>
    <xdr:ext cx="742209" cy="142257"/>
    <xdr:sp macro="" textlink="">
      <xdr:nvSpPr>
        <xdr:cNvPr id="1753" name="Text Box 1620"/>
        <xdr:cNvSpPr txBox="1">
          <a:spLocks noChangeArrowheads="1"/>
        </xdr:cNvSpPr>
      </xdr:nvSpPr>
      <xdr:spPr bwMode="auto">
        <a:xfrm>
          <a:off x="9975275" y="7637318"/>
          <a:ext cx="742209" cy="142257"/>
        </a:xfrm>
        <a:prstGeom prst="rect">
          <a:avLst/>
        </a:prstGeom>
        <a:solidFill>
          <a:schemeClr val="bg1">
            <a:alpha val="67000"/>
          </a:schemeClr>
        </a:solidFill>
        <a:ln>
          <a:solidFill>
            <a:schemeClr val="tx2"/>
          </a:solidFill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田尻日曜朝市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144402</xdr:colOff>
      <xdr:row>44</xdr:row>
      <xdr:rowOff>14790</xdr:rowOff>
    </xdr:from>
    <xdr:to>
      <xdr:col>15</xdr:col>
      <xdr:colOff>145369</xdr:colOff>
      <xdr:row>45</xdr:row>
      <xdr:rowOff>66540</xdr:rowOff>
    </xdr:to>
    <xdr:sp macro="" textlink="">
      <xdr:nvSpPr>
        <xdr:cNvPr id="1754" name="Line 73"/>
        <xdr:cNvSpPr>
          <a:spLocks noChangeShapeType="1"/>
        </xdr:cNvSpPr>
      </xdr:nvSpPr>
      <xdr:spPr bwMode="auto">
        <a:xfrm flipV="1">
          <a:off x="11059274" y="7663948"/>
          <a:ext cx="967" cy="22669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33776</xdr:colOff>
      <xdr:row>45</xdr:row>
      <xdr:rowOff>85935</xdr:rowOff>
    </xdr:from>
    <xdr:to>
      <xdr:col>16</xdr:col>
      <xdr:colOff>518686</xdr:colOff>
      <xdr:row>45</xdr:row>
      <xdr:rowOff>103098</xdr:rowOff>
    </xdr:to>
    <xdr:sp macro="" textlink="">
      <xdr:nvSpPr>
        <xdr:cNvPr id="1757" name="Line 73"/>
        <xdr:cNvSpPr>
          <a:spLocks noChangeShapeType="1"/>
        </xdr:cNvSpPr>
      </xdr:nvSpPr>
      <xdr:spPr bwMode="auto">
        <a:xfrm>
          <a:off x="11005274" y="7806510"/>
          <a:ext cx="1256968" cy="1716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74491</xdr:colOff>
      <xdr:row>45</xdr:row>
      <xdr:rowOff>28376</xdr:rowOff>
    </xdr:from>
    <xdr:to>
      <xdr:col>15</xdr:col>
      <xdr:colOff>210356</xdr:colOff>
      <xdr:row>45</xdr:row>
      <xdr:rowOff>168636</xdr:rowOff>
    </xdr:to>
    <xdr:sp macro="" textlink="">
      <xdr:nvSpPr>
        <xdr:cNvPr id="1758" name="Oval 420"/>
        <xdr:cNvSpPr>
          <a:spLocks noChangeArrowheads="1"/>
        </xdr:cNvSpPr>
      </xdr:nvSpPr>
      <xdr:spPr bwMode="auto">
        <a:xfrm>
          <a:off x="10989363" y="7852483"/>
          <a:ext cx="135865" cy="14026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15</xdr:col>
      <xdr:colOff>174964</xdr:colOff>
      <xdr:row>46</xdr:row>
      <xdr:rowOff>73946</xdr:rowOff>
    </xdr:from>
    <xdr:ext cx="1313377" cy="141987"/>
    <xdr:sp macro="" textlink="">
      <xdr:nvSpPr>
        <xdr:cNvPr id="1759" name="Text Box 1620"/>
        <xdr:cNvSpPr txBox="1">
          <a:spLocks noChangeArrowheads="1"/>
        </xdr:cNvSpPr>
      </xdr:nvSpPr>
      <xdr:spPr bwMode="auto">
        <a:xfrm>
          <a:off x="11089836" y="8073002"/>
          <a:ext cx="1313377" cy="141987"/>
        </a:xfrm>
        <a:prstGeom prst="rect">
          <a:avLst/>
        </a:prstGeom>
        <a:solidFill>
          <a:schemeClr val="bg1">
            <a:alpha val="67000"/>
          </a:schemeClr>
        </a:solidFill>
        <a:ln>
          <a:solidFill>
            <a:schemeClr val="tx2"/>
          </a:solidFill>
        </a:ln>
        <a:extLst/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田尻町総合保険福祉ｾﾝﾀｰ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15</xdr:col>
      <xdr:colOff>136145</xdr:colOff>
      <xdr:row>45</xdr:row>
      <xdr:rowOff>122722</xdr:rowOff>
    </xdr:from>
    <xdr:to>
      <xdr:col>15</xdr:col>
      <xdr:colOff>381162</xdr:colOff>
      <xdr:row>48</xdr:row>
      <xdr:rowOff>141661</xdr:rowOff>
    </xdr:to>
    <xdr:sp macro="" textlink="">
      <xdr:nvSpPr>
        <xdr:cNvPr id="1755" name="Freeform 344"/>
        <xdr:cNvSpPr>
          <a:spLocks/>
        </xdr:cNvSpPr>
      </xdr:nvSpPr>
      <xdr:spPr bwMode="auto">
        <a:xfrm flipH="1">
          <a:off x="11051017" y="7946829"/>
          <a:ext cx="245017" cy="543786"/>
        </a:xfrm>
        <a:custGeom>
          <a:avLst/>
          <a:gdLst>
            <a:gd name="T0" fmla="*/ 2147483647 w 82"/>
            <a:gd name="T1" fmla="*/ 2147483647 h 38"/>
            <a:gd name="T2" fmla="*/ 2147483647 w 82"/>
            <a:gd name="T3" fmla="*/ 2147483647 h 38"/>
            <a:gd name="T4" fmla="*/ 2147483647 w 82"/>
            <a:gd name="T5" fmla="*/ 0 h 38"/>
            <a:gd name="T6" fmla="*/ 0 w 82"/>
            <a:gd name="T7" fmla="*/ 2147483647 h 38"/>
            <a:gd name="T8" fmla="*/ 0 60000 65536"/>
            <a:gd name="T9" fmla="*/ 0 60000 65536"/>
            <a:gd name="T10" fmla="*/ 0 60000 65536"/>
            <a:gd name="T11" fmla="*/ 0 60000 65536"/>
            <a:gd name="connsiteX0" fmla="*/ 10524 w 10524"/>
            <a:gd name="connsiteY0" fmla="*/ 10000 h 10000"/>
            <a:gd name="connsiteX1" fmla="*/ 10524 w 10524"/>
            <a:gd name="connsiteY1" fmla="*/ 263 h 10000"/>
            <a:gd name="connsiteX2" fmla="*/ 5158 w 10524"/>
            <a:gd name="connsiteY2" fmla="*/ 0 h 10000"/>
            <a:gd name="connsiteX3" fmla="*/ 0 w 10524"/>
            <a:gd name="connsiteY3" fmla="*/ 4136 h 10000"/>
            <a:gd name="connsiteX0" fmla="*/ 10524 w 10524"/>
            <a:gd name="connsiteY0" fmla="*/ 14735 h 14735"/>
            <a:gd name="connsiteX1" fmla="*/ 10524 w 10524"/>
            <a:gd name="connsiteY1" fmla="*/ 263 h 14735"/>
            <a:gd name="connsiteX2" fmla="*/ 5158 w 10524"/>
            <a:gd name="connsiteY2" fmla="*/ 0 h 14735"/>
            <a:gd name="connsiteX3" fmla="*/ 0 w 10524"/>
            <a:gd name="connsiteY3" fmla="*/ 4136 h 14735"/>
            <a:gd name="connsiteX0" fmla="*/ 11101 w 11101"/>
            <a:gd name="connsiteY0" fmla="*/ 14735 h 14735"/>
            <a:gd name="connsiteX1" fmla="*/ 11101 w 11101"/>
            <a:gd name="connsiteY1" fmla="*/ 263 h 14735"/>
            <a:gd name="connsiteX2" fmla="*/ 5735 w 11101"/>
            <a:gd name="connsiteY2" fmla="*/ 0 h 14735"/>
            <a:gd name="connsiteX3" fmla="*/ 0 w 11101"/>
            <a:gd name="connsiteY3" fmla="*/ 4832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11678 w 11678"/>
            <a:gd name="connsiteY0" fmla="*/ 14735 h 14735"/>
            <a:gd name="connsiteX1" fmla="*/ 11678 w 11678"/>
            <a:gd name="connsiteY1" fmla="*/ 263 h 14735"/>
            <a:gd name="connsiteX2" fmla="*/ 6312 w 11678"/>
            <a:gd name="connsiteY2" fmla="*/ 0 h 14735"/>
            <a:gd name="connsiteX3" fmla="*/ 0 w 11678"/>
            <a:gd name="connsiteY3" fmla="*/ 5389 h 14735"/>
            <a:gd name="connsiteX0" fmla="*/ 5366 w 5366"/>
            <a:gd name="connsiteY0" fmla="*/ 14735 h 14735"/>
            <a:gd name="connsiteX1" fmla="*/ 5366 w 5366"/>
            <a:gd name="connsiteY1" fmla="*/ 263 h 14735"/>
            <a:gd name="connsiteX2" fmla="*/ 0 w 5366"/>
            <a:gd name="connsiteY2" fmla="*/ 0 h 14735"/>
            <a:gd name="connsiteX0" fmla="*/ 12097 w 12097"/>
            <a:gd name="connsiteY0" fmla="*/ 11658 h 11658"/>
            <a:gd name="connsiteX1" fmla="*/ 12097 w 12097"/>
            <a:gd name="connsiteY1" fmla="*/ 1836 h 11658"/>
            <a:gd name="connsiteX2" fmla="*/ 0 w 12097"/>
            <a:gd name="connsiteY2" fmla="*/ 0 h 11658"/>
            <a:gd name="connsiteX0" fmla="*/ 9515 w 9515"/>
            <a:gd name="connsiteY0" fmla="*/ 16303 h 16303"/>
            <a:gd name="connsiteX1" fmla="*/ 9515 w 9515"/>
            <a:gd name="connsiteY1" fmla="*/ 6481 h 16303"/>
            <a:gd name="connsiteX2" fmla="*/ 0 w 9515"/>
            <a:gd name="connsiteY2" fmla="*/ 0 h 16303"/>
            <a:gd name="connsiteX0" fmla="*/ 10000 w 10000"/>
            <a:gd name="connsiteY0" fmla="*/ 10000 h 10000"/>
            <a:gd name="connsiteX1" fmla="*/ 10000 w 10000"/>
            <a:gd name="connsiteY1" fmla="*/ 3975 h 10000"/>
            <a:gd name="connsiteX2" fmla="*/ 0 w 10000"/>
            <a:gd name="connsiteY2" fmla="*/ 0 h 10000"/>
            <a:gd name="connsiteX0" fmla="*/ 8693 w 8693"/>
            <a:gd name="connsiteY0" fmla="*/ 10452 h 10452"/>
            <a:gd name="connsiteX1" fmla="*/ 8693 w 8693"/>
            <a:gd name="connsiteY1" fmla="*/ 4427 h 10452"/>
            <a:gd name="connsiteX2" fmla="*/ 0 w 8693"/>
            <a:gd name="connsiteY2" fmla="*/ 0 h 10452"/>
            <a:gd name="connsiteX0" fmla="*/ 10000 w 10000"/>
            <a:gd name="connsiteY0" fmla="*/ 10000 h 10000"/>
            <a:gd name="connsiteX1" fmla="*/ 10000 w 10000"/>
            <a:gd name="connsiteY1" fmla="*/ 4236 h 10000"/>
            <a:gd name="connsiteX2" fmla="*/ 0 w 10000"/>
            <a:gd name="connsiteY2" fmla="*/ 0 h 10000"/>
            <a:gd name="connsiteX0" fmla="*/ 12312 w 12312"/>
            <a:gd name="connsiteY0" fmla="*/ 7404 h 7404"/>
            <a:gd name="connsiteX1" fmla="*/ 12312 w 12312"/>
            <a:gd name="connsiteY1" fmla="*/ 1640 h 7404"/>
            <a:gd name="connsiteX2" fmla="*/ 0 w 12312"/>
            <a:gd name="connsiteY2" fmla="*/ 0 h 7404"/>
            <a:gd name="connsiteX0" fmla="*/ 10000 w 10000"/>
            <a:gd name="connsiteY0" fmla="*/ 10000 h 10000"/>
            <a:gd name="connsiteX1" fmla="*/ 10000 w 10000"/>
            <a:gd name="connsiteY1" fmla="*/ 2215 h 10000"/>
            <a:gd name="connsiteX2" fmla="*/ 0 w 10000"/>
            <a:gd name="connsiteY2" fmla="*/ 0 h 10000"/>
            <a:gd name="connsiteX0" fmla="*/ 10000 w 10000"/>
            <a:gd name="connsiteY0" fmla="*/ 9532 h 9532"/>
            <a:gd name="connsiteX1" fmla="*/ 10000 w 10000"/>
            <a:gd name="connsiteY1" fmla="*/ 1747 h 9532"/>
            <a:gd name="connsiteX2" fmla="*/ 0 w 10000"/>
            <a:gd name="connsiteY2" fmla="*/ 0 h 9532"/>
            <a:gd name="connsiteX0" fmla="*/ 10000 w 10000"/>
            <a:gd name="connsiteY0" fmla="*/ 10000 h 10000"/>
            <a:gd name="connsiteX1" fmla="*/ 10000 w 10000"/>
            <a:gd name="connsiteY1" fmla="*/ 1833 h 10000"/>
            <a:gd name="connsiteX2" fmla="*/ 0 w 10000"/>
            <a:gd name="connsiteY2" fmla="*/ 0 h 10000"/>
            <a:gd name="connsiteX0" fmla="*/ 13771 w 13771"/>
            <a:gd name="connsiteY0" fmla="*/ 10848 h 10848"/>
            <a:gd name="connsiteX1" fmla="*/ 13771 w 13771"/>
            <a:gd name="connsiteY1" fmla="*/ 2681 h 10848"/>
            <a:gd name="connsiteX2" fmla="*/ 0 w 13771"/>
            <a:gd name="connsiteY2" fmla="*/ 0 h 10848"/>
            <a:gd name="connsiteX0" fmla="*/ 13964 w 13964"/>
            <a:gd name="connsiteY0" fmla="*/ 12059 h 12059"/>
            <a:gd name="connsiteX1" fmla="*/ 13771 w 13964"/>
            <a:gd name="connsiteY1" fmla="*/ 2681 h 12059"/>
            <a:gd name="connsiteX2" fmla="*/ 0 w 13964"/>
            <a:gd name="connsiteY2" fmla="*/ 0 h 12059"/>
            <a:gd name="connsiteX0" fmla="*/ 13964 w 13964"/>
            <a:gd name="connsiteY0" fmla="*/ 9772 h 9772"/>
            <a:gd name="connsiteX1" fmla="*/ 13771 w 13964"/>
            <a:gd name="connsiteY1" fmla="*/ 394 h 9772"/>
            <a:gd name="connsiteX2" fmla="*/ 0 w 13964"/>
            <a:gd name="connsiteY2" fmla="*/ 0 h 9772"/>
            <a:gd name="connsiteX0" fmla="*/ 10000 w 10000"/>
            <a:gd name="connsiteY0" fmla="*/ 10000 h 10000"/>
            <a:gd name="connsiteX1" fmla="*/ 9862 w 10000"/>
            <a:gd name="connsiteY1" fmla="*/ 403 h 10000"/>
            <a:gd name="connsiteX2" fmla="*/ 0 w 10000"/>
            <a:gd name="connsiteY2" fmla="*/ 0 h 10000"/>
            <a:gd name="connsiteX0" fmla="*/ 10000 w 10000"/>
            <a:gd name="connsiteY0" fmla="*/ 9796 h 9796"/>
            <a:gd name="connsiteX1" fmla="*/ 9862 w 10000"/>
            <a:gd name="connsiteY1" fmla="*/ 199 h 9796"/>
            <a:gd name="connsiteX2" fmla="*/ 0 w 10000"/>
            <a:gd name="connsiteY2" fmla="*/ 176 h 9796"/>
            <a:gd name="connsiteX0" fmla="*/ 10000 w 10000"/>
            <a:gd name="connsiteY0" fmla="*/ 9916 h 9916"/>
            <a:gd name="connsiteX1" fmla="*/ 9862 w 10000"/>
            <a:gd name="connsiteY1" fmla="*/ 119 h 9916"/>
            <a:gd name="connsiteX2" fmla="*/ 0 w 10000"/>
            <a:gd name="connsiteY2" fmla="*/ 96 h 9916"/>
            <a:gd name="connsiteX0" fmla="*/ 10000 w 10000"/>
            <a:gd name="connsiteY0" fmla="*/ 9903 h 9903"/>
            <a:gd name="connsiteX1" fmla="*/ 9862 w 10000"/>
            <a:gd name="connsiteY1" fmla="*/ 23 h 9903"/>
            <a:gd name="connsiteX2" fmla="*/ 0 w 10000"/>
            <a:gd name="connsiteY2" fmla="*/ 0 h 9903"/>
            <a:gd name="connsiteX0" fmla="*/ 3877 w 3877"/>
            <a:gd name="connsiteY0" fmla="*/ 9977 h 9977"/>
            <a:gd name="connsiteX1" fmla="*/ 3739 w 3877"/>
            <a:gd name="connsiteY1" fmla="*/ 0 h 9977"/>
            <a:gd name="connsiteX2" fmla="*/ 0 w 3877"/>
            <a:gd name="connsiteY2" fmla="*/ 2385 h 9977"/>
            <a:gd name="connsiteX0" fmla="*/ 10181 w 10181"/>
            <a:gd name="connsiteY0" fmla="*/ 10000 h 10000"/>
            <a:gd name="connsiteX1" fmla="*/ 9825 w 10181"/>
            <a:gd name="connsiteY1" fmla="*/ 0 h 10000"/>
            <a:gd name="connsiteX2" fmla="*/ 181 w 10181"/>
            <a:gd name="connsiteY2" fmla="*/ 2390 h 10000"/>
            <a:gd name="connsiteX0" fmla="*/ 10535 w 10535"/>
            <a:gd name="connsiteY0" fmla="*/ 10514 h 10514"/>
            <a:gd name="connsiteX1" fmla="*/ 10179 w 10535"/>
            <a:gd name="connsiteY1" fmla="*/ 514 h 10514"/>
            <a:gd name="connsiteX2" fmla="*/ 771 w 10535"/>
            <a:gd name="connsiteY2" fmla="*/ 1593 h 10514"/>
            <a:gd name="connsiteX3" fmla="*/ 535 w 10535"/>
            <a:gd name="connsiteY3" fmla="*/ 2904 h 10514"/>
            <a:gd name="connsiteX0" fmla="*/ 10535 w 10535"/>
            <a:gd name="connsiteY0" fmla="*/ 10750 h 10750"/>
            <a:gd name="connsiteX1" fmla="*/ 10179 w 10535"/>
            <a:gd name="connsiteY1" fmla="*/ 750 h 10750"/>
            <a:gd name="connsiteX2" fmla="*/ 771 w 10535"/>
            <a:gd name="connsiteY2" fmla="*/ 776 h 10750"/>
            <a:gd name="connsiteX3" fmla="*/ 535 w 10535"/>
            <a:gd name="connsiteY3" fmla="*/ 3140 h 10750"/>
            <a:gd name="connsiteX0" fmla="*/ 10535 w 10535"/>
            <a:gd name="connsiteY0" fmla="*/ 10133 h 10133"/>
            <a:gd name="connsiteX1" fmla="*/ 10179 w 10535"/>
            <a:gd name="connsiteY1" fmla="*/ 133 h 10133"/>
            <a:gd name="connsiteX2" fmla="*/ 771 w 10535"/>
            <a:gd name="connsiteY2" fmla="*/ 159 h 10133"/>
            <a:gd name="connsiteX3" fmla="*/ 535 w 10535"/>
            <a:gd name="connsiteY3" fmla="*/ 2523 h 10133"/>
            <a:gd name="connsiteX0" fmla="*/ 11499 w 11499"/>
            <a:gd name="connsiteY0" fmla="*/ 10000 h 10000"/>
            <a:gd name="connsiteX1" fmla="*/ 11143 w 11499"/>
            <a:gd name="connsiteY1" fmla="*/ 0 h 10000"/>
            <a:gd name="connsiteX2" fmla="*/ 521 w 11499"/>
            <a:gd name="connsiteY2" fmla="*/ 303 h 10000"/>
            <a:gd name="connsiteX3" fmla="*/ 1499 w 11499"/>
            <a:gd name="connsiteY3" fmla="*/ 2390 h 10000"/>
            <a:gd name="connsiteX0" fmla="*/ 11048 w 11048"/>
            <a:gd name="connsiteY0" fmla="*/ 10000 h 10000"/>
            <a:gd name="connsiteX1" fmla="*/ 10692 w 11048"/>
            <a:gd name="connsiteY1" fmla="*/ 0 h 10000"/>
            <a:gd name="connsiteX2" fmla="*/ 70 w 11048"/>
            <a:gd name="connsiteY2" fmla="*/ 303 h 10000"/>
            <a:gd name="connsiteX3" fmla="*/ 1048 w 11048"/>
            <a:gd name="connsiteY3" fmla="*/ 2390 h 10000"/>
            <a:gd name="connsiteX0" fmla="*/ 11172 w 11172"/>
            <a:gd name="connsiteY0" fmla="*/ 10000 h 10000"/>
            <a:gd name="connsiteX1" fmla="*/ 10816 w 11172"/>
            <a:gd name="connsiteY1" fmla="*/ 0 h 10000"/>
            <a:gd name="connsiteX2" fmla="*/ 194 w 11172"/>
            <a:gd name="connsiteY2" fmla="*/ 303 h 10000"/>
            <a:gd name="connsiteX3" fmla="*/ 93 w 11172"/>
            <a:gd name="connsiteY3" fmla="*/ 2667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172" h="10000">
              <a:moveTo>
                <a:pt x="11172" y="10000"/>
              </a:moveTo>
              <a:cubicBezTo>
                <a:pt x="11053" y="6667"/>
                <a:pt x="10935" y="3333"/>
                <a:pt x="10816" y="0"/>
              </a:cubicBezTo>
              <a:cubicBezTo>
                <a:pt x="3254" y="121"/>
                <a:pt x="1801" y="-95"/>
                <a:pt x="194" y="303"/>
              </a:cubicBezTo>
              <a:cubicBezTo>
                <a:pt x="-199" y="1034"/>
                <a:pt x="132" y="2449"/>
                <a:pt x="93" y="2667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74775</xdr:colOff>
      <xdr:row>47</xdr:row>
      <xdr:rowOff>56112</xdr:rowOff>
    </xdr:from>
    <xdr:to>
      <xdr:col>15</xdr:col>
      <xdr:colOff>213021</xdr:colOff>
      <xdr:row>47</xdr:row>
      <xdr:rowOff>168270</xdr:rowOff>
    </xdr:to>
    <xdr:sp macro="" textlink="">
      <xdr:nvSpPr>
        <xdr:cNvPr id="1756" name="AutoShape 341"/>
        <xdr:cNvSpPr>
          <a:spLocks noChangeArrowheads="1"/>
        </xdr:cNvSpPr>
      </xdr:nvSpPr>
      <xdr:spPr bwMode="auto">
        <a:xfrm>
          <a:off x="10989647" y="8230117"/>
          <a:ext cx="138246" cy="112158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588662</xdr:colOff>
      <xdr:row>44</xdr:row>
      <xdr:rowOff>150854</xdr:rowOff>
    </xdr:from>
    <xdr:to>
      <xdr:col>16</xdr:col>
      <xdr:colOff>64946</xdr:colOff>
      <xdr:row>46</xdr:row>
      <xdr:rowOff>21217</xdr:rowOff>
    </xdr:to>
    <xdr:sp macro="" textlink="">
      <xdr:nvSpPr>
        <xdr:cNvPr id="1760" name="六角形 1759"/>
        <xdr:cNvSpPr/>
      </xdr:nvSpPr>
      <xdr:spPr bwMode="auto">
        <a:xfrm>
          <a:off x="11560160" y="7699860"/>
          <a:ext cx="248342" cy="2135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250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194380</xdr:colOff>
      <xdr:row>47</xdr:row>
      <xdr:rowOff>145792</xdr:rowOff>
    </xdr:from>
    <xdr:ext cx="257706" cy="157076"/>
    <xdr:sp macro="" textlink="">
      <xdr:nvSpPr>
        <xdr:cNvPr id="1429" name="Text Box 1300"/>
        <xdr:cNvSpPr txBox="1">
          <a:spLocks noChangeArrowheads="1"/>
        </xdr:cNvSpPr>
      </xdr:nvSpPr>
      <xdr:spPr bwMode="auto">
        <a:xfrm>
          <a:off x="11109252" y="8319797"/>
          <a:ext cx="257706" cy="157076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14</xdr:col>
      <xdr:colOff>0</xdr:colOff>
      <xdr:row>46</xdr:row>
      <xdr:rowOff>47617</xdr:rowOff>
    </xdr:from>
    <xdr:ext cx="165229" cy="272144"/>
    <xdr:sp macro="" textlink="">
      <xdr:nvSpPr>
        <xdr:cNvPr id="1595" name="Text Box 1300"/>
        <xdr:cNvSpPr txBox="1">
          <a:spLocks noChangeArrowheads="1"/>
        </xdr:cNvSpPr>
      </xdr:nvSpPr>
      <xdr:spPr bwMode="auto">
        <a:xfrm>
          <a:off x="10157732" y="7824099"/>
          <a:ext cx="165229" cy="272144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eaVert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184661</xdr:colOff>
      <xdr:row>44</xdr:row>
      <xdr:rowOff>0</xdr:rowOff>
    </xdr:from>
    <xdr:ext cx="257706" cy="157076"/>
    <xdr:sp macro="" textlink="">
      <xdr:nvSpPr>
        <xdr:cNvPr id="1596" name="Text Box 1300"/>
        <xdr:cNvSpPr txBox="1">
          <a:spLocks noChangeArrowheads="1"/>
        </xdr:cNvSpPr>
      </xdr:nvSpPr>
      <xdr:spPr bwMode="auto">
        <a:xfrm>
          <a:off x="9563870" y="7649158"/>
          <a:ext cx="257706" cy="157076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165223</xdr:colOff>
      <xdr:row>46</xdr:row>
      <xdr:rowOff>0</xdr:rowOff>
    </xdr:from>
    <xdr:ext cx="257706" cy="157076"/>
    <xdr:sp macro="" textlink="">
      <xdr:nvSpPr>
        <xdr:cNvPr id="1600" name="Text Box 1300"/>
        <xdr:cNvSpPr txBox="1">
          <a:spLocks noChangeArrowheads="1"/>
        </xdr:cNvSpPr>
      </xdr:nvSpPr>
      <xdr:spPr bwMode="auto">
        <a:xfrm>
          <a:off x="8776601" y="7999056"/>
          <a:ext cx="257706" cy="157076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0</xdr:colOff>
      <xdr:row>47</xdr:row>
      <xdr:rowOff>38876</xdr:rowOff>
    </xdr:from>
    <xdr:ext cx="145790" cy="272146"/>
    <xdr:sp macro="" textlink="">
      <xdr:nvSpPr>
        <xdr:cNvPr id="1604" name="Text Box 1300"/>
        <xdr:cNvSpPr txBox="1">
          <a:spLocks noChangeArrowheads="1"/>
        </xdr:cNvSpPr>
      </xdr:nvSpPr>
      <xdr:spPr bwMode="auto">
        <a:xfrm>
          <a:off x="8611378" y="8212881"/>
          <a:ext cx="145790" cy="272146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eaVert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513192</xdr:colOff>
      <xdr:row>34</xdr:row>
      <xdr:rowOff>20447</xdr:rowOff>
    </xdr:from>
    <xdr:to>
      <xdr:col>5</xdr:col>
      <xdr:colOff>729156</xdr:colOff>
      <xdr:row>35</xdr:row>
      <xdr:rowOff>19799</xdr:rowOff>
    </xdr:to>
    <xdr:sp macro="" textlink="">
      <xdr:nvSpPr>
        <xdr:cNvPr id="732" name="六角形 731"/>
        <xdr:cNvSpPr/>
      </xdr:nvSpPr>
      <xdr:spPr bwMode="auto">
        <a:xfrm>
          <a:off x="3751692" y="5803483"/>
          <a:ext cx="215964" cy="16944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</a:t>
          </a:r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８</a:t>
          </a:r>
        </a:p>
      </xdr:txBody>
    </xdr:sp>
    <xdr:clientData/>
  </xdr:twoCellAnchor>
  <xdr:oneCellAnchor>
    <xdr:from>
      <xdr:col>19</xdr:col>
      <xdr:colOff>490478</xdr:colOff>
      <xdr:row>40</xdr:row>
      <xdr:rowOff>35134</xdr:rowOff>
    </xdr:from>
    <xdr:ext cx="508866" cy="124918"/>
    <xdr:sp macro="" textlink="">
      <xdr:nvSpPr>
        <xdr:cNvPr id="1743" name="Text Box 303"/>
        <xdr:cNvSpPr txBox="1">
          <a:spLocks noChangeArrowheads="1"/>
        </xdr:cNvSpPr>
      </xdr:nvSpPr>
      <xdr:spPr bwMode="auto">
        <a:xfrm>
          <a:off x="14563275" y="6858782"/>
          <a:ext cx="508866" cy="124918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ﾚｼｰﾄ取得</a:t>
          </a:r>
        </a:p>
      </xdr:txBody>
    </xdr:sp>
    <xdr:clientData/>
  </xdr:oneCellAnchor>
  <xdr:twoCellAnchor>
    <xdr:from>
      <xdr:col>17</xdr:col>
      <xdr:colOff>665974</xdr:colOff>
      <xdr:row>6</xdr:row>
      <xdr:rowOff>174762</xdr:rowOff>
    </xdr:from>
    <xdr:to>
      <xdr:col>18</xdr:col>
      <xdr:colOff>48599</xdr:colOff>
      <xdr:row>7</xdr:row>
      <xdr:rowOff>145793</xdr:rowOff>
    </xdr:to>
    <xdr:sp macro="" textlink="">
      <xdr:nvSpPr>
        <xdr:cNvPr id="1250" name="AutoShape 624"/>
        <xdr:cNvSpPr>
          <a:spLocks noChangeArrowheads="1"/>
        </xdr:cNvSpPr>
      </xdr:nvSpPr>
      <xdr:spPr bwMode="auto">
        <a:xfrm>
          <a:off x="13116510" y="1224456"/>
          <a:ext cx="150456" cy="14598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96870</xdr:colOff>
      <xdr:row>62</xdr:row>
      <xdr:rowOff>146229</xdr:rowOff>
    </xdr:from>
    <xdr:to>
      <xdr:col>2</xdr:col>
      <xdr:colOff>214550</xdr:colOff>
      <xdr:row>64</xdr:row>
      <xdr:rowOff>65906</xdr:rowOff>
    </xdr:to>
    <xdr:sp macro="" textlink="">
      <xdr:nvSpPr>
        <xdr:cNvPr id="1061" name="Freeform 601"/>
        <xdr:cNvSpPr>
          <a:spLocks/>
        </xdr:cNvSpPr>
      </xdr:nvSpPr>
      <xdr:spPr bwMode="auto">
        <a:xfrm>
          <a:off x="1027389" y="10609075"/>
          <a:ext cx="117680" cy="256716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16129 w 16129"/>
            <a:gd name="connsiteY0" fmla="*/ 9255 h 9255"/>
            <a:gd name="connsiteX1" fmla="*/ 9792 w 16129"/>
            <a:gd name="connsiteY1" fmla="*/ 6639 h 9255"/>
            <a:gd name="connsiteX2" fmla="*/ 10000 w 16129"/>
            <a:gd name="connsiteY2" fmla="*/ 0 h 9255"/>
            <a:gd name="connsiteX3" fmla="*/ 0 w 16129"/>
            <a:gd name="connsiteY3" fmla="*/ 110 h 9255"/>
            <a:gd name="connsiteX0" fmla="*/ 10000 w 10000"/>
            <a:gd name="connsiteY0" fmla="*/ 10000 h 10000"/>
            <a:gd name="connsiteX1" fmla="*/ 5879 w 10000"/>
            <a:gd name="connsiteY1" fmla="*/ 6253 h 10000"/>
            <a:gd name="connsiteX2" fmla="*/ 6200 w 10000"/>
            <a:gd name="connsiteY2" fmla="*/ 0 h 10000"/>
            <a:gd name="connsiteX3" fmla="*/ 0 w 10000"/>
            <a:gd name="connsiteY3" fmla="*/ 119 h 10000"/>
            <a:gd name="connsiteX0" fmla="*/ 11922 w 11922"/>
            <a:gd name="connsiteY0" fmla="*/ 9195 h 9195"/>
            <a:gd name="connsiteX1" fmla="*/ 5879 w 11922"/>
            <a:gd name="connsiteY1" fmla="*/ 6253 h 9195"/>
            <a:gd name="connsiteX2" fmla="*/ 6200 w 11922"/>
            <a:gd name="connsiteY2" fmla="*/ 0 h 9195"/>
            <a:gd name="connsiteX3" fmla="*/ 0 w 11922"/>
            <a:gd name="connsiteY3" fmla="*/ 119 h 9195"/>
            <a:gd name="connsiteX0" fmla="*/ 4931 w 5200"/>
            <a:gd name="connsiteY0" fmla="*/ 6800 h 6800"/>
            <a:gd name="connsiteX1" fmla="*/ 5200 w 5200"/>
            <a:gd name="connsiteY1" fmla="*/ 0 h 6800"/>
            <a:gd name="connsiteX2" fmla="*/ 0 w 5200"/>
            <a:gd name="connsiteY2" fmla="*/ 129 h 6800"/>
            <a:gd name="connsiteX0" fmla="*/ 9483 w 10931"/>
            <a:gd name="connsiteY0" fmla="*/ 10000 h 10000"/>
            <a:gd name="connsiteX1" fmla="*/ 10557 w 10931"/>
            <a:gd name="connsiteY1" fmla="*/ 6108 h 10000"/>
            <a:gd name="connsiteX2" fmla="*/ 10000 w 10931"/>
            <a:gd name="connsiteY2" fmla="*/ 0 h 10000"/>
            <a:gd name="connsiteX3" fmla="*/ 0 w 10931"/>
            <a:gd name="connsiteY3" fmla="*/ 190 h 10000"/>
            <a:gd name="connsiteX0" fmla="*/ 10557 w 10931"/>
            <a:gd name="connsiteY0" fmla="*/ 6108 h 6108"/>
            <a:gd name="connsiteX1" fmla="*/ 10000 w 10931"/>
            <a:gd name="connsiteY1" fmla="*/ 0 h 6108"/>
            <a:gd name="connsiteX2" fmla="*/ 0 w 10931"/>
            <a:gd name="connsiteY2" fmla="*/ 190 h 6108"/>
            <a:gd name="connsiteX0" fmla="*/ 9658 w 9677"/>
            <a:gd name="connsiteY0" fmla="*/ 10000 h 10000"/>
            <a:gd name="connsiteX1" fmla="*/ 9148 w 9677"/>
            <a:gd name="connsiteY1" fmla="*/ 0 h 10000"/>
            <a:gd name="connsiteX2" fmla="*/ 0 w 9677"/>
            <a:gd name="connsiteY2" fmla="*/ 311 h 10000"/>
            <a:gd name="connsiteX0" fmla="*/ 9069 w 9595"/>
            <a:gd name="connsiteY0" fmla="*/ 10182 h 10182"/>
            <a:gd name="connsiteX1" fmla="*/ 9453 w 9595"/>
            <a:gd name="connsiteY1" fmla="*/ 0 h 10182"/>
            <a:gd name="connsiteX2" fmla="*/ 0 w 9595"/>
            <a:gd name="connsiteY2" fmla="*/ 311 h 10182"/>
            <a:gd name="connsiteX0" fmla="*/ 10212 w 10260"/>
            <a:gd name="connsiteY0" fmla="*/ 10537 h 10537"/>
            <a:gd name="connsiteX1" fmla="*/ 9852 w 10260"/>
            <a:gd name="connsiteY1" fmla="*/ 0 h 10537"/>
            <a:gd name="connsiteX2" fmla="*/ 0 w 10260"/>
            <a:gd name="connsiteY2" fmla="*/ 305 h 10537"/>
            <a:gd name="connsiteX0" fmla="*/ 10212 w 10217"/>
            <a:gd name="connsiteY0" fmla="*/ 10537 h 10537"/>
            <a:gd name="connsiteX1" fmla="*/ 9852 w 10217"/>
            <a:gd name="connsiteY1" fmla="*/ 0 h 10537"/>
            <a:gd name="connsiteX2" fmla="*/ 0 w 10217"/>
            <a:gd name="connsiteY2" fmla="*/ 305 h 10537"/>
            <a:gd name="connsiteX0" fmla="*/ 9452 w 9852"/>
            <a:gd name="connsiteY0" fmla="*/ 10716 h 10716"/>
            <a:gd name="connsiteX1" fmla="*/ 9852 w 9852"/>
            <a:gd name="connsiteY1" fmla="*/ 0 h 10716"/>
            <a:gd name="connsiteX2" fmla="*/ 0 w 9852"/>
            <a:gd name="connsiteY2" fmla="*/ 305 h 107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852" h="10716">
              <a:moveTo>
                <a:pt x="9452" y="10716"/>
              </a:moveTo>
              <a:cubicBezTo>
                <a:pt x="9537" y="8036"/>
                <a:pt x="9370" y="3916"/>
                <a:pt x="9852" y="0"/>
              </a:cubicBezTo>
              <a:lnTo>
                <a:pt x="0" y="305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116635</xdr:colOff>
      <xdr:row>63</xdr:row>
      <xdr:rowOff>56061</xdr:rowOff>
    </xdr:from>
    <xdr:to>
      <xdr:col>2</xdr:col>
      <xdr:colOff>301303</xdr:colOff>
      <xdr:row>64</xdr:row>
      <xdr:rowOff>38876</xdr:rowOff>
    </xdr:to>
    <xdr:sp macro="" textlink="">
      <xdr:nvSpPr>
        <xdr:cNvPr id="1062" name="AutoShape 605"/>
        <xdr:cNvSpPr>
          <a:spLocks noChangeArrowheads="1"/>
        </xdr:cNvSpPr>
      </xdr:nvSpPr>
      <xdr:spPr bwMode="auto">
        <a:xfrm>
          <a:off x="1049696" y="11029250"/>
          <a:ext cx="184668" cy="15776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172584</xdr:colOff>
      <xdr:row>20</xdr:row>
      <xdr:rowOff>134249</xdr:rowOff>
    </xdr:from>
    <xdr:to>
      <xdr:col>12</xdr:col>
      <xdr:colOff>566320</xdr:colOff>
      <xdr:row>21</xdr:row>
      <xdr:rowOff>44710</xdr:rowOff>
    </xdr:to>
    <xdr:sp macro="" textlink="">
      <xdr:nvSpPr>
        <xdr:cNvPr id="1606" name="Text Box 777"/>
        <xdr:cNvSpPr txBox="1">
          <a:spLocks noChangeArrowheads="1"/>
        </xdr:cNvSpPr>
      </xdr:nvSpPr>
      <xdr:spPr bwMode="auto">
        <a:xfrm>
          <a:off x="8809010" y="3586262"/>
          <a:ext cx="393736" cy="8306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紀ノ川</a:t>
          </a:r>
        </a:p>
      </xdr:txBody>
    </xdr:sp>
    <xdr:clientData/>
  </xdr:twoCellAnchor>
  <xdr:twoCellAnchor>
    <xdr:from>
      <xdr:col>18</xdr:col>
      <xdr:colOff>218336</xdr:colOff>
      <xdr:row>14</xdr:row>
      <xdr:rowOff>99998</xdr:rowOff>
    </xdr:from>
    <xdr:to>
      <xdr:col>18</xdr:col>
      <xdr:colOff>682447</xdr:colOff>
      <xdr:row>15</xdr:row>
      <xdr:rowOff>104600</xdr:rowOff>
    </xdr:to>
    <xdr:sp macro="" textlink="">
      <xdr:nvSpPr>
        <xdr:cNvPr id="1357" name="Freeform 601"/>
        <xdr:cNvSpPr>
          <a:spLocks/>
        </xdr:cNvSpPr>
      </xdr:nvSpPr>
      <xdr:spPr bwMode="auto">
        <a:xfrm rot="-5400000" flipV="1">
          <a:off x="13662077" y="2360796"/>
          <a:ext cx="176364" cy="464111"/>
        </a:xfrm>
        <a:custGeom>
          <a:avLst/>
          <a:gdLst>
            <a:gd name="T0" fmla="*/ 2147483647 w 19436"/>
            <a:gd name="T1" fmla="*/ 2147483647 h 3803"/>
            <a:gd name="T2" fmla="*/ 2147483647 w 19436"/>
            <a:gd name="T3" fmla="*/ 2147483647 h 3803"/>
            <a:gd name="T4" fmla="*/ 2147483647 w 19436"/>
            <a:gd name="T5" fmla="*/ 0 h 3803"/>
            <a:gd name="T6" fmla="*/ 0 w 19436"/>
            <a:gd name="T7" fmla="*/ 2147483647 h 3803"/>
            <a:gd name="T8" fmla="*/ 0 60000 65536"/>
            <a:gd name="T9" fmla="*/ 0 60000 65536"/>
            <a:gd name="T10" fmla="*/ 0 60000 65536"/>
            <a:gd name="T11" fmla="*/ 0 60000 65536"/>
            <a:gd name="connsiteX0" fmla="*/ 9792 w 10000"/>
            <a:gd name="connsiteY0" fmla="*/ 6639 h 6639"/>
            <a:gd name="connsiteX1" fmla="*/ 10000 w 10000"/>
            <a:gd name="connsiteY1" fmla="*/ 0 h 6639"/>
            <a:gd name="connsiteX2" fmla="*/ 0 w 10000"/>
            <a:gd name="connsiteY2" fmla="*/ 110 h 6639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0 w 10024"/>
            <a:gd name="connsiteY2" fmla="*/ 166 h 14017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8175 w 10024"/>
            <a:gd name="connsiteY2" fmla="*/ 407 h 14017"/>
            <a:gd name="connsiteX3" fmla="*/ 0 w 10024"/>
            <a:gd name="connsiteY3" fmla="*/ 166 h 14017"/>
            <a:gd name="connsiteX0" fmla="*/ 10005 w 10024"/>
            <a:gd name="connsiteY0" fmla="*/ 14017 h 14017"/>
            <a:gd name="connsiteX1" fmla="*/ 10000 w 10024"/>
            <a:gd name="connsiteY1" fmla="*/ 0 h 14017"/>
            <a:gd name="connsiteX2" fmla="*/ 5999 w 10024"/>
            <a:gd name="connsiteY2" fmla="*/ 407 h 14017"/>
            <a:gd name="connsiteX3" fmla="*/ 0 w 10024"/>
            <a:gd name="connsiteY3" fmla="*/ 166 h 14017"/>
            <a:gd name="connsiteX0" fmla="*/ 4203 w 4222"/>
            <a:gd name="connsiteY0" fmla="*/ 82241 h 82241"/>
            <a:gd name="connsiteX1" fmla="*/ 4198 w 4222"/>
            <a:gd name="connsiteY1" fmla="*/ 68224 h 82241"/>
            <a:gd name="connsiteX2" fmla="*/ 197 w 4222"/>
            <a:gd name="connsiteY2" fmla="*/ 68631 h 82241"/>
            <a:gd name="connsiteX3" fmla="*/ 0 w 4222"/>
            <a:gd name="connsiteY3" fmla="*/ 0 h 82241"/>
            <a:gd name="connsiteX0" fmla="*/ 9943 w 9943"/>
            <a:gd name="connsiteY0" fmla="*/ 8296 h 8345"/>
            <a:gd name="connsiteX1" fmla="*/ 467 w 9943"/>
            <a:gd name="connsiteY1" fmla="*/ 8345 h 8345"/>
            <a:gd name="connsiteX2" fmla="*/ 0 w 9943"/>
            <a:gd name="connsiteY2" fmla="*/ 0 h 834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943" h="8345">
              <a:moveTo>
                <a:pt x="9943" y="8296"/>
              </a:moveTo>
              <a:lnTo>
                <a:pt x="467" y="8345"/>
              </a:lnTo>
              <a:cubicBezTo>
                <a:pt x="310" y="5563"/>
                <a:pt x="156" y="2782"/>
                <a:pt x="0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19519</xdr:colOff>
      <xdr:row>12</xdr:row>
      <xdr:rowOff>87544</xdr:rowOff>
    </xdr:from>
    <xdr:to>
      <xdr:col>20</xdr:col>
      <xdr:colOff>179571</xdr:colOff>
      <xdr:row>13</xdr:row>
      <xdr:rowOff>35134</xdr:rowOff>
    </xdr:to>
    <xdr:sp macro="" textlink="">
      <xdr:nvSpPr>
        <xdr:cNvPr id="1235" name="AutoShape 526"/>
        <xdr:cNvSpPr>
          <a:spLocks noChangeArrowheads="1"/>
        </xdr:cNvSpPr>
      </xdr:nvSpPr>
      <xdr:spPr bwMode="auto">
        <a:xfrm>
          <a:off x="14865246" y="2148692"/>
          <a:ext cx="160052" cy="11935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248204</xdr:colOff>
      <xdr:row>23</xdr:row>
      <xdr:rowOff>111034</xdr:rowOff>
    </xdr:from>
    <xdr:to>
      <xdr:col>13</xdr:col>
      <xdr:colOff>446916</xdr:colOff>
      <xdr:row>24</xdr:row>
      <xdr:rowOff>84000</xdr:rowOff>
    </xdr:to>
    <xdr:sp macro="" textlink="">
      <xdr:nvSpPr>
        <xdr:cNvPr id="1545" name="六角形 1544"/>
        <xdr:cNvSpPr/>
      </xdr:nvSpPr>
      <xdr:spPr bwMode="auto">
        <a:xfrm>
          <a:off x="9637133" y="4023088"/>
          <a:ext cx="198712" cy="14305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18</xdr:col>
      <xdr:colOff>421632</xdr:colOff>
      <xdr:row>13</xdr:row>
      <xdr:rowOff>167858</xdr:rowOff>
    </xdr:from>
    <xdr:ext cx="323973" cy="110871"/>
    <xdr:sp macro="" textlink="">
      <xdr:nvSpPr>
        <xdr:cNvPr id="1607" name="Text Box 1142"/>
        <xdr:cNvSpPr txBox="1">
          <a:spLocks noChangeArrowheads="1"/>
        </xdr:cNvSpPr>
      </xdr:nvSpPr>
      <xdr:spPr bwMode="auto">
        <a:xfrm>
          <a:off x="13721499" y="2400768"/>
          <a:ext cx="323973" cy="1108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イワタニ</a:t>
          </a:r>
        </a:p>
      </xdr:txBody>
    </xdr:sp>
    <xdr:clientData/>
  </xdr:oneCellAnchor>
  <xdr:oneCellAnchor>
    <xdr:from>
      <xdr:col>20</xdr:col>
      <xdr:colOff>288896</xdr:colOff>
      <xdr:row>12</xdr:row>
      <xdr:rowOff>58560</xdr:rowOff>
    </xdr:from>
    <xdr:ext cx="276225" cy="171450"/>
    <xdr:sp macro="" textlink="">
      <xdr:nvSpPr>
        <xdr:cNvPr id="1609" name="Text Box 972"/>
        <xdr:cNvSpPr txBox="1">
          <a:spLocks noChangeArrowheads="1"/>
        </xdr:cNvSpPr>
      </xdr:nvSpPr>
      <xdr:spPr bwMode="auto">
        <a:xfrm>
          <a:off x="15134623" y="2119708"/>
          <a:ext cx="2762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17</xdr:col>
      <xdr:colOff>542656</xdr:colOff>
      <xdr:row>15</xdr:row>
      <xdr:rowOff>136627</xdr:rowOff>
    </xdr:from>
    <xdr:ext cx="276225" cy="171450"/>
    <xdr:sp macro="" textlink="">
      <xdr:nvSpPr>
        <xdr:cNvPr id="1610" name="Text Box 972"/>
        <xdr:cNvSpPr txBox="1">
          <a:spLocks noChangeArrowheads="1"/>
        </xdr:cNvSpPr>
      </xdr:nvSpPr>
      <xdr:spPr bwMode="auto">
        <a:xfrm>
          <a:off x="13069592" y="2713061"/>
          <a:ext cx="2762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18</xdr:col>
      <xdr:colOff>359139</xdr:colOff>
      <xdr:row>12</xdr:row>
      <xdr:rowOff>11709</xdr:rowOff>
    </xdr:from>
    <xdr:to>
      <xdr:col>18</xdr:col>
      <xdr:colOff>363043</xdr:colOff>
      <xdr:row>14</xdr:row>
      <xdr:rowOff>39034</xdr:rowOff>
    </xdr:to>
    <xdr:sp macro="" textlink="">
      <xdr:nvSpPr>
        <xdr:cNvPr id="1613" name="Line 184"/>
        <xdr:cNvSpPr>
          <a:spLocks noChangeShapeType="1"/>
        </xdr:cNvSpPr>
      </xdr:nvSpPr>
      <xdr:spPr bwMode="auto">
        <a:xfrm flipV="1">
          <a:off x="13659006" y="2072857"/>
          <a:ext cx="3904" cy="37084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249382</xdr:colOff>
      <xdr:row>13</xdr:row>
      <xdr:rowOff>8262</xdr:rowOff>
    </xdr:from>
    <xdr:to>
      <xdr:col>18</xdr:col>
      <xdr:colOff>417696</xdr:colOff>
      <xdr:row>13</xdr:row>
      <xdr:rowOff>140533</xdr:rowOff>
    </xdr:to>
    <xdr:sp macro="" textlink="">
      <xdr:nvSpPr>
        <xdr:cNvPr id="1359" name="六角形 1358"/>
        <xdr:cNvSpPr/>
      </xdr:nvSpPr>
      <xdr:spPr bwMode="auto">
        <a:xfrm>
          <a:off x="13549249" y="2241172"/>
          <a:ext cx="168314" cy="13227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9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15</xdr:col>
      <xdr:colOff>206850</xdr:colOff>
      <xdr:row>13</xdr:row>
      <xdr:rowOff>144475</xdr:rowOff>
    </xdr:from>
    <xdr:ext cx="460960" cy="159531"/>
    <xdr:sp macro="" textlink="">
      <xdr:nvSpPr>
        <xdr:cNvPr id="1618" name="Text Box 1300"/>
        <xdr:cNvSpPr txBox="1">
          <a:spLocks noChangeArrowheads="1"/>
        </xdr:cNvSpPr>
      </xdr:nvSpPr>
      <xdr:spPr bwMode="auto">
        <a:xfrm>
          <a:off x="11187926" y="2377385"/>
          <a:ext cx="46096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32m</a:t>
          </a:r>
        </a:p>
      </xdr:txBody>
    </xdr:sp>
    <xdr:clientData/>
  </xdr:oneCellAnchor>
  <xdr:oneCellAnchor>
    <xdr:from>
      <xdr:col>17</xdr:col>
      <xdr:colOff>226432</xdr:colOff>
      <xdr:row>6</xdr:row>
      <xdr:rowOff>0</xdr:rowOff>
    </xdr:from>
    <xdr:ext cx="276225" cy="171450"/>
    <xdr:sp macro="" textlink="">
      <xdr:nvSpPr>
        <xdr:cNvPr id="1761" name="Text Box 972"/>
        <xdr:cNvSpPr txBox="1">
          <a:spLocks noChangeArrowheads="1"/>
        </xdr:cNvSpPr>
      </xdr:nvSpPr>
      <xdr:spPr bwMode="auto">
        <a:xfrm>
          <a:off x="12753368" y="1030574"/>
          <a:ext cx="2762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36m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605485</xdr:colOff>
      <xdr:row>21</xdr:row>
      <xdr:rowOff>64187</xdr:rowOff>
    </xdr:from>
    <xdr:to>
      <xdr:col>19</xdr:col>
      <xdr:colOff>736992</xdr:colOff>
      <xdr:row>22</xdr:row>
      <xdr:rowOff>37540</xdr:rowOff>
    </xdr:to>
    <xdr:sp macro="" textlink="">
      <xdr:nvSpPr>
        <xdr:cNvPr id="1471" name="Oval 420"/>
        <xdr:cNvSpPr>
          <a:spLocks noChangeArrowheads="1"/>
        </xdr:cNvSpPr>
      </xdr:nvSpPr>
      <xdr:spPr bwMode="auto">
        <a:xfrm>
          <a:off x="14636131" y="3670844"/>
          <a:ext cx="131507" cy="14458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236248</xdr:colOff>
      <xdr:row>21</xdr:row>
      <xdr:rowOff>64187</xdr:rowOff>
    </xdr:from>
    <xdr:to>
      <xdr:col>20</xdr:col>
      <xdr:colOff>363043</xdr:colOff>
      <xdr:row>22</xdr:row>
      <xdr:rowOff>31230</xdr:rowOff>
    </xdr:to>
    <xdr:sp macro="" textlink="">
      <xdr:nvSpPr>
        <xdr:cNvPr id="1454" name="Oval 420"/>
        <xdr:cNvSpPr>
          <a:spLocks noChangeArrowheads="1"/>
        </xdr:cNvSpPr>
      </xdr:nvSpPr>
      <xdr:spPr bwMode="auto">
        <a:xfrm>
          <a:off x="15081975" y="3671195"/>
          <a:ext cx="126795" cy="13880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406684</xdr:colOff>
      <xdr:row>20</xdr:row>
      <xdr:rowOff>37458</xdr:rowOff>
    </xdr:from>
    <xdr:to>
      <xdr:col>20</xdr:col>
      <xdr:colOff>310364</xdr:colOff>
      <xdr:row>21</xdr:row>
      <xdr:rowOff>117725</xdr:rowOff>
    </xdr:to>
    <xdr:sp macro="" textlink="">
      <xdr:nvSpPr>
        <xdr:cNvPr id="1469" name="AutoShape 1653"/>
        <xdr:cNvSpPr>
          <a:spLocks/>
        </xdr:cNvSpPr>
      </xdr:nvSpPr>
      <xdr:spPr bwMode="auto">
        <a:xfrm rot="5400000" flipH="1">
          <a:off x="14648699" y="3261510"/>
          <a:ext cx="251503" cy="674242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183172</xdr:colOff>
      <xdr:row>1</xdr:row>
      <xdr:rowOff>161193</xdr:rowOff>
    </xdr:to>
    <xdr:sp macro="" textlink="">
      <xdr:nvSpPr>
        <xdr:cNvPr id="1762" name="六角形 1761"/>
        <xdr:cNvSpPr/>
      </xdr:nvSpPr>
      <xdr:spPr bwMode="auto">
        <a:xfrm>
          <a:off x="76200" y="180975"/>
          <a:ext cx="183172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16</xdr:col>
      <xdr:colOff>239834</xdr:colOff>
      <xdr:row>30</xdr:row>
      <xdr:rowOff>15144</xdr:rowOff>
    </xdr:from>
    <xdr:ext cx="412082" cy="98064"/>
    <xdr:sp macro="" textlink="">
      <xdr:nvSpPr>
        <xdr:cNvPr id="1679" name="Text Box 972"/>
        <xdr:cNvSpPr txBox="1">
          <a:spLocks noChangeArrowheads="1"/>
        </xdr:cNvSpPr>
      </xdr:nvSpPr>
      <xdr:spPr bwMode="auto">
        <a:xfrm>
          <a:off x="11993840" y="5168013"/>
          <a:ext cx="412082" cy="98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3.1km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605556</xdr:colOff>
      <xdr:row>21</xdr:row>
      <xdr:rowOff>34020</xdr:rowOff>
    </xdr:from>
    <xdr:ext cx="460960" cy="159531"/>
    <xdr:sp macro="" textlink="">
      <xdr:nvSpPr>
        <xdr:cNvPr id="1763" name="Text Box 1300"/>
        <xdr:cNvSpPr txBox="1">
          <a:spLocks noChangeArrowheads="1"/>
        </xdr:cNvSpPr>
      </xdr:nvSpPr>
      <xdr:spPr bwMode="auto">
        <a:xfrm>
          <a:off x="9225681" y="3605895"/>
          <a:ext cx="460960" cy="159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18m</a:t>
          </a:r>
        </a:p>
      </xdr:txBody>
    </xdr:sp>
    <xdr:clientData/>
  </xdr:oneCellAnchor>
  <xdr:twoCellAnchor>
    <xdr:from>
      <xdr:col>12</xdr:col>
      <xdr:colOff>18248</xdr:colOff>
      <xdr:row>17</xdr:row>
      <xdr:rowOff>146375</xdr:rowOff>
    </xdr:from>
    <xdr:to>
      <xdr:col>12</xdr:col>
      <xdr:colOff>217707</xdr:colOff>
      <xdr:row>18</xdr:row>
      <xdr:rowOff>163277</xdr:rowOff>
    </xdr:to>
    <xdr:sp macro="" textlink="">
      <xdr:nvSpPr>
        <xdr:cNvPr id="1455" name="六角形 1454"/>
        <xdr:cNvSpPr/>
      </xdr:nvSpPr>
      <xdr:spPr bwMode="auto">
        <a:xfrm>
          <a:off x="8638373" y="3037893"/>
          <a:ext cx="199459" cy="186991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12</xdr:col>
      <xdr:colOff>95256</xdr:colOff>
      <xdr:row>44</xdr:row>
      <xdr:rowOff>136069</xdr:rowOff>
    </xdr:from>
    <xdr:ext cx="257706" cy="157076"/>
    <xdr:sp macro="" textlink="">
      <xdr:nvSpPr>
        <xdr:cNvPr id="1765" name="Text Box 1300"/>
        <xdr:cNvSpPr txBox="1">
          <a:spLocks noChangeArrowheads="1"/>
        </xdr:cNvSpPr>
      </xdr:nvSpPr>
      <xdr:spPr bwMode="auto">
        <a:xfrm>
          <a:off x="8715381" y="7572373"/>
          <a:ext cx="257706" cy="157076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緑地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11</xdr:col>
      <xdr:colOff>270904</xdr:colOff>
      <xdr:row>44</xdr:row>
      <xdr:rowOff>126779</xdr:rowOff>
    </xdr:from>
    <xdr:ext cx="257706" cy="157076"/>
    <xdr:sp macro="" textlink="">
      <xdr:nvSpPr>
        <xdr:cNvPr id="1766" name="Text Box 1300"/>
        <xdr:cNvSpPr txBox="1">
          <a:spLocks noChangeArrowheads="1"/>
        </xdr:cNvSpPr>
      </xdr:nvSpPr>
      <xdr:spPr bwMode="auto">
        <a:xfrm>
          <a:off x="8122225" y="7563083"/>
          <a:ext cx="257706" cy="157076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horz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緑地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605556</xdr:colOff>
      <xdr:row>46</xdr:row>
      <xdr:rowOff>88452</xdr:rowOff>
    </xdr:from>
    <xdr:ext cx="149678" cy="265339"/>
    <xdr:sp macro="" textlink="">
      <xdr:nvSpPr>
        <xdr:cNvPr id="1767" name="Text Box 1300"/>
        <xdr:cNvSpPr txBox="1">
          <a:spLocks noChangeArrowheads="1"/>
        </xdr:cNvSpPr>
      </xdr:nvSpPr>
      <xdr:spPr bwMode="auto">
        <a:xfrm>
          <a:off x="9994485" y="7864934"/>
          <a:ext cx="149678" cy="265339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eaVert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緑地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312984</xdr:colOff>
      <xdr:row>37</xdr:row>
      <xdr:rowOff>40813</xdr:rowOff>
    </xdr:from>
    <xdr:ext cx="431800" cy="298450"/>
    <xdr:sp macro="" textlink="">
      <xdr:nvSpPr>
        <xdr:cNvPr id="1525" name="Text Box 1300"/>
        <xdr:cNvSpPr txBox="1">
          <a:spLocks noChangeArrowheads="1"/>
        </xdr:cNvSpPr>
      </xdr:nvSpPr>
      <xdr:spPr bwMode="auto">
        <a:xfrm>
          <a:off x="5857895" y="6334117"/>
          <a:ext cx="431800" cy="29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ﾏｰﾄ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2540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2540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3"/>
  <sheetViews>
    <sheetView tabSelected="1" topLeftCell="E1" zoomScale="140" zoomScaleNormal="140" zoomScaleSheetLayoutView="100" workbookViewId="0">
      <selection activeCell="I39" sqref="I39"/>
    </sheetView>
  </sheetViews>
  <sheetFormatPr defaultRowHeight="13.5" x14ac:dyDescent="0.15"/>
  <cols>
    <col min="1" max="1" width="2.125" customWidth="1"/>
    <col min="2" max="21" width="10.125" customWidth="1"/>
    <col min="22" max="16384" width="9" style="3"/>
  </cols>
  <sheetData>
    <row r="1" spans="2:32" ht="13.7" customHeight="1" thickBot="1" x14ac:dyDescent="0.2">
      <c r="B1" s="45" t="s">
        <v>59</v>
      </c>
      <c r="C1" s="3"/>
      <c r="D1" s="3"/>
      <c r="E1" s="44"/>
      <c r="F1" s="3"/>
      <c r="G1" s="3"/>
      <c r="H1" s="3"/>
      <c r="I1" s="3"/>
      <c r="J1" s="3"/>
      <c r="K1" s="3"/>
      <c r="L1" s="284" t="str">
        <f>B1</f>
        <v>'18BRM1028泉佐野200㎞ Let's begin Brevet’18.10.28暦(大阪）日出06：43日没16：48　月齢20.5月正中04：07月没11：15月出22：00</v>
      </c>
      <c r="M1" s="3"/>
      <c r="N1" s="3"/>
      <c r="O1" s="3"/>
      <c r="P1" s="3"/>
      <c r="Q1" s="3"/>
      <c r="R1" s="3"/>
      <c r="S1" s="11"/>
      <c r="T1" s="3"/>
      <c r="U1" s="3"/>
      <c r="V1" s="3">
        <v>1</v>
      </c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2:32" ht="13.7" customHeight="1" x14ac:dyDescent="0.15">
      <c r="B2" s="72" t="s">
        <v>67</v>
      </c>
      <c r="C2" s="150" t="s">
        <v>0</v>
      </c>
      <c r="D2" s="148">
        <v>43401.291666666664</v>
      </c>
      <c r="E2" s="74">
        <f>$D$2+0.5/24</f>
        <v>43401.3125</v>
      </c>
      <c r="F2" s="71"/>
      <c r="G2" s="73" t="s">
        <v>6</v>
      </c>
      <c r="H2" s="133"/>
      <c r="I2" s="242" t="s">
        <v>60</v>
      </c>
      <c r="J2" s="151"/>
      <c r="K2" s="92" t="s">
        <v>58</v>
      </c>
      <c r="L2" s="22"/>
      <c r="M2" s="15" t="s">
        <v>49</v>
      </c>
      <c r="N2" s="81"/>
      <c r="O2" s="152" t="s">
        <v>53</v>
      </c>
      <c r="P2" s="211" t="s">
        <v>50</v>
      </c>
      <c r="Q2" s="15"/>
      <c r="R2" s="81"/>
      <c r="S2" s="152" t="s">
        <v>20</v>
      </c>
      <c r="T2" s="292"/>
      <c r="U2" s="28" t="s">
        <v>7</v>
      </c>
      <c r="V2" s="3">
        <v>2</v>
      </c>
      <c r="W2" s="62"/>
      <c r="X2" s="63"/>
      <c r="Y2" s="349" t="s">
        <v>43</v>
      </c>
      <c r="Z2" s="339"/>
      <c r="AA2" s="349" t="s">
        <v>12</v>
      </c>
      <c r="AB2" s="339"/>
      <c r="AC2" s="349" t="s">
        <v>13</v>
      </c>
      <c r="AD2" s="339"/>
      <c r="AE2" s="343"/>
      <c r="AF2" s="344"/>
    </row>
    <row r="3" spans="2:32" ht="13.7" customHeight="1" thickBot="1" x14ac:dyDescent="0.2">
      <c r="B3" s="50" t="s">
        <v>9</v>
      </c>
      <c r="C3" s="105" t="s">
        <v>10</v>
      </c>
      <c r="D3" s="173">
        <v>0</v>
      </c>
      <c r="E3" s="158">
        <v>0</v>
      </c>
      <c r="F3" s="89">
        <v>4.5999999999999996</v>
      </c>
      <c r="G3" s="18">
        <f>E3+F3</f>
        <v>4.5999999999999996</v>
      </c>
      <c r="H3" s="89">
        <v>4.4000000000000004</v>
      </c>
      <c r="I3" s="136">
        <f>G3+H3</f>
        <v>9</v>
      </c>
      <c r="J3" s="32">
        <v>5.6</v>
      </c>
      <c r="K3" s="93">
        <f>I3+J3</f>
        <v>14.6</v>
      </c>
      <c r="L3" s="48">
        <v>0.8</v>
      </c>
      <c r="M3" s="18">
        <f>K59+L3</f>
        <v>121.09999999999998</v>
      </c>
      <c r="N3" s="155">
        <v>0.9</v>
      </c>
      <c r="O3" s="75">
        <f>M3+N3</f>
        <v>121.99999999999999</v>
      </c>
      <c r="P3" s="35">
        <v>11.1</v>
      </c>
      <c r="Q3" s="18">
        <f>O3+P3</f>
        <v>133.1</v>
      </c>
      <c r="R3" s="89">
        <v>7.7</v>
      </c>
      <c r="S3" s="75">
        <f>Q3+R3</f>
        <v>140.79999999999998</v>
      </c>
      <c r="T3" s="35">
        <v>2.6</v>
      </c>
      <c r="U3" s="26">
        <f>S3+T3</f>
        <v>143.39999999999998</v>
      </c>
      <c r="V3" s="3">
        <v>3</v>
      </c>
      <c r="W3" s="64" t="s">
        <v>14</v>
      </c>
      <c r="X3" s="65" t="s">
        <v>15</v>
      </c>
      <c r="Y3" s="345" t="s">
        <v>16</v>
      </c>
      <c r="Z3" s="346"/>
      <c r="AA3" s="345" t="s">
        <v>16</v>
      </c>
      <c r="AB3" s="346"/>
      <c r="AC3" s="66" t="s">
        <v>17</v>
      </c>
      <c r="AD3" s="67" t="s">
        <v>18</v>
      </c>
      <c r="AE3" s="64" t="s">
        <v>44</v>
      </c>
      <c r="AF3" s="29"/>
    </row>
    <row r="4" spans="2:32" ht="13.7" customHeight="1" thickTop="1" x14ac:dyDescent="0.15">
      <c r="B4" s="36"/>
      <c r="C4" s="229" t="s">
        <v>11</v>
      </c>
      <c r="D4" s="159"/>
      <c r="E4" s="285">
        <f>$D$2</f>
        <v>43401.291666666664</v>
      </c>
      <c r="F4" s="13"/>
      <c r="G4" s="168">
        <f>G3/15/24+$D$2</f>
        <v>43401.304444444439</v>
      </c>
      <c r="H4" s="160"/>
      <c r="I4" s="76">
        <f>I3/15/24+$D$2</f>
        <v>43401.316666666666</v>
      </c>
      <c r="J4" s="207"/>
      <c r="K4" s="84">
        <f>K3/15/24+$D$2</f>
        <v>43401.33222222222</v>
      </c>
      <c r="L4" s="210"/>
      <c r="M4" s="193">
        <f>M3/15/24+$D$2</f>
        <v>43401.62805555555</v>
      </c>
      <c r="N4" s="85"/>
      <c r="O4" s="76">
        <f>O3/15/24+$D$2</f>
        <v>43401.630555555552</v>
      </c>
      <c r="P4" s="272"/>
      <c r="Q4" s="168">
        <f>Q3/15/24+$D$2</f>
        <v>43401.66138888889</v>
      </c>
      <c r="R4" s="86"/>
      <c r="S4" s="162">
        <f>S3/15/24+$D$2</f>
        <v>43401.682777777773</v>
      </c>
      <c r="T4" s="7"/>
      <c r="U4" s="51">
        <f>U3/15/24+$D$2</f>
        <v>43401.689999999995</v>
      </c>
      <c r="V4" s="3">
        <v>4</v>
      </c>
      <c r="W4" s="274" t="s">
        <v>45</v>
      </c>
      <c r="X4" s="275">
        <v>0</v>
      </c>
      <c r="Y4" s="347">
        <f>$D$2</f>
        <v>43401.291666666664</v>
      </c>
      <c r="Z4" s="347"/>
      <c r="AA4" s="348">
        <f>$D$2+0.5/24</f>
        <v>43401.3125</v>
      </c>
      <c r="AB4" s="348"/>
      <c r="AC4" s="276">
        <f>X5-X4</f>
        <v>114.69999999999999</v>
      </c>
      <c r="AD4" s="277">
        <f>AC4/(AA5-Y4)/24</f>
        <v>14.957617909033617</v>
      </c>
      <c r="AE4" s="278" t="s">
        <v>46</v>
      </c>
      <c r="AF4" s="146"/>
    </row>
    <row r="5" spans="2:32" ht="13.7" customHeight="1" x14ac:dyDescent="0.15">
      <c r="B5" s="42" t="s">
        <v>2</v>
      </c>
      <c r="C5" s="5"/>
      <c r="D5" s="77"/>
      <c r="E5" s="78"/>
      <c r="F5" s="13" t="s">
        <v>3</v>
      </c>
      <c r="G5" s="5" t="s">
        <v>1</v>
      </c>
      <c r="H5" s="160"/>
      <c r="I5" s="142" t="s">
        <v>1</v>
      </c>
      <c r="J5" s="2"/>
      <c r="K5" s="12" t="s">
        <v>1</v>
      </c>
      <c r="L5" s="210"/>
      <c r="M5" s="272"/>
      <c r="N5" s="170"/>
      <c r="O5" s="177"/>
      <c r="P5" s="272"/>
      <c r="Q5" s="272"/>
      <c r="R5" s="170"/>
      <c r="S5" s="137"/>
      <c r="T5" s="207"/>
      <c r="U5" s="47"/>
      <c r="V5" s="3">
        <v>5</v>
      </c>
      <c r="W5" s="279">
        <v>1</v>
      </c>
      <c r="X5" s="280">
        <f>C59</f>
        <v>114.69999999999999</v>
      </c>
      <c r="Y5" s="324">
        <f>(X5+0.2)/34/24+$D$2+1/24/120</f>
        <v>43401.432822712421</v>
      </c>
      <c r="Z5" s="324"/>
      <c r="AA5" s="324">
        <f>(X5+0.2)/15/24+$D$2+1/24/120</f>
        <v>43401.611180555556</v>
      </c>
      <c r="AB5" s="324"/>
      <c r="AC5" s="286">
        <f t="shared" ref="AC5:AC6" si="0">X6-X5</f>
        <v>34.700000000000017</v>
      </c>
      <c r="AD5" s="287">
        <f t="shared" ref="AD5:AD7" si="1">AC5/(AA6-AA5)/24</f>
        <v>15.252747253371666</v>
      </c>
      <c r="AE5" s="281">
        <v>1</v>
      </c>
      <c r="AF5" s="40"/>
    </row>
    <row r="6" spans="2:32" ht="13.7" customHeight="1" x14ac:dyDescent="0.15">
      <c r="B6" s="42"/>
      <c r="C6" s="5"/>
      <c r="D6" s="77" t="s">
        <v>1</v>
      </c>
      <c r="E6" s="78"/>
      <c r="F6" s="2"/>
      <c r="G6" s="5" t="s">
        <v>1</v>
      </c>
      <c r="H6" s="138"/>
      <c r="I6" s="142" t="s">
        <v>1</v>
      </c>
      <c r="J6" s="2"/>
      <c r="K6" s="12"/>
      <c r="L6" s="210"/>
      <c r="M6" s="291"/>
      <c r="N6" s="85"/>
      <c r="O6" s="142"/>
      <c r="P6" s="291"/>
      <c r="Q6" s="291"/>
      <c r="R6" s="138"/>
      <c r="S6" s="142"/>
      <c r="T6" s="2"/>
      <c r="U6" s="12"/>
      <c r="V6" s="3">
        <v>6</v>
      </c>
      <c r="W6" s="279">
        <v>2</v>
      </c>
      <c r="X6" s="280">
        <f>S11</f>
        <v>149.4</v>
      </c>
      <c r="Y6" s="324">
        <f>(X6+0)/34/24+$D$2+0/24/120</f>
        <v>43401.474754901959</v>
      </c>
      <c r="Z6" s="324"/>
      <c r="AA6" s="324">
        <f>(X6+0)/15/24+$D$2-2/24/120</f>
        <v>43401.705972222218</v>
      </c>
      <c r="AB6" s="324"/>
      <c r="AC6" s="286">
        <f t="shared" si="0"/>
        <v>51.599999999999937</v>
      </c>
      <c r="AD6" s="287">
        <f t="shared" si="1"/>
        <v>14.507966260407434</v>
      </c>
      <c r="AE6" s="281">
        <v>2</v>
      </c>
      <c r="AF6" s="145"/>
    </row>
    <row r="7" spans="2:32" ht="13.7" customHeight="1" x14ac:dyDescent="0.15">
      <c r="B7" s="42" t="s">
        <v>4</v>
      </c>
      <c r="C7" s="5"/>
      <c r="D7" s="77"/>
      <c r="E7" s="78"/>
      <c r="F7" s="5"/>
      <c r="G7" s="205"/>
      <c r="H7" s="82"/>
      <c r="I7" s="206"/>
      <c r="J7" s="2"/>
      <c r="K7" s="97"/>
      <c r="L7" s="210"/>
      <c r="M7" s="291"/>
      <c r="N7" s="85"/>
      <c r="O7" s="141"/>
      <c r="P7" s="291"/>
      <c r="Q7" s="291"/>
      <c r="R7" s="138"/>
      <c r="S7" s="142"/>
      <c r="T7" s="2"/>
      <c r="U7" s="12"/>
      <c r="V7" s="3">
        <v>7</v>
      </c>
      <c r="W7" s="68" t="s">
        <v>47</v>
      </c>
      <c r="X7" s="213">
        <f>U35</f>
        <v>200.99999999999994</v>
      </c>
      <c r="Y7" s="329">
        <f>(5+53/60)/24+$D$2</f>
        <v>43401.536805555552</v>
      </c>
      <c r="Z7" s="329"/>
      <c r="AA7" s="329">
        <f>13.5/24+$D$2</f>
        <v>43401.854166666664</v>
      </c>
      <c r="AB7" s="329"/>
      <c r="AC7" s="286">
        <f t="shared" ref="AC7" si="2">X8-X7</f>
        <v>1.0999999999999943</v>
      </c>
      <c r="AD7" s="287">
        <f t="shared" si="1"/>
        <v>6.5999999992316249</v>
      </c>
      <c r="AE7" s="69" t="s">
        <v>47</v>
      </c>
      <c r="AF7" s="41"/>
    </row>
    <row r="8" spans="2:32" ht="13.7" customHeight="1" x14ac:dyDescent="0.15">
      <c r="B8" s="31"/>
      <c r="C8" s="336">
        <f>$AC$4</f>
        <v>114.69999999999999</v>
      </c>
      <c r="D8" s="337"/>
      <c r="E8" s="20"/>
      <c r="F8" s="19"/>
      <c r="G8" s="5"/>
      <c r="H8" s="82"/>
      <c r="I8" s="142"/>
      <c r="J8" s="2"/>
      <c r="K8" s="12"/>
      <c r="L8" s="210"/>
      <c r="M8" s="272"/>
      <c r="N8" s="85"/>
      <c r="O8" s="206"/>
      <c r="P8" s="272"/>
      <c r="Q8" s="272"/>
      <c r="R8" s="82"/>
      <c r="S8" s="190"/>
      <c r="T8" s="5"/>
      <c r="U8" s="186"/>
      <c r="V8" s="3">
        <v>8</v>
      </c>
      <c r="W8" s="68" t="s">
        <v>65</v>
      </c>
      <c r="X8" s="213">
        <f>Q43</f>
        <v>202.09999999999994</v>
      </c>
      <c r="Y8" s="324">
        <f>Y7+10/24/60</f>
        <v>43401.543749999997</v>
      </c>
      <c r="Z8" s="324"/>
      <c r="AA8" s="324">
        <f>AA7+10/24/60</f>
        <v>43401.861111111109</v>
      </c>
      <c r="AB8" s="324"/>
      <c r="AC8" s="282" t="s">
        <v>48</v>
      </c>
      <c r="AD8" s="283" t="s">
        <v>48</v>
      </c>
      <c r="AE8" s="147" t="s">
        <v>64</v>
      </c>
      <c r="AF8" s="145"/>
    </row>
    <row r="9" spans="2:32" ht="13.7" customHeight="1" thickBot="1" x14ac:dyDescent="0.2">
      <c r="B9" s="43" t="s">
        <v>5</v>
      </c>
      <c r="C9" s="315">
        <f>$AD$4</f>
        <v>14.957617909033617</v>
      </c>
      <c r="D9" s="315"/>
      <c r="E9" s="338">
        <f>$I$11</f>
        <v>30.799999999999997</v>
      </c>
      <c r="F9" s="338"/>
      <c r="G9" s="8"/>
      <c r="H9" s="87"/>
      <c r="I9" s="91"/>
      <c r="J9" s="9"/>
      <c r="K9" s="10"/>
      <c r="L9" s="23"/>
      <c r="M9" s="8"/>
      <c r="N9" s="85"/>
      <c r="O9" s="206"/>
      <c r="P9" s="8"/>
      <c r="Q9" s="8"/>
      <c r="R9" s="172"/>
      <c r="S9" s="191"/>
      <c r="T9" s="39"/>
      <c r="U9" s="187"/>
      <c r="W9" s="37"/>
      <c r="X9" s="2"/>
      <c r="Y9" s="350"/>
      <c r="Z9" s="350"/>
      <c r="AA9" s="350"/>
      <c r="AB9" s="350"/>
      <c r="AC9" s="2"/>
      <c r="AD9" s="2"/>
      <c r="AE9" s="2"/>
      <c r="AF9" s="2"/>
    </row>
    <row r="10" spans="2:32" ht="13.7" customHeight="1" x14ac:dyDescent="0.15">
      <c r="B10" s="98"/>
      <c r="C10" s="17" t="s">
        <v>24</v>
      </c>
      <c r="D10" s="133"/>
      <c r="E10" s="88" t="s">
        <v>28</v>
      </c>
      <c r="F10" s="15" t="s">
        <v>55</v>
      </c>
      <c r="G10" s="17"/>
      <c r="H10" s="322">
        <f>K19-I11</f>
        <v>12.900000000000006</v>
      </c>
      <c r="I10" s="323"/>
      <c r="J10" s="238"/>
      <c r="K10" s="27" t="s">
        <v>25</v>
      </c>
      <c r="L10" s="22"/>
      <c r="M10" s="15" t="s">
        <v>21</v>
      </c>
      <c r="N10" s="81"/>
      <c r="O10" s="152" t="s">
        <v>51</v>
      </c>
      <c r="P10" s="317" t="s">
        <v>22</v>
      </c>
      <c r="Q10" s="317"/>
      <c r="R10" s="341">
        <f>$AC$6</f>
        <v>51.599999999999937</v>
      </c>
      <c r="S10" s="342"/>
      <c r="T10" s="292"/>
      <c r="U10" s="28"/>
      <c r="W10" s="2"/>
      <c r="X10" s="2"/>
      <c r="Y10" s="350"/>
      <c r="Z10" s="350"/>
      <c r="AA10" s="350"/>
      <c r="AB10" s="350"/>
      <c r="AC10" s="2"/>
      <c r="AD10" s="2"/>
      <c r="AE10" s="2"/>
      <c r="AF10" s="2"/>
    </row>
    <row r="11" spans="2:32" ht="13.7" customHeight="1" x14ac:dyDescent="0.15">
      <c r="B11" s="112">
        <v>2.6</v>
      </c>
      <c r="C11" s="99">
        <f>K3+B11</f>
        <v>17.2</v>
      </c>
      <c r="D11" s="157">
        <v>2.5</v>
      </c>
      <c r="E11" s="156">
        <f>C11+D11</f>
        <v>19.7</v>
      </c>
      <c r="F11" s="94">
        <v>3.5</v>
      </c>
      <c r="G11" s="18">
        <f>E11+F11</f>
        <v>23.2</v>
      </c>
      <c r="H11" s="243">
        <v>7.6</v>
      </c>
      <c r="I11" s="244">
        <f>G11+H11</f>
        <v>30.799999999999997</v>
      </c>
      <c r="J11" s="239">
        <v>1.7</v>
      </c>
      <c r="K11" s="100">
        <f>I11+J11</f>
        <v>32.5</v>
      </c>
      <c r="L11" s="34">
        <v>0.9</v>
      </c>
      <c r="M11" s="18">
        <f>U3+L11</f>
        <v>144.29999999999998</v>
      </c>
      <c r="N11" s="89">
        <v>1.3</v>
      </c>
      <c r="O11" s="75">
        <f>M11+N11</f>
        <v>145.6</v>
      </c>
      <c r="P11" s="35">
        <v>1.8</v>
      </c>
      <c r="Q11" s="18">
        <f>O11+P11</f>
        <v>147.4</v>
      </c>
      <c r="R11" s="173">
        <v>2</v>
      </c>
      <c r="S11" s="75">
        <f>Q11+R11</f>
        <v>149.4</v>
      </c>
      <c r="T11" s="35">
        <v>0.7</v>
      </c>
      <c r="U11" s="49">
        <f>S11+T11</f>
        <v>150.1</v>
      </c>
      <c r="W11" s="273"/>
      <c r="X11" s="2"/>
      <c r="Y11" s="350"/>
      <c r="Z11" s="350"/>
      <c r="AA11" s="350"/>
      <c r="AB11" s="350"/>
      <c r="AC11" s="2"/>
      <c r="AD11" s="2"/>
      <c r="AE11" s="2"/>
      <c r="AF11" s="2"/>
    </row>
    <row r="12" spans="2:32" ht="13.7" customHeight="1" x14ac:dyDescent="0.15">
      <c r="B12" s="210"/>
      <c r="C12" s="83">
        <f>C11/15/24+$D$2</f>
        <v>43401.339444444442</v>
      </c>
      <c r="D12" s="138"/>
      <c r="E12" s="76">
        <f>E11/15/24+$D$2</f>
        <v>43401.346388888887</v>
      </c>
      <c r="F12" s="205"/>
      <c r="G12" s="83">
        <f>G11/15/24+$D$2</f>
        <v>43401.356111111112</v>
      </c>
      <c r="H12" s="245"/>
      <c r="I12" s="76">
        <f>I11/15/24+$D$2</f>
        <v>43401.377222222218</v>
      </c>
      <c r="J12" s="16"/>
      <c r="K12" s="84">
        <f>K11/15/24+$D$2</f>
        <v>43401.381944444445</v>
      </c>
      <c r="L12" s="210"/>
      <c r="M12" s="168">
        <f>M11/15/24+$D$2</f>
        <v>43401.692499999997</v>
      </c>
      <c r="N12" s="170"/>
      <c r="O12" s="162">
        <f>O11/15/24+$D$2</f>
        <v>43401.696111111109</v>
      </c>
      <c r="P12" s="2"/>
      <c r="Q12" s="168">
        <f>Q11/15/24+$D$2</f>
        <v>43401.701111111106</v>
      </c>
      <c r="R12" s="320">
        <f>$AD$6</f>
        <v>14.507966260407434</v>
      </c>
      <c r="S12" s="321"/>
      <c r="T12" s="272"/>
      <c r="U12" s="84">
        <f>U11/15/24+$D$2+1/24/120</f>
        <v>43401.708958333329</v>
      </c>
      <c r="W12" s="40"/>
      <c r="X12" s="2"/>
      <c r="Y12" s="350"/>
      <c r="Z12" s="350"/>
      <c r="AA12" s="350"/>
      <c r="AB12" s="350"/>
      <c r="AC12" s="350"/>
      <c r="AD12" s="350"/>
      <c r="AE12" s="2"/>
    </row>
    <row r="13" spans="2:32" ht="13.7" customHeight="1" x14ac:dyDescent="0.15">
      <c r="B13" s="210"/>
      <c r="C13" s="205"/>
      <c r="D13" s="139"/>
      <c r="E13" s="140"/>
      <c r="F13" s="21"/>
      <c r="G13" s="21"/>
      <c r="H13" s="246"/>
      <c r="I13" s="247"/>
      <c r="J13" s="205"/>
      <c r="K13" s="102"/>
      <c r="L13" s="210"/>
      <c r="M13" s="7"/>
      <c r="N13" s="170"/>
      <c r="O13" s="142"/>
      <c r="P13" s="2"/>
      <c r="Q13" s="272"/>
      <c r="R13" s="310">
        <f>$Y$6</f>
        <v>43401.474754901959</v>
      </c>
      <c r="S13" s="309">
        <f>$AA$6</f>
        <v>43401.705972222218</v>
      </c>
      <c r="T13" s="2"/>
      <c r="U13" s="97"/>
      <c r="W13" s="272"/>
      <c r="X13" s="2"/>
      <c r="Y13" s="351"/>
      <c r="Z13" s="351"/>
      <c r="AA13" s="351"/>
      <c r="AB13" s="351"/>
      <c r="AC13" s="2"/>
      <c r="AD13" s="2"/>
      <c r="AE13" s="2"/>
    </row>
    <row r="14" spans="2:32" ht="13.7" customHeight="1" x14ac:dyDescent="0.15">
      <c r="B14" s="210"/>
      <c r="C14" s="205"/>
      <c r="D14" s="138"/>
      <c r="E14" s="204"/>
      <c r="F14" s="205"/>
      <c r="G14" s="205"/>
      <c r="H14" s="179"/>
      <c r="I14" s="248"/>
      <c r="J14" s="207"/>
      <c r="K14" s="102" t="s">
        <v>23</v>
      </c>
      <c r="L14" s="25"/>
      <c r="M14" s="7"/>
      <c r="N14" s="170"/>
      <c r="O14" s="142"/>
      <c r="P14" s="2"/>
      <c r="Q14" s="13"/>
      <c r="R14" s="77"/>
      <c r="S14" s="308">
        <f>S11/15/24+$D$2</f>
        <v>43401.706666666665</v>
      </c>
      <c r="T14" s="85"/>
      <c r="U14" s="12"/>
      <c r="V14" s="2"/>
      <c r="W14" s="5"/>
      <c r="X14" s="4"/>
      <c r="Y14" s="331"/>
      <c r="Z14" s="331"/>
      <c r="AA14" s="331"/>
      <c r="AB14" s="331"/>
      <c r="AC14" s="115"/>
      <c r="AD14" s="70"/>
      <c r="AE14" s="272"/>
    </row>
    <row r="15" spans="2:32" ht="13.7" customHeight="1" x14ac:dyDescent="0.15">
      <c r="B15" s="210" t="s">
        <v>1</v>
      </c>
      <c r="C15" s="16"/>
      <c r="D15" s="138"/>
      <c r="E15" s="141"/>
      <c r="F15" s="205" t="s">
        <v>1</v>
      </c>
      <c r="G15" s="205"/>
      <c r="H15" s="179"/>
      <c r="I15" s="248"/>
      <c r="J15" s="205"/>
      <c r="K15" s="30"/>
      <c r="L15" s="25"/>
      <c r="M15" s="7"/>
      <c r="N15" s="138"/>
      <c r="O15" s="90"/>
      <c r="P15" s="2"/>
      <c r="Q15" s="5"/>
      <c r="R15" s="77"/>
      <c r="S15" s="78"/>
      <c r="T15" s="272" t="s">
        <v>1</v>
      </c>
      <c r="U15" s="6"/>
      <c r="V15" s="2"/>
      <c r="W15" s="272"/>
      <c r="X15" s="2"/>
      <c r="Y15" s="330"/>
      <c r="Z15" s="330"/>
      <c r="AA15" s="330"/>
      <c r="AB15" s="330"/>
      <c r="AC15" s="2"/>
      <c r="AD15" s="2"/>
      <c r="AE15" s="2"/>
    </row>
    <row r="16" spans="2:32" ht="13.7" customHeight="1" x14ac:dyDescent="0.15">
      <c r="B16" s="210"/>
      <c r="C16" s="205"/>
      <c r="D16" s="138"/>
      <c r="E16" s="142"/>
      <c r="F16" s="205"/>
      <c r="G16" s="205"/>
      <c r="H16" s="179"/>
      <c r="I16" s="248"/>
      <c r="J16" s="2"/>
      <c r="K16" s="12"/>
      <c r="L16" s="25"/>
      <c r="M16" s="7"/>
      <c r="N16" s="138"/>
      <c r="O16" s="142"/>
      <c r="P16" s="2"/>
      <c r="Q16" s="5"/>
      <c r="R16" s="77"/>
      <c r="S16" s="78"/>
      <c r="T16" s="306"/>
      <c r="U16" s="6"/>
      <c r="V16" s="2"/>
      <c r="W16" s="5"/>
      <c r="X16" s="4"/>
      <c r="Y16" s="331"/>
      <c r="Z16" s="331"/>
      <c r="AA16" s="331"/>
      <c r="AB16" s="331"/>
      <c r="AC16" s="2"/>
      <c r="AD16" s="2"/>
      <c r="AE16" s="2"/>
    </row>
    <row r="17" spans="2:31" ht="13.7" customHeight="1" thickBot="1" x14ac:dyDescent="0.2">
      <c r="B17" s="23"/>
      <c r="C17" s="8"/>
      <c r="D17" s="87"/>
      <c r="E17" s="91"/>
      <c r="F17" s="9"/>
      <c r="G17" s="8"/>
      <c r="H17" s="249"/>
      <c r="I17" s="250"/>
      <c r="J17" s="9"/>
      <c r="K17" s="10"/>
      <c r="L17" s="23"/>
      <c r="M17" s="8"/>
      <c r="N17" s="87"/>
      <c r="O17" s="91"/>
      <c r="P17" s="11"/>
      <c r="Q17" s="4"/>
      <c r="R17" s="79"/>
      <c r="S17" s="80"/>
      <c r="T17" s="9"/>
      <c r="U17" s="10"/>
      <c r="W17" s="272"/>
      <c r="X17" s="272"/>
      <c r="Y17" s="2"/>
      <c r="Z17" s="2"/>
      <c r="AA17" s="2"/>
      <c r="AB17" s="2"/>
      <c r="AC17" s="2"/>
      <c r="AD17" s="2"/>
      <c r="AE17" s="2"/>
    </row>
    <row r="18" spans="2:31" ht="13.7" customHeight="1" x14ac:dyDescent="0.15">
      <c r="B18" s="210"/>
      <c r="C18" s="4" t="s">
        <v>26</v>
      </c>
      <c r="D18" s="85"/>
      <c r="E18" s="88" t="s">
        <v>27</v>
      </c>
      <c r="F18" s="203"/>
      <c r="G18" s="83"/>
      <c r="H18" s="81"/>
      <c r="I18" s="242" t="s">
        <v>29</v>
      </c>
      <c r="J18" s="203"/>
      <c r="K18" s="28"/>
      <c r="L18" s="33"/>
      <c r="M18" s="15"/>
      <c r="N18" s="194"/>
      <c r="O18" s="195" t="s">
        <v>19</v>
      </c>
      <c r="P18" s="292"/>
      <c r="Q18" s="15"/>
      <c r="R18" s="81"/>
      <c r="S18" s="152"/>
      <c r="T18" s="154"/>
      <c r="U18" s="28" t="s">
        <v>54</v>
      </c>
      <c r="V18" s="2"/>
      <c r="W18" s="271"/>
      <c r="X18" s="272"/>
      <c r="Y18" s="2"/>
      <c r="Z18" s="2"/>
      <c r="AA18" s="2"/>
      <c r="AB18" s="2"/>
      <c r="AC18" s="2"/>
      <c r="AD18" s="2"/>
      <c r="AE18" s="2"/>
    </row>
    <row r="19" spans="2:31" ht="13.7" customHeight="1" x14ac:dyDescent="0.15">
      <c r="B19" s="96">
        <v>3.7</v>
      </c>
      <c r="C19" s="95">
        <f>K11+B19</f>
        <v>36.200000000000003</v>
      </c>
      <c r="D19" s="157">
        <v>1.8</v>
      </c>
      <c r="E19" s="156">
        <f>C19+D19</f>
        <v>38</v>
      </c>
      <c r="F19" s="94">
        <v>1.2</v>
      </c>
      <c r="G19" s="99">
        <f>E19+F19</f>
        <v>39.200000000000003</v>
      </c>
      <c r="H19" s="157">
        <v>1.3</v>
      </c>
      <c r="I19" s="136">
        <f>G19+H19</f>
        <v>40.5</v>
      </c>
      <c r="J19" s="32">
        <v>3.2</v>
      </c>
      <c r="K19" s="100">
        <f>I19+J19</f>
        <v>43.7</v>
      </c>
      <c r="L19" s="48">
        <v>2.7</v>
      </c>
      <c r="M19" s="18">
        <f>U11+L19</f>
        <v>152.79999999999998</v>
      </c>
      <c r="N19" s="155">
        <v>0.2</v>
      </c>
      <c r="O19" s="196">
        <f>M19+N19</f>
        <v>152.99999999999997</v>
      </c>
      <c r="P19" s="94">
        <v>3.5</v>
      </c>
      <c r="Q19" s="95">
        <f>O19+P19</f>
        <v>156.49999999999997</v>
      </c>
      <c r="R19" s="155">
        <v>4.7</v>
      </c>
      <c r="S19" s="156">
        <f>Q19+R19</f>
        <v>161.19999999999996</v>
      </c>
      <c r="T19" s="174">
        <v>2.2999999999999998</v>
      </c>
      <c r="U19" s="26">
        <f>S19+T19</f>
        <v>163.49999999999997</v>
      </c>
      <c r="V19" s="2"/>
      <c r="W19" s="2"/>
      <c r="X19" s="2"/>
      <c r="Y19" s="2"/>
    </row>
    <row r="20" spans="2:31" ht="13.7" customHeight="1" x14ac:dyDescent="0.15">
      <c r="B20" s="210"/>
      <c r="C20" s="83">
        <f>C19/15/24+$D$2</f>
        <v>43401.392222222217</v>
      </c>
      <c r="D20" s="85"/>
      <c r="E20" s="76">
        <f>E19/15/24+$D$2</f>
        <v>43401.397222222222</v>
      </c>
      <c r="F20" s="205"/>
      <c r="G20" s="83">
        <f>G19/15/24+$D$2</f>
        <v>43401.400555555556</v>
      </c>
      <c r="H20" s="85"/>
      <c r="I20" s="76">
        <f>I19/15/24+$D$2</f>
        <v>43401.404166666667</v>
      </c>
      <c r="J20" s="205"/>
      <c r="K20" s="84">
        <f>K19/15/24+$D$2</f>
        <v>43401.413055555553</v>
      </c>
      <c r="L20" s="210"/>
      <c r="M20" s="120">
        <f>M19/15/24+$D$2</f>
        <v>43401.716111111105</v>
      </c>
      <c r="N20" s="138"/>
      <c r="O20" s="161">
        <f>O19/15/24+$Y$4</f>
        <v>43401.716666666667</v>
      </c>
      <c r="P20" s="272"/>
      <c r="Q20" s="83">
        <f>Q19/15/24+$D$2</f>
        <v>43401.726388888885</v>
      </c>
      <c r="R20" s="85"/>
      <c r="S20" s="76">
        <f>S19/15/24+$D$2</f>
        <v>43401.739444444444</v>
      </c>
      <c r="T20" s="2"/>
      <c r="U20" s="84">
        <f>U19/15/24+$D$2</f>
        <v>43401.745833333334</v>
      </c>
    </row>
    <row r="21" spans="2:31" ht="13.7" customHeight="1" x14ac:dyDescent="0.15">
      <c r="B21" s="210"/>
      <c r="C21" s="205"/>
      <c r="D21" s="85"/>
      <c r="E21" s="206"/>
      <c r="F21" s="316"/>
      <c r="G21" s="316"/>
      <c r="H21" s="251"/>
      <c r="I21" s="149"/>
      <c r="J21" s="205"/>
      <c r="K21" s="6"/>
      <c r="L21" s="210"/>
      <c r="M21" s="207"/>
      <c r="N21" s="318"/>
      <c r="O21" s="319"/>
      <c r="P21" s="2"/>
      <c r="Q21" s="116"/>
      <c r="R21" s="138"/>
      <c r="S21" s="149"/>
      <c r="T21" s="2"/>
      <c r="U21" s="97"/>
      <c r="V21" s="2"/>
    </row>
    <row r="22" spans="2:31" ht="13.7" customHeight="1" x14ac:dyDescent="0.15">
      <c r="B22" s="210"/>
      <c r="C22" s="205"/>
      <c r="D22" s="85"/>
      <c r="E22" s="206"/>
      <c r="F22" s="13"/>
      <c r="G22" s="5" t="s">
        <v>1</v>
      </c>
      <c r="H22" s="251"/>
      <c r="I22" s="252"/>
      <c r="J22" s="205"/>
      <c r="K22" s="6"/>
      <c r="L22" s="46"/>
      <c r="M22" s="207"/>
      <c r="N22" s="138"/>
      <c r="O22" s="293"/>
      <c r="P22" s="2"/>
      <c r="Q22" s="2"/>
      <c r="R22" s="85"/>
      <c r="S22" s="142"/>
      <c r="T22" s="2"/>
      <c r="U22" s="97"/>
      <c r="V22" s="2"/>
    </row>
    <row r="23" spans="2:31" ht="13.7" customHeight="1" x14ac:dyDescent="0.15">
      <c r="B23" s="210"/>
      <c r="C23" s="205"/>
      <c r="D23" s="85"/>
      <c r="E23" s="206"/>
      <c r="F23" s="13"/>
      <c r="G23" s="2"/>
      <c r="H23" s="251"/>
      <c r="I23" s="252"/>
      <c r="J23" s="205"/>
      <c r="K23" s="6"/>
      <c r="L23" s="210"/>
      <c r="M23" s="13"/>
      <c r="N23" s="138"/>
      <c r="O23" s="141"/>
      <c r="P23" s="2"/>
      <c r="Q23" s="2"/>
      <c r="R23" s="85" t="s">
        <v>1</v>
      </c>
      <c r="S23" s="206"/>
      <c r="T23" s="2"/>
      <c r="U23" s="97"/>
      <c r="V23" s="2"/>
    </row>
    <row r="24" spans="2:31" ht="13.7" customHeight="1" x14ac:dyDescent="0.15">
      <c r="B24" s="210"/>
      <c r="C24" s="205"/>
      <c r="D24" s="85"/>
      <c r="E24" s="206"/>
      <c r="F24" s="2"/>
      <c r="G24" s="5" t="s">
        <v>1</v>
      </c>
      <c r="H24" s="251"/>
      <c r="I24" s="252"/>
      <c r="J24" s="205"/>
      <c r="K24" s="6"/>
      <c r="L24" s="24"/>
      <c r="M24" s="5"/>
      <c r="N24" s="138"/>
      <c r="O24" s="142"/>
      <c r="P24" s="2"/>
      <c r="Q24" s="2"/>
      <c r="R24" s="85"/>
      <c r="S24" s="206"/>
      <c r="T24" s="2"/>
      <c r="U24" s="97"/>
      <c r="V24" s="2"/>
    </row>
    <row r="25" spans="2:31" ht="13.7" customHeight="1" thickBot="1" x14ac:dyDescent="0.2">
      <c r="B25" s="210"/>
      <c r="C25" s="205"/>
      <c r="D25" s="87"/>
      <c r="E25" s="91"/>
      <c r="F25" s="9"/>
      <c r="G25" s="8"/>
      <c r="H25" s="251"/>
      <c r="I25" s="252"/>
      <c r="J25" s="9"/>
      <c r="K25" s="10"/>
      <c r="L25" s="23"/>
      <c r="M25" s="8"/>
      <c r="N25" s="87"/>
      <c r="O25" s="91"/>
      <c r="P25" s="2"/>
      <c r="Q25" s="2"/>
      <c r="R25" s="87"/>
      <c r="S25" s="91"/>
      <c r="T25" s="39"/>
      <c r="U25" s="117"/>
      <c r="V25" s="2"/>
    </row>
    <row r="26" spans="2:31" ht="13.7" customHeight="1" x14ac:dyDescent="0.15">
      <c r="B26" s="313">
        <f>E35-C27</f>
        <v>10.199999999999996</v>
      </c>
      <c r="C26" s="314"/>
      <c r="D26" s="81" t="s">
        <v>30</v>
      </c>
      <c r="E26" s="152"/>
      <c r="F26" s="203"/>
      <c r="G26" s="15"/>
      <c r="H26" s="81"/>
      <c r="I26" s="152" t="s">
        <v>31</v>
      </c>
      <c r="J26" s="203"/>
      <c r="K26" s="28" t="s">
        <v>32</v>
      </c>
      <c r="L26" s="210"/>
      <c r="M26" s="4" t="s">
        <v>26</v>
      </c>
      <c r="N26" s="197"/>
      <c r="O26" s="88" t="s">
        <v>25</v>
      </c>
      <c r="P26" s="335">
        <f>$X$7-Q27</f>
        <v>30.799999999999983</v>
      </c>
      <c r="Q26" s="335"/>
      <c r="R26" s="153" t="s">
        <v>55</v>
      </c>
      <c r="S26" s="88"/>
      <c r="T26" s="188"/>
      <c r="U26" s="28" t="s">
        <v>56</v>
      </c>
      <c r="V26" s="2"/>
    </row>
    <row r="27" spans="2:31" ht="13.7" customHeight="1" x14ac:dyDescent="0.15">
      <c r="B27" s="222">
        <v>0.4</v>
      </c>
      <c r="C27" s="230">
        <f>K19+B27</f>
        <v>44.1</v>
      </c>
      <c r="D27" s="157">
        <v>1.7</v>
      </c>
      <c r="E27" s="156">
        <f>C27+D27</f>
        <v>45.800000000000004</v>
      </c>
      <c r="F27" s="113">
        <v>1.5</v>
      </c>
      <c r="G27" s="118">
        <f>E27+F27</f>
        <v>47.300000000000004</v>
      </c>
      <c r="H27" s="89">
        <v>1</v>
      </c>
      <c r="I27" s="75">
        <f>G27+H27</f>
        <v>48.300000000000004</v>
      </c>
      <c r="J27" s="35">
        <v>0.8</v>
      </c>
      <c r="K27" s="100">
        <f>I27+J27</f>
        <v>49.1</v>
      </c>
      <c r="L27" s="96">
        <v>1.3</v>
      </c>
      <c r="M27" s="95">
        <f>U19+L27</f>
        <v>164.79999999999998</v>
      </c>
      <c r="N27" s="198">
        <v>3.7</v>
      </c>
      <c r="O27" s="176">
        <f>M27+N27</f>
        <v>168.49999999999997</v>
      </c>
      <c r="P27" s="59">
        <v>1.7</v>
      </c>
      <c r="Q27" s="230">
        <f>O27+P27</f>
        <v>170.19999999999996</v>
      </c>
      <c r="R27" s="135">
        <v>7.6</v>
      </c>
      <c r="S27" s="156">
        <f>Q27+R27</f>
        <v>177.79999999999995</v>
      </c>
      <c r="T27" s="35">
        <v>3.5</v>
      </c>
      <c r="U27" s="49">
        <f>S27+T27</f>
        <v>181.29999999999995</v>
      </c>
      <c r="V27" s="2"/>
    </row>
    <row r="28" spans="2:31" ht="13.7" customHeight="1" x14ac:dyDescent="0.15">
      <c r="B28" s="223"/>
      <c r="C28" s="83">
        <f>C27/15/24+$D$2</f>
        <v>43401.414166666662</v>
      </c>
      <c r="D28" s="85"/>
      <c r="E28" s="76">
        <f>E27/15/24+$D$2</f>
        <v>43401.418888888889</v>
      </c>
      <c r="F28" s="205"/>
      <c r="G28" s="83">
        <f>G27/15/24+$D$2</f>
        <v>43401.423055555555</v>
      </c>
      <c r="H28" s="85"/>
      <c r="I28" s="76">
        <f>I27/15/24+$D$2</f>
        <v>43401.425833333327</v>
      </c>
      <c r="J28" s="200"/>
      <c r="K28" s="84">
        <f>K27/15/24+$D$2</f>
        <v>43401.428055555552</v>
      </c>
      <c r="L28" s="210"/>
      <c r="M28" s="83">
        <f>M27/15/24+$D$2</f>
        <v>43401.749444444446</v>
      </c>
      <c r="N28" s="175"/>
      <c r="O28" s="76">
        <f>O27/15/24+$D$2</f>
        <v>43401.759722222218</v>
      </c>
      <c r="P28" s="263"/>
      <c r="Q28" s="83">
        <f>Q27/15/24+$D$2</f>
        <v>43401.764444444445</v>
      </c>
      <c r="R28" s="85"/>
      <c r="S28" s="76">
        <f>S27/15/24+$D$2</f>
        <v>43401.785555555551</v>
      </c>
      <c r="T28" s="2"/>
      <c r="U28" s="84">
        <f>U27/15/24+$D$2</f>
        <v>43401.795277777775</v>
      </c>
      <c r="V28" s="2"/>
    </row>
    <row r="29" spans="2:31" ht="13.7" customHeight="1" x14ac:dyDescent="0.15">
      <c r="B29" s="224"/>
      <c r="C29" s="231"/>
      <c r="D29" s="85"/>
      <c r="E29" s="199"/>
      <c r="F29" s="205"/>
      <c r="G29" s="205"/>
      <c r="H29" s="85"/>
      <c r="I29" s="206"/>
      <c r="J29" s="205"/>
      <c r="K29" s="6"/>
      <c r="L29" s="210"/>
      <c r="M29" s="272"/>
      <c r="N29" s="85"/>
      <c r="O29" s="199"/>
      <c r="P29" s="264"/>
      <c r="Q29" s="231"/>
      <c r="R29" s="139"/>
      <c r="S29" s="140"/>
      <c r="T29" s="21"/>
      <c r="U29" s="227"/>
      <c r="V29" s="2"/>
    </row>
    <row r="30" spans="2:31" ht="13.7" customHeight="1" x14ac:dyDescent="0.15">
      <c r="B30" s="225"/>
      <c r="C30" s="60"/>
      <c r="D30" s="138"/>
      <c r="E30" s="206"/>
      <c r="F30" s="5"/>
      <c r="G30" s="205"/>
      <c r="H30" s="85"/>
      <c r="I30" s="206"/>
      <c r="J30" s="205"/>
      <c r="K30" s="6"/>
      <c r="L30" s="210"/>
      <c r="M30" s="272"/>
      <c r="N30" s="170"/>
      <c r="O30" s="199" t="s">
        <v>23</v>
      </c>
      <c r="P30" s="60"/>
      <c r="Q30" s="60"/>
      <c r="R30" s="85"/>
      <c r="S30" s="206"/>
      <c r="T30" s="2"/>
      <c r="U30" s="208"/>
      <c r="V30" s="2"/>
    </row>
    <row r="31" spans="2:31" ht="13.7" customHeight="1" x14ac:dyDescent="0.15">
      <c r="B31" s="225"/>
      <c r="C31" s="60"/>
      <c r="D31" s="85"/>
      <c r="E31" s="206"/>
      <c r="F31" s="205"/>
      <c r="G31" s="205"/>
      <c r="H31" s="85" t="s">
        <v>1</v>
      </c>
      <c r="I31" s="206"/>
      <c r="J31" s="205"/>
      <c r="K31" s="6"/>
      <c r="L31" s="210"/>
      <c r="M31" s="272"/>
      <c r="N31" s="85"/>
      <c r="O31" s="141"/>
      <c r="P31" s="60"/>
      <c r="Q31" s="60"/>
      <c r="R31" s="85" t="s">
        <v>1</v>
      </c>
      <c r="S31" s="206"/>
      <c r="T31" s="2"/>
      <c r="U31" s="30"/>
      <c r="V31" s="2"/>
    </row>
    <row r="32" spans="2:31" ht="13.7" customHeight="1" x14ac:dyDescent="0.15">
      <c r="B32" s="225"/>
      <c r="C32" s="60"/>
      <c r="D32" s="85"/>
      <c r="E32" s="206"/>
      <c r="F32" s="16"/>
      <c r="G32" s="205"/>
      <c r="H32" s="85"/>
      <c r="I32" s="206"/>
      <c r="J32" s="205"/>
      <c r="K32" s="6"/>
      <c r="L32" s="210"/>
      <c r="M32" s="272"/>
      <c r="N32" s="138"/>
      <c r="O32" s="142"/>
      <c r="P32" s="60"/>
      <c r="Q32" s="60"/>
      <c r="R32" s="85"/>
      <c r="S32" s="206"/>
      <c r="T32" s="2"/>
      <c r="U32" s="12"/>
      <c r="V32" s="2"/>
    </row>
    <row r="33" spans="2:24" ht="13.7" customHeight="1" thickBot="1" x14ac:dyDescent="0.2">
      <c r="B33" s="226"/>
      <c r="C33" s="61"/>
      <c r="D33" s="87"/>
      <c r="E33" s="91"/>
      <c r="F33" s="9"/>
      <c r="G33" s="8"/>
      <c r="H33" s="87"/>
      <c r="I33" s="91"/>
      <c r="J33" s="9"/>
      <c r="K33" s="10"/>
      <c r="L33" s="210"/>
      <c r="M33" s="272"/>
      <c r="N33" s="87"/>
      <c r="O33" s="91"/>
      <c r="P33" s="61"/>
      <c r="Q33" s="61"/>
      <c r="R33" s="87"/>
      <c r="S33" s="91"/>
      <c r="T33" s="9"/>
      <c r="U33" s="10"/>
      <c r="V33" s="2"/>
    </row>
    <row r="34" spans="2:24" ht="13.7" customHeight="1" x14ac:dyDescent="0.15">
      <c r="B34" s="22"/>
      <c r="C34" s="15"/>
      <c r="D34" s="133"/>
      <c r="E34" s="88" t="s">
        <v>33</v>
      </c>
      <c r="F34" s="151"/>
      <c r="G34" s="17" t="s">
        <v>34</v>
      </c>
      <c r="H34" s="133"/>
      <c r="I34" s="88" t="s">
        <v>35</v>
      </c>
      <c r="J34" s="14"/>
      <c r="K34" s="27"/>
      <c r="L34" s="121"/>
      <c r="M34" s="185" t="s">
        <v>57</v>
      </c>
      <c r="N34" s="81"/>
      <c r="O34" s="242" t="s">
        <v>58</v>
      </c>
      <c r="P34" s="292"/>
      <c r="Q34" s="15" t="s">
        <v>60</v>
      </c>
      <c r="R34" s="133"/>
      <c r="S34" s="88"/>
      <c r="T34" s="332" t="s">
        <v>61</v>
      </c>
      <c r="U34" s="333"/>
      <c r="V34" s="2"/>
    </row>
    <row r="35" spans="2:24" ht="13.7" customHeight="1" x14ac:dyDescent="0.15">
      <c r="B35" s="48">
        <v>1.8</v>
      </c>
      <c r="C35" s="18">
        <f>K27+B35</f>
        <v>50.9</v>
      </c>
      <c r="D35" s="89">
        <v>3.4</v>
      </c>
      <c r="E35" s="136">
        <f>C35+D35</f>
        <v>54.3</v>
      </c>
      <c r="F35" s="32">
        <v>0.7</v>
      </c>
      <c r="G35" s="134">
        <f>E35+F35</f>
        <v>55</v>
      </c>
      <c r="H35" s="135">
        <v>2.9</v>
      </c>
      <c r="I35" s="136">
        <f>G35+H35</f>
        <v>57.9</v>
      </c>
      <c r="J35" s="119">
        <v>3.9</v>
      </c>
      <c r="K35" s="26">
        <f>I35+J35</f>
        <v>61.8</v>
      </c>
      <c r="L35" s="214">
        <v>2.5</v>
      </c>
      <c r="M35" s="95">
        <f>U27+L35</f>
        <v>183.79999999999995</v>
      </c>
      <c r="N35" s="155">
        <v>2.6</v>
      </c>
      <c r="O35" s="156">
        <f>M35+N35</f>
        <v>186.39999999999995</v>
      </c>
      <c r="P35" s="32">
        <v>5.6</v>
      </c>
      <c r="Q35" s="95">
        <f>O35+P35</f>
        <v>191.99999999999994</v>
      </c>
      <c r="R35" s="155">
        <v>4.2</v>
      </c>
      <c r="S35" s="75">
        <f>Q35+R35</f>
        <v>196.19999999999993</v>
      </c>
      <c r="T35" s="296">
        <v>4.8</v>
      </c>
      <c r="U35" s="53">
        <f>S35+T35</f>
        <v>200.99999999999994</v>
      </c>
      <c r="V35" s="2"/>
    </row>
    <row r="36" spans="2:24" ht="13.7" customHeight="1" x14ac:dyDescent="0.15">
      <c r="B36" s="210"/>
      <c r="C36" s="83">
        <f>C35/15/24+$D$2</f>
        <v>43401.43305555555</v>
      </c>
      <c r="D36" s="160"/>
      <c r="E36" s="76">
        <f>C35/15/24+$D$2</f>
        <v>43401.43305555555</v>
      </c>
      <c r="F36" s="207"/>
      <c r="G36" s="83">
        <f>G35/15/24+$D$2</f>
        <v>43401.444444444445</v>
      </c>
      <c r="H36" s="85"/>
      <c r="I36" s="76">
        <f>I35/15/24+$D$2</f>
        <v>43401.452499999999</v>
      </c>
      <c r="J36" s="2"/>
      <c r="K36" s="84">
        <f>K35/15/24+$D$2</f>
        <v>43401.463333333333</v>
      </c>
      <c r="L36" s="210"/>
      <c r="M36" s="83">
        <f>M35/15/24+$D$2</f>
        <v>43401.802222222221</v>
      </c>
      <c r="N36" s="170"/>
      <c r="O36" s="76">
        <f>O35/15/24+$D$2</f>
        <v>43401.809444444443</v>
      </c>
      <c r="P36" s="13"/>
      <c r="Q36" s="83">
        <f>Q35/15/24+$D$2</f>
        <v>43401.824999999997</v>
      </c>
      <c r="R36" s="169"/>
      <c r="S36" s="162">
        <f>(S35+105)/15/24</f>
        <v>0.83666666666666645</v>
      </c>
      <c r="T36" s="294">
        <f>Y7</f>
        <v>43401.536805555552</v>
      </c>
      <c r="U36" s="295">
        <f>AA7</f>
        <v>43401.854166666664</v>
      </c>
      <c r="V36" s="2"/>
      <c r="W36" s="2"/>
      <c r="X36" s="2"/>
    </row>
    <row r="37" spans="2:24" ht="13.7" customHeight="1" x14ac:dyDescent="0.15">
      <c r="B37" s="210"/>
      <c r="C37" s="205"/>
      <c r="D37" s="160" t="s">
        <v>3</v>
      </c>
      <c r="E37" s="206"/>
      <c r="F37" s="2"/>
      <c r="G37" s="5" t="s">
        <v>1</v>
      </c>
      <c r="H37" s="85"/>
      <c r="I37" s="206"/>
      <c r="J37" s="21"/>
      <c r="K37" s="227"/>
      <c r="L37" s="210"/>
      <c r="M37" s="272"/>
      <c r="N37" s="138"/>
      <c r="O37" s="142" t="s">
        <v>1</v>
      </c>
      <c r="P37" s="13"/>
      <c r="Q37" s="5" t="s">
        <v>1</v>
      </c>
      <c r="R37" s="169"/>
      <c r="S37" s="268"/>
      <c r="T37" s="265"/>
      <c r="U37" s="307">
        <f>(U35+105)/15/24+1/24/120</f>
        <v>0.85034722222222203</v>
      </c>
      <c r="V37" s="2"/>
      <c r="W37" s="2"/>
      <c r="X37" s="2"/>
    </row>
    <row r="38" spans="2:24" ht="13.7" customHeight="1" x14ac:dyDescent="0.15">
      <c r="B38" s="210"/>
      <c r="C38" s="205" t="s">
        <v>1</v>
      </c>
      <c r="D38" s="138"/>
      <c r="E38" s="206"/>
      <c r="F38" s="2"/>
      <c r="G38" s="5"/>
      <c r="H38" s="85"/>
      <c r="I38" s="206"/>
      <c r="J38" s="2"/>
      <c r="K38" s="208"/>
      <c r="L38" s="210"/>
      <c r="M38" s="272"/>
      <c r="N38" s="138"/>
      <c r="O38" s="142"/>
      <c r="P38" s="2"/>
      <c r="Q38" s="5" t="s">
        <v>1</v>
      </c>
      <c r="R38" s="160"/>
      <c r="S38" s="142"/>
      <c r="T38" s="266"/>
      <c r="U38" s="55"/>
      <c r="V38" s="2"/>
      <c r="W38" s="2"/>
      <c r="X38" s="2"/>
    </row>
    <row r="39" spans="2:24" ht="13.7" customHeight="1" x14ac:dyDescent="0.15">
      <c r="B39" s="210" t="s">
        <v>1</v>
      </c>
      <c r="C39" s="205"/>
      <c r="D39" s="82"/>
      <c r="E39" s="163"/>
      <c r="F39" s="2"/>
      <c r="G39" s="2"/>
      <c r="H39" s="85" t="s">
        <v>1</v>
      </c>
      <c r="I39" s="137"/>
      <c r="J39" s="2"/>
      <c r="K39" s="30"/>
      <c r="L39" s="210" t="s">
        <v>1</v>
      </c>
      <c r="M39" s="291"/>
      <c r="N39" s="138"/>
      <c r="O39" s="149"/>
      <c r="P39" s="5"/>
      <c r="Q39" s="272"/>
      <c r="R39" s="160" t="s">
        <v>3</v>
      </c>
      <c r="S39" s="142" t="s">
        <v>1</v>
      </c>
      <c r="T39" s="267"/>
      <c r="U39" s="55"/>
      <c r="V39" s="2"/>
      <c r="W39" s="2"/>
      <c r="X39" s="2"/>
    </row>
    <row r="40" spans="2:24" ht="9.75" customHeight="1" x14ac:dyDescent="0.15">
      <c r="B40" s="210"/>
      <c r="C40" s="205"/>
      <c r="D40" s="164"/>
      <c r="E40" s="165"/>
      <c r="F40" s="2"/>
      <c r="G40" s="5"/>
      <c r="H40" s="85"/>
      <c r="I40" s="206"/>
      <c r="J40" s="2"/>
      <c r="K40" s="12"/>
      <c r="L40" s="210"/>
      <c r="M40" s="272"/>
      <c r="N40" s="138"/>
      <c r="O40" s="142"/>
      <c r="P40" s="5"/>
      <c r="Q40" s="5"/>
      <c r="R40" s="138"/>
      <c r="S40" s="142" t="s">
        <v>1</v>
      </c>
      <c r="T40" s="267"/>
      <c r="U40" s="54"/>
      <c r="V40" s="2"/>
      <c r="W40" s="2"/>
      <c r="X40" s="2"/>
    </row>
    <row r="41" spans="2:24" ht="13.7" customHeight="1" thickBot="1" x14ac:dyDescent="0.2">
      <c r="B41" s="23"/>
      <c r="C41" s="8"/>
      <c r="D41" s="87"/>
      <c r="E41" s="166"/>
      <c r="F41" s="9"/>
      <c r="G41" s="8"/>
      <c r="H41" s="87"/>
      <c r="I41" s="91"/>
      <c r="J41" s="9"/>
      <c r="K41" s="10"/>
      <c r="L41" s="23"/>
      <c r="M41" s="8"/>
      <c r="N41" s="87"/>
      <c r="O41" s="91"/>
      <c r="P41" s="9"/>
      <c r="Q41" s="8"/>
      <c r="R41" s="269"/>
      <c r="S41" s="178"/>
      <c r="T41" s="57"/>
      <c r="U41" s="270"/>
      <c r="V41" s="2"/>
      <c r="W41" s="2"/>
      <c r="X41" s="2"/>
    </row>
    <row r="42" spans="2:24" ht="13.7" customHeight="1" x14ac:dyDescent="0.15">
      <c r="B42" s="98"/>
      <c r="C42" s="17"/>
      <c r="D42" s="235"/>
      <c r="E42" s="152"/>
      <c r="F42" s="144" t="s">
        <v>36</v>
      </c>
      <c r="G42" s="125"/>
      <c r="H42" s="311">
        <f>K51-I43</f>
        <v>18.499999999999986</v>
      </c>
      <c r="I42" s="312"/>
      <c r="J42" s="5" t="s">
        <v>38</v>
      </c>
      <c r="K42" s="28" t="s">
        <v>37</v>
      </c>
      <c r="L42" s="98"/>
      <c r="M42" s="17" t="s">
        <v>62</v>
      </c>
      <c r="N42" s="133"/>
      <c r="O42" s="88"/>
      <c r="P42" s="339" t="s">
        <v>63</v>
      </c>
      <c r="Q42" s="340"/>
      <c r="R42" s="215"/>
      <c r="S42" s="216"/>
      <c r="T42" s="11"/>
      <c r="U42" s="4"/>
      <c r="V42" s="2"/>
      <c r="W42" s="2"/>
      <c r="X42" s="2"/>
    </row>
    <row r="43" spans="2:24" ht="13.7" customHeight="1" x14ac:dyDescent="0.15">
      <c r="B43" s="143">
        <v>4.4000000000000004</v>
      </c>
      <c r="C43" s="18">
        <f>K35+B43</f>
        <v>66.2</v>
      </c>
      <c r="D43" s="155">
        <v>5.2</v>
      </c>
      <c r="E43" s="75">
        <f>C43+D43</f>
        <v>71.400000000000006</v>
      </c>
      <c r="F43" s="35">
        <v>23.3</v>
      </c>
      <c r="G43" s="18">
        <f>E43+F43</f>
        <v>94.7</v>
      </c>
      <c r="H43" s="253">
        <v>1</v>
      </c>
      <c r="I43" s="244">
        <f>G43+H43</f>
        <v>95.7</v>
      </c>
      <c r="J43" s="113">
        <v>0.6</v>
      </c>
      <c r="K43" s="49">
        <f>I43+J43</f>
        <v>96.3</v>
      </c>
      <c r="L43" s="112">
        <v>0.5</v>
      </c>
      <c r="M43" s="95">
        <f>U35+L43</f>
        <v>201.49999999999994</v>
      </c>
      <c r="N43" s="157">
        <v>0.5</v>
      </c>
      <c r="O43" s="156">
        <f>M43+N43</f>
        <v>201.99999999999994</v>
      </c>
      <c r="P43" s="288">
        <v>0.1</v>
      </c>
      <c r="Q43" s="100">
        <f>O43+P43</f>
        <v>202.09999999999994</v>
      </c>
      <c r="R43" s="217"/>
      <c r="S43" s="219"/>
      <c r="T43" s="217"/>
      <c r="U43" s="219"/>
      <c r="V43" s="2"/>
      <c r="W43" s="2"/>
      <c r="X43" s="2"/>
    </row>
    <row r="44" spans="2:24" ht="13.7" customHeight="1" x14ac:dyDescent="0.15">
      <c r="B44" s="209"/>
      <c r="C44" s="83">
        <f>C43/15/24+$D$2</f>
        <v>43401.475555555553</v>
      </c>
      <c r="D44" s="85"/>
      <c r="E44" s="76">
        <f>E43/15/24+$D$2</f>
        <v>43401.49</v>
      </c>
      <c r="F44" s="126"/>
      <c r="G44" s="83">
        <f>G43/15/24+$D$2</f>
        <v>43401.554722222223</v>
      </c>
      <c r="H44" s="245"/>
      <c r="I44" s="76">
        <f>I43/15/24+$D$2+1/24/120</f>
        <v>43401.557847222219</v>
      </c>
      <c r="J44" s="106"/>
      <c r="K44" s="84">
        <f>K43/15/24+$D$2+1/24/120</f>
        <v>43401.559513888889</v>
      </c>
      <c r="L44" s="210"/>
      <c r="M44" s="83">
        <f>M43/15/24+$D$2</f>
        <v>43401.851388888885</v>
      </c>
      <c r="N44" s="85"/>
      <c r="O44" s="76">
        <f>O43/15/24+$D$2</f>
        <v>43401.852777777778</v>
      </c>
      <c r="P44" s="304"/>
      <c r="Q44" s="305" t="s">
        <v>68</v>
      </c>
      <c r="R44" s="189"/>
      <c r="S44" s="83"/>
      <c r="T44" s="189"/>
      <c r="U44" s="83"/>
      <c r="V44" s="2"/>
    </row>
    <row r="45" spans="2:24" ht="13.7" customHeight="1" x14ac:dyDescent="0.15">
      <c r="B45" s="24"/>
      <c r="C45" s="5" t="s">
        <v>1</v>
      </c>
      <c r="D45" s="85"/>
      <c r="E45" s="206"/>
      <c r="F45" s="212"/>
      <c r="G45" s="127"/>
      <c r="H45" s="246"/>
      <c r="I45" s="247"/>
      <c r="J45" s="106"/>
      <c r="K45" s="107"/>
      <c r="L45" s="210"/>
      <c r="M45" s="272"/>
      <c r="N45" s="85"/>
      <c r="O45" s="206"/>
      <c r="P45" s="303"/>
      <c r="Q45" s="299">
        <f>Q43/15/24+$D$2+1/24/120</f>
        <v>43401.853402777779</v>
      </c>
      <c r="R45" s="189"/>
      <c r="S45" s="108"/>
      <c r="T45" s="200"/>
      <c r="U45" s="200"/>
      <c r="V45" s="2"/>
    </row>
    <row r="46" spans="2:24" ht="13.7" customHeight="1" x14ac:dyDescent="0.15">
      <c r="B46" s="24"/>
      <c r="C46" s="5"/>
      <c r="D46" s="85"/>
      <c r="E46" s="206"/>
      <c r="F46" s="205"/>
      <c r="G46" s="205"/>
      <c r="H46" s="179"/>
      <c r="I46" s="248"/>
      <c r="J46" s="106"/>
      <c r="K46" s="107"/>
      <c r="L46" s="210"/>
      <c r="M46" s="272"/>
      <c r="N46" s="85"/>
      <c r="O46" s="206"/>
      <c r="P46" s="297"/>
      <c r="Q46" s="300" t="s">
        <v>1</v>
      </c>
      <c r="R46" s="183"/>
      <c r="S46" s="108"/>
      <c r="T46" s="200"/>
      <c r="U46" s="200"/>
      <c r="V46" s="2"/>
    </row>
    <row r="47" spans="2:24" ht="13.7" customHeight="1" x14ac:dyDescent="0.15">
      <c r="B47" s="24"/>
      <c r="C47" s="5" t="s">
        <v>1</v>
      </c>
      <c r="D47" s="85"/>
      <c r="E47" s="206"/>
      <c r="F47" s="205"/>
      <c r="G47" s="41"/>
      <c r="H47" s="179"/>
      <c r="I47" s="248"/>
      <c r="J47" s="106" t="s">
        <v>1</v>
      </c>
      <c r="K47" s="107"/>
      <c r="L47" s="210"/>
      <c r="M47" s="272"/>
      <c r="N47" s="85"/>
      <c r="O47" s="206"/>
      <c r="P47" s="297"/>
      <c r="Q47" s="301"/>
      <c r="R47" s="189"/>
      <c r="S47" s="108"/>
      <c r="T47" s="200"/>
      <c r="U47" s="200"/>
      <c r="V47" s="2"/>
    </row>
    <row r="48" spans="2:24" ht="13.7" customHeight="1" x14ac:dyDescent="0.15">
      <c r="B48" s="210"/>
      <c r="C48" s="205"/>
      <c r="D48" s="85"/>
      <c r="E48" s="206"/>
      <c r="F48" s="205"/>
      <c r="G48" s="205"/>
      <c r="H48" s="179"/>
      <c r="I48" s="248"/>
      <c r="J48" s="106"/>
      <c r="K48" s="107"/>
      <c r="L48" s="210"/>
      <c r="M48" s="272"/>
      <c r="N48" s="85"/>
      <c r="O48" s="206"/>
      <c r="P48" s="298"/>
      <c r="Q48" s="300" t="s">
        <v>1</v>
      </c>
      <c r="R48" s="181"/>
      <c r="S48" s="182"/>
      <c r="T48" s="200"/>
      <c r="U48" s="200"/>
      <c r="V48" s="2"/>
    </row>
    <row r="49" spans="2:22" ht="13.7" customHeight="1" thickBot="1" x14ac:dyDescent="0.2">
      <c r="B49" s="23"/>
      <c r="C49" s="8"/>
      <c r="D49" s="87"/>
      <c r="E49" s="91"/>
      <c r="F49" s="9"/>
      <c r="G49" s="39"/>
      <c r="H49" s="249"/>
      <c r="I49" s="250"/>
      <c r="J49" s="109"/>
      <c r="K49" s="111"/>
      <c r="L49" s="289"/>
      <c r="M49" s="302"/>
      <c r="N49" s="87"/>
      <c r="O49" s="91"/>
      <c r="P49" s="57"/>
      <c r="Q49" s="290"/>
      <c r="R49" s="220"/>
      <c r="S49" s="106" t="s">
        <v>66</v>
      </c>
      <c r="T49" s="200"/>
      <c r="U49" s="200"/>
      <c r="V49" s="2"/>
    </row>
    <row r="50" spans="2:22" ht="13.7" customHeight="1" x14ac:dyDescent="0.15">
      <c r="B50" s="22"/>
      <c r="C50" s="15" t="s">
        <v>39</v>
      </c>
      <c r="D50" s="81"/>
      <c r="E50" s="152" t="s">
        <v>8</v>
      </c>
      <c r="F50" s="203"/>
      <c r="G50" s="15" t="s">
        <v>40</v>
      </c>
      <c r="H50" s="254"/>
      <c r="I50" s="255" t="s">
        <v>41</v>
      </c>
      <c r="J50" s="240"/>
      <c r="K50" s="129" t="s">
        <v>42</v>
      </c>
      <c r="L50" s="2"/>
      <c r="M50" s="130"/>
      <c r="N50" s="200"/>
      <c r="O50" s="200"/>
      <c r="P50" s="201"/>
      <c r="Q50" s="5"/>
      <c r="R50" s="201"/>
      <c r="S50" s="5"/>
      <c r="T50" s="221"/>
      <c r="U50" s="5"/>
      <c r="V50" s="2"/>
    </row>
    <row r="51" spans="2:22" ht="13.7" customHeight="1" x14ac:dyDescent="0.15">
      <c r="B51" s="112">
        <v>10.8</v>
      </c>
      <c r="C51" s="95">
        <f>K43+B51</f>
        <v>107.1</v>
      </c>
      <c r="D51" s="89">
        <v>2</v>
      </c>
      <c r="E51" s="75">
        <f>C51+D51</f>
        <v>109.1</v>
      </c>
      <c r="F51" s="38">
        <v>1.7</v>
      </c>
      <c r="G51" s="18">
        <f>E51+F51</f>
        <v>110.8</v>
      </c>
      <c r="H51" s="256">
        <v>2.6</v>
      </c>
      <c r="I51" s="158">
        <f>G51+H51</f>
        <v>113.39999999999999</v>
      </c>
      <c r="J51" s="174">
        <v>0.8</v>
      </c>
      <c r="K51" s="131">
        <f>I51+J51</f>
        <v>114.19999999999999</v>
      </c>
      <c r="L51" s="123"/>
      <c r="M51" s="122"/>
      <c r="N51" s="200"/>
      <c r="O51" s="200"/>
      <c r="P51" s="123"/>
      <c r="Q51" s="122"/>
      <c r="R51" s="218"/>
      <c r="S51" s="122"/>
      <c r="T51" s="217"/>
      <c r="U51" s="122"/>
      <c r="V51" s="2"/>
    </row>
    <row r="52" spans="2:22" ht="13.7" customHeight="1" x14ac:dyDescent="0.15">
      <c r="B52" s="210"/>
      <c r="C52" s="83">
        <f>C51/15/24+$D$2</f>
        <v>43401.589166666665</v>
      </c>
      <c r="D52" s="85"/>
      <c r="E52" s="162">
        <f>E51/15/24+$D$2</f>
        <v>43401.594722222217</v>
      </c>
      <c r="F52" s="205"/>
      <c r="G52" s="168">
        <f>G51/15/24+$D$2</f>
        <v>43401.599444444444</v>
      </c>
      <c r="H52" s="257"/>
      <c r="I52" s="76">
        <f>I51/15/24+$D$2</f>
        <v>43401.606666666667</v>
      </c>
      <c r="J52" s="241"/>
      <c r="K52" s="84">
        <f>K51/15/24+$D$2</f>
        <v>43401.608888888884</v>
      </c>
      <c r="L52" s="2"/>
      <c r="M52" s="83"/>
      <c r="N52" s="200"/>
      <c r="O52" s="200"/>
      <c r="P52" s="2"/>
      <c r="Q52" s="83"/>
      <c r="R52" s="2"/>
      <c r="S52" s="83"/>
      <c r="T52" s="2"/>
      <c r="U52" s="83"/>
      <c r="V52" s="2"/>
    </row>
    <row r="53" spans="2:22" ht="13.7" customHeight="1" x14ac:dyDescent="0.15">
      <c r="B53" s="210"/>
      <c r="C53" s="205"/>
      <c r="D53" s="85"/>
      <c r="E53" s="206"/>
      <c r="F53" s="205"/>
      <c r="G53" s="13"/>
      <c r="H53" s="171"/>
      <c r="I53" s="192"/>
      <c r="J53" s="103"/>
      <c r="K53" s="104"/>
      <c r="L53" s="2"/>
      <c r="M53" s="2"/>
      <c r="N53" s="200"/>
      <c r="O53" s="200"/>
      <c r="P53" s="2"/>
      <c r="Q53" s="2"/>
      <c r="R53" s="2"/>
      <c r="S53" s="2"/>
      <c r="T53" s="2"/>
      <c r="U53" s="2"/>
      <c r="V53" s="2"/>
    </row>
    <row r="54" spans="2:22" ht="13.7" customHeight="1" x14ac:dyDescent="0.15">
      <c r="B54" s="210"/>
      <c r="C54" s="205"/>
      <c r="D54" s="82"/>
      <c r="E54" s="206"/>
      <c r="F54" s="205"/>
      <c r="G54" s="205"/>
      <c r="H54" s="258"/>
      <c r="I54" s="259"/>
      <c r="J54" s="106"/>
      <c r="K54" s="107"/>
      <c r="L54" s="2"/>
      <c r="M54" s="2"/>
      <c r="N54" s="200"/>
      <c r="O54" s="200"/>
      <c r="P54" s="2"/>
      <c r="Q54" s="2"/>
      <c r="R54" s="2"/>
      <c r="S54" s="2"/>
      <c r="T54" s="2"/>
      <c r="U54" s="2"/>
      <c r="V54" s="2"/>
    </row>
    <row r="55" spans="2:22" ht="13.7" customHeight="1" x14ac:dyDescent="0.15">
      <c r="B55" s="210" t="s">
        <v>1</v>
      </c>
      <c r="C55" s="205"/>
      <c r="D55" s="85"/>
      <c r="E55" s="206"/>
      <c r="F55" s="205"/>
      <c r="G55" s="205"/>
      <c r="H55" s="258"/>
      <c r="I55" s="259"/>
      <c r="J55" s="106"/>
      <c r="K55" s="107"/>
      <c r="L55" s="2"/>
      <c r="M55" s="2"/>
      <c r="N55" s="200"/>
      <c r="O55" s="200"/>
      <c r="P55" s="2"/>
      <c r="Q55" s="2"/>
      <c r="R55" s="2"/>
      <c r="S55" s="2"/>
      <c r="T55" s="2"/>
      <c r="U55" s="2"/>
      <c r="V55" s="2"/>
    </row>
    <row r="56" spans="2:22" ht="13.7" customHeight="1" x14ac:dyDescent="0.15">
      <c r="B56" s="210"/>
      <c r="C56" s="205"/>
      <c r="D56" s="175"/>
      <c r="E56" s="206"/>
      <c r="F56" s="205"/>
      <c r="G56" s="205"/>
      <c r="H56" s="258"/>
      <c r="I56" s="259"/>
      <c r="J56" s="106"/>
      <c r="K56" s="107"/>
      <c r="L56" s="2"/>
      <c r="M56" s="2"/>
      <c r="N56" s="200"/>
      <c r="O56" s="200"/>
      <c r="P56" s="2"/>
      <c r="Q56" s="2"/>
      <c r="R56" s="2"/>
      <c r="S56" s="2"/>
      <c r="T56" s="2"/>
      <c r="U56" s="2"/>
      <c r="V56" s="2"/>
    </row>
    <row r="57" spans="2:22" ht="13.7" customHeight="1" thickBot="1" x14ac:dyDescent="0.2">
      <c r="B57" s="23"/>
      <c r="C57" s="8"/>
      <c r="D57" s="87"/>
      <c r="E57" s="91"/>
      <c r="F57" s="9"/>
      <c r="G57" s="8"/>
      <c r="H57" s="260"/>
      <c r="I57" s="261"/>
      <c r="J57" s="109"/>
      <c r="K57" s="111"/>
      <c r="L57" s="2"/>
      <c r="M57" s="2"/>
      <c r="N57" s="200"/>
      <c r="O57" s="200"/>
      <c r="P57" s="2"/>
      <c r="Q57" s="2"/>
      <c r="R57" s="2"/>
      <c r="S57" s="2"/>
      <c r="T57" s="2"/>
      <c r="U57" s="2"/>
      <c r="V57" s="2"/>
    </row>
    <row r="58" spans="2:22" ht="13.7" customHeight="1" x14ac:dyDescent="0.15">
      <c r="B58" s="327">
        <f>$AC$5</f>
        <v>34.700000000000017</v>
      </c>
      <c r="C58" s="328"/>
      <c r="D58" s="236"/>
      <c r="E58" s="237" t="s">
        <v>42</v>
      </c>
      <c r="F58" s="232"/>
      <c r="G58" s="128" t="s">
        <v>41</v>
      </c>
      <c r="H58" s="81"/>
      <c r="I58" s="152" t="s">
        <v>40</v>
      </c>
      <c r="J58" s="203"/>
      <c r="K58" s="28" t="s">
        <v>8</v>
      </c>
      <c r="L58" s="2"/>
      <c r="M58" s="130"/>
      <c r="N58" s="200"/>
      <c r="O58" s="200"/>
      <c r="P58" s="200"/>
      <c r="Q58" s="200"/>
      <c r="R58" s="200"/>
      <c r="S58" s="200"/>
      <c r="T58" s="334"/>
      <c r="U58" s="334"/>
      <c r="V58" s="2"/>
    </row>
    <row r="59" spans="2:22" ht="13.7" customHeight="1" x14ac:dyDescent="0.15">
      <c r="B59" s="167">
        <v>0.5</v>
      </c>
      <c r="C59" s="95">
        <f>K51+B59</f>
        <v>114.69999999999999</v>
      </c>
      <c r="D59" s="155">
        <v>0.5</v>
      </c>
      <c r="E59" s="136">
        <f>C59+D59</f>
        <v>115.19999999999999</v>
      </c>
      <c r="F59" s="233">
        <v>0.8</v>
      </c>
      <c r="G59" s="114">
        <f>E59+F59</f>
        <v>115.99999999999999</v>
      </c>
      <c r="H59" s="89">
        <v>2.6</v>
      </c>
      <c r="I59" s="75">
        <f>G59+H59</f>
        <v>118.59999999999998</v>
      </c>
      <c r="J59" s="35">
        <v>1.7</v>
      </c>
      <c r="K59" s="26">
        <f>I59+J59</f>
        <v>120.29999999999998</v>
      </c>
      <c r="L59" s="123"/>
      <c r="M59" s="122"/>
      <c r="N59" s="200"/>
      <c r="O59" s="200"/>
      <c r="P59" s="200"/>
      <c r="Q59" s="200"/>
      <c r="R59" s="200"/>
      <c r="S59" s="200"/>
      <c r="T59" s="217"/>
      <c r="U59" s="122"/>
      <c r="V59" s="2"/>
    </row>
    <row r="60" spans="2:22" ht="13.7" customHeight="1" x14ac:dyDescent="0.15">
      <c r="B60" s="325">
        <f>$AD$5</f>
        <v>15.252747253371666</v>
      </c>
      <c r="C60" s="326"/>
      <c r="D60" s="169"/>
      <c r="E60" s="76">
        <f>E59/15/24+$D$2</f>
        <v>43401.611666666664</v>
      </c>
      <c r="F60" s="234"/>
      <c r="G60" s="83">
        <f>G59/15/24+$D$2</f>
        <v>43401.613888888889</v>
      </c>
      <c r="H60" s="85"/>
      <c r="I60" s="162">
        <f>I59/15/24+$D$2</f>
        <v>43401.621111111112</v>
      </c>
      <c r="J60" s="7"/>
      <c r="K60" s="51">
        <f>K59/15/24+$D$2</f>
        <v>43401.625833333332</v>
      </c>
      <c r="L60" s="2"/>
      <c r="M60" s="83"/>
      <c r="N60" s="200"/>
      <c r="O60" s="200"/>
      <c r="P60" s="200"/>
      <c r="Q60" s="200"/>
      <c r="R60" s="200"/>
      <c r="S60" s="200"/>
      <c r="T60" s="2"/>
      <c r="U60" s="83"/>
      <c r="V60" s="2"/>
    </row>
    <row r="61" spans="2:22" ht="13.7" customHeight="1" x14ac:dyDescent="0.15">
      <c r="B61" s="228">
        <f>$Y$5</f>
        <v>43401.432822712421</v>
      </c>
      <c r="C61" s="124">
        <f>$AA$5</f>
        <v>43401.611180555556</v>
      </c>
      <c r="D61" s="160"/>
      <c r="E61" s="142"/>
      <c r="F61" s="101"/>
      <c r="G61" s="124"/>
      <c r="H61" s="85"/>
      <c r="I61" s="206"/>
      <c r="J61" s="205"/>
      <c r="K61" s="1"/>
      <c r="L61" s="2"/>
      <c r="M61" s="2"/>
      <c r="N61" s="200"/>
      <c r="O61" s="200"/>
      <c r="P61" s="200"/>
      <c r="Q61" s="200"/>
      <c r="R61" s="200"/>
      <c r="S61" s="200"/>
      <c r="T61" s="201"/>
      <c r="U61" s="202"/>
      <c r="V61" s="2"/>
    </row>
    <row r="62" spans="2:22" ht="13.7" customHeight="1" x14ac:dyDescent="0.15">
      <c r="B62" s="58"/>
      <c r="C62" s="56"/>
      <c r="D62" s="160"/>
      <c r="E62" s="142"/>
      <c r="F62" s="106"/>
      <c r="G62" s="106"/>
      <c r="H62" s="85"/>
      <c r="I62" s="262" t="s">
        <v>52</v>
      </c>
      <c r="J62" s="7"/>
      <c r="K62" s="1"/>
      <c r="L62" s="2"/>
      <c r="M62" s="2"/>
      <c r="N62" s="200"/>
      <c r="O62" s="200"/>
      <c r="P62" s="200"/>
      <c r="Q62" s="200"/>
      <c r="R62" s="200"/>
      <c r="S62" s="200"/>
      <c r="T62" s="5"/>
      <c r="U62" s="202"/>
      <c r="V62" s="2"/>
    </row>
    <row r="63" spans="2:22" ht="13.7" customHeight="1" x14ac:dyDescent="0.15">
      <c r="B63" s="58"/>
      <c r="C63" s="56"/>
      <c r="D63" s="138"/>
      <c r="E63" s="142"/>
      <c r="F63" s="106"/>
      <c r="G63" s="106"/>
      <c r="H63" s="85"/>
      <c r="I63" s="206"/>
      <c r="J63" s="7"/>
      <c r="K63" s="1"/>
      <c r="L63" s="2"/>
      <c r="M63" s="2"/>
      <c r="N63" s="200"/>
      <c r="O63" s="200"/>
      <c r="P63" s="200"/>
      <c r="Q63" s="200"/>
      <c r="R63" s="200"/>
      <c r="S63" s="200"/>
      <c r="T63" s="5"/>
      <c r="U63" s="202"/>
      <c r="V63" s="2"/>
    </row>
    <row r="64" spans="2:22" ht="13.7" customHeight="1" x14ac:dyDescent="0.15">
      <c r="B64" s="58"/>
      <c r="C64" s="56"/>
      <c r="D64" s="82"/>
      <c r="E64" s="180"/>
      <c r="F64" s="106"/>
      <c r="G64" s="106"/>
      <c r="H64" s="85"/>
      <c r="I64" s="149"/>
      <c r="J64" s="7"/>
      <c r="K64" s="1"/>
      <c r="L64" s="2"/>
      <c r="M64" s="2"/>
      <c r="N64" s="200"/>
      <c r="O64" s="200"/>
      <c r="P64" s="200"/>
      <c r="Q64" s="200"/>
      <c r="R64" s="200"/>
      <c r="S64" s="200"/>
      <c r="T64" s="5"/>
      <c r="U64" s="202"/>
      <c r="V64" s="2"/>
    </row>
    <row r="65" spans="2:22" ht="13.7" customHeight="1" thickBot="1" x14ac:dyDescent="0.2">
      <c r="B65" s="132"/>
      <c r="C65" s="52"/>
      <c r="D65" s="87"/>
      <c r="E65" s="91"/>
      <c r="F65" s="110"/>
      <c r="G65" s="110"/>
      <c r="H65" s="87"/>
      <c r="I65" s="178"/>
      <c r="J65" s="9"/>
      <c r="K65" s="10"/>
      <c r="L65" s="2"/>
      <c r="M65" s="2"/>
      <c r="N65" s="200"/>
      <c r="O65" s="200"/>
      <c r="P65" s="200"/>
      <c r="Q65" s="200"/>
      <c r="R65" s="200"/>
      <c r="S65" s="200"/>
      <c r="T65" s="4"/>
      <c r="U65" s="202"/>
      <c r="V65" s="2"/>
    </row>
    <row r="66" spans="2:22" x14ac:dyDescent="0.15">
      <c r="B66" s="3"/>
      <c r="C66" s="3"/>
      <c r="D66" s="3"/>
      <c r="E66" s="3"/>
      <c r="F66" s="3"/>
      <c r="G66" s="3"/>
      <c r="H66" s="3"/>
      <c r="I66" s="3"/>
      <c r="J66" s="3"/>
      <c r="K66" s="2"/>
      <c r="L66" s="5"/>
      <c r="M66" s="5"/>
      <c r="N66" s="2"/>
      <c r="O66" s="2"/>
      <c r="P66" s="2"/>
      <c r="Q66" s="2"/>
      <c r="R66" s="200"/>
      <c r="S66" s="200"/>
      <c r="T66" s="202"/>
      <c r="U66" s="202"/>
      <c r="V66" s="2"/>
    </row>
    <row r="67" spans="2:22" x14ac:dyDescent="0.15">
      <c r="L67" s="200"/>
      <c r="M67" s="200"/>
      <c r="N67" s="200"/>
      <c r="O67" s="200"/>
      <c r="P67" s="37"/>
      <c r="Q67" s="29"/>
      <c r="R67" s="200"/>
      <c r="S67" s="200"/>
      <c r="T67" s="200"/>
      <c r="U67" s="200"/>
      <c r="V67" s="2"/>
    </row>
    <row r="68" spans="2:22" x14ac:dyDescent="0.15">
      <c r="L68" s="200"/>
      <c r="M68" s="200"/>
      <c r="N68" s="200"/>
      <c r="O68" s="200"/>
      <c r="P68" s="13"/>
      <c r="Q68" s="168"/>
      <c r="R68" s="200"/>
      <c r="S68" s="200"/>
      <c r="T68" s="200"/>
      <c r="U68" s="200"/>
      <c r="V68" s="2"/>
    </row>
    <row r="69" spans="2:22" x14ac:dyDescent="0.15">
      <c r="P69" s="13"/>
      <c r="Q69" s="5"/>
    </row>
    <row r="70" spans="2:22" x14ac:dyDescent="0.15">
      <c r="P70" s="2"/>
      <c r="Q70" s="5"/>
    </row>
    <row r="71" spans="2:22" x14ac:dyDescent="0.15">
      <c r="P71" s="5"/>
      <c r="Q71" s="184"/>
    </row>
    <row r="72" spans="2:22" x14ac:dyDescent="0.15">
      <c r="P72" s="5"/>
      <c r="Q72" s="5"/>
    </row>
    <row r="73" spans="2:22" x14ac:dyDescent="0.15">
      <c r="P73" s="200"/>
      <c r="Q73" s="200"/>
    </row>
  </sheetData>
  <mergeCells count="48">
    <mergeCell ref="AC12:AD12"/>
    <mergeCell ref="Y13:AB13"/>
    <mergeCell ref="Y14:Z14"/>
    <mergeCell ref="AA14:AB14"/>
    <mergeCell ref="Y9:Z9"/>
    <mergeCell ref="AA9:AB9"/>
    <mergeCell ref="Y10:Z10"/>
    <mergeCell ref="AA10:AB10"/>
    <mergeCell ref="Y11:Z11"/>
    <mergeCell ref="AA11:AB11"/>
    <mergeCell ref="Y12:Z12"/>
    <mergeCell ref="AA12:AB12"/>
    <mergeCell ref="AE2:AF2"/>
    <mergeCell ref="Y3:Z3"/>
    <mergeCell ref="AA3:AB3"/>
    <mergeCell ref="Y4:Z4"/>
    <mergeCell ref="AA4:AB4"/>
    <mergeCell ref="AC2:AD2"/>
    <mergeCell ref="Y2:Z2"/>
    <mergeCell ref="AA2:AB2"/>
    <mergeCell ref="B60:C60"/>
    <mergeCell ref="B58:C58"/>
    <mergeCell ref="Y7:Z7"/>
    <mergeCell ref="AA7:AB7"/>
    <mergeCell ref="Y15:AB15"/>
    <mergeCell ref="Y16:Z16"/>
    <mergeCell ref="AA16:AB16"/>
    <mergeCell ref="T34:U34"/>
    <mergeCell ref="T58:U58"/>
    <mergeCell ref="P26:Q26"/>
    <mergeCell ref="C8:D8"/>
    <mergeCell ref="E9:F9"/>
    <mergeCell ref="P42:Q42"/>
    <mergeCell ref="Y8:Z8"/>
    <mergeCell ref="AA8:AB8"/>
    <mergeCell ref="R10:S10"/>
    <mergeCell ref="R12:S12"/>
    <mergeCell ref="H10:I10"/>
    <mergeCell ref="Y5:Z5"/>
    <mergeCell ref="AA5:AB5"/>
    <mergeCell ref="Y6:Z6"/>
    <mergeCell ref="AA6:AB6"/>
    <mergeCell ref="H42:I42"/>
    <mergeCell ref="B26:C26"/>
    <mergeCell ref="C9:D9"/>
    <mergeCell ref="F21:G21"/>
    <mergeCell ref="P10:Q10"/>
    <mergeCell ref="N21:O21"/>
  </mergeCells>
  <phoneticPr fontId="2"/>
  <pageMargins left="0.27559055118110237" right="0" top="0.39370078740157483" bottom="0" header="0" footer="0"/>
  <pageSetup paperSize="9" scale="99" orientation="portrait" r:id="rId1"/>
  <headerFooter alignWithMargins="0">
    <oddHeader>&amp;L&amp;"ＭＳ Ｐ明朝,標準"&amp;8&amp;F&amp;R&amp;"ＭＳ Ｐ明朝,標準"&amp;9&amp;P/&amp;N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3" sqref="B33"/>
    </sheetView>
  </sheetViews>
  <sheetFormatPr defaultRowHeight="13.5" x14ac:dyDescent="0.15"/>
  <sheetData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18.1028泉佐野200 </vt:lpstr>
      <vt:lpstr>Sheet1</vt:lpstr>
      <vt:lpstr>'18.1028泉佐野200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2018-10-16T14:28:49Z</cp:lastPrinted>
  <dcterms:created xsi:type="dcterms:W3CDTF">2005-08-30T00:38:44Z</dcterms:created>
  <dcterms:modified xsi:type="dcterms:W3CDTF">2018-10-16T15:04:11Z</dcterms:modified>
</cp:coreProperties>
</file>