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30" yWindow="570" windowWidth="19515" windowHeight="1396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F94" i="1" l="1"/>
  <c r="F71" i="1"/>
  <c r="F72" i="1"/>
  <c r="F73" i="1"/>
  <c r="F74" i="1"/>
  <c r="F75" i="1"/>
  <c r="J103" i="1" l="1"/>
  <c r="J93" i="1"/>
  <c r="F93" i="1"/>
  <c r="F37" i="1"/>
  <c r="J153" i="1" l="1"/>
  <c r="J145" i="1" l="1"/>
  <c r="J140" i="1"/>
  <c r="J137" i="1"/>
  <c r="J109" i="1"/>
  <c r="J68" i="1"/>
  <c r="J58" i="1"/>
  <c r="J50" i="1"/>
  <c r="J45" i="1"/>
  <c r="J24" i="1"/>
  <c r="J36" i="1"/>
  <c r="F151" i="1"/>
  <c r="F152" i="1"/>
  <c r="F153"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15" i="1"/>
  <c r="F116" i="1"/>
  <c r="F117" i="1"/>
  <c r="F118" i="1"/>
  <c r="F109" i="1"/>
  <c r="F108" i="1"/>
  <c r="F107" i="1"/>
  <c r="F85" i="1"/>
  <c r="F84" i="1"/>
  <c r="F65" i="1"/>
  <c r="F66" i="1"/>
  <c r="F45" i="1"/>
  <c r="F44" i="1"/>
  <c r="F38" i="1"/>
  <c r="F26" i="1"/>
  <c r="F9" i="1"/>
  <c r="F8" i="1"/>
  <c r="F7" i="1"/>
  <c r="F6" i="1"/>
  <c r="F110" i="1" l="1"/>
  <c r="F111" i="1"/>
  <c r="F112" i="1"/>
  <c r="F113" i="1"/>
  <c r="F114" i="1"/>
  <c r="F106" i="1"/>
  <c r="F105" i="1"/>
  <c r="F104" i="1"/>
  <c r="F103" i="1"/>
  <c r="F102" i="1"/>
  <c r="F101" i="1"/>
  <c r="F100" i="1"/>
  <c r="F99" i="1"/>
  <c r="F98" i="1"/>
  <c r="F97" i="1"/>
  <c r="F96" i="1"/>
  <c r="F95" i="1"/>
  <c r="F92" i="1"/>
  <c r="F91" i="1"/>
  <c r="F86" i="1"/>
  <c r="F83" i="1"/>
  <c r="F82" i="1"/>
  <c r="F81" i="1"/>
  <c r="F80" i="1"/>
  <c r="F79" i="1"/>
  <c r="F78" i="1"/>
  <c r="F77" i="1"/>
  <c r="F76" i="1"/>
  <c r="F70" i="1"/>
  <c r="F68" i="1"/>
  <c r="F69" i="1"/>
  <c r="F67" i="1"/>
  <c r="F64" i="1"/>
  <c r="F63" i="1"/>
  <c r="F62" i="1"/>
  <c r="F61" i="1"/>
  <c r="F60" i="1"/>
  <c r="F59" i="1"/>
  <c r="F58" i="1"/>
  <c r="F57" i="1"/>
  <c r="F52" i="1"/>
  <c r="F53" i="1"/>
  <c r="F54" i="1"/>
  <c r="F55" i="1"/>
  <c r="F56" i="1"/>
  <c r="F51" i="1"/>
  <c r="F43" i="1"/>
  <c r="F46" i="1"/>
  <c r="F47" i="1"/>
  <c r="F48" i="1"/>
  <c r="F49" i="1"/>
  <c r="F50" i="1"/>
  <c r="F23" i="1"/>
  <c r="F24" i="1"/>
  <c r="F25" i="1"/>
  <c r="F27" i="1"/>
  <c r="F28" i="1"/>
  <c r="F29" i="1"/>
  <c r="F30" i="1"/>
  <c r="F31" i="1"/>
  <c r="F32" i="1"/>
  <c r="F33" i="1"/>
  <c r="F34" i="1"/>
  <c r="F35" i="1"/>
  <c r="F36" i="1"/>
  <c r="F39" i="1"/>
  <c r="F40" i="1"/>
  <c r="F41" i="1"/>
  <c r="F42" i="1"/>
  <c r="F10" i="1"/>
  <c r="A10" i="1"/>
  <c r="A11" i="1" s="1"/>
  <c r="A12" i="1" s="1"/>
  <c r="A13" i="1" s="1"/>
  <c r="A14" i="1" s="1"/>
  <c r="A15" i="1" s="1"/>
  <c r="A16" i="1" s="1"/>
  <c r="A17" i="1" s="1"/>
  <c r="A18" i="1" s="1"/>
  <c r="A19" i="1" s="1"/>
  <c r="A20" i="1" s="1"/>
  <c r="A21" i="1" s="1"/>
  <c r="A22" i="1" s="1"/>
  <c r="A23" i="1" s="1"/>
  <c r="A24" i="1" s="1"/>
  <c r="F21" i="1"/>
  <c r="F22" i="1"/>
  <c r="F15" i="1"/>
  <c r="F16" i="1"/>
  <c r="F17" i="1"/>
  <c r="F18" i="1"/>
  <c r="F19" i="1"/>
  <c r="F20" i="1"/>
  <c r="F11" i="1"/>
  <c r="F12" i="1"/>
  <c r="F13" i="1"/>
  <c r="F14" i="1"/>
  <c r="A25" i="1" l="1"/>
  <c r="A26" i="1" l="1"/>
  <c r="A27" i="1" s="1"/>
  <c r="A28" i="1" s="1"/>
  <c r="A29" i="1" s="1"/>
  <c r="A30" i="1" s="1"/>
  <c r="A31" i="1" s="1"/>
  <c r="A32" i="1" s="1"/>
  <c r="A33" i="1" s="1"/>
  <c r="A34" i="1" s="1"/>
  <c r="A35" i="1" s="1"/>
  <c r="A36" i="1" s="1"/>
  <c r="A38" i="1" s="1"/>
  <c r="A39" i="1" s="1"/>
  <c r="A40" i="1" s="1"/>
  <c r="A41" i="1" s="1"/>
  <c r="A42" i="1" s="1"/>
  <c r="A43" i="1" l="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l="1"/>
  <c r="A70" i="1" s="1"/>
  <c r="A71" i="1" l="1"/>
  <c r="A72" i="1" s="1"/>
  <c r="A73" i="1" s="1"/>
  <c r="A74" i="1" s="1"/>
  <c r="A75" i="1" s="1"/>
  <c r="A78" i="1" l="1"/>
  <c r="A79" i="1" s="1"/>
  <c r="A80" i="1" s="1"/>
  <c r="A81" i="1" s="1"/>
  <c r="A82" i="1" s="1"/>
  <c r="A83" i="1" s="1"/>
  <c r="A84" i="1" s="1"/>
  <c r="A85" i="1" s="1"/>
  <c r="A86" i="1" l="1"/>
  <c r="A87" i="1" s="1"/>
  <c r="A88" i="1" s="1"/>
  <c r="A89" i="1" s="1"/>
  <c r="A90" i="1" s="1"/>
  <c r="A91" i="1" s="1"/>
  <c r="A92" i="1" s="1"/>
  <c r="A95" i="1" s="1"/>
  <c r="A96" i="1" s="1"/>
  <c r="A97" i="1" s="1"/>
  <c r="A98" i="1" s="1"/>
  <c r="A99" i="1" s="1"/>
  <c r="A100" i="1" s="1"/>
  <c r="A101" i="1" s="1"/>
  <c r="A102" i="1" s="1"/>
  <c r="A103" i="1" s="1"/>
  <c r="A104" i="1" s="1"/>
  <c r="A105" i="1" s="1"/>
  <c r="A106" i="1" l="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l="1"/>
  <c r="A153" i="1" s="1"/>
</calcChain>
</file>

<file path=xl/sharedStrings.xml><?xml version="1.0" encoding="utf-8"?>
<sst xmlns="http://schemas.openxmlformats.org/spreadsheetml/2006/main" count="587" uniqueCount="327">
  <si>
    <t>ポイント</t>
    <phoneticPr fontId="2"/>
  </si>
  <si>
    <t>道路</t>
    <rPh sb="0" eb="2">
      <t>ドウロ</t>
    </rPh>
    <phoneticPr fontId="2"/>
  </si>
  <si>
    <t>区間</t>
    <rPh sb="0" eb="2">
      <t>クカン</t>
    </rPh>
    <phoneticPr fontId="2"/>
  </si>
  <si>
    <t>合計</t>
    <rPh sb="0" eb="2">
      <t>ゴウケイ</t>
    </rPh>
    <phoneticPr fontId="2"/>
  </si>
  <si>
    <t>備考</t>
    <rPh sb="0" eb="2">
      <t>ビコウ</t>
    </rPh>
    <phoneticPr fontId="2"/>
  </si>
  <si>
    <t>市道</t>
    <rPh sb="0" eb="2">
      <t>シドウ</t>
    </rPh>
    <phoneticPr fontId="2"/>
  </si>
  <si>
    <t>右折</t>
    <rPh sb="0" eb="2">
      <t>ウセツ</t>
    </rPh>
    <phoneticPr fontId="2"/>
  </si>
  <si>
    <t>左折</t>
    <rPh sb="0" eb="2">
      <t>サセツ</t>
    </rPh>
    <phoneticPr fontId="2"/>
  </si>
  <si>
    <t>左側</t>
    <rPh sb="0" eb="2">
      <t>ヒダリガワ</t>
    </rPh>
    <phoneticPr fontId="2"/>
  </si>
  <si>
    <t>直進</t>
    <rPh sb="0" eb="2">
      <t>チョクシン</t>
    </rPh>
    <phoneticPr fontId="2"/>
  </si>
  <si>
    <t>十字路</t>
    <rPh sb="0" eb="3">
      <t>ジュウジロ</t>
    </rPh>
    <phoneticPr fontId="2"/>
  </si>
  <si>
    <t>T字路</t>
    <rPh sb="1" eb="3">
      <t>ジロ</t>
    </rPh>
    <phoneticPr fontId="2"/>
  </si>
  <si>
    <t>右直進</t>
    <rPh sb="0" eb="3">
      <t>ミギチョクシン</t>
    </rPh>
    <phoneticPr fontId="2"/>
  </si>
  <si>
    <t>Y字路</t>
    <rPh sb="1" eb="3">
      <t>ジロ</t>
    </rPh>
    <phoneticPr fontId="2"/>
  </si>
  <si>
    <t>左直進</t>
    <rPh sb="0" eb="1">
      <t>ヒダリ</t>
    </rPh>
    <rPh sb="1" eb="3">
      <t>チョクシン</t>
    </rPh>
    <phoneticPr fontId="2"/>
  </si>
  <si>
    <t>左直進</t>
    <rPh sb="0" eb="3">
      <t>ヒダリチョクシン</t>
    </rPh>
    <phoneticPr fontId="1"/>
  </si>
  <si>
    <t>左直進</t>
    <rPh sb="0" eb="3">
      <t>ヒダリチョクシン</t>
    </rPh>
    <phoneticPr fontId="2"/>
  </si>
  <si>
    <t>市道</t>
    <rPh sb="0" eb="2">
      <t>シドウ</t>
    </rPh>
    <phoneticPr fontId="1"/>
  </si>
  <si>
    <t>右折</t>
    <rPh sb="0" eb="2">
      <t>ウセツ</t>
    </rPh>
    <phoneticPr fontId="1"/>
  </si>
  <si>
    <t>左折</t>
    <rPh sb="0" eb="2">
      <t>サセツ</t>
    </rPh>
    <phoneticPr fontId="1"/>
  </si>
  <si>
    <t>直進</t>
    <rPh sb="0" eb="2">
      <t>チョクシン</t>
    </rPh>
    <phoneticPr fontId="1"/>
  </si>
  <si>
    <t>右直進</t>
    <rPh sb="0" eb="1">
      <t>ミギ</t>
    </rPh>
    <rPh sb="1" eb="3">
      <t>チョクシン</t>
    </rPh>
    <phoneticPr fontId="1"/>
  </si>
  <si>
    <t>T字路</t>
    <rPh sb="1" eb="3">
      <t>ジロ</t>
    </rPh>
    <phoneticPr fontId="1"/>
  </si>
  <si>
    <t>右直進</t>
    <rPh sb="0" eb="3">
      <t>ミギチョクシン</t>
    </rPh>
    <phoneticPr fontId="1"/>
  </si>
  <si>
    <t>ト字路</t>
    <rPh sb="1" eb="3">
      <t>ジロ</t>
    </rPh>
    <phoneticPr fontId="1"/>
  </si>
  <si>
    <t>ト字路</t>
    <rPh sb="1" eb="3">
      <t>ジロ</t>
    </rPh>
    <phoneticPr fontId="2"/>
  </si>
  <si>
    <t>府道126</t>
    <rPh sb="0" eb="2">
      <t>フドウ</t>
    </rPh>
    <phoneticPr fontId="1"/>
  </si>
  <si>
    <t>Y字路</t>
    <rPh sb="1" eb="3">
      <t>ジロ</t>
    </rPh>
    <phoneticPr fontId="1"/>
  </si>
  <si>
    <t>自動車一方通行。狭い！</t>
    <rPh sb="0" eb="3">
      <t>ジドウシャ</t>
    </rPh>
    <rPh sb="3" eb="7">
      <t>イッポウツウコウ</t>
    </rPh>
    <rPh sb="8" eb="9">
      <t>セマ</t>
    </rPh>
    <phoneticPr fontId="2"/>
  </si>
  <si>
    <t>突当りの右
自動車一方通行。狭い！</t>
    <rPh sb="0" eb="2">
      <t>ツキアタ</t>
    </rPh>
    <rPh sb="4" eb="5">
      <t>ミギ</t>
    </rPh>
    <phoneticPr fontId="1"/>
  </si>
  <si>
    <t>標識</t>
    <rPh sb="0" eb="2">
      <t>ヒョウシキ</t>
    </rPh>
    <phoneticPr fontId="2"/>
  </si>
  <si>
    <t>◎</t>
    <phoneticPr fontId="2"/>
  </si>
  <si>
    <t>納所S</t>
    <rPh sb="0" eb="2">
      <t>ナッショ</t>
    </rPh>
    <phoneticPr fontId="1"/>
  </si>
  <si>
    <t>十字路S</t>
    <rPh sb="0" eb="3">
      <t>ジュウジロ</t>
    </rPh>
    <phoneticPr fontId="1"/>
  </si>
  <si>
    <t>T字路S</t>
    <rPh sb="1" eb="3">
      <t>ジロ</t>
    </rPh>
    <phoneticPr fontId="2"/>
  </si>
  <si>
    <t>右側</t>
    <rPh sb="0" eb="2">
      <t>ミギガワ</t>
    </rPh>
    <phoneticPr fontId="2"/>
  </si>
  <si>
    <t>府道15</t>
    <rPh sb="0" eb="2">
      <t>フドウ</t>
    </rPh>
    <phoneticPr fontId="2"/>
  </si>
  <si>
    <t>変則五叉路、右斜めに直進</t>
    <rPh sb="0" eb="2">
      <t>ヘンソク</t>
    </rPh>
    <rPh sb="2" eb="5">
      <t>ゴサロ</t>
    </rPh>
    <rPh sb="6" eb="7">
      <t>ミギ</t>
    </rPh>
    <rPh sb="7" eb="8">
      <t>シャ</t>
    </rPh>
    <rPh sb="10" eb="12">
      <t>チョクシン</t>
    </rPh>
    <phoneticPr fontId="1"/>
  </si>
  <si>
    <t>千本通</t>
    <rPh sb="0" eb="3">
      <t>センボンドオリ</t>
    </rPh>
    <phoneticPr fontId="1"/>
  </si>
  <si>
    <t>新城南通りをくぐって側道に入る</t>
    <rPh sb="0" eb="4">
      <t>シンジョウナンドオ</t>
    </rPh>
    <rPh sb="10" eb="12">
      <t>ソクドウ</t>
    </rPh>
    <rPh sb="13" eb="14">
      <t>ハイ</t>
    </rPh>
    <phoneticPr fontId="2"/>
  </si>
  <si>
    <t>府道68</t>
    <rPh sb="0" eb="2">
      <t>フドウ</t>
    </rPh>
    <phoneticPr fontId="1"/>
  </si>
  <si>
    <t>┤字路</t>
    <rPh sb="1" eb="3">
      <t>ジロ</t>
    </rPh>
    <phoneticPr fontId="1"/>
  </si>
  <si>
    <t>国道1号を交差してすぐ</t>
    <rPh sb="0" eb="2">
      <t>コクドウ</t>
    </rPh>
    <rPh sb="3" eb="4">
      <t>ゴウ</t>
    </rPh>
    <rPh sb="5" eb="7">
      <t>コウサ</t>
    </rPh>
    <phoneticPr fontId="2"/>
  </si>
  <si>
    <t>┤字路　S</t>
    <rPh sb="1" eb="3">
      <t>ジロ</t>
    </rPh>
    <phoneticPr fontId="1"/>
  </si>
  <si>
    <t>T字路</t>
  </si>
  <si>
    <t>大宮通</t>
    <rPh sb="0" eb="3">
      <t>オオミヤドオリ</t>
    </rPh>
    <phoneticPr fontId="2"/>
  </si>
  <si>
    <t>七条通</t>
    <rPh sb="0" eb="3">
      <t>シチジョウドオリ</t>
    </rPh>
    <phoneticPr fontId="2"/>
  </si>
  <si>
    <t>大宮七条　S</t>
    <rPh sb="0" eb="4">
      <t>オオミヤシチジョウ</t>
    </rPh>
    <phoneticPr fontId="2"/>
  </si>
  <si>
    <t>七条堀河　S</t>
    <rPh sb="0" eb="2">
      <t>シチジョウ</t>
    </rPh>
    <rPh sb="2" eb="4">
      <t>ホリカワ</t>
    </rPh>
    <phoneticPr fontId="1"/>
  </si>
  <si>
    <t>堀川通⇢府道38</t>
    <rPh sb="0" eb="3">
      <t>ホリカワドオリ</t>
    </rPh>
    <rPh sb="4" eb="6">
      <t>フドウ</t>
    </rPh>
    <phoneticPr fontId="2"/>
  </si>
  <si>
    <t>府道38</t>
  </si>
  <si>
    <t>府道38</t>
    <rPh sb="0" eb="2">
      <t>フドウ</t>
    </rPh>
    <phoneticPr fontId="2"/>
  </si>
  <si>
    <t>市原バイパスへ</t>
    <rPh sb="0" eb="2">
      <t>イチハラ</t>
    </rPh>
    <phoneticPr fontId="2"/>
  </si>
  <si>
    <t>府道40</t>
    <rPh sb="0" eb="2">
      <t>フドウ</t>
    </rPh>
    <phoneticPr fontId="2"/>
  </si>
  <si>
    <t>十字路　S</t>
    <rPh sb="0" eb="3">
      <t>ジュウジロ</t>
    </rPh>
    <phoneticPr fontId="1"/>
  </si>
  <si>
    <t>◎</t>
  </si>
  <si>
    <t>鞍馬方面</t>
    <rPh sb="0" eb="2">
      <t>クラマ</t>
    </rPh>
    <rPh sb="2" eb="4">
      <t>ホウメン</t>
    </rPh>
    <phoneticPr fontId="2"/>
  </si>
  <si>
    <t>Y字路　百井別れ</t>
    <rPh sb="1" eb="3">
      <t>ジロ</t>
    </rPh>
    <rPh sb="4" eb="7">
      <t>モモイワカ</t>
    </rPh>
    <phoneticPr fontId="2"/>
  </si>
  <si>
    <t>R477（府道38）</t>
    <rPh sb="5" eb="7">
      <t>フドウ</t>
    </rPh>
    <phoneticPr fontId="2"/>
  </si>
  <si>
    <t>百井峠方面へ行かない！</t>
    <rPh sb="0" eb="3">
      <t>モモイトウゲ</t>
    </rPh>
    <rPh sb="3" eb="5">
      <t>ホウメン</t>
    </rPh>
    <rPh sb="6" eb="7">
      <t>イ</t>
    </rPh>
    <phoneticPr fontId="2"/>
  </si>
  <si>
    <t>花背峠</t>
    <rPh sb="0" eb="3">
      <t>ハナゼトウゲ</t>
    </rPh>
    <phoneticPr fontId="2"/>
  </si>
  <si>
    <t>京都最強峠　標高759m</t>
    <rPh sb="0" eb="2">
      <t>キョウト</t>
    </rPh>
    <rPh sb="2" eb="5">
      <t>サイキョウトウゲ</t>
    </rPh>
    <rPh sb="6" eb="8">
      <t>ヒョウコウ</t>
    </rPh>
    <phoneticPr fontId="2"/>
  </si>
  <si>
    <t>橋をわたって突き当たり右折</t>
    <rPh sb="6" eb="7">
      <t>ツ</t>
    </rPh>
    <rPh sb="8" eb="9">
      <t>ア</t>
    </rPh>
    <rPh sb="11" eb="13">
      <t>ウセツ</t>
    </rPh>
    <phoneticPr fontId="2"/>
  </si>
  <si>
    <t>美山方面</t>
    <rPh sb="0" eb="4">
      <t>ミヤマホウメン</t>
    </rPh>
    <phoneticPr fontId="2"/>
  </si>
  <si>
    <t>佐々里峠</t>
  </si>
  <si>
    <t>ビレッジライン</t>
  </si>
  <si>
    <t>五波峠</t>
    <rPh sb="0" eb="1">
      <t>ゴ</t>
    </rPh>
    <rPh sb="1" eb="2">
      <t>ナミ</t>
    </rPh>
    <rPh sb="2" eb="3">
      <t>トウゲ</t>
    </rPh>
    <phoneticPr fontId="2"/>
  </si>
  <si>
    <t>R162</t>
  </si>
  <si>
    <t>R162、R27と交差するが川沿い直進せよ</t>
    <rPh sb="9" eb="11">
      <t>コウサ</t>
    </rPh>
    <rPh sb="14" eb="16">
      <t>カワゾ</t>
    </rPh>
    <rPh sb="17" eb="19">
      <t>チョクシン</t>
    </rPh>
    <phoneticPr fontId="2"/>
  </si>
  <si>
    <t>十字路S</t>
    <rPh sb="0" eb="3">
      <t>ジュウジロ</t>
    </rPh>
    <phoneticPr fontId="2"/>
  </si>
  <si>
    <t>ふたたびR162</t>
  </si>
  <si>
    <t>PC1　ファミリーマート小浜山手店</t>
  </si>
  <si>
    <t>県道216</t>
    <rPh sb="0" eb="2">
      <t>ケンドウ</t>
    </rPh>
    <phoneticPr fontId="2"/>
  </si>
  <si>
    <t>Y字路字路</t>
    <rPh sb="1" eb="3">
      <t>ジロ</t>
    </rPh>
    <rPh sb="3" eb="5">
      <t>ジロ</t>
    </rPh>
    <phoneticPr fontId="2"/>
  </si>
  <si>
    <t>湖上館PAMCO。常神半島へ行かない。湖を右手に進む</t>
    <rPh sb="0" eb="1">
      <t>ミズウミ</t>
    </rPh>
    <rPh sb="1" eb="2">
      <t>ウエ</t>
    </rPh>
    <rPh sb="2" eb="3">
      <t>ヤカタ</t>
    </rPh>
    <rPh sb="9" eb="13">
      <t>ツネガミハントウ</t>
    </rPh>
    <rPh sb="14" eb="15">
      <t>イ</t>
    </rPh>
    <rPh sb="19" eb="20">
      <t>ミズウミ</t>
    </rPh>
    <rPh sb="21" eb="23">
      <t>ミギテ</t>
    </rPh>
    <rPh sb="24" eb="25">
      <t>スス</t>
    </rPh>
    <phoneticPr fontId="2"/>
  </si>
  <si>
    <t>ゲートボール場の右脇を通る</t>
    <rPh sb="6" eb="7">
      <t>ジョウ</t>
    </rPh>
    <rPh sb="8" eb="10">
      <t>ミギワキ</t>
    </rPh>
    <rPh sb="11" eb="12">
      <t>トオ</t>
    </rPh>
    <phoneticPr fontId="2"/>
  </si>
  <si>
    <t>県道214</t>
    <rPh sb="0" eb="2">
      <t>ケンドウ</t>
    </rPh>
    <phoneticPr fontId="2"/>
  </si>
  <si>
    <t>橋を渡らず折り返す感じで右折</t>
    <rPh sb="0" eb="1">
      <t>ハシ</t>
    </rPh>
    <rPh sb="2" eb="3">
      <t>ワタ</t>
    </rPh>
    <rPh sb="5" eb="6">
      <t>オ</t>
    </rPh>
    <rPh sb="7" eb="8">
      <t>カエ</t>
    </rPh>
    <rPh sb="9" eb="10">
      <t>カン</t>
    </rPh>
    <rPh sb="12" eb="14">
      <t>ウセツ</t>
    </rPh>
    <phoneticPr fontId="2"/>
  </si>
  <si>
    <t>通過チェック　ファミリーマート美原松原店</t>
    <rPh sb="15" eb="17">
      <t>ミハラ</t>
    </rPh>
    <rPh sb="17" eb="19">
      <t>マツバラ</t>
    </rPh>
    <rPh sb="19" eb="20">
      <t>ミセ</t>
    </rPh>
    <phoneticPr fontId="2"/>
  </si>
  <si>
    <t>広域農道</t>
    <rPh sb="0" eb="4">
      <t>コウイキノウドウ</t>
    </rPh>
    <phoneticPr fontId="2"/>
  </si>
  <si>
    <t>通過チェック　ローソン静市市原店</t>
    <rPh sb="0" eb="2">
      <t>ツウカ</t>
    </rPh>
    <rPh sb="11" eb="13">
      <t>シズイチ</t>
    </rPh>
    <rPh sb="13" eb="15">
      <t>イチハラ</t>
    </rPh>
    <rPh sb="15" eb="16">
      <t>テン</t>
    </rPh>
    <phoneticPr fontId="2"/>
  </si>
  <si>
    <t>チェック後　折り返し</t>
    <rPh sb="4" eb="5">
      <t>ゴ</t>
    </rPh>
    <rPh sb="6" eb="7">
      <t>オ</t>
    </rPh>
    <rPh sb="8" eb="9">
      <t>カエ</t>
    </rPh>
    <phoneticPr fontId="2"/>
  </si>
  <si>
    <t>湯岡橋東詰　S</t>
    <rPh sb="0" eb="3">
      <t>ユオカバシ</t>
    </rPh>
    <rPh sb="3" eb="5">
      <t>ヒガシヅ</t>
    </rPh>
    <phoneticPr fontId="2"/>
  </si>
  <si>
    <t>坂尻S</t>
    <rPh sb="0" eb="1">
      <t>サカ</t>
    </rPh>
    <rPh sb="1" eb="2">
      <t>シリ</t>
    </rPh>
    <phoneticPr fontId="2"/>
  </si>
  <si>
    <t>佐田S</t>
    <rPh sb="0" eb="2">
      <t>サタ</t>
    </rPh>
    <phoneticPr fontId="2"/>
  </si>
  <si>
    <t>県道33</t>
    <rPh sb="0" eb="2">
      <t>ケンドウ</t>
    </rPh>
    <phoneticPr fontId="2"/>
  </si>
  <si>
    <t>PC2　ファミリーマート敦賀花城店</t>
  </si>
  <si>
    <t>気比神宮S</t>
    <rPh sb="0" eb="4">
      <t>ケヒジングウ</t>
    </rPh>
    <phoneticPr fontId="2"/>
  </si>
  <si>
    <t>R8</t>
    <phoneticPr fontId="2"/>
  </si>
  <si>
    <t>R8</t>
    <phoneticPr fontId="2"/>
  </si>
  <si>
    <r>
      <t>左奥　</t>
    </r>
    <r>
      <rPr>
        <b/>
        <sz val="9"/>
        <rFont val="ＭＳ Ｐゴシック"/>
        <family val="3"/>
        <charset val="128"/>
      </rPr>
      <t>氣比神宮</t>
    </r>
    <rPh sb="0" eb="2">
      <t>ヒダリオク</t>
    </rPh>
    <rPh sb="3" eb="7">
      <t>ケヒジングウ</t>
    </rPh>
    <phoneticPr fontId="2"/>
  </si>
  <si>
    <t>元町　S</t>
    <rPh sb="0" eb="2">
      <t>モトマチ</t>
    </rPh>
    <phoneticPr fontId="2"/>
  </si>
  <si>
    <t>県道36</t>
    <rPh sb="0" eb="2">
      <t>ケンドウ</t>
    </rPh>
    <phoneticPr fontId="2"/>
  </si>
  <si>
    <t>敦賀新港　S</t>
    <rPh sb="0" eb="2">
      <t>ツルガ</t>
    </rPh>
    <rPh sb="2" eb="3">
      <t>シン</t>
    </rPh>
    <rPh sb="3" eb="4">
      <t>ミナト</t>
    </rPh>
    <phoneticPr fontId="2"/>
  </si>
  <si>
    <t>新港口　S</t>
    <rPh sb="0" eb="2">
      <t>シンミナト</t>
    </rPh>
    <rPh sb="2" eb="3">
      <t>グチ</t>
    </rPh>
    <phoneticPr fontId="2"/>
  </si>
  <si>
    <t>大比田　S</t>
    <rPh sb="0" eb="3">
      <t>オオヒダ</t>
    </rPh>
    <phoneticPr fontId="2"/>
  </si>
  <si>
    <t>しおかぜラインへ</t>
    <phoneticPr fontId="2"/>
  </si>
  <si>
    <t>柳原　S</t>
    <rPh sb="0" eb="2">
      <t>ヤナギハラ</t>
    </rPh>
    <phoneticPr fontId="2"/>
  </si>
  <si>
    <t>┤字路</t>
    <rPh sb="1" eb="3">
      <t>ジロ</t>
    </rPh>
    <phoneticPr fontId="2"/>
  </si>
  <si>
    <t>中元　S</t>
    <rPh sb="0" eb="2">
      <t>ナカモト</t>
    </rPh>
    <phoneticPr fontId="2"/>
  </si>
  <si>
    <t>県道7</t>
    <rPh sb="0" eb="2">
      <t>ケンドウ</t>
    </rPh>
    <phoneticPr fontId="2"/>
  </si>
  <si>
    <t>クイズポイント　東尋坊</t>
    <rPh sb="8" eb="11">
      <t>トウジンボウ</t>
    </rPh>
    <phoneticPr fontId="2"/>
  </si>
  <si>
    <t>東尋坊　S</t>
    <rPh sb="0" eb="3">
      <t>トウジンボウ</t>
    </rPh>
    <phoneticPr fontId="2"/>
  </si>
  <si>
    <t>市道⇢県道7</t>
    <rPh sb="0" eb="2">
      <t>シドウ</t>
    </rPh>
    <rPh sb="3" eb="5">
      <t>ケンドウ</t>
    </rPh>
    <phoneticPr fontId="2"/>
  </si>
  <si>
    <t>加戸　S</t>
    <rPh sb="0" eb="1">
      <t>クワ</t>
    </rPh>
    <rPh sb="1" eb="2">
      <t>ト</t>
    </rPh>
    <phoneticPr fontId="2"/>
  </si>
  <si>
    <t>左手　遊園地？</t>
    <rPh sb="0" eb="2">
      <t>ヒダリテ</t>
    </rPh>
    <rPh sb="3" eb="6">
      <t>ユウエンチ</t>
    </rPh>
    <phoneticPr fontId="2"/>
  </si>
  <si>
    <t>市道⇢県道9</t>
    <rPh sb="0" eb="2">
      <t>シドウ</t>
    </rPh>
    <rPh sb="3" eb="5">
      <t>ケンドウ</t>
    </rPh>
    <phoneticPr fontId="2"/>
  </si>
  <si>
    <t>船津口　S</t>
    <rPh sb="0" eb="3">
      <t>フナツグチ</t>
    </rPh>
    <phoneticPr fontId="2"/>
  </si>
  <si>
    <t>坂ノ下　S</t>
    <rPh sb="0" eb="1">
      <t>サカ</t>
    </rPh>
    <rPh sb="2" eb="3">
      <t>シタ</t>
    </rPh>
    <phoneticPr fontId="2"/>
  </si>
  <si>
    <t>県道29</t>
    <rPh sb="0" eb="2">
      <t>ケンドウ</t>
    </rPh>
    <phoneticPr fontId="2"/>
  </si>
  <si>
    <t>馬場　S</t>
    <rPh sb="0" eb="2">
      <t>ババ</t>
    </rPh>
    <phoneticPr fontId="2"/>
  </si>
  <si>
    <t>県道258</t>
    <rPh sb="0" eb="2">
      <t>ケンドウ</t>
    </rPh>
    <phoneticPr fontId="2"/>
  </si>
  <si>
    <t>榛ノ木原　S</t>
    <rPh sb="0" eb="1">
      <t>ハリ</t>
    </rPh>
    <rPh sb="2" eb="4">
      <t>キハラ</t>
    </rPh>
    <phoneticPr fontId="2"/>
  </si>
  <si>
    <t>県道9</t>
    <rPh sb="0" eb="2">
      <t>ケンドウ</t>
    </rPh>
    <phoneticPr fontId="2"/>
  </si>
  <si>
    <t>一本田福所　S</t>
    <rPh sb="0" eb="2">
      <t>イッポン</t>
    </rPh>
    <rPh sb="2" eb="3">
      <t>タ</t>
    </rPh>
    <rPh sb="3" eb="5">
      <t>フクショ</t>
    </rPh>
    <phoneticPr fontId="2"/>
  </si>
  <si>
    <t>一本田中　S</t>
    <rPh sb="0" eb="4">
      <t>イッポンタナカ</t>
    </rPh>
    <phoneticPr fontId="2"/>
  </si>
  <si>
    <t>突き当り右折</t>
    <rPh sb="0" eb="1">
      <t>ツ</t>
    </rPh>
    <rPh sb="2" eb="3">
      <t>アタ</t>
    </rPh>
    <rPh sb="4" eb="6">
      <t>ウセツ</t>
    </rPh>
    <phoneticPr fontId="2"/>
  </si>
  <si>
    <t>丸岡城</t>
    <rPh sb="0" eb="3">
      <t>マルオカジョウ</t>
    </rPh>
    <phoneticPr fontId="2"/>
  </si>
  <si>
    <t>十字路　S</t>
    <rPh sb="0" eb="3">
      <t>ジュウジロ</t>
    </rPh>
    <phoneticPr fontId="2"/>
  </si>
  <si>
    <t>県道110</t>
    <rPh sb="0" eb="2">
      <t>ケンドウ</t>
    </rPh>
    <phoneticPr fontId="2"/>
  </si>
  <si>
    <t>┤字路</t>
    <rPh sb="0" eb="3">
      <t>ケイセンジロ</t>
    </rPh>
    <phoneticPr fontId="2"/>
  </si>
  <si>
    <t>上久米田　S</t>
    <rPh sb="0" eb="1">
      <t>ウエ</t>
    </rPh>
    <rPh sb="1" eb="4">
      <t>クメダ</t>
    </rPh>
    <phoneticPr fontId="2"/>
  </si>
  <si>
    <t>Y字路　S</t>
    <rPh sb="1" eb="3">
      <t>ジロ</t>
    </rPh>
    <phoneticPr fontId="2"/>
  </si>
  <si>
    <t>T字路　S</t>
    <rPh sb="1" eb="3">
      <t>ジロ</t>
    </rPh>
    <phoneticPr fontId="2"/>
  </si>
  <si>
    <t>九頭竜湖へ</t>
    <rPh sb="0" eb="4">
      <t>クズリュウコ</t>
    </rPh>
    <phoneticPr fontId="2"/>
  </si>
  <si>
    <t>R157</t>
  </si>
  <si>
    <t>R158</t>
    <phoneticPr fontId="2"/>
  </si>
  <si>
    <r>
      <rPr>
        <b/>
        <sz val="9"/>
        <color rgb="FFFF0000"/>
        <rFont val="ＭＳ Ｐゴシック"/>
        <family val="3"/>
        <charset val="128"/>
      </rPr>
      <t>自転車は油坂道路は通れない！</t>
    </r>
    <r>
      <rPr>
        <sz val="9"/>
        <rFont val="ＭＳ Ｐゴシック"/>
        <family val="3"/>
        <charset val="128"/>
      </rPr>
      <t>　左の旧道へ</t>
    </r>
    <rPh sb="0" eb="3">
      <t>ジテンシャ</t>
    </rPh>
    <rPh sb="4" eb="8">
      <t>アブラザカドウロ</t>
    </rPh>
    <rPh sb="9" eb="10">
      <t>トオ</t>
    </rPh>
    <rPh sb="15" eb="16">
      <t>ヒダリ</t>
    </rPh>
    <rPh sb="17" eb="19">
      <t>キュウドウ</t>
    </rPh>
    <phoneticPr fontId="2"/>
  </si>
  <si>
    <t>油坂峠</t>
    <rPh sb="0" eb="3">
      <t>アブラザカトウゲ</t>
    </rPh>
    <phoneticPr fontId="2"/>
  </si>
  <si>
    <t>白鳥西ICへの分岐</t>
    <rPh sb="0" eb="2">
      <t>シラトリ</t>
    </rPh>
    <rPh sb="2" eb="3">
      <t>ニシ</t>
    </rPh>
    <rPh sb="7" eb="9">
      <t>ブンキ</t>
    </rPh>
    <phoneticPr fontId="2"/>
  </si>
  <si>
    <t>県道326</t>
    <rPh sb="0" eb="2">
      <t>ケンドウ</t>
    </rPh>
    <phoneticPr fontId="2"/>
  </si>
  <si>
    <r>
      <t>標高600m ここから</t>
    </r>
    <r>
      <rPr>
        <b/>
        <sz val="9"/>
        <rFont val="ＭＳ Ｐゴシック"/>
        <family val="3"/>
        <charset val="128"/>
      </rPr>
      <t>福井県</t>
    </r>
    <r>
      <rPr>
        <sz val="9"/>
        <rFont val="ＭＳ Ｐゴシック"/>
        <family val="3"/>
        <charset val="128"/>
      </rPr>
      <t>　県道に合流するまで道悪し</t>
    </r>
    <rPh sb="0" eb="2">
      <t>ヒョウコウ</t>
    </rPh>
    <rPh sb="11" eb="14">
      <t>フクイケン</t>
    </rPh>
    <rPh sb="15" eb="17">
      <t>ケンドウ</t>
    </rPh>
    <rPh sb="18" eb="20">
      <t>ゴウリュウ</t>
    </rPh>
    <rPh sb="24" eb="26">
      <t>ミチワル</t>
    </rPh>
    <phoneticPr fontId="2"/>
  </si>
  <si>
    <t>向小駄良S</t>
    <rPh sb="0" eb="1">
      <t>ム</t>
    </rPh>
    <rPh sb="1" eb="2">
      <t>コ</t>
    </rPh>
    <rPh sb="2" eb="3">
      <t>ダ</t>
    </rPh>
    <rPh sb="3" eb="4">
      <t>ヨ</t>
    </rPh>
    <phoneticPr fontId="2"/>
  </si>
  <si>
    <t>県道326⇢市道</t>
    <rPh sb="0" eb="2">
      <t>ケンドウ</t>
    </rPh>
    <rPh sb="6" eb="8">
      <t>シドウ</t>
    </rPh>
    <phoneticPr fontId="2"/>
  </si>
  <si>
    <t>白鳥　S</t>
    <rPh sb="0" eb="2">
      <t>シラトリ</t>
    </rPh>
    <phoneticPr fontId="2"/>
  </si>
  <si>
    <t>R156</t>
    <phoneticPr fontId="2"/>
  </si>
  <si>
    <t>長良川を下る</t>
    <rPh sb="0" eb="3">
      <t>ナガラガワ</t>
    </rPh>
    <rPh sb="4" eb="5">
      <t>クダ</t>
    </rPh>
    <phoneticPr fontId="2"/>
  </si>
  <si>
    <t>五町　S</t>
    <rPh sb="0" eb="2">
      <t>ゴマチ</t>
    </rPh>
    <phoneticPr fontId="2"/>
  </si>
  <si>
    <t>県道319</t>
    <rPh sb="0" eb="2">
      <t>ケンドウ</t>
    </rPh>
    <phoneticPr fontId="2"/>
  </si>
  <si>
    <t>総合庁舎前　S</t>
    <rPh sb="0" eb="5">
      <t>ソウゴウチョウシャマエ</t>
    </rPh>
    <phoneticPr fontId="2"/>
  </si>
  <si>
    <t>中坪１　S</t>
    <rPh sb="0" eb="2">
      <t>ナカツボ</t>
    </rPh>
    <phoneticPr fontId="2"/>
  </si>
  <si>
    <t>R156</t>
    <phoneticPr fontId="2"/>
  </si>
  <si>
    <t>曽代　S</t>
    <rPh sb="0" eb="2">
      <t>ソダイ</t>
    </rPh>
    <phoneticPr fontId="2"/>
  </si>
  <si>
    <t>左折して長良川を渡る</t>
    <rPh sb="0" eb="2">
      <t>サセツ</t>
    </rPh>
    <rPh sb="4" eb="7">
      <t>ナガラガワ</t>
    </rPh>
    <rPh sb="8" eb="9">
      <t>ワタ</t>
    </rPh>
    <phoneticPr fontId="2"/>
  </si>
  <si>
    <t>藍川団地南S</t>
    <rPh sb="0" eb="2">
      <t>アイカワ</t>
    </rPh>
    <rPh sb="2" eb="5">
      <t>ダンチミナミ</t>
    </rPh>
    <phoneticPr fontId="1"/>
  </si>
  <si>
    <t>県道94</t>
    <rPh sb="0" eb="2">
      <t>ケンドウ</t>
    </rPh>
    <phoneticPr fontId="1"/>
  </si>
  <si>
    <t>三輪宮前S</t>
    <rPh sb="0" eb="1">
      <t>ミ</t>
    </rPh>
    <rPh sb="1" eb="2">
      <t>ワ</t>
    </rPh>
    <rPh sb="2" eb="3">
      <t>ミヤ</t>
    </rPh>
    <rPh sb="3" eb="4">
      <t>マエ</t>
    </rPh>
    <phoneticPr fontId="2"/>
  </si>
  <si>
    <t>溝口童子S</t>
    <rPh sb="0" eb="2">
      <t>ミゾグチ</t>
    </rPh>
    <rPh sb="2" eb="4">
      <t>ドウジ</t>
    </rPh>
    <phoneticPr fontId="2"/>
  </si>
  <si>
    <t>長良丘S</t>
    <rPh sb="0" eb="3">
      <t>ナガラオカ</t>
    </rPh>
    <phoneticPr fontId="2"/>
  </si>
  <si>
    <t>県道163</t>
    <rPh sb="0" eb="2">
      <t>ケンドウ</t>
    </rPh>
    <phoneticPr fontId="1"/>
  </si>
  <si>
    <t>忠節橋北S</t>
    <rPh sb="0" eb="3">
      <t>チュウセツバシ</t>
    </rPh>
    <rPh sb="3" eb="4">
      <t>キタ</t>
    </rPh>
    <phoneticPr fontId="2"/>
  </si>
  <si>
    <t>北島7S</t>
    <rPh sb="0" eb="2">
      <t>キタジマ</t>
    </rPh>
    <phoneticPr fontId="2"/>
  </si>
  <si>
    <t>菅生6S</t>
    <rPh sb="0" eb="1">
      <t>スガ</t>
    </rPh>
    <rPh sb="1" eb="2">
      <t>ショウ</t>
    </rPh>
    <phoneticPr fontId="2"/>
  </si>
  <si>
    <t>県道53</t>
    <rPh sb="0" eb="2">
      <t>ケンドウ</t>
    </rPh>
    <phoneticPr fontId="2"/>
  </si>
  <si>
    <t>野上北　S</t>
    <rPh sb="0" eb="3">
      <t>ノガミキタ</t>
    </rPh>
    <phoneticPr fontId="2"/>
  </si>
  <si>
    <t>R21バイパス</t>
  </si>
  <si>
    <t>ローソン関が原店</t>
    <rPh sb="4" eb="5">
      <t>セキ</t>
    </rPh>
    <rPh sb="6" eb="7">
      <t>ハラ</t>
    </rPh>
    <rPh sb="7" eb="8">
      <t>ミセ</t>
    </rPh>
    <phoneticPr fontId="2"/>
  </si>
  <si>
    <t>右手にデイリー
最初の信号右折
山崎大橋たもとの信号に出てしまっても右折すればここに復帰できる</t>
    <rPh sb="0" eb="2">
      <t>ミギテ</t>
    </rPh>
    <rPh sb="8" eb="10">
      <t>サイショ</t>
    </rPh>
    <rPh sb="11" eb="13">
      <t>シンゴウ</t>
    </rPh>
    <rPh sb="13" eb="15">
      <t>ウセツ</t>
    </rPh>
    <rPh sb="16" eb="20">
      <t>ヤマザキオオハシ</t>
    </rPh>
    <rPh sb="24" eb="26">
      <t>シンゴウ</t>
    </rPh>
    <rPh sb="27" eb="28">
      <t>デ</t>
    </rPh>
    <rPh sb="34" eb="36">
      <t>ウセツ</t>
    </rPh>
    <rPh sb="42" eb="44">
      <t>フッキ</t>
    </rPh>
    <phoneticPr fontId="1"/>
  </si>
  <si>
    <t>右手にファミリーマート
市場S手前のY字を左直進</t>
    <rPh sb="0" eb="2">
      <t>ミギテ</t>
    </rPh>
    <rPh sb="12" eb="14">
      <t>シジョウ</t>
    </rPh>
    <rPh sb="15" eb="17">
      <t>テマエ</t>
    </rPh>
    <rPh sb="19" eb="20">
      <t>ジ</t>
    </rPh>
    <rPh sb="21" eb="22">
      <t>ヒダリ</t>
    </rPh>
    <rPh sb="22" eb="24">
      <t>チョクシン</t>
    </rPh>
    <phoneticPr fontId="1"/>
  </si>
  <si>
    <r>
      <t xml:space="preserve">長良川右岸トンネルは自転車は通れない
</t>
    </r>
    <r>
      <rPr>
        <b/>
        <sz val="9"/>
        <rFont val="ＭＳ Ｐゴシック"/>
        <family val="3"/>
        <charset val="128"/>
      </rPr>
      <t>川沿いを進め</t>
    </r>
    <rPh sb="0" eb="5">
      <t>ナガラガワウガン</t>
    </rPh>
    <rPh sb="10" eb="13">
      <t>ジテンシャ</t>
    </rPh>
    <rPh sb="14" eb="15">
      <t>トオ</t>
    </rPh>
    <rPh sb="19" eb="21">
      <t>カワゾ</t>
    </rPh>
    <rPh sb="23" eb="24">
      <t>スス</t>
    </rPh>
    <phoneticPr fontId="2"/>
  </si>
  <si>
    <t>国道256と交差</t>
    <rPh sb="0" eb="2">
      <t>コクドウ</t>
    </rPh>
    <rPh sb="6" eb="8">
      <t>コウサ</t>
    </rPh>
    <phoneticPr fontId="2"/>
  </si>
  <si>
    <r>
      <t xml:space="preserve">直後のY字をみちなり左直進
</t>
    </r>
    <r>
      <rPr>
        <b/>
        <sz val="9"/>
        <rFont val="ＭＳ Ｐゴシック"/>
        <family val="3"/>
        <charset val="128"/>
      </rPr>
      <t>川沿いを進め</t>
    </r>
    <rPh sb="0" eb="2">
      <t>チョクゴ</t>
    </rPh>
    <rPh sb="4" eb="5">
      <t>ジ</t>
    </rPh>
    <rPh sb="10" eb="13">
      <t>ヒダリチョクシン</t>
    </rPh>
    <rPh sb="14" eb="16">
      <t>カワゾ</t>
    </rPh>
    <rPh sb="18" eb="19">
      <t>スス</t>
    </rPh>
    <phoneticPr fontId="2"/>
  </si>
  <si>
    <t>右手　サークルK</t>
    <rPh sb="0" eb="2">
      <t>ミギテ</t>
    </rPh>
    <phoneticPr fontId="2"/>
  </si>
  <si>
    <t>川沿いから逸れる</t>
    <rPh sb="0" eb="2">
      <t>カワゾ</t>
    </rPh>
    <rPh sb="5" eb="6">
      <t>ソ</t>
    </rPh>
    <phoneticPr fontId="2"/>
  </si>
  <si>
    <t>岐阜環状線
（県道77）</t>
    <rPh sb="0" eb="5">
      <t>ギフカンジョウセン</t>
    </rPh>
    <phoneticPr fontId="2"/>
  </si>
  <si>
    <t>池ノ上町　S</t>
    <rPh sb="0" eb="1">
      <t>イケ</t>
    </rPh>
    <rPh sb="2" eb="4">
      <t>カミチョウ</t>
    </rPh>
    <phoneticPr fontId="2"/>
  </si>
  <si>
    <t>×</t>
  </si>
  <si>
    <t>×</t>
    <phoneticPr fontId="2"/>
  </si>
  <si>
    <r>
      <t>川沿いに左直進が道なりにも見えるが、</t>
    </r>
    <r>
      <rPr>
        <b/>
        <sz val="9"/>
        <color rgb="FFFF0000"/>
        <rFont val="ＭＳ Ｐゴシック"/>
        <family val="3"/>
        <charset val="128"/>
      </rPr>
      <t>右が正解</t>
    </r>
    <rPh sb="0" eb="2">
      <t>カワゾ</t>
    </rPh>
    <rPh sb="4" eb="7">
      <t>ヒダリチョクシン</t>
    </rPh>
    <rPh sb="8" eb="9">
      <t>ミチ</t>
    </rPh>
    <rPh sb="13" eb="14">
      <t>ミ</t>
    </rPh>
    <rPh sb="18" eb="19">
      <t>ミギ</t>
    </rPh>
    <rPh sb="20" eb="22">
      <t>セイカイ</t>
    </rPh>
    <phoneticPr fontId="2"/>
  </si>
  <si>
    <t>右手　なか卯
交通量多い</t>
    <rPh sb="0" eb="2">
      <t>ミギテ</t>
    </rPh>
    <rPh sb="5" eb="6">
      <t>ウ</t>
    </rPh>
    <rPh sb="7" eb="10">
      <t>コウツウリョウ</t>
    </rPh>
    <rPh sb="10" eb="11">
      <t>オオ</t>
    </rPh>
    <phoneticPr fontId="2"/>
  </si>
  <si>
    <t>奥パチンコ屋
交通量多い</t>
    <rPh sb="0" eb="1">
      <t>オク</t>
    </rPh>
    <rPh sb="5" eb="6">
      <t>ヤ</t>
    </rPh>
    <rPh sb="7" eb="11">
      <t>コウツウリョウオオ</t>
    </rPh>
    <phoneticPr fontId="2"/>
  </si>
  <si>
    <t>R365</t>
  </si>
  <si>
    <t>藤川S</t>
    <rPh sb="0" eb="2">
      <t>フジカワ</t>
    </rPh>
    <phoneticPr fontId="2"/>
  </si>
  <si>
    <t>県道40</t>
    <rPh sb="0" eb="2">
      <t>ケンドウ</t>
    </rPh>
    <phoneticPr fontId="2"/>
  </si>
  <si>
    <t>野一色東　S</t>
    <rPh sb="0" eb="1">
      <t>ノ</t>
    </rPh>
    <rPh sb="1" eb="3">
      <t>イッショク</t>
    </rPh>
    <rPh sb="3" eb="4">
      <t>ヒガシ</t>
    </rPh>
    <phoneticPr fontId="2"/>
  </si>
  <si>
    <t>県道37</t>
    <rPh sb="0" eb="2">
      <t>ケンドウ</t>
    </rPh>
    <phoneticPr fontId="2"/>
  </si>
  <si>
    <t>右直進</t>
    <rPh sb="0" eb="1">
      <t>ミギ</t>
    </rPh>
    <rPh sb="1" eb="3">
      <t>チョクシン</t>
    </rPh>
    <phoneticPr fontId="2"/>
  </si>
  <si>
    <t>県道37→251</t>
    <rPh sb="0" eb="2">
      <t>ケンドウ</t>
    </rPh>
    <phoneticPr fontId="2"/>
  </si>
  <si>
    <t>長浜郵便局前　S</t>
    <rPh sb="0" eb="5">
      <t>ナガハマユウビンキョク</t>
    </rPh>
    <rPh sb="5" eb="6">
      <t>マエ</t>
    </rPh>
    <phoneticPr fontId="2"/>
  </si>
  <si>
    <t>湖岸相撲町　S</t>
    <rPh sb="0" eb="2">
      <t>コガン</t>
    </rPh>
    <rPh sb="2" eb="5">
      <t>スマイチョウ</t>
    </rPh>
    <phoneticPr fontId="2"/>
  </si>
  <si>
    <t>さざなみ街道</t>
  </si>
  <si>
    <t>長命寺町S</t>
    <rPh sb="0" eb="3">
      <t>チョウメイジ</t>
    </rPh>
    <rPh sb="3" eb="4">
      <t>マチ</t>
    </rPh>
    <phoneticPr fontId="2"/>
  </si>
  <si>
    <t>R422</t>
  </si>
  <si>
    <t>大石東六丁目　S</t>
    <rPh sb="0" eb="3">
      <t>オオイシヒガシ</t>
    </rPh>
    <rPh sb="3" eb="4">
      <t>ロク</t>
    </rPh>
    <rPh sb="4" eb="6">
      <t>チョウメ</t>
    </rPh>
    <phoneticPr fontId="2"/>
  </si>
  <si>
    <t>通過チェック　ファミリーマート大石はっとり</t>
    <rPh sb="0" eb="2">
      <t>ツウカ</t>
    </rPh>
    <rPh sb="15" eb="17">
      <t>オオイシ</t>
    </rPh>
    <phoneticPr fontId="2"/>
  </si>
  <si>
    <t>県道782</t>
    <rPh sb="0" eb="2">
      <t>ケンドウ</t>
    </rPh>
    <phoneticPr fontId="2"/>
  </si>
  <si>
    <t>鹿跳橋西詰　S</t>
    <rPh sb="0" eb="2">
      <t>シカハ</t>
    </rPh>
    <rPh sb="2" eb="3">
      <t>ハシ</t>
    </rPh>
    <rPh sb="3" eb="5">
      <t>ニシヅ</t>
    </rPh>
    <phoneticPr fontId="2"/>
  </si>
  <si>
    <t>県道3</t>
    <rPh sb="0" eb="2">
      <t>ケンドウ</t>
    </rPh>
    <phoneticPr fontId="2"/>
  </si>
  <si>
    <t>府道3</t>
    <rPh sb="0" eb="2">
      <t>フドウ</t>
    </rPh>
    <phoneticPr fontId="2"/>
  </si>
  <si>
    <t>十字路　S</t>
    <rPh sb="0" eb="1">
      <t>ジュウ</t>
    </rPh>
    <rPh sb="1" eb="3">
      <t>ジロ</t>
    </rPh>
    <phoneticPr fontId="2"/>
  </si>
  <si>
    <t>ト字路　S</t>
    <rPh sb="1" eb="3">
      <t>ジロ</t>
    </rPh>
    <phoneticPr fontId="2"/>
  </si>
  <si>
    <t>府道69→市道
→府道15</t>
    <rPh sb="0" eb="2">
      <t>フドウ</t>
    </rPh>
    <rPh sb="5" eb="7">
      <t>シドウ</t>
    </rPh>
    <rPh sb="9" eb="11">
      <t>フドウ</t>
    </rPh>
    <phoneticPr fontId="2"/>
  </si>
  <si>
    <t>左側　伊吹の里</t>
    <rPh sb="0" eb="2">
      <t>ヒダリガワ</t>
    </rPh>
    <rPh sb="3" eb="5">
      <t>イブキ</t>
    </rPh>
    <rPh sb="6" eb="7">
      <t>サト</t>
    </rPh>
    <phoneticPr fontId="2"/>
  </si>
  <si>
    <t>国道東上坂S直前のY字路</t>
    <rPh sb="0" eb="2">
      <t>コクドウ</t>
    </rPh>
    <rPh sb="2" eb="3">
      <t>ヒガシ</t>
    </rPh>
    <rPh sb="3" eb="5">
      <t>ウエサカ</t>
    </rPh>
    <rPh sb="6" eb="8">
      <t>チョクゼン</t>
    </rPh>
    <rPh sb="10" eb="12">
      <t>ジロ</t>
    </rPh>
    <phoneticPr fontId="2"/>
  </si>
  <si>
    <t>R8　川崎Sを通過後すぐのY字路</t>
    <rPh sb="3" eb="5">
      <t>カワサキ</t>
    </rPh>
    <rPh sb="7" eb="10">
      <t>ツウカゴ</t>
    </rPh>
    <rPh sb="14" eb="16">
      <t>ジロ</t>
    </rPh>
    <phoneticPr fontId="2"/>
  </si>
  <si>
    <t>信号通過後、JRを歩道トンネルで通過</t>
    <rPh sb="0" eb="5">
      <t>シンゴウツウカゴ</t>
    </rPh>
    <rPh sb="9" eb="11">
      <t>ホドウ</t>
    </rPh>
    <rPh sb="16" eb="18">
      <t>ツウカ</t>
    </rPh>
    <phoneticPr fontId="2"/>
  </si>
  <si>
    <t>琵琶湖に突き当たる</t>
    <rPh sb="0" eb="3">
      <t>ビワコ</t>
    </rPh>
    <rPh sb="4" eb="5">
      <t>ツ</t>
    </rPh>
    <rPh sb="6" eb="7">
      <t>ア</t>
    </rPh>
    <phoneticPr fontId="2"/>
  </si>
  <si>
    <r>
      <t xml:space="preserve">右ファミリーマートの脇から侵入
休暇村・長命寺方面
</t>
    </r>
    <r>
      <rPr>
        <b/>
        <sz val="9"/>
        <color indexed="10"/>
        <rFont val="ＭＳ Ｐゴシック"/>
        <family val="3"/>
        <charset val="128"/>
      </rPr>
      <t>必ず湖岸沿いを進む事</t>
    </r>
    <rPh sb="0" eb="1">
      <t>ミギ</t>
    </rPh>
    <rPh sb="10" eb="11">
      <t>ワキ</t>
    </rPh>
    <rPh sb="13" eb="15">
      <t>シンニュウ</t>
    </rPh>
    <rPh sb="26" eb="27">
      <t>カナラ</t>
    </rPh>
    <rPh sb="28" eb="30">
      <t>コガン</t>
    </rPh>
    <rPh sb="30" eb="31">
      <t>ソ</t>
    </rPh>
    <rPh sb="33" eb="34">
      <t>スス</t>
    </rPh>
    <rPh sb="35" eb="36">
      <t>コト</t>
    </rPh>
    <phoneticPr fontId="2"/>
  </si>
  <si>
    <t>橋を渡る</t>
    <rPh sb="0" eb="1">
      <t>ハシ</t>
    </rPh>
    <rPh sb="2" eb="3">
      <t>ワタ</t>
    </rPh>
    <phoneticPr fontId="2"/>
  </si>
  <si>
    <t>橋を渡って突き当たり右折。大石方面</t>
    <rPh sb="0" eb="1">
      <t>ハシ</t>
    </rPh>
    <rPh sb="2" eb="3">
      <t>ワタ</t>
    </rPh>
    <rPh sb="5" eb="6">
      <t>ツ</t>
    </rPh>
    <rPh sb="7" eb="8">
      <t>ア</t>
    </rPh>
    <rPh sb="10" eb="12">
      <t>ウセツ</t>
    </rPh>
    <rPh sb="13" eb="17">
      <t>オオイシホウメン</t>
    </rPh>
    <phoneticPr fontId="2"/>
  </si>
  <si>
    <t>道なり右折</t>
    <rPh sb="0" eb="1">
      <t>ミチ</t>
    </rPh>
    <rPh sb="3" eb="5">
      <t>ウセツ</t>
    </rPh>
    <phoneticPr fontId="2"/>
  </si>
  <si>
    <t>突き当たり右折。宇治方面</t>
    <rPh sb="8" eb="12">
      <t>ウジホウメン</t>
    </rPh>
    <phoneticPr fontId="2"/>
  </si>
  <si>
    <t>橋をわたってすぐ左折
宇治方面</t>
    <rPh sb="0" eb="1">
      <t>ハシ</t>
    </rPh>
    <rPh sb="8" eb="10">
      <t>サセツ</t>
    </rPh>
    <rPh sb="11" eb="15">
      <t>ウジホウメン</t>
    </rPh>
    <phoneticPr fontId="2"/>
  </si>
  <si>
    <r>
      <t>曽東大橋渡ってすぐ右折（クランク直進）
宇治市街・宇治田原方面
この付近瀬田・宇治川を挟んで</t>
    </r>
    <r>
      <rPr>
        <b/>
        <sz val="9"/>
        <rFont val="ＭＳ Ｐゴシック"/>
        <family val="3"/>
        <charset val="128"/>
      </rPr>
      <t>京都府境</t>
    </r>
    <rPh sb="0" eb="1">
      <t>ソ</t>
    </rPh>
    <rPh sb="1" eb="2">
      <t>ヒガシ</t>
    </rPh>
    <rPh sb="2" eb="4">
      <t>オオハシ</t>
    </rPh>
    <rPh sb="4" eb="5">
      <t>ワタ</t>
    </rPh>
    <rPh sb="9" eb="11">
      <t>ウセツ</t>
    </rPh>
    <rPh sb="16" eb="18">
      <t>チョクシン</t>
    </rPh>
    <rPh sb="20" eb="24">
      <t>ウジシガイ</t>
    </rPh>
    <rPh sb="25" eb="29">
      <t>ウジタワラ</t>
    </rPh>
    <rPh sb="29" eb="31">
      <t>ホウメン</t>
    </rPh>
    <rPh sb="34" eb="36">
      <t>フキン</t>
    </rPh>
    <rPh sb="36" eb="38">
      <t>セタ</t>
    </rPh>
    <rPh sb="39" eb="42">
      <t>ウジガワ</t>
    </rPh>
    <rPh sb="43" eb="44">
      <t>ハサ</t>
    </rPh>
    <rPh sb="46" eb="48">
      <t>キョウト</t>
    </rPh>
    <rPh sb="48" eb="50">
      <t>フザカイ</t>
    </rPh>
    <phoneticPr fontId="2"/>
  </si>
  <si>
    <t>宵待橋を渡って直ぐ右折
宇治・天ヶ瀬ダム方面</t>
    <rPh sb="4" eb="5">
      <t>ワタ</t>
    </rPh>
    <rPh sb="7" eb="8">
      <t>ス</t>
    </rPh>
    <rPh sb="9" eb="11">
      <t>ウセツ</t>
    </rPh>
    <rPh sb="12" eb="14">
      <t>ウジ</t>
    </rPh>
    <rPh sb="15" eb="18">
      <t>アマガセ</t>
    </rPh>
    <rPh sb="20" eb="22">
      <t>ホウメン</t>
    </rPh>
    <phoneticPr fontId="2"/>
  </si>
  <si>
    <r>
      <t>平等院鳳凰堂通過。</t>
    </r>
    <r>
      <rPr>
        <sz val="9"/>
        <rFont val="ＭＳ Ｐゴシック"/>
        <family val="3"/>
        <charset val="128"/>
      </rPr>
      <t xml:space="preserve">
一方通行の道に入り、連続信号1つ目を左折。
城陽方面へ</t>
    </r>
    <rPh sb="6" eb="8">
      <t>ツウカ</t>
    </rPh>
    <rPh sb="10" eb="14">
      <t>イッポウツウコウ</t>
    </rPh>
    <rPh sb="15" eb="16">
      <t>ミチ</t>
    </rPh>
    <rPh sb="17" eb="18">
      <t>ハイ</t>
    </rPh>
    <rPh sb="20" eb="22">
      <t>レンゾク</t>
    </rPh>
    <rPh sb="22" eb="24">
      <t>シンゴウ</t>
    </rPh>
    <rPh sb="26" eb="27">
      <t>メ</t>
    </rPh>
    <rPh sb="28" eb="30">
      <t>サセツ</t>
    </rPh>
    <rPh sb="32" eb="36">
      <t>ジョウヨウホウメン</t>
    </rPh>
    <phoneticPr fontId="2"/>
  </si>
  <si>
    <r>
      <t xml:space="preserve">突き当たり左折してすぐ右折（クランク直進）
</t>
    </r>
    <r>
      <rPr>
        <b/>
        <sz val="9"/>
        <rFont val="ＭＳ Ｐゴシック"/>
        <family val="3"/>
        <charset val="128"/>
      </rPr>
      <t>歩道トンネル自転車降りろ</t>
    </r>
    <rPh sb="0" eb="1">
      <t>ツ</t>
    </rPh>
    <rPh sb="2" eb="3">
      <t>ア</t>
    </rPh>
    <rPh sb="5" eb="7">
      <t>サセツ</t>
    </rPh>
    <rPh sb="11" eb="13">
      <t>ウセツ</t>
    </rPh>
    <rPh sb="18" eb="20">
      <t>チョクシン</t>
    </rPh>
    <rPh sb="22" eb="24">
      <t>ホドウ</t>
    </rPh>
    <rPh sb="28" eb="31">
      <t>ジテンシャ</t>
    </rPh>
    <rPh sb="31" eb="32">
      <t>オ</t>
    </rPh>
    <phoneticPr fontId="2"/>
  </si>
  <si>
    <t>T字路に出ずにマクドナルドの敷地から歩道に入って
大久保Sを渡れ</t>
    <rPh sb="1" eb="2">
      <t>ジ</t>
    </rPh>
    <rPh sb="2" eb="3">
      <t>ロ</t>
    </rPh>
    <rPh sb="4" eb="5">
      <t>デ</t>
    </rPh>
    <rPh sb="14" eb="16">
      <t>シキチ</t>
    </rPh>
    <rPh sb="18" eb="20">
      <t>ホドウ</t>
    </rPh>
    <rPh sb="21" eb="22">
      <t>ハイ</t>
    </rPh>
    <rPh sb="25" eb="28">
      <t>オオクボ</t>
    </rPh>
    <rPh sb="30" eb="31">
      <t>ワタ</t>
    </rPh>
    <phoneticPr fontId="2"/>
  </si>
  <si>
    <t>標高730m　南丹市へ</t>
    <rPh sb="0" eb="2">
      <t>ヒョウコウ</t>
    </rPh>
    <rPh sb="7" eb="10">
      <t>ナンタンシ</t>
    </rPh>
    <phoneticPr fontId="2"/>
  </si>
  <si>
    <t>関ヶ原古戦場</t>
    <phoneticPr fontId="2"/>
  </si>
  <si>
    <t>PC4　サークルK芦原店</t>
    <rPh sb="9" eb="11">
      <t>アシワラ</t>
    </rPh>
    <rPh sb="11" eb="12">
      <t>ミセ</t>
    </rPh>
    <phoneticPr fontId="2"/>
  </si>
  <si>
    <t>PC7　セブンイレブン　長浜公園町店</t>
    <rPh sb="12" eb="14">
      <t>ナガハマ</t>
    </rPh>
    <rPh sb="14" eb="17">
      <t>コウエンチョウ</t>
    </rPh>
    <rPh sb="17" eb="18">
      <t>テン</t>
    </rPh>
    <phoneticPr fontId="2"/>
  </si>
  <si>
    <t>PC8　セブンイレブン・琵琶湖大橋東口店</t>
    <phoneticPr fontId="2"/>
  </si>
  <si>
    <t>川沿いを進め</t>
    <rPh sb="0" eb="1">
      <t>カワ</t>
    </rPh>
    <rPh sb="1" eb="2">
      <t>ソ</t>
    </rPh>
    <rPh sb="4" eb="5">
      <t>スス</t>
    </rPh>
    <phoneticPr fontId="2"/>
  </si>
  <si>
    <r>
      <t>油坂峠　旧道トンネル標高746m
本ルートの最大難所　ここから</t>
    </r>
    <r>
      <rPr>
        <b/>
        <sz val="9"/>
        <rFont val="ＭＳ Ｐゴシック"/>
        <family val="3"/>
        <charset val="128"/>
      </rPr>
      <t xml:space="preserve">岐阜県
</t>
    </r>
    <r>
      <rPr>
        <sz val="9"/>
        <rFont val="ＭＳ Ｐゴシック"/>
        <family val="3"/>
        <charset val="128"/>
      </rPr>
      <t>登竜への路の終点。京に帰ろう</t>
    </r>
    <rPh sb="0" eb="2">
      <t>アブラザカ</t>
    </rPh>
    <rPh sb="2" eb="3">
      <t>トウゲ</t>
    </rPh>
    <rPh sb="4" eb="6">
      <t>キュウドウ</t>
    </rPh>
    <rPh sb="10" eb="12">
      <t>ヒョウコウ</t>
    </rPh>
    <rPh sb="17" eb="18">
      <t>ホン</t>
    </rPh>
    <rPh sb="22" eb="26">
      <t>サイダイナンショ</t>
    </rPh>
    <rPh sb="31" eb="34">
      <t>ギフケン</t>
    </rPh>
    <rPh sb="35" eb="37">
      <t>トリュウ</t>
    </rPh>
    <rPh sb="39" eb="40">
      <t>ミチ</t>
    </rPh>
    <rPh sb="41" eb="43">
      <t>シュウテン</t>
    </rPh>
    <rPh sb="44" eb="45">
      <t>キョウ</t>
    </rPh>
    <rPh sb="46" eb="47">
      <t>カエ</t>
    </rPh>
    <phoneticPr fontId="2"/>
  </si>
  <si>
    <t>道の駅九頭竜</t>
    <rPh sb="0" eb="1">
      <t>ミチ</t>
    </rPh>
    <rPh sb="2" eb="3">
      <t>エキ</t>
    </rPh>
    <rPh sb="3" eb="6">
      <t>クズリュウ</t>
    </rPh>
    <phoneticPr fontId="2"/>
  </si>
  <si>
    <t>鴻ノ巣山運動公園</t>
    <rPh sb="0" eb="1">
      <t>コウ</t>
    </rPh>
    <rPh sb="2" eb="8">
      <t>スヤマウンドウコウエン</t>
    </rPh>
    <phoneticPr fontId="2"/>
  </si>
  <si>
    <t>5:00スタート　北方面</t>
    <rPh sb="9" eb="10">
      <t>キタ</t>
    </rPh>
    <rPh sb="10" eb="12">
      <t>ホウメン</t>
    </rPh>
    <phoneticPr fontId="2"/>
  </si>
  <si>
    <t>カムループス通り</t>
    <rPh sb="6" eb="7">
      <t>ドオ</t>
    </rPh>
    <phoneticPr fontId="2"/>
  </si>
  <si>
    <t>府道256⇢市道</t>
    <rPh sb="0" eb="2">
      <t>フドウ</t>
    </rPh>
    <rPh sb="6" eb="8">
      <t>シドウ</t>
    </rPh>
    <phoneticPr fontId="2"/>
  </si>
  <si>
    <t>左折</t>
    <rPh sb="0" eb="2">
      <t>サセツ</t>
    </rPh>
    <phoneticPr fontId="2"/>
  </si>
  <si>
    <t>右　久御山中央公園</t>
    <rPh sb="0" eb="1">
      <t>ミギ</t>
    </rPh>
    <rPh sb="2" eb="9">
      <t>クミヤマチュウオウコウエン</t>
    </rPh>
    <phoneticPr fontId="2"/>
  </si>
  <si>
    <t>石碑あり　左　千本通　右　城南通り　奥へ直進せよ</t>
    <rPh sb="0" eb="2">
      <t>セキヒ</t>
    </rPh>
    <rPh sb="5" eb="6">
      <t>ヒダリ</t>
    </rPh>
    <rPh sb="7" eb="10">
      <t>センボンドオリ</t>
    </rPh>
    <rPh sb="11" eb="12">
      <t>ミギ</t>
    </rPh>
    <rPh sb="13" eb="16">
      <t>ジョウナンドオ</t>
    </rPh>
    <rPh sb="18" eb="19">
      <t>オク</t>
    </rPh>
    <rPh sb="20" eb="22">
      <t>チョクシン</t>
    </rPh>
    <phoneticPr fontId="2"/>
  </si>
  <si>
    <r>
      <t>信号に出ずに</t>
    </r>
    <r>
      <rPr>
        <b/>
        <sz val="9"/>
        <rFont val="ＭＳ Ｐゴシック"/>
        <family val="3"/>
        <charset val="128"/>
      </rPr>
      <t>左に折り返す！</t>
    </r>
    <rPh sb="0" eb="2">
      <t>シンゴウ</t>
    </rPh>
    <rPh sb="3" eb="4">
      <t>デ</t>
    </rPh>
    <rPh sb="6" eb="7">
      <t>ヒダリ</t>
    </rPh>
    <rPh sb="8" eb="9">
      <t>オ</t>
    </rPh>
    <rPh sb="10" eb="11">
      <t>カエ</t>
    </rPh>
    <phoneticPr fontId="2"/>
  </si>
  <si>
    <t>九条大宮　S</t>
    <rPh sb="0" eb="4">
      <t>クジョウオオミヤ</t>
    </rPh>
    <phoneticPr fontId="2"/>
  </si>
  <si>
    <t>※堀川通に出るタイミングはどの交差点を使っても良い
大宮通りを直進すると二条城に突き当たる</t>
    <rPh sb="1" eb="4">
      <t>ホリカワドオリ</t>
    </rPh>
    <rPh sb="5" eb="6">
      <t>デ</t>
    </rPh>
    <rPh sb="15" eb="18">
      <t>コウサテン</t>
    </rPh>
    <rPh sb="19" eb="20">
      <t>ツカ</t>
    </rPh>
    <rPh sb="23" eb="24">
      <t>ヨ</t>
    </rPh>
    <rPh sb="26" eb="28">
      <t>オオミヤ</t>
    </rPh>
    <rPh sb="28" eb="29">
      <t>ドオ</t>
    </rPh>
    <rPh sb="31" eb="33">
      <t>チョクシン</t>
    </rPh>
    <rPh sb="36" eb="39">
      <t>ニジョウジョウ</t>
    </rPh>
    <rPh sb="40" eb="41">
      <t>ツ</t>
    </rPh>
    <rPh sb="42" eb="43">
      <t>ア</t>
    </rPh>
    <phoneticPr fontId="2"/>
  </si>
  <si>
    <r>
      <t>※堀川通　23.3km
五条堀川は常時左折可信号のため</t>
    </r>
    <r>
      <rPr>
        <b/>
        <sz val="9"/>
        <rFont val="ＭＳ Ｐゴシック"/>
        <family val="3"/>
        <charset val="128"/>
      </rPr>
      <t xml:space="preserve">左端レーンで直進待ちは非常に危険。また、交差点を渡った先の左端レーンも直交する五条通から常に左折合流されることを警戒せよ
</t>
    </r>
    <r>
      <rPr>
        <sz val="9"/>
        <rFont val="ＭＳ Ｐゴシック"/>
        <family val="3"/>
        <charset val="128"/>
      </rPr>
      <t>※堀川通　25km
堀川御池も</t>
    </r>
    <r>
      <rPr>
        <b/>
        <sz val="9"/>
        <rFont val="ＭＳ Ｐゴシック"/>
        <family val="3"/>
        <charset val="128"/>
      </rPr>
      <t>左端は左折専用レーン</t>
    </r>
    <r>
      <rPr>
        <sz val="9"/>
        <rFont val="ＭＳ Ｐゴシック"/>
        <family val="3"/>
        <charset val="128"/>
      </rPr>
      <t>のため後続車を警戒せよ</t>
    </r>
    <rPh sb="1" eb="4">
      <t>ホリカワドオリ</t>
    </rPh>
    <rPh sb="12" eb="16">
      <t>ゴジョウホリカワ</t>
    </rPh>
    <rPh sb="17" eb="19">
      <t>ジョウジ</t>
    </rPh>
    <rPh sb="19" eb="22">
      <t>サセツカ</t>
    </rPh>
    <rPh sb="22" eb="24">
      <t>シンゴウ</t>
    </rPh>
    <rPh sb="27" eb="29">
      <t>サタン</t>
    </rPh>
    <rPh sb="33" eb="35">
      <t>チョクシン</t>
    </rPh>
    <rPh sb="35" eb="36">
      <t>マ</t>
    </rPh>
    <rPh sb="38" eb="40">
      <t>ヒジョウ</t>
    </rPh>
    <rPh sb="41" eb="43">
      <t>キケン</t>
    </rPh>
    <rPh sb="47" eb="50">
      <t>コウサテン</t>
    </rPh>
    <rPh sb="51" eb="52">
      <t>ワタ</t>
    </rPh>
    <rPh sb="54" eb="55">
      <t>サキ</t>
    </rPh>
    <rPh sb="56" eb="58">
      <t>サタン</t>
    </rPh>
    <rPh sb="62" eb="64">
      <t>チョッコウ</t>
    </rPh>
    <rPh sb="66" eb="69">
      <t>ゴジョウドオリ</t>
    </rPh>
    <rPh sb="71" eb="72">
      <t>ツネ</t>
    </rPh>
    <rPh sb="73" eb="77">
      <t>サセツゴウリュウ</t>
    </rPh>
    <rPh sb="83" eb="85">
      <t>ケイカイ</t>
    </rPh>
    <rPh sb="89" eb="92">
      <t>ホリカワドオリ</t>
    </rPh>
    <rPh sb="98" eb="102">
      <t>ホリカワオイケ</t>
    </rPh>
    <rPh sb="103" eb="105">
      <t>サタン</t>
    </rPh>
    <rPh sb="106" eb="108">
      <t>サセツ</t>
    </rPh>
    <rPh sb="108" eb="110">
      <t>センヨウ</t>
    </rPh>
    <rPh sb="116" eb="119">
      <t>コウゾクシャ</t>
    </rPh>
    <rPh sb="120" eb="122">
      <t>ケイカイ</t>
    </rPh>
    <phoneticPr fontId="2"/>
  </si>
  <si>
    <t>府道38は鴨川渡る指示だが直進でよい（府道38沿いに進んでもよい）</t>
    <rPh sb="0" eb="2">
      <t>フドウ</t>
    </rPh>
    <rPh sb="5" eb="7">
      <t>カモガワ</t>
    </rPh>
    <rPh sb="7" eb="8">
      <t>ワタ</t>
    </rPh>
    <rPh sb="9" eb="11">
      <t>シジ</t>
    </rPh>
    <rPh sb="13" eb="15">
      <t>チョクシン</t>
    </rPh>
    <rPh sb="19" eb="21">
      <t>フドウ</t>
    </rPh>
    <rPh sb="23" eb="24">
      <t>ゾ</t>
    </rPh>
    <rPh sb="26" eb="27">
      <t>スス</t>
    </rPh>
    <phoneticPr fontId="2"/>
  </si>
  <si>
    <t>市道⇢府道38</t>
    <rPh sb="0" eb="2">
      <t>シドウ</t>
    </rPh>
    <rPh sb="3" eb="5">
      <t>フドウ</t>
    </rPh>
    <phoneticPr fontId="2"/>
  </si>
  <si>
    <t>鞍馬街道</t>
    <rPh sb="0" eb="4">
      <t>クラマカイドウ</t>
    </rPh>
    <phoneticPr fontId="2"/>
  </si>
  <si>
    <t>×</t>
    <phoneticPr fontId="2"/>
  </si>
  <si>
    <r>
      <t xml:space="preserve">突き当たり右折。R162に合流
</t>
    </r>
    <r>
      <rPr>
        <b/>
        <sz val="9"/>
        <rFont val="ＭＳ Ｐゴシック"/>
        <family val="3"/>
        <charset val="128"/>
      </rPr>
      <t>※R162に出る橋が復旧工事中。現地の迂回路指示に従え</t>
    </r>
    <rPh sb="0" eb="1">
      <t>ツ</t>
    </rPh>
    <rPh sb="2" eb="3">
      <t>ア</t>
    </rPh>
    <rPh sb="5" eb="7">
      <t>ウセツ</t>
    </rPh>
    <rPh sb="13" eb="15">
      <t>ゴウリュウ</t>
    </rPh>
    <rPh sb="22" eb="23">
      <t>デ</t>
    </rPh>
    <rPh sb="24" eb="25">
      <t>ハシ</t>
    </rPh>
    <rPh sb="26" eb="31">
      <t>フッキュウコウジチュウ</t>
    </rPh>
    <rPh sb="32" eb="34">
      <t>ゲンチ</t>
    </rPh>
    <rPh sb="35" eb="40">
      <t>ウカイロシジ</t>
    </rPh>
    <rPh sb="41" eb="42">
      <t>シタガ</t>
    </rPh>
    <phoneticPr fontId="2"/>
  </si>
  <si>
    <t>ト字路</t>
    <rPh sb="1" eb="3">
      <t>ジロ</t>
    </rPh>
    <phoneticPr fontId="2"/>
  </si>
  <si>
    <t>右折</t>
    <rPh sb="0" eb="2">
      <t>ウセツ</t>
    </rPh>
    <phoneticPr fontId="2"/>
  </si>
  <si>
    <t>R162</t>
    <phoneticPr fontId="2"/>
  </si>
  <si>
    <t>橋を渡って左。細い上り坂。
近畿自然歩道標識　浦見川橋0.3km</t>
    <rPh sb="0" eb="1">
      <t>ハシ</t>
    </rPh>
    <rPh sb="2" eb="3">
      <t>ワタ</t>
    </rPh>
    <rPh sb="5" eb="6">
      <t>ヒダリ</t>
    </rPh>
    <rPh sb="7" eb="8">
      <t>ホソ</t>
    </rPh>
    <rPh sb="9" eb="10">
      <t>ノボ</t>
    </rPh>
    <rPh sb="11" eb="12">
      <t>ザカ</t>
    </rPh>
    <rPh sb="14" eb="16">
      <t>キンキ</t>
    </rPh>
    <rPh sb="16" eb="20">
      <t>シゼンホドウ</t>
    </rPh>
    <rPh sb="20" eb="22">
      <t>ヒョウシキ</t>
    </rPh>
    <rPh sb="23" eb="24">
      <t>ウラ</t>
    </rPh>
    <phoneticPr fontId="2"/>
  </si>
  <si>
    <t>浦見川橋渡る</t>
    <rPh sb="0" eb="1">
      <t>ウラ</t>
    </rPh>
    <rPh sb="1" eb="3">
      <t>ミカワ</t>
    </rPh>
    <rPh sb="3" eb="4">
      <t>ハシ</t>
    </rPh>
    <rPh sb="4" eb="5">
      <t>ワタ</t>
    </rPh>
    <phoneticPr fontId="2"/>
  </si>
  <si>
    <t>県道244⇢市道</t>
    <rPh sb="0" eb="2">
      <t>ケンドウ</t>
    </rPh>
    <rPh sb="6" eb="8">
      <t>シドウ</t>
    </rPh>
    <phoneticPr fontId="2"/>
  </si>
  <si>
    <t>みちなり右折</t>
    <rPh sb="4" eb="6">
      <t>ウセツ</t>
    </rPh>
    <phoneticPr fontId="2"/>
  </si>
  <si>
    <t>久々子</t>
    <rPh sb="0" eb="2">
      <t>ヒサビサ</t>
    </rPh>
    <rPh sb="2" eb="3">
      <t>コ</t>
    </rPh>
    <phoneticPr fontId="2"/>
  </si>
  <si>
    <t>チェック後　従来進路からみて左折
東北方面</t>
    <rPh sb="4" eb="5">
      <t>ゴ</t>
    </rPh>
    <rPh sb="6" eb="10">
      <t>ジュウライシンロ</t>
    </rPh>
    <rPh sb="14" eb="16">
      <t>サセツ</t>
    </rPh>
    <rPh sb="17" eb="21">
      <t>トウホクホウメン</t>
    </rPh>
    <phoneticPr fontId="2"/>
  </si>
  <si>
    <t>◎</t>
    <phoneticPr fontId="2"/>
  </si>
  <si>
    <t>敦賀方面　直進するともんじゅ方面へ……</t>
    <rPh sb="0" eb="4">
      <t>ツルガホウメン</t>
    </rPh>
    <rPh sb="5" eb="7">
      <t>チョクシン</t>
    </rPh>
    <rPh sb="14" eb="16">
      <t>ホウメン</t>
    </rPh>
    <phoneticPr fontId="2"/>
  </si>
  <si>
    <t>R8に入ってすぐ左折</t>
    <rPh sb="3" eb="4">
      <t>ハイ</t>
    </rPh>
    <rPh sb="8" eb="10">
      <t>サセツ</t>
    </rPh>
    <phoneticPr fontId="2"/>
  </si>
  <si>
    <t>◎</t>
    <phoneticPr fontId="2"/>
  </si>
  <si>
    <r>
      <rPr>
        <b/>
        <sz val="9"/>
        <rFont val="ＭＳ Ｐゴシック"/>
        <family val="3"/>
        <charset val="128"/>
      </rPr>
      <t>東尋坊方面</t>
    </r>
    <r>
      <rPr>
        <sz val="9"/>
        <rFont val="ＭＳ Ｐゴシック"/>
        <family val="3"/>
        <charset val="128"/>
      </rPr>
      <t xml:space="preserve">
九頭竜川渡ってすぐ左折</t>
    </r>
    <rPh sb="0" eb="5">
      <t>トウジンボウホウメン</t>
    </rPh>
    <rPh sb="6" eb="10">
      <t>クズリュウガワ</t>
    </rPh>
    <rPh sb="10" eb="11">
      <t>ワタ</t>
    </rPh>
    <rPh sb="15" eb="17">
      <t>サセツ</t>
    </rPh>
    <phoneticPr fontId="2"/>
  </si>
  <si>
    <t>県道7</t>
    <rPh sb="0" eb="2">
      <t>ケンドウ</t>
    </rPh>
    <phoneticPr fontId="2"/>
  </si>
  <si>
    <t>浜地　S</t>
    <rPh sb="0" eb="2">
      <t>ハマヂ</t>
    </rPh>
    <phoneticPr fontId="2"/>
  </si>
  <si>
    <t>永平寺　丸岡方面
左手　サークルK</t>
    <rPh sb="0" eb="3">
      <t>エイヘイジ</t>
    </rPh>
    <rPh sb="4" eb="6">
      <t>マルオカ</t>
    </rPh>
    <rPh sb="6" eb="8">
      <t>ホウメン</t>
    </rPh>
    <rPh sb="9" eb="11">
      <t>ヒダリテ</t>
    </rPh>
    <phoneticPr fontId="2"/>
  </si>
  <si>
    <t>永平寺　丸岡方面
右手の金津高校通過後すぐ</t>
    <rPh sb="0" eb="3">
      <t>エイヘイジ</t>
    </rPh>
    <rPh sb="4" eb="8">
      <t>マルオカホウメン</t>
    </rPh>
    <rPh sb="9" eb="11">
      <t>ミギテ</t>
    </rPh>
    <rPh sb="12" eb="16">
      <t>カネツコウコウ</t>
    </rPh>
    <rPh sb="16" eb="19">
      <t>ツウカゴ</t>
    </rPh>
    <phoneticPr fontId="2"/>
  </si>
  <si>
    <t>県道154</t>
    <rPh sb="0" eb="2">
      <t>ケンドウ</t>
    </rPh>
    <phoneticPr fontId="2"/>
  </si>
  <si>
    <t>十字路　S</t>
    <rPh sb="0" eb="3">
      <t>ジュウジロ</t>
    </rPh>
    <phoneticPr fontId="2"/>
  </si>
  <si>
    <t>すぐ右折</t>
    <rPh sb="2" eb="4">
      <t>ウセツ</t>
    </rPh>
    <phoneticPr fontId="2"/>
  </si>
  <si>
    <t>市道⇢県道9</t>
    <rPh sb="0" eb="2">
      <t>シドウ</t>
    </rPh>
    <rPh sb="3" eb="5">
      <t>ケンドウ</t>
    </rPh>
    <phoneticPr fontId="2"/>
  </si>
  <si>
    <t>※直進すると県道17
面倒な者はここからひたすら県道17をトレースしてもよい</t>
    <rPh sb="1" eb="3">
      <t>チョクシン</t>
    </rPh>
    <rPh sb="6" eb="8">
      <t>ケンドウ</t>
    </rPh>
    <rPh sb="11" eb="13">
      <t>メンドウ</t>
    </rPh>
    <rPh sb="14" eb="15">
      <t>モノ</t>
    </rPh>
    <rPh sb="24" eb="26">
      <t>ケンドウ</t>
    </rPh>
    <phoneticPr fontId="2"/>
  </si>
  <si>
    <t>県道17</t>
    <rPh sb="0" eb="2">
      <t>ケンドウ</t>
    </rPh>
    <phoneticPr fontId="2"/>
  </si>
  <si>
    <t>R416(県道17)</t>
    <rPh sb="5" eb="7">
      <t>ケンドウ</t>
    </rPh>
    <phoneticPr fontId="2"/>
  </si>
  <si>
    <t>R364(県道17)</t>
    <rPh sb="5" eb="7">
      <t>ケンドウ</t>
    </rPh>
    <phoneticPr fontId="2"/>
  </si>
  <si>
    <t>市荒川大橋北詰　S</t>
    <rPh sb="0" eb="1">
      <t>イチ</t>
    </rPh>
    <rPh sb="1" eb="5">
      <t>アラカワオオハシ</t>
    </rPh>
    <rPh sb="5" eb="7">
      <t>キタヅメ</t>
    </rPh>
    <phoneticPr fontId="2"/>
  </si>
  <si>
    <t>丸岡城ライトアップ
ひたすら直進</t>
    <rPh sb="0" eb="2">
      <t>マルオカ</t>
    </rPh>
    <rPh sb="2" eb="3">
      <t>シロ</t>
    </rPh>
    <rPh sb="14" eb="16">
      <t>チョクシン</t>
    </rPh>
    <phoneticPr fontId="2"/>
  </si>
  <si>
    <t>ひたすら直進
県道17交点　直進して北陸道をくぐれ</t>
    <rPh sb="4" eb="6">
      <t>チョクシン</t>
    </rPh>
    <rPh sb="7" eb="9">
      <t>ケンドウ</t>
    </rPh>
    <rPh sb="11" eb="13">
      <t>コウテン</t>
    </rPh>
    <rPh sb="14" eb="16">
      <t>チョクシン</t>
    </rPh>
    <rPh sb="18" eb="21">
      <t>ホクリクドウ</t>
    </rPh>
    <phoneticPr fontId="2"/>
  </si>
  <si>
    <t>ひたすら直進</t>
    <rPh sb="4" eb="6">
      <t>チョクシン</t>
    </rPh>
    <phoneticPr fontId="2"/>
  </si>
  <si>
    <t>伊波　S</t>
    <rPh sb="0" eb="2">
      <t>イナミ</t>
    </rPh>
    <phoneticPr fontId="2"/>
  </si>
  <si>
    <t>勝山方面</t>
    <rPh sb="0" eb="2">
      <t>カツヤマ</t>
    </rPh>
    <rPh sb="2" eb="4">
      <t>ホウメン</t>
    </rPh>
    <phoneticPr fontId="2"/>
  </si>
  <si>
    <t>君が代橋　S</t>
    <rPh sb="0" eb="1">
      <t>キミ</t>
    </rPh>
    <rPh sb="2" eb="3">
      <t>ヨ</t>
    </rPh>
    <rPh sb="3" eb="4">
      <t>ハシ</t>
    </rPh>
    <phoneticPr fontId="2"/>
  </si>
  <si>
    <r>
      <t>目の前に大きなループが見えるが、</t>
    </r>
    <r>
      <rPr>
        <b/>
        <sz val="9"/>
        <color rgb="FFFF0000"/>
        <rFont val="ＭＳ Ｐゴシック"/>
        <family val="3"/>
        <charset val="128"/>
      </rPr>
      <t>自転車は通れない</t>
    </r>
    <r>
      <rPr>
        <sz val="9"/>
        <rFont val="ＭＳ Ｐゴシック"/>
        <family val="3"/>
        <charset val="128"/>
      </rPr>
      <t xml:space="preserve">
左の旧道へ</t>
    </r>
    <rPh sb="0" eb="1">
      <t>メ</t>
    </rPh>
    <rPh sb="2" eb="3">
      <t>マエ</t>
    </rPh>
    <rPh sb="4" eb="5">
      <t>オオ</t>
    </rPh>
    <rPh sb="11" eb="12">
      <t>ミ</t>
    </rPh>
    <rPh sb="16" eb="19">
      <t>ジテンシャ</t>
    </rPh>
    <rPh sb="20" eb="21">
      <t>トオ</t>
    </rPh>
    <rPh sb="25" eb="26">
      <t>ヒダリ</t>
    </rPh>
    <rPh sb="27" eb="29">
      <t>キュウドウ</t>
    </rPh>
    <phoneticPr fontId="2"/>
  </si>
  <si>
    <t>奥のおもちゃ屋の屋根にガンダム
みちなり右折。美濃白鳥駅を通過</t>
    <rPh sb="0" eb="1">
      <t>オク</t>
    </rPh>
    <rPh sb="6" eb="7">
      <t>ヤ</t>
    </rPh>
    <rPh sb="8" eb="10">
      <t>ヤネ</t>
    </rPh>
    <rPh sb="20" eb="22">
      <t>ウセツ</t>
    </rPh>
    <rPh sb="23" eb="27">
      <t>ミノシラトリ</t>
    </rPh>
    <rPh sb="27" eb="28">
      <t>エキ</t>
    </rPh>
    <rPh sb="29" eb="31">
      <t>ツウカ</t>
    </rPh>
    <phoneticPr fontId="2"/>
  </si>
  <si>
    <t>R157</t>
    <phoneticPr fontId="2"/>
  </si>
  <si>
    <t>T字路　S</t>
    <rPh sb="1" eb="3">
      <t>ジロ</t>
    </rPh>
    <phoneticPr fontId="2"/>
  </si>
  <si>
    <t>大野方面</t>
    <rPh sb="0" eb="2">
      <t>オオノ</t>
    </rPh>
    <rPh sb="2" eb="4">
      <t>ホウメン</t>
    </rPh>
    <phoneticPr fontId="2"/>
  </si>
  <si>
    <t>左折後　正面ドコモショップ。更に左折。折り返す感じで
八幡市街へ</t>
    <rPh sb="0" eb="3">
      <t>サセツゴ</t>
    </rPh>
    <rPh sb="4" eb="6">
      <t>ショウメン</t>
    </rPh>
    <rPh sb="14" eb="15">
      <t>サラ</t>
    </rPh>
    <rPh sb="16" eb="18">
      <t>サセツ</t>
    </rPh>
    <rPh sb="19" eb="20">
      <t>オ</t>
    </rPh>
    <rPh sb="21" eb="22">
      <t>カエ</t>
    </rPh>
    <rPh sb="23" eb="24">
      <t>カン</t>
    </rPh>
    <rPh sb="27" eb="29">
      <t>ヤワタ</t>
    </rPh>
    <rPh sb="29" eb="31">
      <t>シガイ</t>
    </rPh>
    <phoneticPr fontId="2"/>
  </si>
  <si>
    <t>市道⇢県道319</t>
    <rPh sb="0" eb="2">
      <t>シドウ</t>
    </rPh>
    <rPh sb="3" eb="5">
      <t>ケンドウ</t>
    </rPh>
    <phoneticPr fontId="2"/>
  </si>
  <si>
    <t>左手　郡上八幡城登山口
直後に次の十字路を左折（橋を渡らない）
【本町】のアーチをくぐる</t>
    <rPh sb="0" eb="2">
      <t>ヒダリテ</t>
    </rPh>
    <rPh sb="3" eb="8">
      <t>グジョウハチマンジョウ</t>
    </rPh>
    <rPh sb="8" eb="11">
      <t>トザングチ</t>
    </rPh>
    <rPh sb="12" eb="14">
      <t>チョクゴ</t>
    </rPh>
    <rPh sb="15" eb="16">
      <t>ツギ</t>
    </rPh>
    <rPh sb="17" eb="20">
      <t>ジュウジロ</t>
    </rPh>
    <rPh sb="21" eb="23">
      <t>サセツ</t>
    </rPh>
    <rPh sb="24" eb="25">
      <t>ハシ</t>
    </rPh>
    <rPh sb="26" eb="27">
      <t>ワタ</t>
    </rPh>
    <rPh sb="33" eb="35">
      <t>ホンマチ</t>
    </rPh>
    <phoneticPr fontId="2"/>
  </si>
  <si>
    <t>市道</t>
    <rPh sb="0" eb="2">
      <t>シドウ</t>
    </rPh>
    <phoneticPr fontId="2"/>
  </si>
  <si>
    <t>十字路</t>
    <rPh sb="0" eb="3">
      <t>ジュウジロ</t>
    </rPh>
    <phoneticPr fontId="2"/>
  </si>
  <si>
    <t>R256⇢R156</t>
    <phoneticPr fontId="2"/>
  </si>
  <si>
    <t>通過チェック　ローソン郡上八幡中坪</t>
    <rPh sb="0" eb="2">
      <t>ツウカ</t>
    </rPh>
    <rPh sb="11" eb="15">
      <t>グジョウハチマン</t>
    </rPh>
    <rPh sb="15" eb="17">
      <t>ナカツボ</t>
    </rPh>
    <phoneticPr fontId="2"/>
  </si>
  <si>
    <t>PC6　サークルK曽代上岩本店</t>
    <rPh sb="9" eb="11">
      <t>ソダイ</t>
    </rPh>
    <rPh sb="11" eb="13">
      <t>アゲイワ</t>
    </rPh>
    <rPh sb="13" eb="14">
      <t>ボン</t>
    </rPh>
    <rPh sb="14" eb="15">
      <t>ミセ</t>
    </rPh>
    <phoneticPr fontId="2"/>
  </si>
  <si>
    <t>道の駅　池田温泉</t>
    <rPh sb="0" eb="1">
      <t>ミチ</t>
    </rPh>
    <rPh sb="2" eb="3">
      <t>エキ</t>
    </rPh>
    <rPh sb="4" eb="8">
      <t>イケダオンセン</t>
    </rPh>
    <phoneticPr fontId="2"/>
  </si>
  <si>
    <t>ここから滋賀県</t>
    <rPh sb="4" eb="7">
      <t>シガケン</t>
    </rPh>
    <phoneticPr fontId="2"/>
  </si>
  <si>
    <t>ローソンの駐車場から出て、古戦場の旗を目指す</t>
    <rPh sb="5" eb="8">
      <t>チュウシャジョウ</t>
    </rPh>
    <rPh sb="10" eb="11">
      <t>デ</t>
    </rPh>
    <rPh sb="13" eb="16">
      <t>コセンジョウ</t>
    </rPh>
    <rPh sb="17" eb="18">
      <t>ハタ</t>
    </rPh>
    <rPh sb="19" eb="21">
      <t>メザ</t>
    </rPh>
    <phoneticPr fontId="2"/>
  </si>
  <si>
    <t>市道⇢府道256</t>
    <rPh sb="0" eb="2">
      <t>シドウ</t>
    </rPh>
    <rPh sb="3" eb="5">
      <t>フドウ</t>
    </rPh>
    <phoneticPr fontId="2"/>
  </si>
  <si>
    <t>受付　　鴻ノ巣山運動公園　プラムイン城陽</t>
    <rPh sb="0" eb="2">
      <t>ウケツケ</t>
    </rPh>
    <rPh sb="4" eb="5">
      <t>コウ</t>
    </rPh>
    <rPh sb="6" eb="8">
      <t>スヤマ</t>
    </rPh>
    <rPh sb="8" eb="12">
      <t>ウンドウコウエン</t>
    </rPh>
    <rPh sb="18" eb="20">
      <t>ジョウヨウ</t>
    </rPh>
    <phoneticPr fontId="2"/>
  </si>
  <si>
    <r>
      <rPr>
        <b/>
        <sz val="9"/>
        <color rgb="FFFF0000"/>
        <rFont val="ＭＳ Ｐゴシック"/>
        <family val="3"/>
        <charset val="128"/>
      </rPr>
      <t xml:space="preserve">直進　自転車通行禁止
</t>
    </r>
    <r>
      <rPr>
        <sz val="9"/>
        <rFont val="ＭＳ Ｐゴシック"/>
        <family val="3"/>
        <charset val="128"/>
      </rPr>
      <t>左折して北陸本線の踏切を渡れ</t>
    </r>
    <rPh sb="0" eb="2">
      <t>チョクシン</t>
    </rPh>
    <rPh sb="3" eb="10">
      <t>ジテンシャツウコウキンシ</t>
    </rPh>
    <rPh sb="11" eb="13">
      <t>サセツ</t>
    </rPh>
    <rPh sb="15" eb="17">
      <t>ホクリク</t>
    </rPh>
    <rPh sb="17" eb="19">
      <t>ホンセン</t>
    </rPh>
    <rPh sb="20" eb="22">
      <t>フミキリ</t>
    </rPh>
    <rPh sb="23" eb="24">
      <t>ワタ</t>
    </rPh>
    <phoneticPr fontId="2"/>
  </si>
  <si>
    <t>100m手前　左手に看板　田歌舎
正面奥にトラ棒が見えてくる
現地は道なり左カーブなので、トラ棒は右手にある</t>
    <rPh sb="4" eb="6">
      <t>テマエ</t>
    </rPh>
    <rPh sb="7" eb="9">
      <t>ヒダリテ</t>
    </rPh>
    <rPh sb="10" eb="12">
      <t>カンバン</t>
    </rPh>
    <rPh sb="13" eb="14">
      <t>タ</t>
    </rPh>
    <rPh sb="14" eb="15">
      <t>ウタ</t>
    </rPh>
    <rPh sb="15" eb="16">
      <t>ヤ</t>
    </rPh>
    <rPh sb="17" eb="20">
      <t>ショウメンオク</t>
    </rPh>
    <rPh sb="23" eb="24">
      <t>ボウ</t>
    </rPh>
    <rPh sb="25" eb="26">
      <t>ミ</t>
    </rPh>
    <rPh sb="31" eb="33">
      <t>ゲンチ</t>
    </rPh>
    <rPh sb="34" eb="35">
      <t>ミチ</t>
    </rPh>
    <rPh sb="37" eb="38">
      <t>ヒダリ</t>
    </rPh>
    <rPh sb="47" eb="48">
      <t>ボウ</t>
    </rPh>
    <rPh sb="49" eb="51">
      <t>ミギテ</t>
    </rPh>
    <phoneticPr fontId="2"/>
  </si>
  <si>
    <t>OPEN/08：23  CLOSE/12:40
チェック後、そのまま直進</t>
    <rPh sb="28" eb="29">
      <t>ゴ</t>
    </rPh>
    <rPh sb="34" eb="36">
      <t>チョクシン</t>
    </rPh>
    <phoneticPr fontId="2"/>
  </si>
  <si>
    <r>
      <t>OPEN/10：09  CLOSE/16:40　チェック後、信号を左折
東方面　</t>
    </r>
    <r>
      <rPr>
        <b/>
        <sz val="9"/>
        <rFont val="ＭＳ Ｐゴシック"/>
        <family val="3"/>
        <charset val="128"/>
      </rPr>
      <t>【気比の松原】</t>
    </r>
    <rPh sb="28" eb="29">
      <t>ゴ</t>
    </rPh>
    <rPh sb="30" eb="32">
      <t>シンゴウ</t>
    </rPh>
    <rPh sb="33" eb="35">
      <t>サセツ</t>
    </rPh>
    <rPh sb="36" eb="39">
      <t>ヒガシホウメン</t>
    </rPh>
    <rPh sb="41" eb="43">
      <t>ケヒ</t>
    </rPh>
    <rPh sb="44" eb="46">
      <t>マツバラ</t>
    </rPh>
    <phoneticPr fontId="2"/>
  </si>
  <si>
    <t>OPEN/13：06  CLOSE/23:04
チェック後、そのまま直進</t>
    <rPh sb="28" eb="29">
      <t>ゴ</t>
    </rPh>
    <rPh sb="34" eb="36">
      <t>チョクシン</t>
    </rPh>
    <phoneticPr fontId="2"/>
  </si>
  <si>
    <t>チェック後、そのまま直進</t>
    <rPh sb="4" eb="5">
      <t>ゴ</t>
    </rPh>
    <rPh sb="10" eb="12">
      <t>チョクシン</t>
    </rPh>
    <phoneticPr fontId="2"/>
  </si>
  <si>
    <t>東尋坊タワーとバイクを写真に撮ってくること</t>
    <rPh sb="0" eb="3">
      <t>トウジンボウ</t>
    </rPh>
    <rPh sb="11" eb="13">
      <t>シャシン</t>
    </rPh>
    <rPh sb="14" eb="15">
      <t>ト</t>
    </rPh>
    <phoneticPr fontId="2"/>
  </si>
  <si>
    <t>カムループス通り</t>
    <rPh sb="6" eb="7">
      <t>トオ</t>
    </rPh>
    <phoneticPr fontId="2"/>
  </si>
  <si>
    <t>左ローソン
城陽方面へ</t>
    <rPh sb="0" eb="1">
      <t>ヒダリ</t>
    </rPh>
    <rPh sb="6" eb="10">
      <t>ジョウヨウホウメン</t>
    </rPh>
    <phoneticPr fontId="2"/>
  </si>
  <si>
    <t>京都南ICを過ぎてすぐのトンネルを左折、すぐ右折
クランク直進</t>
    <rPh sb="0" eb="3">
      <t>キョウトミナミ</t>
    </rPh>
    <rPh sb="6" eb="7">
      <t>ス</t>
    </rPh>
    <rPh sb="17" eb="19">
      <t>サセツ</t>
    </rPh>
    <rPh sb="22" eb="24">
      <t>ウセツ</t>
    </rPh>
    <rPh sb="29" eb="31">
      <t>チョクシン</t>
    </rPh>
    <phoneticPr fontId="2"/>
  </si>
  <si>
    <r>
      <rPr>
        <sz val="9"/>
        <rFont val="ＭＳ Ｐゴシック"/>
        <family val="3"/>
        <charset val="128"/>
      </rPr>
      <t>大宮通</t>
    </r>
    <r>
      <rPr>
        <b/>
        <sz val="9"/>
        <color rgb="FFFF0000"/>
        <rFont val="ＭＳ Ｐゴシック"/>
        <family val="3"/>
        <charset val="128"/>
      </rPr>
      <t>(側道)</t>
    </r>
    <rPh sb="4" eb="6">
      <t>ソクドウ</t>
    </rPh>
    <phoneticPr fontId="2"/>
  </si>
  <si>
    <r>
      <rPr>
        <b/>
        <sz val="9"/>
        <rFont val="ＭＳ Ｐゴシック"/>
        <family val="3"/>
        <charset val="128"/>
      </rPr>
      <t>五重塔</t>
    </r>
    <r>
      <rPr>
        <sz val="9"/>
        <rFont val="ＭＳ Ｐゴシック"/>
        <family val="3"/>
        <charset val="128"/>
      </rPr>
      <t>が見えたら左端レーンを直進して側道へ入れ
直進立体交差は</t>
    </r>
    <r>
      <rPr>
        <b/>
        <sz val="9"/>
        <color rgb="FFFF0000"/>
        <rFont val="ＭＳ Ｐゴシック"/>
        <family val="3"/>
        <charset val="128"/>
      </rPr>
      <t>自転車通行禁止！</t>
    </r>
    <rPh sb="0" eb="3">
      <t>ゴジュウノトウ</t>
    </rPh>
    <rPh sb="4" eb="5">
      <t>ミ</t>
    </rPh>
    <rPh sb="8" eb="10">
      <t>ヒダリハシ</t>
    </rPh>
    <rPh sb="14" eb="16">
      <t>チョクシン</t>
    </rPh>
    <rPh sb="18" eb="20">
      <t>ソクドウ</t>
    </rPh>
    <rPh sb="21" eb="22">
      <t>ハイ</t>
    </rPh>
    <rPh sb="24" eb="26">
      <t>チョクシン</t>
    </rPh>
    <rPh sb="26" eb="30">
      <t>リッタイコウサ</t>
    </rPh>
    <rPh sb="31" eb="34">
      <t>ジテンシャ</t>
    </rPh>
    <rPh sb="34" eb="38">
      <t>ツウコウキンシ</t>
    </rPh>
    <phoneticPr fontId="2"/>
  </si>
  <si>
    <t>すぐ左折</t>
    <rPh sb="2" eb="4">
      <t>サセツ</t>
    </rPh>
    <phoneticPr fontId="1"/>
  </si>
  <si>
    <t>R27</t>
    <phoneticPr fontId="2"/>
  </si>
  <si>
    <t>しおかぜライン
（県道204・R305）</t>
    <rPh sb="9" eb="11">
      <t>ケンドウ</t>
    </rPh>
    <phoneticPr fontId="2"/>
  </si>
  <si>
    <t>しおかぜライン
（R305）</t>
    <phoneticPr fontId="2"/>
  </si>
  <si>
    <t>R305</t>
    <phoneticPr fontId="2"/>
  </si>
  <si>
    <t>R305</t>
    <phoneticPr fontId="2"/>
  </si>
  <si>
    <t>セブンイレブン宇治友ケ丘店</t>
    <rPh sb="7" eb="9">
      <t>ウジ</t>
    </rPh>
    <rPh sb="9" eb="10">
      <t>トモ</t>
    </rPh>
    <rPh sb="11" eb="12">
      <t>オカ</t>
    </rPh>
    <rPh sb="12" eb="13">
      <t>ミセ</t>
    </rPh>
    <phoneticPr fontId="2"/>
  </si>
  <si>
    <t>PC3　サンクス越前くりや店</t>
    <rPh sb="8" eb="10">
      <t>エチゼン</t>
    </rPh>
    <rPh sb="13" eb="14">
      <t>ミセ</t>
    </rPh>
    <phoneticPr fontId="2"/>
  </si>
  <si>
    <t>4車線のバイパスから一気に道が狭くなる</t>
    <rPh sb="1" eb="3">
      <t>シャセン</t>
    </rPh>
    <rPh sb="10" eb="12">
      <t>イッキ</t>
    </rPh>
    <rPh sb="13" eb="14">
      <t>ミチ</t>
    </rPh>
    <rPh sb="15" eb="16">
      <t>セマ</t>
    </rPh>
    <phoneticPr fontId="2"/>
  </si>
  <si>
    <t>JRの線路を渡って次の信号　「菖蒲池」</t>
    <rPh sb="3" eb="5">
      <t>センロ</t>
    </rPh>
    <rPh sb="6" eb="7">
      <t>ワタ</t>
    </rPh>
    <rPh sb="9" eb="10">
      <t>ツギ</t>
    </rPh>
    <rPh sb="11" eb="13">
      <t>シンゴウ</t>
    </rPh>
    <rPh sb="15" eb="18">
      <t>ショウブイケ</t>
    </rPh>
    <phoneticPr fontId="2"/>
  </si>
  <si>
    <t>左側　道の駅</t>
    <rPh sb="0" eb="2">
      <t>ヒダリガワ</t>
    </rPh>
    <rPh sb="3" eb="4">
      <t>ミチ</t>
    </rPh>
    <rPh sb="5" eb="6">
      <t>エキ</t>
    </rPh>
    <phoneticPr fontId="2"/>
  </si>
  <si>
    <r>
      <t>左手　厨バイパス
バイパスに入ると</t>
    </r>
    <r>
      <rPr>
        <sz val="9"/>
        <color rgb="FFFF0000"/>
        <rFont val="ＭＳ Ｐゴシック"/>
        <family val="3"/>
        <charset val="128"/>
      </rPr>
      <t>PCを通過してしまう</t>
    </r>
    <rPh sb="0" eb="2">
      <t>ヒダリテ</t>
    </rPh>
    <rPh sb="3" eb="4">
      <t>クリヤ</t>
    </rPh>
    <rPh sb="14" eb="15">
      <t>ハイ</t>
    </rPh>
    <rPh sb="20" eb="22">
      <t>ツウカ</t>
    </rPh>
    <phoneticPr fontId="2"/>
  </si>
  <si>
    <t>.</t>
    <phoneticPr fontId="2"/>
  </si>
  <si>
    <t>BRM511京都600</t>
    <rPh sb="6" eb="8">
      <t>キョウト</t>
    </rPh>
    <phoneticPr fontId="2"/>
  </si>
  <si>
    <t>85-2</t>
    <phoneticPr fontId="2"/>
  </si>
  <si>
    <t>PC5　オートキャンパーズ九頭竜</t>
    <rPh sb="13" eb="16">
      <t>クズリュウ</t>
    </rPh>
    <phoneticPr fontId="2"/>
  </si>
  <si>
    <t>右側</t>
    <rPh sb="0" eb="2">
      <t>ミギガワ</t>
    </rPh>
    <phoneticPr fontId="2"/>
  </si>
  <si>
    <t>OPEN/11：21  CLOSE/19:20
チェック後、そのまま直進</t>
    <rPh sb="28" eb="29">
      <t>ゴ</t>
    </rPh>
    <rPh sb="34" eb="36">
      <t>チョクシン</t>
    </rPh>
    <phoneticPr fontId="2"/>
  </si>
  <si>
    <t>OPEN/ 5/11 23:48  CLOSE/ 5/12 21:00
プラムイン城陽内にオダックス近畿で部屋を予約しています。
カード提出お願いします。</t>
    <rPh sb="41" eb="43">
      <t>ジョウヨウ</t>
    </rPh>
    <rPh sb="43" eb="44">
      <t>ナイ</t>
    </rPh>
    <rPh sb="50" eb="52">
      <t>キンキ</t>
    </rPh>
    <rPh sb="53" eb="55">
      <t>ヘヤ</t>
    </rPh>
    <rPh sb="56" eb="58">
      <t>ヨヤク</t>
    </rPh>
    <phoneticPr fontId="2"/>
  </si>
  <si>
    <t>69-2</t>
    <phoneticPr fontId="2"/>
  </si>
  <si>
    <t>32-2</t>
    <phoneticPr fontId="2"/>
  </si>
  <si>
    <t>62-2</t>
    <phoneticPr fontId="2"/>
  </si>
  <si>
    <t>【新町通】のアーチをくぐる。R156/R256を目指せ</t>
    <rPh sb="1" eb="3">
      <t>シンマチ</t>
    </rPh>
    <rPh sb="3" eb="4">
      <t>ドオ</t>
    </rPh>
    <rPh sb="24" eb="26">
      <t>メザ</t>
    </rPh>
    <phoneticPr fontId="2"/>
  </si>
  <si>
    <t>R156/R256方面へ。直進すると右折禁止の突き当りに出てしまう
(R256飛騨方面にしかいけない）</t>
    <rPh sb="9" eb="11">
      <t>ホウメン</t>
    </rPh>
    <rPh sb="13" eb="15">
      <t>チョクシン</t>
    </rPh>
    <rPh sb="18" eb="20">
      <t>ウセツ</t>
    </rPh>
    <rPh sb="20" eb="22">
      <t>キンシ</t>
    </rPh>
    <rPh sb="23" eb="24">
      <t>ツ</t>
    </rPh>
    <rPh sb="25" eb="26">
      <t>アタ</t>
    </rPh>
    <rPh sb="28" eb="29">
      <t>デ</t>
    </rPh>
    <rPh sb="39" eb="43">
      <t>ヒダホウメン</t>
    </rPh>
    <phoneticPr fontId="2"/>
  </si>
  <si>
    <r>
      <t>県道251</t>
    </r>
    <r>
      <rPr>
        <b/>
        <sz val="9"/>
        <color rgb="FFFF0000"/>
        <rFont val="ＭＳ Ｐゴシック"/>
        <family val="3"/>
        <charset val="128"/>
      </rPr>
      <t>(側道)</t>
    </r>
    <rPh sb="0" eb="2">
      <t>ケンドウ</t>
    </rPh>
    <rPh sb="6" eb="8">
      <t>ソクドウ</t>
    </rPh>
    <phoneticPr fontId="2"/>
  </si>
  <si>
    <t>左セブンイレブン</t>
    <rPh sb="0" eb="1">
      <t>ヒダリ</t>
    </rPh>
    <phoneticPr fontId="2"/>
  </si>
  <si>
    <r>
      <t xml:space="preserve">この先 </t>
    </r>
    <r>
      <rPr>
        <b/>
        <sz val="9"/>
        <color rgb="FFFF0000"/>
        <rFont val="ＭＳ Ｐゴシック"/>
        <family val="3"/>
        <charset val="128"/>
      </rPr>
      <t>2km登りが続く長大トンネル</t>
    </r>
    <r>
      <rPr>
        <sz val="9"/>
        <rFont val="ＭＳ Ｐゴシック"/>
        <family val="3"/>
        <charset val="128"/>
      </rPr>
      <t xml:space="preserve">
右側の歩道に移ることを推奨</t>
    </r>
    <rPh sb="2" eb="3">
      <t>サキ</t>
    </rPh>
    <rPh sb="7" eb="8">
      <t>ノボ</t>
    </rPh>
    <rPh sb="10" eb="11">
      <t>ツヅ</t>
    </rPh>
    <rPh sb="12" eb="14">
      <t>チョウダイ</t>
    </rPh>
    <rPh sb="19" eb="21">
      <t>ミギガワ</t>
    </rPh>
    <rPh sb="22" eb="24">
      <t>ホドウ</t>
    </rPh>
    <rPh sb="25" eb="26">
      <t>ウツ</t>
    </rPh>
    <rPh sb="30" eb="32">
      <t>スイショウ</t>
    </rPh>
    <phoneticPr fontId="2"/>
  </si>
  <si>
    <t>OPEN/15：51  CLOSE/ 5/12 04:56
有人チェック
キャンプ場の中に入りチェックを受けること
常設テント３基　シャワー・電源あり
【ドロップバッグ受け渡し場所】</t>
    <rPh sb="30" eb="32">
      <t>ユウジン</t>
    </rPh>
    <rPh sb="41" eb="42">
      <t>ジョウ</t>
    </rPh>
    <rPh sb="43" eb="44">
      <t>ナカ</t>
    </rPh>
    <rPh sb="45" eb="46">
      <t>ハイ</t>
    </rPh>
    <rPh sb="52" eb="53">
      <t>ウ</t>
    </rPh>
    <rPh sb="58" eb="60">
      <t>ジョウセツ</t>
    </rPh>
    <rPh sb="64" eb="65">
      <t>キ</t>
    </rPh>
    <rPh sb="71" eb="73">
      <t>デンゲン</t>
    </rPh>
    <rPh sb="84" eb="85">
      <t>ウ</t>
    </rPh>
    <phoneticPr fontId="2"/>
  </si>
  <si>
    <t>OPEN/17：48  CLOSE/ 5/12 09:00
チェック後、折り返す</t>
    <rPh sb="34" eb="35">
      <t>ゴ</t>
    </rPh>
    <rPh sb="36" eb="37">
      <t>オ</t>
    </rPh>
    <rPh sb="38" eb="39">
      <t>カエ</t>
    </rPh>
    <phoneticPr fontId="2"/>
  </si>
  <si>
    <t>OPEN/20：28  CLOSE/ 5/12 14:20
チェック後そのまま直進</t>
    <rPh sb="34" eb="35">
      <t>ゴ</t>
    </rPh>
    <phoneticPr fontId="2"/>
  </si>
  <si>
    <t>OPEN/22:16  CLOSE/ 5/12 17:56
信号をわたって左側セブンイレブン
チェック後そのまま直進</t>
    <rPh sb="30" eb="32">
      <t>シンゴウ</t>
    </rPh>
    <rPh sb="37" eb="39">
      <t>ヒダリガワ</t>
    </rPh>
    <rPh sb="51" eb="52">
      <t>ゴ</t>
    </rPh>
    <rPh sb="56" eb="58">
      <t>チョクシン</t>
    </rPh>
    <phoneticPr fontId="2"/>
  </si>
  <si>
    <t>ver1.02 正式版</t>
    <rPh sb="8" eb="11">
      <t>セイシキバン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</si>
</sst>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9">
    <font>
      <sz val="11"/>
      <name val="ＭＳ Ｐゴシック"/>
      <family val="3"/>
      <charset val="128"/>
    </font>
    <font>
      <sz val="10"/>
      <name val="ＭＳ Ｐゴシック"/>
      <family val="3"/>
      <charset val="128"/>
    </font>
    <font>
      <sz val="6"/>
      <name val="ＭＳ Ｐゴシック"/>
      <family val="3"/>
      <charset val="128"/>
    </font>
    <font>
      <sz val="9"/>
      <name val="HGSｺﾞｼｯｸE"/>
      <family val="3"/>
      <charset val="128"/>
    </font>
    <font>
      <sz val="9"/>
      <name val="ＭＳ Ｐゴシック"/>
      <family val="3"/>
      <charset val="128"/>
    </font>
    <font>
      <b/>
      <sz val="9"/>
      <name val="ＭＳ Ｐゴシック"/>
      <family val="3"/>
      <charset val="128"/>
    </font>
    <font>
      <b/>
      <sz val="9"/>
      <color indexed="10"/>
      <name val="ＭＳ Ｐゴシック"/>
      <family val="3"/>
      <charset val="128"/>
    </font>
    <font>
      <b/>
      <sz val="9"/>
      <color rgb="FFFF0000"/>
      <name val="ＭＳ Ｐゴシック"/>
      <family val="3"/>
      <charset val="128"/>
    </font>
    <font>
      <sz val="9"/>
      <color rgb="FFFF0000"/>
      <name val="ＭＳ Ｐゴシック"/>
      <family val="3"/>
      <charset val="128"/>
    </font>
  </fonts>
  <fills count="8">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9" tint="0.59999389629810485"/>
        <bgColor indexed="64"/>
      </patternFill>
    </fill>
  </fills>
  <borders count="15">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23">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176" fontId="3" fillId="0" borderId="0" xfId="0" applyNumberFormat="1" applyFont="1" applyAlignment="1">
      <alignment horizontal="left" vertical="center"/>
    </xf>
    <xf numFmtId="0" fontId="1" fillId="0" borderId="0" xfId="0" applyFont="1" applyAlignment="1">
      <alignment horizontal="right" vertical="center"/>
    </xf>
    <xf numFmtId="14" fontId="1" fillId="0" borderId="0" xfId="0" applyNumberFormat="1" applyFont="1">
      <alignment vertical="center"/>
    </xf>
    <xf numFmtId="0" fontId="4" fillId="0" borderId="2" xfId="0" applyFont="1" applyBorder="1">
      <alignment vertical="center"/>
    </xf>
    <xf numFmtId="176" fontId="3" fillId="0" borderId="2" xfId="0" applyNumberFormat="1" applyFont="1" applyBorder="1" applyAlignment="1">
      <alignment horizontal="left" vertical="center"/>
    </xf>
    <xf numFmtId="176" fontId="4" fillId="0" borderId="2" xfId="0" applyNumberFormat="1" applyFont="1" applyFill="1" applyBorder="1" applyAlignment="1">
      <alignment horizontal="right" vertical="center"/>
    </xf>
    <xf numFmtId="0" fontId="4" fillId="0" borderId="3" xfId="0" applyFont="1" applyBorder="1">
      <alignment vertical="center"/>
    </xf>
    <xf numFmtId="0" fontId="4" fillId="0" borderId="4" xfId="0" applyFont="1" applyFill="1" applyBorder="1">
      <alignment vertical="center"/>
    </xf>
    <xf numFmtId="176" fontId="3" fillId="0" borderId="4" xfId="0" applyNumberFormat="1" applyFont="1" applyFill="1" applyBorder="1" applyAlignment="1">
      <alignment horizontal="left" vertical="center"/>
    </xf>
    <xf numFmtId="176" fontId="4" fillId="0" borderId="4" xfId="0" applyNumberFormat="1" applyFont="1" applyFill="1" applyBorder="1" applyAlignment="1">
      <alignment horizontal="right" vertical="center"/>
    </xf>
    <xf numFmtId="0" fontId="4" fillId="0" borderId="6" xfId="0" applyFont="1" applyFill="1" applyBorder="1">
      <alignment vertical="center"/>
    </xf>
    <xf numFmtId="0" fontId="4" fillId="0" borderId="4" xfId="0" applyFont="1" applyFill="1" applyBorder="1" applyAlignment="1">
      <alignment vertical="center" wrapText="1"/>
    </xf>
    <xf numFmtId="176" fontId="4" fillId="0" borderId="6" xfId="0" applyNumberFormat="1" applyFont="1" applyFill="1" applyBorder="1">
      <alignment vertical="center"/>
    </xf>
    <xf numFmtId="0" fontId="1" fillId="0" borderId="0" xfId="0" applyFont="1" applyFill="1">
      <alignment vertical="center"/>
    </xf>
    <xf numFmtId="0" fontId="1" fillId="0" borderId="0" xfId="0" applyFont="1" applyBorder="1">
      <alignment vertical="center"/>
    </xf>
    <xf numFmtId="0" fontId="5" fillId="0" borderId="4" xfId="0" applyFont="1" applyFill="1" applyBorder="1">
      <alignment vertical="center"/>
    </xf>
    <xf numFmtId="22" fontId="1" fillId="0" borderId="0" xfId="0" applyNumberFormat="1" applyFont="1" applyFill="1">
      <alignment vertical="center"/>
    </xf>
    <xf numFmtId="0" fontId="1" fillId="0" borderId="6" xfId="0" applyFont="1" applyBorder="1">
      <alignment vertical="center"/>
    </xf>
    <xf numFmtId="0" fontId="1" fillId="0" borderId="6" xfId="0" applyFont="1" applyFill="1" applyBorder="1">
      <alignment vertical="center"/>
    </xf>
    <xf numFmtId="176" fontId="1" fillId="0" borderId="0" xfId="0" applyNumberFormat="1" applyFont="1" applyBorder="1">
      <alignment vertical="center"/>
    </xf>
    <xf numFmtId="0" fontId="1" fillId="0" borderId="0" xfId="0" applyFont="1" applyAlignment="1">
      <alignment horizontal="center" vertical="center"/>
    </xf>
    <xf numFmtId="0" fontId="4" fillId="0" borderId="2" xfId="0" applyFont="1" applyBorder="1" applyAlignment="1">
      <alignment horizontal="center" vertical="center"/>
    </xf>
    <xf numFmtId="0" fontId="4" fillId="0" borderId="4" xfId="0" applyFont="1" applyFill="1" applyBorder="1" applyAlignment="1">
      <alignment horizontal="center" vertical="center"/>
    </xf>
    <xf numFmtId="176" fontId="4" fillId="0" borderId="0" xfId="0" applyNumberFormat="1" applyFont="1" applyAlignment="1">
      <alignment horizontal="right" vertical="center"/>
    </xf>
    <xf numFmtId="176" fontId="4" fillId="0" borderId="4" xfId="0" applyNumberFormat="1" applyFont="1" applyBorder="1" applyAlignment="1">
      <alignment horizontal="right" vertical="center"/>
    </xf>
    <xf numFmtId="0" fontId="4" fillId="0" borderId="0" xfId="0" applyFont="1">
      <alignment vertical="center"/>
    </xf>
    <xf numFmtId="0" fontId="4" fillId="0" borderId="4" xfId="0" applyFont="1" applyBorder="1">
      <alignment vertical="center"/>
    </xf>
    <xf numFmtId="22" fontId="1" fillId="0" borderId="0" xfId="0" applyNumberFormat="1" applyFont="1">
      <alignment vertical="center"/>
    </xf>
    <xf numFmtId="0" fontId="4" fillId="2" borderId="4" xfId="0" applyFont="1" applyFill="1" applyBorder="1">
      <alignment vertical="center"/>
    </xf>
    <xf numFmtId="0" fontId="4" fillId="2" borderId="4" xfId="0" applyFont="1" applyFill="1" applyBorder="1" applyAlignment="1">
      <alignment horizontal="center" vertical="center"/>
    </xf>
    <xf numFmtId="176" fontId="3" fillId="2" borderId="4" xfId="0" applyNumberFormat="1" applyFont="1" applyFill="1" applyBorder="1" applyAlignment="1">
      <alignment horizontal="left" vertical="center"/>
    </xf>
    <xf numFmtId="176" fontId="4" fillId="2" borderId="4" xfId="0" applyNumberFormat="1" applyFont="1" applyFill="1" applyBorder="1" applyAlignment="1">
      <alignment horizontal="right" vertical="center"/>
    </xf>
    <xf numFmtId="0" fontId="4" fillId="3" borderId="4" xfId="0" applyFont="1" applyFill="1" applyBorder="1">
      <alignment vertical="center"/>
    </xf>
    <xf numFmtId="0" fontId="4" fillId="3" borderId="4" xfId="0" applyFont="1" applyFill="1" applyBorder="1" applyAlignment="1">
      <alignment horizontal="center" vertical="center"/>
    </xf>
    <xf numFmtId="176" fontId="3" fillId="3" borderId="4" xfId="0" applyNumberFormat="1" applyFont="1" applyFill="1" applyBorder="1" applyAlignment="1">
      <alignment horizontal="left" vertical="center"/>
    </xf>
    <xf numFmtId="176" fontId="4" fillId="3" borderId="4" xfId="0" applyNumberFormat="1" applyFont="1" applyFill="1" applyBorder="1" applyAlignment="1">
      <alignment horizontal="right" vertical="center"/>
    </xf>
    <xf numFmtId="0" fontId="4" fillId="4" borderId="4" xfId="0" applyFont="1" applyFill="1" applyBorder="1">
      <alignment vertical="center"/>
    </xf>
    <xf numFmtId="0" fontId="4" fillId="4" borderId="4" xfId="0" applyFont="1" applyFill="1" applyBorder="1" applyAlignment="1">
      <alignment horizontal="center" vertical="center"/>
    </xf>
    <xf numFmtId="176" fontId="3" fillId="4" borderId="4" xfId="0" applyNumberFormat="1" applyFont="1" applyFill="1" applyBorder="1" applyAlignment="1">
      <alignment horizontal="left" vertical="center"/>
    </xf>
    <xf numFmtId="176" fontId="4" fillId="4" borderId="4" xfId="0" applyNumberFormat="1" applyFont="1" applyFill="1" applyBorder="1" applyAlignment="1">
      <alignment horizontal="right" vertical="center"/>
    </xf>
    <xf numFmtId="176" fontId="4" fillId="4" borderId="6" xfId="0" applyNumberFormat="1" applyFont="1" applyFill="1" applyBorder="1">
      <alignment vertical="center"/>
    </xf>
    <xf numFmtId="176" fontId="4" fillId="3" borderId="6" xfId="0" applyNumberFormat="1" applyFont="1" applyFill="1" applyBorder="1">
      <alignment vertical="center"/>
    </xf>
    <xf numFmtId="0" fontId="4" fillId="0" borderId="8" xfId="0" applyFont="1" applyFill="1" applyBorder="1">
      <alignment vertical="center"/>
    </xf>
    <xf numFmtId="0" fontId="4" fillId="4" borderId="4" xfId="0" applyFont="1" applyFill="1" applyBorder="1" applyAlignment="1">
      <alignment vertical="center" wrapText="1"/>
    </xf>
    <xf numFmtId="0" fontId="4" fillId="5" borderId="4" xfId="0" applyFont="1" applyFill="1" applyBorder="1">
      <alignment vertical="center"/>
    </xf>
    <xf numFmtId="0" fontId="4" fillId="5" borderId="4" xfId="0" applyFont="1" applyFill="1" applyBorder="1" applyAlignment="1">
      <alignment horizontal="center" vertical="center"/>
    </xf>
    <xf numFmtId="176" fontId="3" fillId="5" borderId="4" xfId="0" applyNumberFormat="1" applyFont="1" applyFill="1" applyBorder="1" applyAlignment="1">
      <alignment horizontal="left" vertical="center"/>
    </xf>
    <xf numFmtId="176" fontId="4" fillId="5" borderId="4" xfId="0" applyNumberFormat="1" applyFont="1" applyFill="1" applyBorder="1" applyAlignment="1">
      <alignment horizontal="right" vertical="center"/>
    </xf>
    <xf numFmtId="176" fontId="4" fillId="5" borderId="6" xfId="0" applyNumberFormat="1" applyFont="1" applyFill="1" applyBorder="1">
      <alignment vertical="center"/>
    </xf>
    <xf numFmtId="0" fontId="4" fillId="0" borderId="4" xfId="0" applyFont="1" applyBorder="1" applyAlignment="1">
      <alignment horizontal="center" vertical="center"/>
    </xf>
    <xf numFmtId="0" fontId="4" fillId="0" borderId="4" xfId="0" applyFont="1" applyBorder="1" applyAlignment="1">
      <alignment vertical="center" wrapText="1"/>
    </xf>
    <xf numFmtId="0" fontId="5" fillId="0" borderId="4" xfId="0" applyFont="1" applyBorder="1" applyAlignment="1">
      <alignment vertical="center" wrapText="1"/>
    </xf>
    <xf numFmtId="0" fontId="4" fillId="0" borderId="8" xfId="0" applyFont="1" applyBorder="1" applyAlignment="1">
      <alignment horizontal="center" vertical="center"/>
    </xf>
    <xf numFmtId="0" fontId="4" fillId="0" borderId="8" xfId="0" applyFont="1" applyBorder="1">
      <alignment vertical="center"/>
    </xf>
    <xf numFmtId="176" fontId="4" fillId="0" borderId="8" xfId="0" applyNumberFormat="1" applyFont="1" applyBorder="1" applyAlignment="1">
      <alignment horizontal="right" vertical="center"/>
    </xf>
    <xf numFmtId="0" fontId="1" fillId="0" borderId="9" xfId="0" applyFont="1" applyBorder="1">
      <alignment vertical="center"/>
    </xf>
    <xf numFmtId="0" fontId="4" fillId="4" borderId="8" xfId="0" applyFont="1" applyFill="1" applyBorder="1" applyAlignment="1">
      <alignment horizontal="center" vertical="center"/>
    </xf>
    <xf numFmtId="0" fontId="4" fillId="4" borderId="8" xfId="0" applyFont="1" applyFill="1" applyBorder="1">
      <alignment vertical="center"/>
    </xf>
    <xf numFmtId="176" fontId="4" fillId="4" borderId="8" xfId="0" applyNumberFormat="1" applyFont="1" applyFill="1" applyBorder="1" applyAlignment="1">
      <alignment horizontal="right" vertical="center"/>
    </xf>
    <xf numFmtId="0" fontId="4" fillId="4" borderId="8" xfId="0" applyFont="1" applyFill="1" applyBorder="1" applyAlignment="1">
      <alignment vertical="center" wrapText="1"/>
    </xf>
    <xf numFmtId="0" fontId="4" fillId="0" borderId="8" xfId="0" applyFont="1" applyBorder="1" applyAlignment="1">
      <alignment vertical="center" wrapText="1"/>
    </xf>
    <xf numFmtId="0" fontId="4" fillId="3" borderId="4" xfId="0" applyFont="1" applyFill="1" applyBorder="1" applyAlignment="1">
      <alignment vertical="center" wrapText="1"/>
    </xf>
    <xf numFmtId="0" fontId="4" fillId="0" borderId="8" xfId="0" applyFont="1" applyFill="1" applyBorder="1" applyAlignment="1">
      <alignment horizontal="center" vertical="center"/>
    </xf>
    <xf numFmtId="176" fontId="4" fillId="0" borderId="8" xfId="0" applyNumberFormat="1" applyFont="1" applyFill="1" applyBorder="1" applyAlignment="1">
      <alignment horizontal="right" vertical="center"/>
    </xf>
    <xf numFmtId="0" fontId="1" fillId="0" borderId="9" xfId="0" applyFont="1" applyFill="1" applyBorder="1">
      <alignment vertical="center"/>
    </xf>
    <xf numFmtId="0" fontId="4" fillId="2" borderId="8" xfId="0" applyFont="1" applyFill="1" applyBorder="1" applyAlignment="1">
      <alignment horizontal="center" vertical="center"/>
    </xf>
    <xf numFmtId="0" fontId="4" fillId="2" borderId="8" xfId="0" applyFont="1" applyFill="1" applyBorder="1">
      <alignment vertical="center"/>
    </xf>
    <xf numFmtId="176" fontId="4" fillId="2" borderId="8" xfId="0" applyNumberFormat="1" applyFont="1" applyFill="1" applyBorder="1" applyAlignment="1">
      <alignment horizontal="right" vertical="center"/>
    </xf>
    <xf numFmtId="0" fontId="4" fillId="2" borderId="4" xfId="0" applyFont="1" applyFill="1" applyBorder="1" applyAlignment="1">
      <alignment vertical="center" wrapText="1"/>
    </xf>
    <xf numFmtId="0" fontId="4" fillId="4" borderId="11" xfId="0" applyFont="1" applyFill="1" applyBorder="1">
      <alignment vertical="center"/>
    </xf>
    <xf numFmtId="0" fontId="4" fillId="4" borderId="11" xfId="0" applyFont="1" applyFill="1" applyBorder="1" applyAlignment="1">
      <alignment horizontal="center" vertical="center"/>
    </xf>
    <xf numFmtId="176" fontId="3" fillId="4" borderId="11" xfId="0" applyNumberFormat="1" applyFont="1" applyFill="1" applyBorder="1" applyAlignment="1">
      <alignment horizontal="left" vertical="center"/>
    </xf>
    <xf numFmtId="176" fontId="4" fillId="4" borderId="11" xfId="0" applyNumberFormat="1" applyFont="1" applyFill="1" applyBorder="1" applyAlignment="1">
      <alignment horizontal="right" vertical="center"/>
    </xf>
    <xf numFmtId="0" fontId="4" fillId="4" borderId="12" xfId="0" applyFont="1" applyFill="1" applyBorder="1">
      <alignment vertical="center"/>
    </xf>
    <xf numFmtId="176" fontId="4" fillId="2" borderId="6" xfId="0" applyNumberFormat="1" applyFont="1" applyFill="1" applyBorder="1">
      <alignment vertical="center"/>
    </xf>
    <xf numFmtId="176" fontId="3" fillId="0" borderId="4" xfId="0" applyNumberFormat="1" applyFont="1" applyBorder="1" applyAlignment="1">
      <alignment horizontal="left" vertical="center"/>
    </xf>
    <xf numFmtId="0" fontId="4" fillId="0" borderId="6" xfId="0" applyFont="1" applyBorder="1">
      <alignment vertical="center"/>
    </xf>
    <xf numFmtId="0" fontId="4" fillId="4" borderId="13" xfId="0" applyFont="1" applyFill="1" applyBorder="1">
      <alignment vertical="center"/>
    </xf>
    <xf numFmtId="0" fontId="4" fillId="4" borderId="13" xfId="0" applyFont="1" applyFill="1" applyBorder="1" applyAlignment="1">
      <alignment horizontal="center" vertical="center"/>
    </xf>
    <xf numFmtId="176" fontId="3" fillId="4" borderId="13" xfId="0" applyNumberFormat="1" applyFont="1" applyFill="1" applyBorder="1" applyAlignment="1">
      <alignment horizontal="left" vertical="center"/>
    </xf>
    <xf numFmtId="176" fontId="4" fillId="4" borderId="13" xfId="0" applyNumberFormat="1" applyFont="1" applyFill="1" applyBorder="1" applyAlignment="1">
      <alignment horizontal="right" vertical="center"/>
    </xf>
    <xf numFmtId="176" fontId="1" fillId="3" borderId="6" xfId="0" applyNumberFormat="1" applyFont="1" applyFill="1" applyBorder="1">
      <alignment vertical="center"/>
    </xf>
    <xf numFmtId="176" fontId="1" fillId="4" borderId="6" xfId="0" applyNumberFormat="1" applyFont="1" applyFill="1" applyBorder="1">
      <alignment vertical="center"/>
    </xf>
    <xf numFmtId="176" fontId="1" fillId="4" borderId="9" xfId="0" applyNumberFormat="1" applyFont="1" applyFill="1" applyBorder="1">
      <alignment vertical="center"/>
    </xf>
    <xf numFmtId="176" fontId="1" fillId="2" borderId="9" xfId="0" applyNumberFormat="1" applyFont="1" applyFill="1" applyBorder="1">
      <alignment vertical="center"/>
    </xf>
    <xf numFmtId="0" fontId="4" fillId="4" borderId="13" xfId="0" applyFont="1" applyFill="1" applyBorder="1" applyAlignment="1">
      <alignment vertical="center" wrapText="1"/>
    </xf>
    <xf numFmtId="0" fontId="4" fillId="0" borderId="8" xfId="0" applyFont="1" applyFill="1" applyBorder="1" applyAlignment="1">
      <alignment vertical="center" wrapText="1"/>
    </xf>
    <xf numFmtId="176" fontId="1" fillId="0" borderId="9" xfId="0" applyNumberFormat="1" applyFont="1" applyFill="1" applyBorder="1">
      <alignment vertical="center"/>
    </xf>
    <xf numFmtId="176" fontId="1" fillId="4" borderId="14" xfId="0" applyNumberFormat="1" applyFont="1" applyFill="1" applyBorder="1">
      <alignment vertical="center"/>
    </xf>
    <xf numFmtId="0" fontId="7" fillId="4" borderId="4" xfId="0" applyFont="1" applyFill="1" applyBorder="1">
      <alignment vertical="center"/>
    </xf>
    <xf numFmtId="0" fontId="5" fillId="4" borderId="4" xfId="0" applyFont="1" applyFill="1" applyBorder="1" applyAlignment="1">
      <alignment horizontal="center" vertical="center"/>
    </xf>
    <xf numFmtId="0" fontId="4" fillId="6" borderId="4" xfId="0" applyFont="1" applyFill="1" applyBorder="1">
      <alignment vertical="center"/>
    </xf>
    <xf numFmtId="0" fontId="4" fillId="6" borderId="4" xfId="0" applyFont="1" applyFill="1" applyBorder="1" applyAlignment="1">
      <alignment horizontal="center" vertical="center"/>
    </xf>
    <xf numFmtId="176" fontId="3" fillId="6" borderId="4" xfId="0" applyNumberFormat="1" applyFont="1" applyFill="1" applyBorder="1" applyAlignment="1">
      <alignment horizontal="left" vertical="center"/>
    </xf>
    <xf numFmtId="176" fontId="4" fillId="6" borderId="4" xfId="0" applyNumberFormat="1" applyFont="1" applyFill="1" applyBorder="1" applyAlignment="1">
      <alignment horizontal="right" vertical="center"/>
    </xf>
    <xf numFmtId="0" fontId="4" fillId="6" borderId="4" xfId="0" applyFont="1" applyFill="1" applyBorder="1" applyAlignment="1">
      <alignment vertical="center" wrapText="1"/>
    </xf>
    <xf numFmtId="176" fontId="4" fillId="6" borderId="6" xfId="0" applyNumberFormat="1" applyFont="1" applyFill="1" applyBorder="1">
      <alignment vertical="center"/>
    </xf>
    <xf numFmtId="0" fontId="4" fillId="6" borderId="6" xfId="0" applyFont="1" applyFill="1" applyBorder="1">
      <alignment vertical="center"/>
    </xf>
    <xf numFmtId="0" fontId="8" fillId="6" borderId="4" xfId="0" applyFont="1" applyFill="1" applyBorder="1">
      <alignment vertical="center"/>
    </xf>
    <xf numFmtId="0" fontId="4" fillId="7" borderId="4" xfId="0" applyFont="1" applyFill="1" applyBorder="1">
      <alignment vertical="center"/>
    </xf>
    <xf numFmtId="0" fontId="4" fillId="7" borderId="4" xfId="0" applyFont="1" applyFill="1" applyBorder="1" applyAlignment="1">
      <alignment horizontal="center" vertical="center"/>
    </xf>
    <xf numFmtId="176" fontId="3" fillId="7" borderId="4" xfId="0" applyNumberFormat="1" applyFont="1" applyFill="1" applyBorder="1" applyAlignment="1">
      <alignment horizontal="left" vertical="center"/>
    </xf>
    <xf numFmtId="176" fontId="4" fillId="7" borderId="4" xfId="0" applyNumberFormat="1" applyFont="1" applyFill="1" applyBorder="1" applyAlignment="1">
      <alignment horizontal="right" vertical="center"/>
    </xf>
    <xf numFmtId="0" fontId="1" fillId="7" borderId="6" xfId="0" applyFont="1" applyFill="1" applyBorder="1">
      <alignment vertical="center"/>
    </xf>
    <xf numFmtId="0" fontId="4" fillId="7" borderId="6" xfId="0" applyFont="1" applyFill="1" applyBorder="1">
      <alignment vertical="center"/>
    </xf>
    <xf numFmtId="0" fontId="1" fillId="0" borderId="1" xfId="0" applyFont="1" applyBorder="1" applyAlignment="1">
      <alignment horizontal="right" vertical="center"/>
    </xf>
    <xf numFmtId="0" fontId="1" fillId="4" borderId="10" xfId="0" applyFont="1" applyFill="1" applyBorder="1" applyAlignment="1">
      <alignment horizontal="right" vertical="center"/>
    </xf>
    <xf numFmtId="0" fontId="1" fillId="0" borderId="5" xfId="0" applyFont="1" applyBorder="1" applyAlignment="1">
      <alignment horizontal="right" vertical="center"/>
    </xf>
    <xf numFmtId="0" fontId="4" fillId="0" borderId="5" xfId="0" applyFont="1" applyFill="1" applyBorder="1" applyAlignment="1">
      <alignment horizontal="right" vertical="center"/>
    </xf>
    <xf numFmtId="0" fontId="4" fillId="3" borderId="5" xfId="0" applyFont="1" applyFill="1" applyBorder="1" applyAlignment="1">
      <alignment horizontal="right" vertical="center"/>
    </xf>
    <xf numFmtId="0" fontId="4" fillId="4" borderId="5" xfId="0" applyFont="1" applyFill="1" applyBorder="1" applyAlignment="1">
      <alignment horizontal="right" vertical="center"/>
    </xf>
    <xf numFmtId="0" fontId="4" fillId="2" borderId="5" xfId="0" applyFont="1" applyFill="1" applyBorder="1" applyAlignment="1">
      <alignment horizontal="right" vertical="center"/>
    </xf>
    <xf numFmtId="0" fontId="4" fillId="5" borderId="5" xfId="0" applyFont="1" applyFill="1" applyBorder="1" applyAlignment="1">
      <alignment horizontal="right" vertical="center"/>
    </xf>
    <xf numFmtId="0" fontId="4" fillId="7" borderId="5" xfId="0" applyFont="1" applyFill="1" applyBorder="1" applyAlignment="1">
      <alignment horizontal="right" vertical="center"/>
    </xf>
    <xf numFmtId="0" fontId="4" fillId="6" borderId="5" xfId="0" applyFont="1" applyFill="1" applyBorder="1" applyAlignment="1">
      <alignment horizontal="right" vertical="center"/>
    </xf>
    <xf numFmtId="0" fontId="4" fillId="4" borderId="7" xfId="0" applyFont="1" applyFill="1" applyBorder="1" applyAlignment="1">
      <alignment horizontal="right" vertical="center"/>
    </xf>
    <xf numFmtId="0" fontId="1" fillId="0" borderId="0" xfId="0" applyFont="1" applyFill="1" applyBorder="1" applyAlignment="1">
      <alignment horizontal="right" vertical="center"/>
    </xf>
    <xf numFmtId="49" fontId="8" fillId="0" borderId="5" xfId="0" applyNumberFormat="1" applyFont="1" applyFill="1" applyBorder="1" applyAlignment="1">
      <alignment horizontal="right" vertical="center"/>
    </xf>
    <xf numFmtId="49" fontId="8" fillId="4" borderId="5" xfId="0" applyNumberFormat="1" applyFont="1" applyFill="1" applyBorder="1" applyAlignment="1">
      <alignment horizontal="right" vertical="center"/>
    </xf>
    <xf numFmtId="0" fontId="8" fillId="0" borderId="8"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4"/>
  <sheetViews>
    <sheetView tabSelected="1" zoomScaleNormal="100" workbookViewId="0">
      <selection activeCell="I10" sqref="I10"/>
    </sheetView>
  </sheetViews>
  <sheetFormatPr defaultColWidth="7.75" defaultRowHeight="12"/>
  <cols>
    <col min="1" max="1" width="4.5" style="4" bestFit="1" customWidth="1"/>
    <col min="2" max="2" width="32.25" style="1" customWidth="1"/>
    <col min="3" max="3" width="4.5" style="23" bestFit="1" customWidth="1"/>
    <col min="4" max="4" width="6" style="1" customWidth="1"/>
    <col min="5" max="5" width="14.625" style="28" bestFit="1" customWidth="1"/>
    <col min="6" max="6" width="5" style="3" bestFit="1" customWidth="1"/>
    <col min="7" max="7" width="5.375" style="26" customWidth="1"/>
    <col min="8" max="8" width="0.375" style="1" customWidth="1"/>
    <col min="9" max="9" width="42.75" style="1" customWidth="1"/>
    <col min="10" max="10" width="4.75" style="1" customWidth="1"/>
    <col min="11" max="12" width="14.125" style="1" bestFit="1" customWidth="1"/>
    <col min="13" max="16384" width="7.75" style="1"/>
  </cols>
  <sheetData>
    <row r="1" spans="1:12">
      <c r="B1" s="2">
        <v>2013</v>
      </c>
      <c r="I1" s="4" t="s">
        <v>326</v>
      </c>
    </row>
    <row r="2" spans="1:12">
      <c r="B2" s="1" t="s">
        <v>308</v>
      </c>
      <c r="I2" s="5" t="s">
        <v>307</v>
      </c>
    </row>
    <row r="3" spans="1:12" ht="12.75" thickBot="1"/>
    <row r="4" spans="1:12" ht="21.75" customHeight="1" thickBot="1">
      <c r="A4" s="108"/>
      <c r="B4" s="6" t="s">
        <v>0</v>
      </c>
      <c r="C4" s="24" t="s">
        <v>30</v>
      </c>
      <c r="D4" s="6"/>
      <c r="E4" s="6" t="s">
        <v>1</v>
      </c>
      <c r="F4" s="7" t="s">
        <v>2</v>
      </c>
      <c r="G4" s="8" t="s">
        <v>3</v>
      </c>
      <c r="H4" s="6"/>
      <c r="I4" s="6" t="s">
        <v>4</v>
      </c>
      <c r="J4" s="9"/>
    </row>
    <row r="5" spans="1:12" ht="21.75" customHeight="1" thickTop="1">
      <c r="A5" s="109">
        <v>1</v>
      </c>
      <c r="B5" s="72" t="s">
        <v>216</v>
      </c>
      <c r="C5" s="73"/>
      <c r="D5" s="72"/>
      <c r="E5" s="72" t="s">
        <v>219</v>
      </c>
      <c r="F5" s="74">
        <v>0</v>
      </c>
      <c r="G5" s="75">
        <v>0</v>
      </c>
      <c r="H5" s="72"/>
      <c r="I5" s="72" t="s">
        <v>217</v>
      </c>
      <c r="J5" s="76"/>
    </row>
    <row r="6" spans="1:12" ht="21.75" customHeight="1">
      <c r="A6" s="110">
        <v>2</v>
      </c>
      <c r="B6" s="29" t="s">
        <v>123</v>
      </c>
      <c r="C6" s="52"/>
      <c r="D6" s="29" t="s">
        <v>220</v>
      </c>
      <c r="E6" s="29" t="s">
        <v>218</v>
      </c>
      <c r="F6" s="78">
        <f t="shared" ref="F6:F9" si="0">G6-G5</f>
        <v>1.8</v>
      </c>
      <c r="G6" s="12">
        <v>1.8</v>
      </c>
      <c r="H6" s="29"/>
      <c r="I6" s="29" t="s">
        <v>320</v>
      </c>
      <c r="J6" s="79"/>
    </row>
    <row r="7" spans="1:12" ht="21.75" customHeight="1">
      <c r="A7" s="110">
        <v>3</v>
      </c>
      <c r="B7" s="29" t="s">
        <v>123</v>
      </c>
      <c r="C7" s="52" t="s">
        <v>166</v>
      </c>
      <c r="D7" s="29" t="s">
        <v>7</v>
      </c>
      <c r="E7" s="29" t="s">
        <v>5</v>
      </c>
      <c r="F7" s="78">
        <f t="shared" si="0"/>
        <v>1.0999999999999999</v>
      </c>
      <c r="G7" s="12">
        <v>2.9</v>
      </c>
      <c r="H7" s="29"/>
      <c r="I7" s="53" t="s">
        <v>206</v>
      </c>
      <c r="J7" s="79"/>
    </row>
    <row r="8" spans="1:12" ht="22.5">
      <c r="A8" s="110">
        <v>4</v>
      </c>
      <c r="B8" s="29" t="s">
        <v>44</v>
      </c>
      <c r="C8" s="52"/>
      <c r="D8" s="29" t="s">
        <v>6</v>
      </c>
      <c r="E8" s="53" t="s">
        <v>191</v>
      </c>
      <c r="F8" s="78">
        <f t="shared" si="0"/>
        <v>0.5</v>
      </c>
      <c r="G8" s="12">
        <v>3.4</v>
      </c>
      <c r="H8" s="29"/>
      <c r="I8" s="53" t="s">
        <v>207</v>
      </c>
      <c r="J8" s="79"/>
    </row>
    <row r="9" spans="1:12">
      <c r="A9" s="110">
        <v>5</v>
      </c>
      <c r="B9" s="10" t="s">
        <v>34</v>
      </c>
      <c r="C9" s="25"/>
      <c r="D9" s="10" t="s">
        <v>9</v>
      </c>
      <c r="E9" s="10" t="s">
        <v>36</v>
      </c>
      <c r="F9" s="78">
        <f t="shared" si="0"/>
        <v>4.3000000000000007</v>
      </c>
      <c r="G9" s="12">
        <v>7.7</v>
      </c>
      <c r="H9" s="10"/>
      <c r="I9" s="10" t="s">
        <v>221</v>
      </c>
      <c r="J9" s="13"/>
      <c r="K9" s="30"/>
      <c r="L9" s="19"/>
    </row>
    <row r="10" spans="1:12">
      <c r="A10" s="111">
        <f>A9+1</f>
        <v>6</v>
      </c>
      <c r="B10" s="10" t="s">
        <v>27</v>
      </c>
      <c r="C10" s="25"/>
      <c r="D10" s="10" t="s">
        <v>23</v>
      </c>
      <c r="E10" s="10" t="s">
        <v>26</v>
      </c>
      <c r="F10" s="11">
        <f t="shared" ref="F10:F110" si="1">G10-G9</f>
        <v>2.4999999999999991</v>
      </c>
      <c r="G10" s="12">
        <v>10.199999999999999</v>
      </c>
      <c r="H10" s="10"/>
      <c r="I10" s="10" t="s">
        <v>28</v>
      </c>
      <c r="J10" s="13"/>
      <c r="K10" s="30"/>
      <c r="L10" s="19"/>
    </row>
    <row r="11" spans="1:12" ht="22.5">
      <c r="A11" s="111">
        <f>A10+1</f>
        <v>7</v>
      </c>
      <c r="B11" s="10" t="s">
        <v>22</v>
      </c>
      <c r="C11" s="25"/>
      <c r="D11" s="10" t="s">
        <v>18</v>
      </c>
      <c r="E11" s="10" t="s">
        <v>26</v>
      </c>
      <c r="F11" s="11">
        <f t="shared" si="1"/>
        <v>0.10000000000000142</v>
      </c>
      <c r="G11" s="12">
        <v>10.3</v>
      </c>
      <c r="H11" s="10"/>
      <c r="I11" s="14" t="s">
        <v>29</v>
      </c>
      <c r="J11" s="13"/>
      <c r="K11" s="30"/>
      <c r="L11" s="19"/>
    </row>
    <row r="12" spans="1:12">
      <c r="A12" s="111">
        <f t="shared" ref="A12:A86" si="2">A11+1</f>
        <v>8</v>
      </c>
      <c r="B12" s="10" t="s">
        <v>32</v>
      </c>
      <c r="C12" s="25" t="s">
        <v>31</v>
      </c>
      <c r="D12" s="10" t="s">
        <v>21</v>
      </c>
      <c r="E12" s="10" t="s">
        <v>38</v>
      </c>
      <c r="F12" s="11">
        <f t="shared" si="1"/>
        <v>1.0999999999999996</v>
      </c>
      <c r="G12" s="12">
        <v>11.4</v>
      </c>
      <c r="H12" s="10"/>
      <c r="I12" s="14" t="s">
        <v>37</v>
      </c>
      <c r="J12" s="13"/>
      <c r="K12" s="30"/>
      <c r="L12" s="19"/>
    </row>
    <row r="13" spans="1:12">
      <c r="A13" s="111">
        <f t="shared" si="2"/>
        <v>9</v>
      </c>
      <c r="B13" s="10" t="s">
        <v>33</v>
      </c>
      <c r="C13" s="25"/>
      <c r="D13" s="10" t="s">
        <v>20</v>
      </c>
      <c r="E13" s="10" t="s">
        <v>38</v>
      </c>
      <c r="F13" s="11">
        <f t="shared" si="1"/>
        <v>5.7999999999999989</v>
      </c>
      <c r="G13" s="12">
        <v>17.2</v>
      </c>
      <c r="H13" s="10"/>
      <c r="I13" s="10" t="s">
        <v>222</v>
      </c>
      <c r="J13" s="15"/>
      <c r="K13" s="30"/>
      <c r="L13" s="19"/>
    </row>
    <row r="14" spans="1:12">
      <c r="A14" s="111">
        <f t="shared" si="2"/>
        <v>10</v>
      </c>
      <c r="B14" s="10" t="s">
        <v>25</v>
      </c>
      <c r="C14" s="25"/>
      <c r="D14" s="10" t="s">
        <v>6</v>
      </c>
      <c r="E14" s="14" t="s">
        <v>17</v>
      </c>
      <c r="F14" s="11">
        <f t="shared" si="1"/>
        <v>0.10000000000000142</v>
      </c>
      <c r="G14" s="12">
        <v>17.3</v>
      </c>
      <c r="H14" s="10"/>
      <c r="I14" s="10" t="s">
        <v>39</v>
      </c>
      <c r="J14" s="15"/>
      <c r="K14" s="30"/>
      <c r="L14" s="19"/>
    </row>
    <row r="15" spans="1:12">
      <c r="A15" s="111">
        <f t="shared" si="2"/>
        <v>11</v>
      </c>
      <c r="B15" s="10" t="s">
        <v>43</v>
      </c>
      <c r="C15" s="25"/>
      <c r="D15" s="10" t="s">
        <v>7</v>
      </c>
      <c r="E15" s="10" t="s">
        <v>40</v>
      </c>
      <c r="F15" s="11">
        <f t="shared" si="1"/>
        <v>0.30000000000000071</v>
      </c>
      <c r="G15" s="12">
        <v>17.600000000000001</v>
      </c>
      <c r="H15" s="10"/>
      <c r="I15" s="10" t="s">
        <v>42</v>
      </c>
      <c r="J15" s="15"/>
      <c r="K15" s="30"/>
      <c r="L15" s="19"/>
    </row>
    <row r="16" spans="1:12" ht="22.5">
      <c r="A16" s="111">
        <f t="shared" si="2"/>
        <v>12</v>
      </c>
      <c r="B16" s="10" t="s">
        <v>41</v>
      </c>
      <c r="C16" s="25"/>
      <c r="D16" s="10" t="s">
        <v>7</v>
      </c>
      <c r="E16" s="10" t="s">
        <v>5</v>
      </c>
      <c r="F16" s="11">
        <f t="shared" si="1"/>
        <v>0.5</v>
      </c>
      <c r="G16" s="12">
        <v>18.100000000000001</v>
      </c>
      <c r="H16" s="10"/>
      <c r="I16" s="14" t="s">
        <v>292</v>
      </c>
      <c r="J16" s="15"/>
      <c r="K16" s="30"/>
      <c r="L16" s="19"/>
    </row>
    <row r="17" spans="1:15">
      <c r="A17" s="111">
        <f t="shared" si="2"/>
        <v>13</v>
      </c>
      <c r="B17" s="10" t="s">
        <v>22</v>
      </c>
      <c r="C17" s="25"/>
      <c r="D17" s="10" t="s">
        <v>7</v>
      </c>
      <c r="E17" s="10" t="s">
        <v>45</v>
      </c>
      <c r="F17" s="11">
        <f t="shared" si="1"/>
        <v>0.29999999999999716</v>
      </c>
      <c r="G17" s="12">
        <v>18.399999999999999</v>
      </c>
      <c r="H17" s="10"/>
      <c r="I17" s="10" t="s">
        <v>223</v>
      </c>
      <c r="J17" s="15"/>
      <c r="K17" s="30"/>
      <c r="L17" s="19"/>
    </row>
    <row r="18" spans="1:15" ht="22.5">
      <c r="A18" s="111">
        <f t="shared" si="2"/>
        <v>14</v>
      </c>
      <c r="B18" s="10" t="s">
        <v>224</v>
      </c>
      <c r="C18" s="25"/>
      <c r="D18" s="10" t="s">
        <v>9</v>
      </c>
      <c r="E18" s="18" t="s">
        <v>293</v>
      </c>
      <c r="F18" s="11">
        <f t="shared" si="1"/>
        <v>2.7000000000000028</v>
      </c>
      <c r="G18" s="12">
        <v>21.1</v>
      </c>
      <c r="H18" s="10"/>
      <c r="I18" s="14" t="s">
        <v>294</v>
      </c>
      <c r="J18" s="15"/>
      <c r="K18" s="30"/>
      <c r="L18" s="19"/>
    </row>
    <row r="19" spans="1:15" ht="22.5">
      <c r="A19" s="111">
        <f t="shared" si="2"/>
        <v>15</v>
      </c>
      <c r="B19" s="10" t="s">
        <v>47</v>
      </c>
      <c r="C19" s="25"/>
      <c r="D19" s="10" t="s">
        <v>6</v>
      </c>
      <c r="E19" s="10" t="s">
        <v>46</v>
      </c>
      <c r="F19" s="11">
        <f t="shared" si="1"/>
        <v>1.0999999999999979</v>
      </c>
      <c r="G19" s="12">
        <v>22.2</v>
      </c>
      <c r="H19" s="10"/>
      <c r="I19" s="14" t="s">
        <v>225</v>
      </c>
      <c r="J19" s="15"/>
      <c r="K19" s="30"/>
      <c r="L19" s="19"/>
    </row>
    <row r="20" spans="1:15" ht="67.5">
      <c r="A20" s="111">
        <f t="shared" si="2"/>
        <v>16</v>
      </c>
      <c r="B20" s="10" t="s">
        <v>48</v>
      </c>
      <c r="C20" s="25" t="s">
        <v>31</v>
      </c>
      <c r="D20" s="10" t="s">
        <v>7</v>
      </c>
      <c r="E20" s="10" t="s">
        <v>49</v>
      </c>
      <c r="F20" s="11">
        <f t="shared" si="1"/>
        <v>0.40000000000000213</v>
      </c>
      <c r="G20" s="12">
        <v>22.6</v>
      </c>
      <c r="H20" s="10"/>
      <c r="I20" s="14" t="s">
        <v>226</v>
      </c>
      <c r="J20" s="15"/>
      <c r="K20" s="30"/>
      <c r="L20" s="19"/>
    </row>
    <row r="21" spans="1:15">
      <c r="A21" s="111">
        <f t="shared" si="2"/>
        <v>17</v>
      </c>
      <c r="B21" s="10" t="s">
        <v>24</v>
      </c>
      <c r="C21" s="25"/>
      <c r="D21" s="10" t="s">
        <v>9</v>
      </c>
      <c r="E21" s="10" t="s">
        <v>228</v>
      </c>
      <c r="F21" s="11">
        <f>G21-G20</f>
        <v>9.1999999999999993</v>
      </c>
      <c r="G21" s="12">
        <v>31.8</v>
      </c>
      <c r="H21" s="10"/>
      <c r="I21" s="10" t="s">
        <v>227</v>
      </c>
      <c r="J21" s="15"/>
      <c r="K21" s="30"/>
      <c r="L21" s="19"/>
      <c r="M21" s="17"/>
    </row>
    <row r="22" spans="1:15">
      <c r="A22" s="111">
        <f t="shared" si="2"/>
        <v>18</v>
      </c>
      <c r="B22" s="10" t="s">
        <v>54</v>
      </c>
      <c r="C22" s="25"/>
      <c r="D22" s="10" t="s">
        <v>6</v>
      </c>
      <c r="E22" s="10" t="s">
        <v>53</v>
      </c>
      <c r="F22" s="11">
        <f t="shared" si="1"/>
        <v>1.9999999999999964</v>
      </c>
      <c r="G22" s="12">
        <v>33.799999999999997</v>
      </c>
      <c r="H22" s="10"/>
      <c r="I22" s="10" t="s">
        <v>52</v>
      </c>
      <c r="J22" s="15"/>
      <c r="K22" s="30"/>
      <c r="L22" s="19"/>
      <c r="M22" s="17"/>
    </row>
    <row r="23" spans="1:15">
      <c r="A23" s="111">
        <f t="shared" si="2"/>
        <v>19</v>
      </c>
      <c r="B23" s="10" t="s">
        <v>54</v>
      </c>
      <c r="C23" s="25"/>
      <c r="D23" s="10" t="s">
        <v>6</v>
      </c>
      <c r="E23" s="10" t="s">
        <v>51</v>
      </c>
      <c r="F23" s="11">
        <f t="shared" si="1"/>
        <v>2</v>
      </c>
      <c r="G23" s="12">
        <v>35.799999999999997</v>
      </c>
      <c r="H23" s="10"/>
      <c r="I23" s="10" t="s">
        <v>229</v>
      </c>
      <c r="J23" s="15"/>
      <c r="K23" s="30"/>
      <c r="L23" s="19"/>
      <c r="M23" s="17"/>
    </row>
    <row r="24" spans="1:15">
      <c r="A24" s="112">
        <f t="shared" si="2"/>
        <v>20</v>
      </c>
      <c r="B24" s="35" t="s">
        <v>80</v>
      </c>
      <c r="C24" s="36"/>
      <c r="D24" s="35" t="s">
        <v>35</v>
      </c>
      <c r="E24" s="35" t="s">
        <v>51</v>
      </c>
      <c r="F24" s="37">
        <f t="shared" si="1"/>
        <v>0.10000000000000142</v>
      </c>
      <c r="G24" s="38">
        <v>35.9</v>
      </c>
      <c r="H24" s="35"/>
      <c r="I24" s="35" t="s">
        <v>81</v>
      </c>
      <c r="J24" s="44">
        <f>G24-G5</f>
        <v>35.9</v>
      </c>
      <c r="K24" s="30"/>
      <c r="L24" s="19"/>
      <c r="M24" s="17"/>
    </row>
    <row r="25" spans="1:15">
      <c r="A25" s="111">
        <f t="shared" si="2"/>
        <v>21</v>
      </c>
      <c r="B25" s="10" t="s">
        <v>13</v>
      </c>
      <c r="C25" s="25" t="s">
        <v>55</v>
      </c>
      <c r="D25" s="10" t="s">
        <v>12</v>
      </c>
      <c r="E25" s="10" t="s">
        <v>50</v>
      </c>
      <c r="F25" s="11">
        <f t="shared" si="1"/>
        <v>1.7000000000000028</v>
      </c>
      <c r="G25" s="12">
        <v>37.6</v>
      </c>
      <c r="H25" s="10"/>
      <c r="I25" s="10" t="s">
        <v>56</v>
      </c>
      <c r="J25" s="13"/>
      <c r="K25" s="30"/>
      <c r="L25" s="19"/>
      <c r="M25" s="22"/>
    </row>
    <row r="26" spans="1:15">
      <c r="A26" s="111">
        <f t="shared" si="2"/>
        <v>22</v>
      </c>
      <c r="B26" s="10" t="s">
        <v>57</v>
      </c>
      <c r="C26" s="25"/>
      <c r="D26" s="10" t="s">
        <v>16</v>
      </c>
      <c r="E26" s="10" t="s">
        <v>58</v>
      </c>
      <c r="F26" s="11">
        <f t="shared" si="1"/>
        <v>6</v>
      </c>
      <c r="G26" s="12">
        <v>43.6</v>
      </c>
      <c r="H26" s="10"/>
      <c r="I26" s="10" t="s">
        <v>59</v>
      </c>
      <c r="J26" s="13"/>
      <c r="K26" s="30"/>
      <c r="L26" s="19"/>
      <c r="M26" s="22"/>
    </row>
    <row r="27" spans="1:15">
      <c r="A27" s="111">
        <f t="shared" si="2"/>
        <v>23</v>
      </c>
      <c r="B27" s="10" t="s">
        <v>60</v>
      </c>
      <c r="C27" s="25"/>
      <c r="D27" s="10" t="s">
        <v>16</v>
      </c>
      <c r="E27" s="10" t="s">
        <v>58</v>
      </c>
      <c r="F27" s="11">
        <f t="shared" si="1"/>
        <v>1.8000000000000043</v>
      </c>
      <c r="G27" s="12">
        <v>45.400000000000006</v>
      </c>
      <c r="H27" s="10"/>
      <c r="I27" s="14" t="s">
        <v>61</v>
      </c>
      <c r="J27" s="15"/>
      <c r="K27" s="30"/>
      <c r="L27" s="19"/>
      <c r="M27" s="22"/>
    </row>
    <row r="28" spans="1:15" s="16" customFormat="1">
      <c r="A28" s="111">
        <f t="shared" si="2"/>
        <v>24</v>
      </c>
      <c r="B28" s="10" t="s">
        <v>11</v>
      </c>
      <c r="C28" s="25" t="s">
        <v>55</v>
      </c>
      <c r="D28" s="10" t="s">
        <v>6</v>
      </c>
      <c r="E28" s="10" t="s">
        <v>51</v>
      </c>
      <c r="F28" s="11">
        <f t="shared" si="1"/>
        <v>8.6999999999999957</v>
      </c>
      <c r="G28" s="12">
        <v>54.1</v>
      </c>
      <c r="H28" s="10"/>
      <c r="I28" s="14" t="s">
        <v>62</v>
      </c>
      <c r="J28" s="15"/>
      <c r="K28" s="30"/>
      <c r="L28" s="19"/>
      <c r="M28" s="22"/>
      <c r="O28" s="1"/>
    </row>
    <row r="29" spans="1:15">
      <c r="A29" s="111">
        <f t="shared" si="2"/>
        <v>25</v>
      </c>
      <c r="B29" s="10" t="s">
        <v>13</v>
      </c>
      <c r="C29" s="25" t="s">
        <v>55</v>
      </c>
      <c r="D29" s="10" t="s">
        <v>14</v>
      </c>
      <c r="E29" s="10" t="s">
        <v>51</v>
      </c>
      <c r="F29" s="11">
        <f t="shared" si="1"/>
        <v>6.6000000000000014</v>
      </c>
      <c r="G29" s="12">
        <v>60.7</v>
      </c>
      <c r="H29" s="10"/>
      <c r="I29" s="10" t="s">
        <v>63</v>
      </c>
      <c r="J29" s="13"/>
      <c r="K29" s="30"/>
      <c r="L29" s="19"/>
      <c r="M29" s="22"/>
    </row>
    <row r="30" spans="1:15">
      <c r="A30" s="111">
        <f t="shared" si="2"/>
        <v>26</v>
      </c>
      <c r="B30" s="10" t="s">
        <v>64</v>
      </c>
      <c r="C30" s="25"/>
      <c r="D30" s="10" t="s">
        <v>9</v>
      </c>
      <c r="E30" s="10" t="s">
        <v>51</v>
      </c>
      <c r="F30" s="11">
        <f t="shared" si="1"/>
        <v>6.5</v>
      </c>
      <c r="G30" s="12">
        <v>67.2</v>
      </c>
      <c r="H30" s="10"/>
      <c r="I30" s="10" t="s">
        <v>208</v>
      </c>
      <c r="J30" s="13"/>
      <c r="K30" s="30"/>
      <c r="L30" s="19"/>
      <c r="M30" s="22"/>
    </row>
    <row r="31" spans="1:15" ht="33.75">
      <c r="A31" s="111">
        <f t="shared" si="2"/>
        <v>27</v>
      </c>
      <c r="B31" s="10" t="s">
        <v>25</v>
      </c>
      <c r="C31" s="25" t="s">
        <v>230</v>
      </c>
      <c r="D31" s="10" t="s">
        <v>6</v>
      </c>
      <c r="E31" s="10" t="s">
        <v>65</v>
      </c>
      <c r="F31" s="11">
        <f t="shared" si="1"/>
        <v>14.099999999999994</v>
      </c>
      <c r="G31" s="12">
        <v>81.3</v>
      </c>
      <c r="H31" s="10"/>
      <c r="I31" s="14" t="s">
        <v>284</v>
      </c>
      <c r="J31" s="13"/>
      <c r="K31" s="30"/>
      <c r="L31" s="19"/>
      <c r="M31" s="22"/>
    </row>
    <row r="32" spans="1:15">
      <c r="A32" s="111">
        <f t="shared" si="2"/>
        <v>28</v>
      </c>
      <c r="B32" s="10" t="s">
        <v>66</v>
      </c>
      <c r="C32" s="25"/>
      <c r="D32" s="10" t="s">
        <v>9</v>
      </c>
      <c r="E32" s="10" t="s">
        <v>65</v>
      </c>
      <c r="F32" s="11">
        <f t="shared" si="1"/>
        <v>5.3000000000000256</v>
      </c>
      <c r="G32" s="12">
        <v>86.600000000000023</v>
      </c>
      <c r="H32" s="10"/>
      <c r="I32" s="10" t="s">
        <v>131</v>
      </c>
      <c r="J32" s="13"/>
      <c r="K32" s="30"/>
      <c r="L32" s="19"/>
      <c r="M32" s="22"/>
    </row>
    <row r="33" spans="1:15" ht="22.5">
      <c r="A33" s="111">
        <f t="shared" si="2"/>
        <v>29</v>
      </c>
      <c r="B33" s="10" t="s">
        <v>11</v>
      </c>
      <c r="C33" s="25"/>
      <c r="D33" s="10" t="s">
        <v>6</v>
      </c>
      <c r="E33" s="10" t="s">
        <v>67</v>
      </c>
      <c r="F33" s="11">
        <f t="shared" si="1"/>
        <v>11.5</v>
      </c>
      <c r="G33" s="12">
        <v>98.100000000000023</v>
      </c>
      <c r="H33" s="10"/>
      <c r="I33" s="14" t="s">
        <v>231</v>
      </c>
      <c r="J33" s="13"/>
      <c r="K33" s="30"/>
      <c r="L33" s="19"/>
      <c r="M33" s="22"/>
    </row>
    <row r="34" spans="1:15">
      <c r="A34" s="111">
        <f t="shared" si="2"/>
        <v>30</v>
      </c>
      <c r="B34" s="10" t="s">
        <v>82</v>
      </c>
      <c r="C34" s="25"/>
      <c r="D34" s="10" t="s">
        <v>9</v>
      </c>
      <c r="E34" s="10" t="s">
        <v>5</v>
      </c>
      <c r="F34" s="11">
        <f t="shared" si="1"/>
        <v>14.699999999999989</v>
      </c>
      <c r="G34" s="12">
        <v>112.80000000000001</v>
      </c>
      <c r="H34" s="10"/>
      <c r="I34" s="18" t="s">
        <v>68</v>
      </c>
      <c r="J34" s="13"/>
      <c r="K34" s="30"/>
      <c r="L34" s="19"/>
      <c r="M34" s="22"/>
    </row>
    <row r="35" spans="1:15">
      <c r="A35" s="111">
        <f t="shared" si="2"/>
        <v>31</v>
      </c>
      <c r="B35" s="10" t="s">
        <v>69</v>
      </c>
      <c r="C35" s="25"/>
      <c r="D35" s="10" t="s">
        <v>6</v>
      </c>
      <c r="E35" s="10" t="s">
        <v>67</v>
      </c>
      <c r="F35" s="11">
        <f t="shared" si="1"/>
        <v>2.0999999999999943</v>
      </c>
      <c r="G35" s="12">
        <v>114.9</v>
      </c>
      <c r="H35" s="10"/>
      <c r="I35" s="14" t="s">
        <v>70</v>
      </c>
      <c r="J35" s="15"/>
      <c r="K35" s="30"/>
      <c r="L35" s="19"/>
      <c r="M35" s="22"/>
    </row>
    <row r="36" spans="1:15" s="16" customFormat="1" ht="22.5">
      <c r="A36" s="113">
        <f t="shared" si="2"/>
        <v>32</v>
      </c>
      <c r="B36" s="39" t="s">
        <v>71</v>
      </c>
      <c r="C36" s="40"/>
      <c r="D36" s="39" t="s">
        <v>35</v>
      </c>
      <c r="E36" s="39" t="s">
        <v>67</v>
      </c>
      <c r="F36" s="41">
        <f t="shared" si="1"/>
        <v>0.4000000000000199</v>
      </c>
      <c r="G36" s="42">
        <v>115.30000000000003</v>
      </c>
      <c r="H36" s="39"/>
      <c r="I36" s="46" t="s">
        <v>285</v>
      </c>
      <c r="J36" s="43">
        <f>G36-G24</f>
        <v>79.400000000000034</v>
      </c>
      <c r="K36" s="30"/>
      <c r="L36" s="19"/>
      <c r="M36" s="22"/>
      <c r="O36" s="1"/>
    </row>
    <row r="37" spans="1:15" s="16" customFormat="1">
      <c r="A37" s="120" t="s">
        <v>315</v>
      </c>
      <c r="B37" s="10" t="s">
        <v>232</v>
      </c>
      <c r="C37" s="25"/>
      <c r="D37" s="10" t="s">
        <v>233</v>
      </c>
      <c r="E37" s="10" t="s">
        <v>234</v>
      </c>
      <c r="F37" s="11">
        <f t="shared" si="1"/>
        <v>17.699999999999974</v>
      </c>
      <c r="G37" s="12">
        <v>133</v>
      </c>
      <c r="H37" s="10"/>
      <c r="I37" s="14"/>
      <c r="J37" s="15"/>
      <c r="K37" s="30"/>
      <c r="L37" s="19"/>
      <c r="M37" s="22"/>
      <c r="O37" s="1"/>
    </row>
    <row r="38" spans="1:15" s="16" customFormat="1">
      <c r="A38" s="111">
        <f>A36+1</f>
        <v>33</v>
      </c>
      <c r="B38" s="10" t="s">
        <v>11</v>
      </c>
      <c r="C38" s="25"/>
      <c r="D38" s="10" t="s">
        <v>7</v>
      </c>
      <c r="E38" s="10" t="s">
        <v>72</v>
      </c>
      <c r="F38" s="11">
        <f t="shared" si="1"/>
        <v>1.6999999999999886</v>
      </c>
      <c r="G38" s="12">
        <v>134.69999999999999</v>
      </c>
      <c r="H38" s="10"/>
      <c r="I38" s="10"/>
      <c r="J38" s="15"/>
      <c r="K38" s="30"/>
      <c r="L38" s="19"/>
      <c r="M38" s="22"/>
      <c r="O38" s="1"/>
    </row>
    <row r="39" spans="1:15" s="16" customFormat="1">
      <c r="A39" s="111">
        <f t="shared" si="2"/>
        <v>34</v>
      </c>
      <c r="B39" s="10" t="s">
        <v>73</v>
      </c>
      <c r="C39" s="25"/>
      <c r="D39" s="10" t="s">
        <v>6</v>
      </c>
      <c r="E39" s="10" t="s">
        <v>5</v>
      </c>
      <c r="F39" s="11">
        <f t="shared" si="1"/>
        <v>4.4000000000000057</v>
      </c>
      <c r="G39" s="12">
        <v>139.1</v>
      </c>
      <c r="H39" s="10"/>
      <c r="I39" s="10" t="s">
        <v>74</v>
      </c>
      <c r="J39" s="15"/>
      <c r="K39" s="30"/>
      <c r="L39" s="19"/>
      <c r="M39" s="22"/>
      <c r="O39" s="1"/>
    </row>
    <row r="40" spans="1:15" s="16" customFormat="1">
      <c r="A40" s="111">
        <f t="shared" si="2"/>
        <v>35</v>
      </c>
      <c r="B40" s="10" t="s">
        <v>13</v>
      </c>
      <c r="C40" s="25"/>
      <c r="D40" s="10" t="s">
        <v>6</v>
      </c>
      <c r="E40" s="10" t="s">
        <v>5</v>
      </c>
      <c r="F40" s="11">
        <f t="shared" si="1"/>
        <v>0.60000000000005116</v>
      </c>
      <c r="G40" s="12">
        <v>139.70000000000005</v>
      </c>
      <c r="H40" s="10"/>
      <c r="I40" s="10" t="s">
        <v>75</v>
      </c>
      <c r="J40" s="15"/>
      <c r="K40" s="30"/>
      <c r="L40" s="19"/>
      <c r="M40" s="22"/>
      <c r="O40" s="1"/>
    </row>
    <row r="41" spans="1:15" s="16" customFormat="1" ht="22.5">
      <c r="A41" s="111">
        <f t="shared" si="2"/>
        <v>36</v>
      </c>
      <c r="B41" s="10" t="s">
        <v>11</v>
      </c>
      <c r="C41" s="25"/>
      <c r="D41" s="10" t="s">
        <v>7</v>
      </c>
      <c r="E41" s="10" t="s">
        <v>5</v>
      </c>
      <c r="F41" s="11">
        <f t="shared" si="1"/>
        <v>5.5</v>
      </c>
      <c r="G41" s="12">
        <v>145.20000000000005</v>
      </c>
      <c r="H41" s="10"/>
      <c r="I41" s="14" t="s">
        <v>235</v>
      </c>
      <c r="J41" s="15"/>
      <c r="K41" s="30"/>
      <c r="L41" s="19"/>
      <c r="M41" s="22"/>
      <c r="O41" s="1"/>
    </row>
    <row r="42" spans="1:15" s="16" customFormat="1">
      <c r="A42" s="111">
        <f t="shared" si="2"/>
        <v>37</v>
      </c>
      <c r="B42" s="10" t="s">
        <v>10</v>
      </c>
      <c r="C42" s="25"/>
      <c r="D42" s="10" t="s">
        <v>7</v>
      </c>
      <c r="E42" s="10" t="s">
        <v>237</v>
      </c>
      <c r="F42" s="11">
        <f t="shared" si="1"/>
        <v>0.29999999999998295</v>
      </c>
      <c r="G42" s="12">
        <v>145.50000000000003</v>
      </c>
      <c r="H42" s="10"/>
      <c r="I42" s="10" t="s">
        <v>236</v>
      </c>
      <c r="J42" s="15"/>
      <c r="K42" s="30"/>
      <c r="L42" s="19"/>
      <c r="M42" s="22"/>
      <c r="O42" s="1"/>
    </row>
    <row r="43" spans="1:15" s="16" customFormat="1">
      <c r="A43" s="111">
        <f t="shared" si="2"/>
        <v>38</v>
      </c>
      <c r="B43" s="10" t="s">
        <v>25</v>
      </c>
      <c r="C43" s="25"/>
      <c r="D43" s="10" t="s">
        <v>6</v>
      </c>
      <c r="E43" s="10" t="s">
        <v>76</v>
      </c>
      <c r="F43" s="11">
        <f t="shared" si="1"/>
        <v>2.3000000000000114</v>
      </c>
      <c r="G43" s="12">
        <v>147.80000000000004</v>
      </c>
      <c r="H43" s="10"/>
      <c r="I43" s="18" t="s">
        <v>77</v>
      </c>
      <c r="J43" s="15"/>
      <c r="K43" s="30"/>
      <c r="L43" s="19"/>
      <c r="M43" s="22"/>
      <c r="O43" s="1"/>
    </row>
    <row r="44" spans="1:15" s="16" customFormat="1">
      <c r="A44" s="111">
        <f t="shared" si="2"/>
        <v>39</v>
      </c>
      <c r="B44" s="10" t="s">
        <v>239</v>
      </c>
      <c r="C44" s="25"/>
      <c r="D44" s="10" t="s">
        <v>233</v>
      </c>
      <c r="E44" s="10" t="s">
        <v>76</v>
      </c>
      <c r="F44" s="11">
        <f t="shared" si="1"/>
        <v>2.1999999999999602</v>
      </c>
      <c r="G44" s="12">
        <v>150</v>
      </c>
      <c r="H44" s="10"/>
      <c r="I44" s="10" t="s">
        <v>238</v>
      </c>
      <c r="J44" s="15"/>
      <c r="K44" s="30"/>
      <c r="L44" s="19"/>
      <c r="M44" s="22"/>
      <c r="O44" s="1"/>
    </row>
    <row r="45" spans="1:15" s="16" customFormat="1" ht="22.5">
      <c r="A45" s="114">
        <f t="shared" si="2"/>
        <v>40</v>
      </c>
      <c r="B45" s="31" t="s">
        <v>78</v>
      </c>
      <c r="C45" s="32"/>
      <c r="D45" s="31" t="s">
        <v>8</v>
      </c>
      <c r="E45" s="31" t="s">
        <v>79</v>
      </c>
      <c r="F45" s="33">
        <f t="shared" si="1"/>
        <v>2.5</v>
      </c>
      <c r="G45" s="34">
        <v>152.5</v>
      </c>
      <c r="H45" s="31"/>
      <c r="I45" s="71" t="s">
        <v>240</v>
      </c>
      <c r="J45" s="77">
        <f>G45-G36</f>
        <v>37.199999999999974</v>
      </c>
      <c r="K45" s="30"/>
      <c r="L45" s="19"/>
      <c r="M45" s="22"/>
      <c r="O45" s="1"/>
    </row>
    <row r="46" spans="1:15" s="16" customFormat="1">
      <c r="A46" s="111">
        <f t="shared" si="2"/>
        <v>41</v>
      </c>
      <c r="B46" s="10" t="s">
        <v>83</v>
      </c>
      <c r="C46" s="25"/>
      <c r="D46" s="10" t="s">
        <v>7</v>
      </c>
      <c r="E46" s="10" t="s">
        <v>296</v>
      </c>
      <c r="F46" s="11">
        <f t="shared" si="1"/>
        <v>3.4000000000000057</v>
      </c>
      <c r="G46" s="12">
        <v>155.9</v>
      </c>
      <c r="H46" s="10"/>
      <c r="I46" s="10"/>
      <c r="J46" s="15"/>
      <c r="K46" s="30"/>
      <c r="L46" s="19"/>
      <c r="M46" s="22"/>
      <c r="O46" s="1"/>
    </row>
    <row r="47" spans="1:15" s="16" customFormat="1">
      <c r="A47" s="111">
        <f t="shared" si="2"/>
        <v>42</v>
      </c>
      <c r="B47" s="10" t="s">
        <v>84</v>
      </c>
      <c r="C47" s="25" t="s">
        <v>241</v>
      </c>
      <c r="D47" s="10" t="s">
        <v>7</v>
      </c>
      <c r="E47" s="10" t="s">
        <v>85</v>
      </c>
      <c r="F47" s="11">
        <f t="shared" si="1"/>
        <v>2.9000000000000057</v>
      </c>
      <c r="G47" s="12">
        <v>158.80000000000001</v>
      </c>
      <c r="H47" s="10"/>
      <c r="I47" s="10"/>
      <c r="J47" s="15"/>
      <c r="K47" s="30"/>
      <c r="L47" s="19"/>
      <c r="M47" s="22"/>
      <c r="O47" s="1"/>
    </row>
    <row r="48" spans="1:15" s="16" customFormat="1">
      <c r="A48" s="111">
        <f t="shared" si="2"/>
        <v>43</v>
      </c>
      <c r="B48" s="10" t="s">
        <v>13</v>
      </c>
      <c r="C48" s="25" t="s">
        <v>241</v>
      </c>
      <c r="D48" s="10" t="s">
        <v>6</v>
      </c>
      <c r="E48" s="10" t="s">
        <v>85</v>
      </c>
      <c r="F48" s="11">
        <f t="shared" si="1"/>
        <v>7.4000000000000057</v>
      </c>
      <c r="G48" s="12">
        <v>166.20000000000002</v>
      </c>
      <c r="H48" s="10"/>
      <c r="I48" s="10" t="s">
        <v>242</v>
      </c>
      <c r="J48" s="15"/>
      <c r="K48" s="30"/>
      <c r="L48" s="19"/>
      <c r="M48" s="22"/>
      <c r="O48" s="1"/>
    </row>
    <row r="49" spans="1:15" s="16" customFormat="1">
      <c r="A49" s="111">
        <f t="shared" si="2"/>
        <v>44</v>
      </c>
      <c r="B49" s="10" t="s">
        <v>11</v>
      </c>
      <c r="C49" s="25"/>
      <c r="D49" s="10" t="s">
        <v>6</v>
      </c>
      <c r="E49" s="10" t="s">
        <v>85</v>
      </c>
      <c r="F49" s="11">
        <f t="shared" si="1"/>
        <v>4.5</v>
      </c>
      <c r="G49" s="12">
        <v>170.70000000000002</v>
      </c>
      <c r="H49" s="10"/>
      <c r="I49" s="10"/>
      <c r="J49" s="15"/>
      <c r="K49" s="30"/>
      <c r="L49" s="19"/>
      <c r="M49" s="22"/>
      <c r="O49" s="1"/>
    </row>
    <row r="50" spans="1:15" s="16" customFormat="1" ht="22.5">
      <c r="A50" s="113">
        <f t="shared" si="2"/>
        <v>45</v>
      </c>
      <c r="B50" s="39" t="s">
        <v>86</v>
      </c>
      <c r="C50" s="40"/>
      <c r="D50" s="39" t="s">
        <v>35</v>
      </c>
      <c r="E50" s="39" t="s">
        <v>85</v>
      </c>
      <c r="F50" s="41">
        <f t="shared" si="1"/>
        <v>4.3999999999999773</v>
      </c>
      <c r="G50" s="42">
        <v>175.1</v>
      </c>
      <c r="H50" s="39"/>
      <c r="I50" s="46" t="s">
        <v>286</v>
      </c>
      <c r="J50" s="43">
        <f>G50-G45</f>
        <v>22.599999999999994</v>
      </c>
      <c r="K50" s="30"/>
      <c r="L50" s="19"/>
      <c r="M50" s="22"/>
      <c r="O50" s="1"/>
    </row>
    <row r="51" spans="1:15" s="16" customFormat="1">
      <c r="A51" s="111">
        <f t="shared" si="2"/>
        <v>46</v>
      </c>
      <c r="B51" s="45" t="s">
        <v>87</v>
      </c>
      <c r="C51" s="25"/>
      <c r="D51" s="45" t="s">
        <v>7</v>
      </c>
      <c r="E51" s="45" t="s">
        <v>89</v>
      </c>
      <c r="F51" s="11">
        <f t="shared" si="1"/>
        <v>2.5</v>
      </c>
      <c r="G51" s="12">
        <v>177.6</v>
      </c>
      <c r="H51" s="10"/>
      <c r="I51" s="45" t="s">
        <v>90</v>
      </c>
      <c r="J51" s="15"/>
      <c r="K51" s="30"/>
      <c r="L51" s="19"/>
      <c r="M51" s="22"/>
      <c r="O51" s="1"/>
    </row>
    <row r="52" spans="1:15" s="16" customFormat="1">
      <c r="A52" s="111">
        <f t="shared" si="2"/>
        <v>47</v>
      </c>
      <c r="B52" s="10" t="s">
        <v>91</v>
      </c>
      <c r="C52" s="25"/>
      <c r="D52" s="10" t="s">
        <v>7</v>
      </c>
      <c r="E52" s="14" t="s">
        <v>92</v>
      </c>
      <c r="F52" s="11">
        <f t="shared" si="1"/>
        <v>0.20000000000001705</v>
      </c>
      <c r="G52" s="12">
        <v>177.8</v>
      </c>
      <c r="H52" s="10"/>
      <c r="I52" s="10" t="s">
        <v>243</v>
      </c>
      <c r="J52" s="15"/>
      <c r="K52" s="30"/>
      <c r="L52" s="19"/>
      <c r="M52" s="22"/>
      <c r="O52" s="1"/>
    </row>
    <row r="53" spans="1:15" s="16" customFormat="1">
      <c r="A53" s="111">
        <f t="shared" si="2"/>
        <v>48</v>
      </c>
      <c r="B53" s="10" t="s">
        <v>11</v>
      </c>
      <c r="C53" s="25"/>
      <c r="D53" s="10" t="s">
        <v>6</v>
      </c>
      <c r="E53" s="10" t="s">
        <v>5</v>
      </c>
      <c r="F53" s="11">
        <f t="shared" si="1"/>
        <v>0.40000000000000568</v>
      </c>
      <c r="G53" s="12">
        <v>178.20000000000002</v>
      </c>
      <c r="H53" s="10"/>
      <c r="I53" s="18"/>
      <c r="J53" s="15"/>
      <c r="K53" s="30"/>
      <c r="L53" s="19"/>
      <c r="M53" s="22"/>
      <c r="O53" s="1"/>
    </row>
    <row r="54" spans="1:15" s="16" customFormat="1">
      <c r="A54" s="111">
        <f t="shared" si="2"/>
        <v>49</v>
      </c>
      <c r="B54" s="10" t="s">
        <v>93</v>
      </c>
      <c r="C54" s="25"/>
      <c r="D54" s="10" t="s">
        <v>6</v>
      </c>
      <c r="E54" s="10" t="s">
        <v>5</v>
      </c>
      <c r="F54" s="11">
        <f t="shared" si="1"/>
        <v>2.0999999999999943</v>
      </c>
      <c r="G54" s="12">
        <v>180.3</v>
      </c>
      <c r="H54" s="10"/>
      <c r="I54" s="10"/>
      <c r="J54" s="15"/>
      <c r="K54" s="30"/>
      <c r="L54" s="19"/>
      <c r="M54" s="22"/>
      <c r="O54" s="1"/>
    </row>
    <row r="55" spans="1:15" s="16" customFormat="1">
      <c r="A55" s="111">
        <f t="shared" si="2"/>
        <v>50</v>
      </c>
      <c r="B55" s="10" t="s">
        <v>94</v>
      </c>
      <c r="C55" s="25"/>
      <c r="D55" s="10" t="s">
        <v>7</v>
      </c>
      <c r="E55" s="10" t="s">
        <v>88</v>
      </c>
      <c r="F55" s="11">
        <f t="shared" si="1"/>
        <v>0.90000000000000568</v>
      </c>
      <c r="G55" s="12">
        <v>181.20000000000002</v>
      </c>
      <c r="H55" s="10"/>
      <c r="I55" s="10"/>
      <c r="J55" s="15"/>
      <c r="K55" s="30"/>
      <c r="L55" s="19"/>
      <c r="M55" s="22"/>
      <c r="O55" s="1"/>
    </row>
    <row r="56" spans="1:15" s="16" customFormat="1" ht="22.5">
      <c r="A56" s="111">
        <f t="shared" si="2"/>
        <v>51</v>
      </c>
      <c r="B56" s="10" t="s">
        <v>95</v>
      </c>
      <c r="C56" s="25" t="s">
        <v>244</v>
      </c>
      <c r="D56" s="10" t="s">
        <v>7</v>
      </c>
      <c r="E56" s="14" t="s">
        <v>297</v>
      </c>
      <c r="F56" s="11">
        <f t="shared" si="1"/>
        <v>9.3999999999999773</v>
      </c>
      <c r="G56" s="12">
        <v>190.6</v>
      </c>
      <c r="H56" s="10"/>
      <c r="I56" s="10" t="s">
        <v>96</v>
      </c>
      <c r="J56" s="15"/>
      <c r="K56" s="30"/>
      <c r="L56" s="19"/>
      <c r="M56" s="22"/>
      <c r="O56" s="1"/>
    </row>
    <row r="57" spans="1:15" s="16" customFormat="1" ht="22.5">
      <c r="A57" s="111">
        <f t="shared" si="2"/>
        <v>52</v>
      </c>
      <c r="B57" s="10" t="s">
        <v>25</v>
      </c>
      <c r="C57" s="25"/>
      <c r="D57" s="10" t="s">
        <v>12</v>
      </c>
      <c r="E57" s="14" t="s">
        <v>298</v>
      </c>
      <c r="F57" s="11">
        <f t="shared" si="1"/>
        <v>23.200000000000017</v>
      </c>
      <c r="G57" s="12">
        <v>213.8</v>
      </c>
      <c r="H57" s="10"/>
      <c r="I57" s="14" t="s">
        <v>306</v>
      </c>
      <c r="J57" s="15"/>
      <c r="K57" s="30"/>
      <c r="L57" s="19"/>
      <c r="M57" s="22"/>
      <c r="O57" s="1"/>
    </row>
    <row r="58" spans="1:15" s="16" customFormat="1" ht="22.5">
      <c r="A58" s="113">
        <f t="shared" si="2"/>
        <v>53</v>
      </c>
      <c r="B58" s="92" t="s">
        <v>302</v>
      </c>
      <c r="C58" s="93"/>
      <c r="D58" s="39" t="s">
        <v>8</v>
      </c>
      <c r="E58" s="46" t="s">
        <v>298</v>
      </c>
      <c r="F58" s="41">
        <f t="shared" si="1"/>
        <v>1.2999999999999829</v>
      </c>
      <c r="G58" s="42">
        <v>215.1</v>
      </c>
      <c r="H58" s="39"/>
      <c r="I58" s="46" t="s">
        <v>312</v>
      </c>
      <c r="J58" s="43">
        <f>G58-G50</f>
        <v>40</v>
      </c>
      <c r="K58" s="30"/>
      <c r="L58" s="19"/>
      <c r="M58" s="22"/>
      <c r="O58" s="1"/>
    </row>
    <row r="59" spans="1:15" s="16" customFormat="1">
      <c r="A59" s="111">
        <f t="shared" si="2"/>
        <v>54</v>
      </c>
      <c r="B59" s="10" t="s">
        <v>97</v>
      </c>
      <c r="C59" s="25" t="s">
        <v>244</v>
      </c>
      <c r="D59" s="10" t="s">
        <v>9</v>
      </c>
      <c r="E59" s="14" t="s">
        <v>299</v>
      </c>
      <c r="F59" s="11">
        <f t="shared" si="1"/>
        <v>33.300000000000011</v>
      </c>
      <c r="G59" s="12">
        <v>248.4</v>
      </c>
      <c r="H59" s="10"/>
      <c r="I59" s="14"/>
      <c r="J59" s="15"/>
      <c r="K59" s="30"/>
      <c r="L59" s="19"/>
      <c r="M59" s="22"/>
      <c r="O59" s="1"/>
    </row>
    <row r="60" spans="1:15" s="16" customFormat="1">
      <c r="A60" s="111">
        <f t="shared" si="2"/>
        <v>55</v>
      </c>
      <c r="B60" s="10" t="s">
        <v>98</v>
      </c>
      <c r="C60" s="25" t="s">
        <v>244</v>
      </c>
      <c r="D60" s="10" t="s">
        <v>7</v>
      </c>
      <c r="E60" s="14" t="s">
        <v>299</v>
      </c>
      <c r="F60" s="11">
        <f t="shared" si="1"/>
        <v>1.5999999999999943</v>
      </c>
      <c r="G60" s="12">
        <v>250</v>
      </c>
      <c r="H60" s="10"/>
      <c r="I60" s="14"/>
      <c r="J60" s="15"/>
      <c r="K60" s="30"/>
      <c r="L60" s="19"/>
      <c r="M60" s="22"/>
      <c r="O60" s="1"/>
    </row>
    <row r="61" spans="1:15" s="16" customFormat="1">
      <c r="A61" s="111">
        <f t="shared" si="2"/>
        <v>56</v>
      </c>
      <c r="B61" s="10" t="s">
        <v>10</v>
      </c>
      <c r="C61" s="25" t="s">
        <v>244</v>
      </c>
      <c r="D61" s="10" t="s">
        <v>6</v>
      </c>
      <c r="E61" s="14" t="s">
        <v>299</v>
      </c>
      <c r="F61" s="11">
        <f t="shared" si="1"/>
        <v>0.19999999999998863</v>
      </c>
      <c r="G61" s="12">
        <v>250.2</v>
      </c>
      <c r="H61" s="10"/>
      <c r="I61" s="10"/>
      <c r="J61" s="15"/>
      <c r="K61" s="30"/>
      <c r="L61" s="19"/>
      <c r="M61" s="22"/>
      <c r="O61" s="1"/>
    </row>
    <row r="62" spans="1:15" s="16" customFormat="1" ht="22.5">
      <c r="A62" s="111">
        <f t="shared" si="2"/>
        <v>57</v>
      </c>
      <c r="B62" s="10" t="s">
        <v>99</v>
      </c>
      <c r="C62" s="25" t="s">
        <v>244</v>
      </c>
      <c r="D62" s="10" t="s">
        <v>7</v>
      </c>
      <c r="E62" s="10" t="s">
        <v>100</v>
      </c>
      <c r="F62" s="11">
        <f t="shared" si="1"/>
        <v>7.3000000000000114</v>
      </c>
      <c r="G62" s="12">
        <v>257.5</v>
      </c>
      <c r="H62" s="10"/>
      <c r="I62" s="14" t="s">
        <v>245</v>
      </c>
      <c r="J62" s="15"/>
      <c r="K62" s="30"/>
      <c r="L62" s="19"/>
      <c r="M62" s="22"/>
      <c r="O62" s="1"/>
    </row>
    <row r="63" spans="1:15" s="16" customFormat="1">
      <c r="A63" s="111">
        <f t="shared" si="2"/>
        <v>58</v>
      </c>
      <c r="B63" s="10" t="s">
        <v>102</v>
      </c>
      <c r="C63" s="25"/>
      <c r="D63" s="10" t="s">
        <v>7</v>
      </c>
      <c r="E63" s="10" t="s">
        <v>5</v>
      </c>
      <c r="F63" s="11">
        <f t="shared" si="1"/>
        <v>4.1000000000000227</v>
      </c>
      <c r="G63" s="12">
        <v>261.60000000000002</v>
      </c>
      <c r="H63" s="10"/>
      <c r="I63" s="10"/>
      <c r="J63" s="15"/>
      <c r="K63" s="30"/>
      <c r="L63" s="19"/>
      <c r="M63" s="22"/>
      <c r="O63" s="1"/>
    </row>
    <row r="64" spans="1:15" s="16" customFormat="1">
      <c r="A64" s="115">
        <f t="shared" si="2"/>
        <v>59</v>
      </c>
      <c r="B64" s="47" t="s">
        <v>101</v>
      </c>
      <c r="C64" s="48"/>
      <c r="D64" s="47" t="s">
        <v>9</v>
      </c>
      <c r="E64" s="47" t="s">
        <v>103</v>
      </c>
      <c r="F64" s="49">
        <f t="shared" si="1"/>
        <v>9.9999999999965894E-2</v>
      </c>
      <c r="G64" s="50">
        <v>261.7</v>
      </c>
      <c r="H64" s="47"/>
      <c r="I64" s="47" t="s">
        <v>289</v>
      </c>
      <c r="J64" s="51"/>
      <c r="K64" s="30"/>
      <c r="L64" s="19"/>
      <c r="M64" s="22"/>
      <c r="O64" s="1"/>
    </row>
    <row r="65" spans="1:15" s="16" customFormat="1">
      <c r="A65" s="111">
        <f t="shared" si="2"/>
        <v>60</v>
      </c>
      <c r="B65" s="10" t="s">
        <v>247</v>
      </c>
      <c r="C65" s="25"/>
      <c r="D65" s="10" t="s">
        <v>233</v>
      </c>
      <c r="E65" s="10" t="s">
        <v>246</v>
      </c>
      <c r="F65" s="11">
        <f t="shared" si="1"/>
        <v>4.6000000000000227</v>
      </c>
      <c r="G65" s="12">
        <v>266.3</v>
      </c>
      <c r="H65" s="10"/>
      <c r="I65" s="10"/>
      <c r="J65" s="15"/>
      <c r="K65" s="30"/>
      <c r="L65" s="19"/>
      <c r="M65" s="22"/>
      <c r="O65" s="1"/>
    </row>
    <row r="66" spans="1:15" s="16" customFormat="1">
      <c r="A66" s="111">
        <f t="shared" si="2"/>
        <v>61</v>
      </c>
      <c r="B66" s="10" t="s">
        <v>104</v>
      </c>
      <c r="C66" s="25"/>
      <c r="D66" s="10" t="s">
        <v>7</v>
      </c>
      <c r="E66" s="10" t="s">
        <v>300</v>
      </c>
      <c r="F66" s="11">
        <f t="shared" si="1"/>
        <v>3</v>
      </c>
      <c r="G66" s="12">
        <v>269.3</v>
      </c>
      <c r="H66" s="10"/>
      <c r="I66" s="10" t="s">
        <v>105</v>
      </c>
      <c r="J66" s="15"/>
      <c r="K66" s="30"/>
      <c r="L66" s="19"/>
      <c r="M66" s="22"/>
      <c r="O66" s="1"/>
    </row>
    <row r="67" spans="1:15" s="16" customFormat="1">
      <c r="A67" s="111">
        <f t="shared" si="2"/>
        <v>62</v>
      </c>
      <c r="B67" s="10" t="s">
        <v>107</v>
      </c>
      <c r="C67" s="25"/>
      <c r="D67" s="10" t="s">
        <v>9</v>
      </c>
      <c r="E67" s="10" t="s">
        <v>5</v>
      </c>
      <c r="F67" s="11">
        <f t="shared" si="1"/>
        <v>1.6000000000000227</v>
      </c>
      <c r="G67" s="12">
        <v>270.90000000000003</v>
      </c>
      <c r="H67" s="10"/>
      <c r="I67" s="10"/>
      <c r="J67" s="15"/>
      <c r="K67" s="30"/>
      <c r="L67" s="19"/>
      <c r="M67" s="22"/>
      <c r="O67" s="1"/>
    </row>
    <row r="68" spans="1:15" s="16" customFormat="1" ht="22.5">
      <c r="A68" s="121" t="s">
        <v>316</v>
      </c>
      <c r="B68" s="39" t="s">
        <v>210</v>
      </c>
      <c r="C68" s="40"/>
      <c r="D68" s="39" t="s">
        <v>8</v>
      </c>
      <c r="E68" s="39" t="s">
        <v>106</v>
      </c>
      <c r="F68" s="41">
        <f t="shared" ref="F68" si="3">G68-G67</f>
        <v>9.9999999999965894E-2</v>
      </c>
      <c r="G68" s="42">
        <v>271</v>
      </c>
      <c r="H68" s="39"/>
      <c r="I68" s="46" t="s">
        <v>287</v>
      </c>
      <c r="J68" s="43">
        <f>G68-G58</f>
        <v>55.900000000000006</v>
      </c>
      <c r="K68" s="30"/>
      <c r="L68" s="19"/>
      <c r="M68" s="22"/>
      <c r="O68" s="1"/>
    </row>
    <row r="69" spans="1:15" s="16" customFormat="1">
      <c r="A69" s="111">
        <v>63</v>
      </c>
      <c r="B69" s="10" t="s">
        <v>108</v>
      </c>
      <c r="C69" s="25"/>
      <c r="D69" s="10" t="s">
        <v>6</v>
      </c>
      <c r="E69" s="10" t="s">
        <v>109</v>
      </c>
      <c r="F69" s="11">
        <f t="shared" si="1"/>
        <v>2.7000000000000455</v>
      </c>
      <c r="G69" s="12">
        <v>273.70000000000005</v>
      </c>
      <c r="H69" s="10"/>
      <c r="I69" s="10"/>
      <c r="J69" s="15"/>
      <c r="K69" s="30"/>
      <c r="L69" s="19"/>
      <c r="M69" s="22"/>
      <c r="O69" s="1"/>
    </row>
    <row r="70" spans="1:15" s="16" customFormat="1" ht="22.5">
      <c r="A70" s="111">
        <f t="shared" si="2"/>
        <v>64</v>
      </c>
      <c r="B70" s="10" t="s">
        <v>110</v>
      </c>
      <c r="C70" s="25" t="s">
        <v>244</v>
      </c>
      <c r="D70" s="10" t="s">
        <v>7</v>
      </c>
      <c r="E70" s="10" t="s">
        <v>111</v>
      </c>
      <c r="F70" s="11">
        <f t="shared" si="1"/>
        <v>1.1999999999999886</v>
      </c>
      <c r="G70" s="12">
        <v>274.90000000000003</v>
      </c>
      <c r="H70" s="10"/>
      <c r="I70" s="14" t="s">
        <v>248</v>
      </c>
      <c r="J70" s="15"/>
      <c r="K70" s="30"/>
      <c r="L70" s="19"/>
      <c r="M70" s="22"/>
      <c r="O70" s="1"/>
    </row>
    <row r="71" spans="1:15" s="16" customFormat="1" ht="22.5">
      <c r="A71" s="111">
        <f t="shared" si="2"/>
        <v>65</v>
      </c>
      <c r="B71" s="10" t="s">
        <v>112</v>
      </c>
      <c r="C71" s="25" t="s">
        <v>244</v>
      </c>
      <c r="D71" s="10" t="s">
        <v>6</v>
      </c>
      <c r="E71" s="10" t="s">
        <v>113</v>
      </c>
      <c r="F71" s="11">
        <f t="shared" si="1"/>
        <v>0.89999999999997726</v>
      </c>
      <c r="G71" s="12">
        <v>275.8</v>
      </c>
      <c r="H71" s="10"/>
      <c r="I71" s="14" t="s">
        <v>249</v>
      </c>
      <c r="J71" s="15"/>
      <c r="K71" s="30"/>
      <c r="L71" s="19"/>
      <c r="M71" s="22"/>
      <c r="O71" s="1"/>
    </row>
    <row r="72" spans="1:15" s="16" customFormat="1" ht="22.5">
      <c r="A72" s="111">
        <f t="shared" si="2"/>
        <v>66</v>
      </c>
      <c r="B72" s="10" t="s">
        <v>251</v>
      </c>
      <c r="C72" s="25"/>
      <c r="D72" s="10" t="s">
        <v>220</v>
      </c>
      <c r="E72" s="10" t="s">
        <v>250</v>
      </c>
      <c r="F72" s="11">
        <f t="shared" si="1"/>
        <v>1.8999999999999773</v>
      </c>
      <c r="G72" s="12">
        <v>277.7</v>
      </c>
      <c r="H72" s="10"/>
      <c r="I72" s="14" t="s">
        <v>283</v>
      </c>
      <c r="J72" s="15"/>
      <c r="K72" s="30"/>
      <c r="L72" s="19"/>
      <c r="M72" s="22"/>
      <c r="O72" s="1"/>
    </row>
    <row r="73" spans="1:15" s="16" customFormat="1">
      <c r="A73" s="111">
        <f t="shared" si="2"/>
        <v>67</v>
      </c>
      <c r="B73" s="10" t="s">
        <v>232</v>
      </c>
      <c r="C73" s="25"/>
      <c r="D73" s="10" t="s">
        <v>233</v>
      </c>
      <c r="E73" s="10" t="s">
        <v>253</v>
      </c>
      <c r="F73" s="11">
        <f t="shared" si="1"/>
        <v>0.19999999999998863</v>
      </c>
      <c r="G73" s="12">
        <v>277.89999999999998</v>
      </c>
      <c r="H73" s="10"/>
      <c r="I73" s="10" t="s">
        <v>252</v>
      </c>
      <c r="J73" s="15"/>
      <c r="K73" s="30"/>
      <c r="L73" s="19"/>
      <c r="M73" s="22"/>
      <c r="O73" s="1"/>
    </row>
    <row r="74" spans="1:15" s="16" customFormat="1" ht="22.5">
      <c r="A74" s="111">
        <f t="shared" si="2"/>
        <v>68</v>
      </c>
      <c r="B74" s="10" t="s">
        <v>114</v>
      </c>
      <c r="C74" s="25"/>
      <c r="D74" s="10" t="s">
        <v>6</v>
      </c>
      <c r="E74" s="10" t="s">
        <v>88</v>
      </c>
      <c r="F74" s="11">
        <f t="shared" si="1"/>
        <v>4.5000000000000568</v>
      </c>
      <c r="G74" s="12">
        <v>282.40000000000003</v>
      </c>
      <c r="H74" s="10"/>
      <c r="I74" s="14" t="s">
        <v>254</v>
      </c>
      <c r="J74" s="15"/>
      <c r="K74" s="30"/>
      <c r="L74" s="19"/>
      <c r="M74" s="22"/>
      <c r="O74" s="1"/>
    </row>
    <row r="75" spans="1:15" s="16" customFormat="1">
      <c r="A75" s="111">
        <f t="shared" si="2"/>
        <v>69</v>
      </c>
      <c r="B75" s="10" t="s">
        <v>115</v>
      </c>
      <c r="C75" s="25"/>
      <c r="D75" s="10" t="s">
        <v>7</v>
      </c>
      <c r="E75" s="10" t="s">
        <v>5</v>
      </c>
      <c r="F75" s="11">
        <f t="shared" si="1"/>
        <v>0.39999999999997726</v>
      </c>
      <c r="G75" s="12">
        <v>282.8</v>
      </c>
      <c r="H75" s="10"/>
      <c r="I75" s="14"/>
      <c r="J75" s="15"/>
      <c r="K75" s="30"/>
      <c r="L75" s="19"/>
      <c r="M75" s="22"/>
      <c r="O75" s="1"/>
    </row>
    <row r="76" spans="1:15" s="16" customFormat="1">
      <c r="A76" s="120" t="s">
        <v>314</v>
      </c>
      <c r="B76" s="10" t="s">
        <v>11</v>
      </c>
      <c r="C76" s="25"/>
      <c r="D76" s="10" t="s">
        <v>6</v>
      </c>
      <c r="E76" s="10" t="s">
        <v>5</v>
      </c>
      <c r="F76" s="11">
        <f t="shared" si="1"/>
        <v>0.59999999999996589</v>
      </c>
      <c r="G76" s="12">
        <v>283.39999999999998</v>
      </c>
      <c r="H76" s="10"/>
      <c r="I76" s="14" t="s">
        <v>116</v>
      </c>
      <c r="J76" s="15"/>
      <c r="K76" s="30"/>
      <c r="L76" s="19"/>
      <c r="M76" s="22"/>
      <c r="O76" s="1"/>
    </row>
    <row r="77" spans="1:15" s="16" customFormat="1" ht="22.5">
      <c r="A77" s="111">
        <v>70</v>
      </c>
      <c r="B77" s="10" t="s">
        <v>117</v>
      </c>
      <c r="C77" s="25"/>
      <c r="D77" s="10" t="s">
        <v>9</v>
      </c>
      <c r="E77" s="10" t="s">
        <v>5</v>
      </c>
      <c r="F77" s="11">
        <f t="shared" si="1"/>
        <v>0.20000000000004547</v>
      </c>
      <c r="G77" s="12">
        <v>283.60000000000002</v>
      </c>
      <c r="H77" s="10"/>
      <c r="I77" s="14" t="s">
        <v>259</v>
      </c>
      <c r="J77" s="15"/>
      <c r="K77" s="30"/>
      <c r="L77" s="19"/>
      <c r="M77" s="22"/>
      <c r="O77" s="1"/>
    </row>
    <row r="78" spans="1:15" s="16" customFormat="1" ht="22.5">
      <c r="A78" s="111">
        <f t="shared" si="2"/>
        <v>71</v>
      </c>
      <c r="B78" s="10" t="s">
        <v>118</v>
      </c>
      <c r="C78" s="25"/>
      <c r="D78" s="10" t="s">
        <v>9</v>
      </c>
      <c r="E78" s="10" t="s">
        <v>5</v>
      </c>
      <c r="F78" s="11">
        <f t="shared" si="1"/>
        <v>1.8000000000000114</v>
      </c>
      <c r="G78" s="12">
        <v>285.40000000000003</v>
      </c>
      <c r="H78" s="10"/>
      <c r="I78" s="14" t="s">
        <v>260</v>
      </c>
      <c r="J78" s="15"/>
      <c r="K78" s="30"/>
      <c r="L78" s="19"/>
      <c r="M78" s="22"/>
      <c r="O78" s="1"/>
    </row>
    <row r="79" spans="1:15" s="16" customFormat="1">
      <c r="A79" s="111">
        <f t="shared" si="2"/>
        <v>72</v>
      </c>
      <c r="B79" s="10" t="s">
        <v>120</v>
      </c>
      <c r="C79" s="25"/>
      <c r="D79" s="10" t="s">
        <v>9</v>
      </c>
      <c r="E79" s="14" t="s">
        <v>119</v>
      </c>
      <c r="F79" s="11">
        <f t="shared" si="1"/>
        <v>2.5999999999999659</v>
      </c>
      <c r="G79" s="12">
        <v>288</v>
      </c>
      <c r="H79" s="10"/>
      <c r="I79" s="14" t="s">
        <v>261</v>
      </c>
      <c r="J79" s="15"/>
      <c r="K79" s="30"/>
      <c r="L79" s="19"/>
      <c r="M79" s="22"/>
      <c r="O79" s="1"/>
    </row>
    <row r="80" spans="1:15" s="16" customFormat="1">
      <c r="A80" s="111">
        <f t="shared" si="2"/>
        <v>73</v>
      </c>
      <c r="B80" s="10" t="s">
        <v>121</v>
      </c>
      <c r="C80" s="25"/>
      <c r="D80" s="10" t="s">
        <v>9</v>
      </c>
      <c r="E80" s="10" t="s">
        <v>257</v>
      </c>
      <c r="F80" s="11">
        <f t="shared" si="1"/>
        <v>2.6000000000000227</v>
      </c>
      <c r="G80" s="12">
        <v>290.60000000000002</v>
      </c>
      <c r="H80" s="10"/>
      <c r="I80" s="14" t="s">
        <v>261</v>
      </c>
      <c r="J80" s="15"/>
      <c r="K80" s="30"/>
      <c r="L80" s="19"/>
      <c r="M80" s="22"/>
      <c r="O80" s="1"/>
    </row>
    <row r="81" spans="1:13">
      <c r="A81" s="111">
        <f t="shared" si="2"/>
        <v>74</v>
      </c>
      <c r="B81" s="10" t="s">
        <v>122</v>
      </c>
      <c r="C81" s="25"/>
      <c r="D81" s="10" t="s">
        <v>16</v>
      </c>
      <c r="E81" s="10" t="s">
        <v>255</v>
      </c>
      <c r="F81" s="11">
        <f t="shared" si="1"/>
        <v>1.0999999999999659</v>
      </c>
      <c r="G81" s="12">
        <v>291.7</v>
      </c>
      <c r="H81" s="10"/>
      <c r="I81" s="14" t="s">
        <v>261</v>
      </c>
      <c r="J81" s="15"/>
      <c r="K81" s="30"/>
      <c r="L81" s="19"/>
      <c r="M81" s="22"/>
    </row>
    <row r="82" spans="1:13">
      <c r="A82" s="111">
        <f t="shared" si="2"/>
        <v>75</v>
      </c>
      <c r="B82" s="29" t="s">
        <v>258</v>
      </c>
      <c r="C82" s="52"/>
      <c r="D82" s="29" t="s">
        <v>9</v>
      </c>
      <c r="E82" s="10" t="s">
        <v>256</v>
      </c>
      <c r="F82" s="11">
        <f t="shared" si="1"/>
        <v>9.1999999999999886</v>
      </c>
      <c r="G82" s="27">
        <v>300.89999999999998</v>
      </c>
      <c r="H82" s="29"/>
      <c r="I82" s="14" t="s">
        <v>261</v>
      </c>
      <c r="J82" s="20"/>
      <c r="K82" s="30"/>
      <c r="L82" s="19"/>
      <c r="M82" s="22"/>
    </row>
    <row r="83" spans="1:13">
      <c r="A83" s="111">
        <f t="shared" si="2"/>
        <v>76</v>
      </c>
      <c r="B83" s="29" t="s">
        <v>262</v>
      </c>
      <c r="C83" s="52"/>
      <c r="D83" s="29" t="s">
        <v>6</v>
      </c>
      <c r="E83" s="10" t="s">
        <v>255</v>
      </c>
      <c r="F83" s="11">
        <f t="shared" si="1"/>
        <v>4.3000000000000114</v>
      </c>
      <c r="G83" s="27">
        <v>305.2</v>
      </c>
      <c r="H83" s="29"/>
      <c r="I83" s="53" t="s">
        <v>263</v>
      </c>
      <c r="J83" s="20"/>
      <c r="K83" s="30"/>
      <c r="L83" s="19"/>
      <c r="M83" s="22"/>
    </row>
    <row r="84" spans="1:13">
      <c r="A84" s="111">
        <f t="shared" si="2"/>
        <v>77</v>
      </c>
      <c r="B84" s="29" t="s">
        <v>268</v>
      </c>
      <c r="C84" s="52"/>
      <c r="D84" s="29" t="s">
        <v>233</v>
      </c>
      <c r="E84" s="10" t="s">
        <v>267</v>
      </c>
      <c r="F84" s="11">
        <f t="shared" si="1"/>
        <v>8.1999999999999886</v>
      </c>
      <c r="G84" s="27">
        <v>313.39999999999998</v>
      </c>
      <c r="H84" s="29"/>
      <c r="I84" s="53" t="s">
        <v>269</v>
      </c>
      <c r="J84" s="20"/>
      <c r="K84" s="30"/>
      <c r="L84" s="19"/>
      <c r="M84" s="22"/>
    </row>
    <row r="85" spans="1:13">
      <c r="A85" s="116">
        <f t="shared" si="2"/>
        <v>78</v>
      </c>
      <c r="B85" s="102" t="s">
        <v>118</v>
      </c>
      <c r="C85" s="103"/>
      <c r="D85" s="102" t="s">
        <v>9</v>
      </c>
      <c r="E85" s="102" t="s">
        <v>5</v>
      </c>
      <c r="F85" s="104">
        <f t="shared" si="1"/>
        <v>4.3000000000000114</v>
      </c>
      <c r="G85" s="105">
        <v>317.7</v>
      </c>
      <c r="H85" s="102"/>
      <c r="I85" s="102" t="s">
        <v>303</v>
      </c>
      <c r="J85" s="106"/>
      <c r="K85" s="30"/>
      <c r="L85" s="19"/>
      <c r="M85" s="22"/>
    </row>
    <row r="86" spans="1:13">
      <c r="A86" s="116">
        <f t="shared" si="2"/>
        <v>79</v>
      </c>
      <c r="B86" s="102" t="s">
        <v>118</v>
      </c>
      <c r="C86" s="103"/>
      <c r="D86" s="102" t="s">
        <v>7</v>
      </c>
      <c r="E86" s="102" t="s">
        <v>5</v>
      </c>
      <c r="F86" s="104">
        <f t="shared" si="1"/>
        <v>0.80000000000001137</v>
      </c>
      <c r="G86" s="105">
        <v>318.5</v>
      </c>
      <c r="H86" s="102"/>
      <c r="I86" s="102" t="s">
        <v>304</v>
      </c>
      <c r="J86" s="107"/>
      <c r="K86" s="30"/>
      <c r="L86" s="19"/>
      <c r="M86" s="22"/>
    </row>
    <row r="87" spans="1:13">
      <c r="A87" s="117">
        <f t="shared" ref="A87:A150" si="4">A86+1</f>
        <v>80</v>
      </c>
      <c r="B87" s="94"/>
      <c r="C87" s="95"/>
      <c r="D87" s="94"/>
      <c r="E87" s="94"/>
      <c r="F87" s="96"/>
      <c r="G87" s="97">
        <v>318.5</v>
      </c>
      <c r="H87" s="94"/>
      <c r="I87" s="98"/>
      <c r="J87" s="99"/>
      <c r="K87" s="30"/>
      <c r="L87" s="19"/>
      <c r="M87" s="22"/>
    </row>
    <row r="88" spans="1:13">
      <c r="A88" s="117">
        <f t="shared" si="4"/>
        <v>81</v>
      </c>
      <c r="B88" s="94"/>
      <c r="C88" s="95"/>
      <c r="D88" s="94"/>
      <c r="E88" s="94"/>
      <c r="F88" s="96"/>
      <c r="G88" s="97">
        <v>318.5</v>
      </c>
      <c r="H88" s="94"/>
      <c r="I88" s="94"/>
      <c r="J88" s="100"/>
      <c r="K88" s="30"/>
      <c r="L88" s="19"/>
      <c r="M88" s="22"/>
    </row>
    <row r="89" spans="1:13">
      <c r="A89" s="117">
        <f t="shared" si="4"/>
        <v>82</v>
      </c>
      <c r="B89" s="94"/>
      <c r="C89" s="95"/>
      <c r="D89" s="101"/>
      <c r="E89" s="98"/>
      <c r="F89" s="96"/>
      <c r="G89" s="97">
        <v>318.5</v>
      </c>
      <c r="H89" s="94"/>
      <c r="I89" s="98"/>
      <c r="J89" s="100"/>
      <c r="K89" s="30"/>
      <c r="L89" s="19"/>
      <c r="M89" s="22"/>
    </row>
    <row r="90" spans="1:13">
      <c r="A90" s="117">
        <f t="shared" si="4"/>
        <v>83</v>
      </c>
      <c r="B90" s="94"/>
      <c r="C90" s="95"/>
      <c r="D90" s="94"/>
      <c r="E90" s="94"/>
      <c r="F90" s="96"/>
      <c r="G90" s="97">
        <v>318.5</v>
      </c>
      <c r="H90" s="94"/>
      <c r="I90" s="94"/>
      <c r="J90" s="100"/>
      <c r="K90" s="30"/>
      <c r="L90" s="19"/>
      <c r="M90" s="22"/>
    </row>
    <row r="91" spans="1:13">
      <c r="A91" s="111">
        <f t="shared" si="4"/>
        <v>84</v>
      </c>
      <c r="B91" s="10" t="s">
        <v>264</v>
      </c>
      <c r="C91" s="25"/>
      <c r="D91" s="10" t="s">
        <v>7</v>
      </c>
      <c r="E91" s="10" t="s">
        <v>126</v>
      </c>
      <c r="F91" s="11">
        <f t="shared" si="1"/>
        <v>0.69999999999998863</v>
      </c>
      <c r="G91" s="12">
        <v>319.2</v>
      </c>
      <c r="H91" s="10"/>
      <c r="I91" s="10" t="s">
        <v>124</v>
      </c>
      <c r="J91" s="13"/>
      <c r="K91" s="30"/>
      <c r="L91" s="19"/>
      <c r="M91" s="22"/>
    </row>
    <row r="92" spans="1:13">
      <c r="A92" s="111">
        <f t="shared" si="4"/>
        <v>85</v>
      </c>
      <c r="B92" s="10" t="s">
        <v>215</v>
      </c>
      <c r="C92" s="25"/>
      <c r="D92" s="10" t="s">
        <v>9</v>
      </c>
      <c r="E92" s="10" t="s">
        <v>126</v>
      </c>
      <c r="F92" s="11">
        <f t="shared" si="1"/>
        <v>23.899999999999977</v>
      </c>
      <c r="G92" s="12">
        <v>343.09999999999997</v>
      </c>
      <c r="H92" s="10"/>
      <c r="I92" s="10" t="s">
        <v>305</v>
      </c>
      <c r="J92" s="15"/>
      <c r="K92" s="30"/>
      <c r="L92" s="19"/>
      <c r="M92" s="22"/>
    </row>
    <row r="93" spans="1:13" ht="56.25">
      <c r="A93" s="121" t="s">
        <v>309</v>
      </c>
      <c r="B93" s="39" t="s">
        <v>310</v>
      </c>
      <c r="C93" s="40"/>
      <c r="D93" s="39" t="s">
        <v>311</v>
      </c>
      <c r="E93" s="39" t="s">
        <v>126</v>
      </c>
      <c r="F93" s="41">
        <f t="shared" si="1"/>
        <v>15.400000000000034</v>
      </c>
      <c r="G93" s="42">
        <v>358.5</v>
      </c>
      <c r="H93" s="39"/>
      <c r="I93" s="46" t="s">
        <v>322</v>
      </c>
      <c r="J93" s="43">
        <f>G93-G68</f>
        <v>87.5</v>
      </c>
      <c r="K93" s="30"/>
      <c r="L93" s="19"/>
      <c r="M93" s="22"/>
    </row>
    <row r="94" spans="1:13">
      <c r="A94" s="111">
        <v>86</v>
      </c>
      <c r="B94" s="10" t="s">
        <v>120</v>
      </c>
      <c r="C94" s="25"/>
      <c r="D94" s="10" t="s">
        <v>7</v>
      </c>
      <c r="E94" s="10" t="s">
        <v>126</v>
      </c>
      <c r="F94" s="11">
        <f t="shared" si="1"/>
        <v>3.3999999999999773</v>
      </c>
      <c r="G94" s="12">
        <v>361.9</v>
      </c>
      <c r="H94" s="10"/>
      <c r="I94" s="10" t="s">
        <v>127</v>
      </c>
      <c r="J94" s="21"/>
      <c r="K94" s="30"/>
      <c r="L94" s="19"/>
      <c r="M94" s="22"/>
    </row>
    <row r="95" spans="1:13" ht="33.75">
      <c r="A95" s="111">
        <f t="shared" si="4"/>
        <v>87</v>
      </c>
      <c r="B95" s="10" t="s">
        <v>128</v>
      </c>
      <c r="C95" s="25"/>
      <c r="D95" s="10" t="s">
        <v>9</v>
      </c>
      <c r="E95" s="10" t="s">
        <v>126</v>
      </c>
      <c r="F95" s="11">
        <f t="shared" si="1"/>
        <v>1.4000000000000341</v>
      </c>
      <c r="G95" s="12">
        <v>363.3</v>
      </c>
      <c r="H95" s="10"/>
      <c r="I95" s="14" t="s">
        <v>214</v>
      </c>
      <c r="J95" s="21"/>
      <c r="K95" s="30"/>
      <c r="L95" s="19"/>
      <c r="M95" s="22"/>
    </row>
    <row r="96" spans="1:13">
      <c r="A96" s="111">
        <f t="shared" si="4"/>
        <v>88</v>
      </c>
      <c r="B96" s="29" t="s">
        <v>25</v>
      </c>
      <c r="C96" s="52"/>
      <c r="D96" s="29" t="s">
        <v>9</v>
      </c>
      <c r="E96" s="10" t="s">
        <v>126</v>
      </c>
      <c r="F96" s="11">
        <f t="shared" si="1"/>
        <v>4.5999999999999659</v>
      </c>
      <c r="G96" s="27">
        <v>367.9</v>
      </c>
      <c r="H96" s="29"/>
      <c r="I96" s="29" t="s">
        <v>129</v>
      </c>
      <c r="J96" s="20"/>
      <c r="K96" s="30"/>
      <c r="L96" s="19"/>
      <c r="M96" s="22"/>
    </row>
    <row r="97" spans="1:13" ht="22.5">
      <c r="A97" s="111">
        <f t="shared" si="4"/>
        <v>89</v>
      </c>
      <c r="B97" s="29" t="s">
        <v>120</v>
      </c>
      <c r="C97" s="52"/>
      <c r="D97" s="29" t="s">
        <v>7</v>
      </c>
      <c r="E97" s="29" t="s">
        <v>5</v>
      </c>
      <c r="F97" s="11">
        <f t="shared" si="1"/>
        <v>0.40000000000003411</v>
      </c>
      <c r="G97" s="27">
        <v>368.3</v>
      </c>
      <c r="H97" s="29"/>
      <c r="I97" s="53" t="s">
        <v>265</v>
      </c>
      <c r="J97" s="20"/>
      <c r="K97" s="30"/>
      <c r="L97" s="19"/>
      <c r="M97" s="22"/>
    </row>
    <row r="98" spans="1:13">
      <c r="A98" s="111">
        <f t="shared" si="4"/>
        <v>90</v>
      </c>
      <c r="B98" s="29" t="s">
        <v>132</v>
      </c>
      <c r="C98" s="52"/>
      <c r="D98" s="29" t="s">
        <v>9</v>
      </c>
      <c r="E98" s="29" t="s">
        <v>130</v>
      </c>
      <c r="F98" s="11">
        <f t="shared" si="1"/>
        <v>1</v>
      </c>
      <c r="G98" s="27">
        <v>369.3</v>
      </c>
      <c r="H98" s="29"/>
      <c r="I98" s="29"/>
      <c r="J98" s="20"/>
      <c r="K98" s="30"/>
      <c r="L98" s="19"/>
      <c r="M98" s="22"/>
    </row>
    <row r="99" spans="1:13" ht="22.5">
      <c r="A99" s="111">
        <f t="shared" si="4"/>
        <v>91</v>
      </c>
      <c r="B99" s="29" t="s">
        <v>25</v>
      </c>
      <c r="C99" s="52"/>
      <c r="D99" s="29" t="s">
        <v>6</v>
      </c>
      <c r="E99" s="29" t="s">
        <v>133</v>
      </c>
      <c r="F99" s="11">
        <f t="shared" si="1"/>
        <v>0.30000000000001137</v>
      </c>
      <c r="G99" s="27">
        <v>369.6</v>
      </c>
      <c r="H99" s="29"/>
      <c r="I99" s="53" t="s">
        <v>266</v>
      </c>
      <c r="J99" s="20"/>
      <c r="K99" s="30"/>
      <c r="L99" s="19"/>
      <c r="M99" s="22"/>
    </row>
    <row r="100" spans="1:13">
      <c r="A100" s="111">
        <f t="shared" si="4"/>
        <v>92</v>
      </c>
      <c r="B100" s="29" t="s">
        <v>134</v>
      </c>
      <c r="C100" s="52"/>
      <c r="D100" s="29" t="s">
        <v>9</v>
      </c>
      <c r="E100" s="29" t="s">
        <v>135</v>
      </c>
      <c r="F100" s="11">
        <f t="shared" si="1"/>
        <v>0.79999999999995453</v>
      </c>
      <c r="G100" s="27">
        <v>370.4</v>
      </c>
      <c r="H100" s="29"/>
      <c r="I100" s="29" t="s">
        <v>136</v>
      </c>
      <c r="J100" s="20"/>
      <c r="K100" s="30"/>
      <c r="L100" s="19"/>
      <c r="M100" s="22"/>
    </row>
    <row r="101" spans="1:13" ht="22.5">
      <c r="A101" s="111">
        <f t="shared" si="4"/>
        <v>93</v>
      </c>
      <c r="B101" s="10" t="s">
        <v>137</v>
      </c>
      <c r="C101" s="25"/>
      <c r="D101" s="10" t="s">
        <v>7</v>
      </c>
      <c r="E101" s="10" t="s">
        <v>138</v>
      </c>
      <c r="F101" s="11">
        <f t="shared" si="1"/>
        <v>17.200000000000045</v>
      </c>
      <c r="G101" s="12">
        <v>387.6</v>
      </c>
      <c r="H101" s="10"/>
      <c r="I101" s="14" t="s">
        <v>270</v>
      </c>
      <c r="J101" s="21"/>
      <c r="K101" s="30"/>
      <c r="L101" s="19"/>
      <c r="M101" s="22"/>
    </row>
    <row r="102" spans="1:13">
      <c r="A102" s="111">
        <f t="shared" si="4"/>
        <v>94</v>
      </c>
      <c r="B102" s="29" t="s">
        <v>139</v>
      </c>
      <c r="C102" s="52"/>
      <c r="D102" s="29" t="s">
        <v>6</v>
      </c>
      <c r="E102" s="10" t="s">
        <v>138</v>
      </c>
      <c r="F102" s="11">
        <f t="shared" si="1"/>
        <v>1.2999999999999545</v>
      </c>
      <c r="G102" s="27">
        <v>388.9</v>
      </c>
      <c r="H102" s="29"/>
      <c r="I102" s="29"/>
      <c r="J102" s="20"/>
      <c r="K102" s="30"/>
      <c r="L102" s="19"/>
      <c r="M102" s="22"/>
    </row>
    <row r="103" spans="1:13">
      <c r="A103" s="112">
        <f t="shared" si="4"/>
        <v>95</v>
      </c>
      <c r="B103" s="35" t="s">
        <v>276</v>
      </c>
      <c r="C103" s="36"/>
      <c r="D103" s="35" t="s">
        <v>8</v>
      </c>
      <c r="E103" s="35" t="s">
        <v>138</v>
      </c>
      <c r="F103" s="37">
        <f t="shared" si="1"/>
        <v>0.10000000000002274</v>
      </c>
      <c r="G103" s="38">
        <v>389</v>
      </c>
      <c r="H103" s="35"/>
      <c r="I103" s="64" t="s">
        <v>288</v>
      </c>
      <c r="J103" s="84">
        <f>G103-G93</f>
        <v>30.5</v>
      </c>
      <c r="K103" s="30"/>
      <c r="L103" s="19"/>
      <c r="M103" s="22"/>
    </row>
    <row r="104" spans="1:13">
      <c r="A104" s="111">
        <f t="shared" si="4"/>
        <v>96</v>
      </c>
      <c r="B104" s="29" t="s">
        <v>140</v>
      </c>
      <c r="C104" s="52"/>
      <c r="D104" s="29" t="s">
        <v>6</v>
      </c>
      <c r="E104" s="10" t="s">
        <v>138</v>
      </c>
      <c r="F104" s="11">
        <f t="shared" si="1"/>
        <v>0.5</v>
      </c>
      <c r="G104" s="27">
        <v>389.5</v>
      </c>
      <c r="H104" s="29"/>
      <c r="I104" s="29"/>
      <c r="J104" s="20"/>
      <c r="K104" s="30"/>
      <c r="L104" s="19"/>
      <c r="M104" s="22"/>
    </row>
    <row r="105" spans="1:13" ht="33.75">
      <c r="A105" s="111">
        <f t="shared" si="4"/>
        <v>97</v>
      </c>
      <c r="B105" s="29" t="s">
        <v>10</v>
      </c>
      <c r="C105" s="52"/>
      <c r="D105" s="29" t="s">
        <v>6</v>
      </c>
      <c r="E105" s="10" t="s">
        <v>271</v>
      </c>
      <c r="F105" s="11">
        <f t="shared" si="1"/>
        <v>0.69999999999998863</v>
      </c>
      <c r="G105" s="27">
        <v>390.2</v>
      </c>
      <c r="H105" s="29"/>
      <c r="I105" s="53" t="s">
        <v>272</v>
      </c>
      <c r="J105" s="20"/>
      <c r="K105" s="30"/>
      <c r="L105" s="19"/>
      <c r="M105" s="22"/>
    </row>
    <row r="106" spans="1:13">
      <c r="A106" s="111">
        <f t="shared" si="4"/>
        <v>98</v>
      </c>
      <c r="B106" s="29" t="s">
        <v>11</v>
      </c>
      <c r="C106" s="52"/>
      <c r="D106" s="29" t="s">
        <v>6</v>
      </c>
      <c r="E106" s="29" t="s">
        <v>5</v>
      </c>
      <c r="F106" s="11">
        <f t="shared" si="1"/>
        <v>0.5</v>
      </c>
      <c r="G106" s="27">
        <v>390.7</v>
      </c>
      <c r="H106" s="29"/>
      <c r="I106" s="29" t="s">
        <v>317</v>
      </c>
      <c r="J106" s="20"/>
      <c r="K106" s="30"/>
      <c r="L106" s="19"/>
      <c r="M106" s="22"/>
    </row>
    <row r="107" spans="1:13" ht="22.5">
      <c r="A107" s="111">
        <f t="shared" si="4"/>
        <v>99</v>
      </c>
      <c r="B107" s="29" t="s">
        <v>274</v>
      </c>
      <c r="C107" s="52"/>
      <c r="D107" s="29" t="s">
        <v>220</v>
      </c>
      <c r="E107" s="29" t="s">
        <v>273</v>
      </c>
      <c r="F107" s="11">
        <f t="shared" si="1"/>
        <v>0.30000000000001137</v>
      </c>
      <c r="G107" s="27">
        <v>391</v>
      </c>
      <c r="H107" s="29"/>
      <c r="I107" s="53" t="s">
        <v>318</v>
      </c>
      <c r="J107" s="20"/>
      <c r="K107" s="30"/>
      <c r="L107" s="19"/>
      <c r="M107" s="22"/>
    </row>
    <row r="108" spans="1:13">
      <c r="A108" s="111">
        <f t="shared" si="4"/>
        <v>100</v>
      </c>
      <c r="B108" s="29" t="s">
        <v>123</v>
      </c>
      <c r="C108" s="52"/>
      <c r="D108" s="29" t="s">
        <v>6</v>
      </c>
      <c r="E108" s="29" t="s">
        <v>275</v>
      </c>
      <c r="F108" s="11">
        <f t="shared" si="1"/>
        <v>0.10000000000002274</v>
      </c>
      <c r="G108" s="27">
        <v>391.1</v>
      </c>
      <c r="H108" s="29"/>
      <c r="I108" s="53" t="s">
        <v>136</v>
      </c>
      <c r="J108" s="20"/>
      <c r="K108" s="30"/>
      <c r="L108" s="19"/>
      <c r="M108" s="22"/>
    </row>
    <row r="109" spans="1:13" ht="22.5">
      <c r="A109" s="113">
        <f t="shared" si="4"/>
        <v>101</v>
      </c>
      <c r="B109" s="39" t="s">
        <v>277</v>
      </c>
      <c r="C109" s="40"/>
      <c r="D109" s="39" t="s">
        <v>35</v>
      </c>
      <c r="E109" s="39" t="s">
        <v>141</v>
      </c>
      <c r="F109" s="41">
        <f>G109-G108</f>
        <v>28.399999999999977</v>
      </c>
      <c r="G109" s="42">
        <v>419.5</v>
      </c>
      <c r="H109" s="39"/>
      <c r="I109" s="46" t="s">
        <v>323</v>
      </c>
      <c r="J109" s="85">
        <f>G109-G103</f>
        <v>30.5</v>
      </c>
      <c r="K109" s="30"/>
      <c r="L109" s="19"/>
      <c r="M109" s="22"/>
    </row>
    <row r="110" spans="1:13">
      <c r="A110" s="111">
        <f t="shared" si="4"/>
        <v>102</v>
      </c>
      <c r="B110" s="29" t="s">
        <v>142</v>
      </c>
      <c r="C110" s="52"/>
      <c r="D110" s="29" t="s">
        <v>7</v>
      </c>
      <c r="E110" s="29" t="s">
        <v>141</v>
      </c>
      <c r="F110" s="11">
        <f t="shared" si="1"/>
        <v>0.10000000000002274</v>
      </c>
      <c r="G110" s="27">
        <v>419.6</v>
      </c>
      <c r="H110" s="29"/>
      <c r="I110" s="29" t="s">
        <v>143</v>
      </c>
      <c r="J110" s="20"/>
      <c r="K110" s="30"/>
      <c r="L110" s="19"/>
      <c r="M110" s="22"/>
    </row>
    <row r="111" spans="1:13">
      <c r="A111" s="111">
        <f t="shared" si="4"/>
        <v>103</v>
      </c>
      <c r="B111" s="29" t="s">
        <v>11</v>
      </c>
      <c r="C111" s="52"/>
      <c r="D111" s="29" t="s">
        <v>7</v>
      </c>
      <c r="E111" s="29" t="s">
        <v>5</v>
      </c>
      <c r="F111" s="11">
        <f t="shared" ref="F111:F153" si="5">G111-G110</f>
        <v>0.29999999999995453</v>
      </c>
      <c r="G111" s="27">
        <v>419.9</v>
      </c>
      <c r="H111" s="29"/>
      <c r="I111" s="29"/>
      <c r="J111" s="20"/>
      <c r="K111" s="30"/>
      <c r="L111" s="19"/>
      <c r="M111" s="22"/>
    </row>
    <row r="112" spans="1:13">
      <c r="A112" s="111">
        <f t="shared" si="4"/>
        <v>104</v>
      </c>
      <c r="B112" s="10" t="s">
        <v>27</v>
      </c>
      <c r="C112" s="25"/>
      <c r="D112" s="10" t="s">
        <v>23</v>
      </c>
      <c r="E112" s="10" t="s">
        <v>17</v>
      </c>
      <c r="F112" s="11">
        <f t="shared" si="5"/>
        <v>2.8999999999999773</v>
      </c>
      <c r="G112" s="12">
        <v>422.79999999999995</v>
      </c>
      <c r="H112" s="10"/>
      <c r="I112" s="14" t="s">
        <v>163</v>
      </c>
      <c r="J112" s="21"/>
      <c r="K112" s="30"/>
      <c r="L112" s="19"/>
      <c r="M112" s="22"/>
    </row>
    <row r="113" spans="1:13">
      <c r="A113" s="111">
        <f t="shared" si="4"/>
        <v>105</v>
      </c>
      <c r="B113" s="29" t="s">
        <v>24</v>
      </c>
      <c r="C113" s="52"/>
      <c r="D113" s="29" t="s">
        <v>19</v>
      </c>
      <c r="E113" s="29" t="s">
        <v>17</v>
      </c>
      <c r="F113" s="11">
        <f t="shared" si="5"/>
        <v>0.19999999999998863</v>
      </c>
      <c r="G113" s="27">
        <v>422.99999999999994</v>
      </c>
      <c r="H113" s="29"/>
      <c r="I113" s="29" t="s">
        <v>295</v>
      </c>
      <c r="J113" s="20"/>
      <c r="K113" s="30"/>
      <c r="L113" s="19"/>
      <c r="M113" s="22"/>
    </row>
    <row r="114" spans="1:13" ht="45">
      <c r="A114" s="111">
        <f t="shared" si="4"/>
        <v>106</v>
      </c>
      <c r="B114" s="29" t="s">
        <v>144</v>
      </c>
      <c r="C114" s="52"/>
      <c r="D114" s="29" t="s">
        <v>18</v>
      </c>
      <c r="E114" s="29" t="s">
        <v>145</v>
      </c>
      <c r="F114" s="11">
        <f t="shared" si="5"/>
        <v>0.5</v>
      </c>
      <c r="G114" s="27">
        <v>423.49999999999994</v>
      </c>
      <c r="H114" s="29"/>
      <c r="I114" s="53" t="s">
        <v>157</v>
      </c>
      <c r="J114" s="20"/>
      <c r="K114" s="30"/>
      <c r="L114" s="19"/>
      <c r="M114" s="22"/>
    </row>
    <row r="115" spans="1:13" ht="22.5">
      <c r="A115" s="111">
        <f t="shared" si="4"/>
        <v>107</v>
      </c>
      <c r="B115" s="29" t="s">
        <v>13</v>
      </c>
      <c r="C115" s="52"/>
      <c r="D115" s="29" t="s">
        <v>15</v>
      </c>
      <c r="E115" s="29" t="s">
        <v>145</v>
      </c>
      <c r="F115" s="11">
        <f t="shared" si="5"/>
        <v>1.8999999999999773</v>
      </c>
      <c r="G115" s="27">
        <v>425.39999999999992</v>
      </c>
      <c r="H115" s="29"/>
      <c r="I115" s="53" t="s">
        <v>158</v>
      </c>
      <c r="J115" s="20"/>
      <c r="K115" s="30"/>
      <c r="L115" s="19"/>
      <c r="M115" s="22"/>
    </row>
    <row r="116" spans="1:13">
      <c r="A116" s="111">
        <f t="shared" si="4"/>
        <v>108</v>
      </c>
      <c r="B116" s="29" t="s">
        <v>146</v>
      </c>
      <c r="C116" s="52"/>
      <c r="D116" s="53" t="s">
        <v>7</v>
      </c>
      <c r="E116" s="29" t="s">
        <v>145</v>
      </c>
      <c r="F116" s="11">
        <f t="shared" si="5"/>
        <v>4.7000000000000455</v>
      </c>
      <c r="G116" s="27">
        <v>430.09999999999997</v>
      </c>
      <c r="H116" s="29"/>
      <c r="I116" s="54" t="s">
        <v>213</v>
      </c>
      <c r="J116" s="20"/>
      <c r="K116" s="30"/>
      <c r="L116" s="19"/>
      <c r="M116" s="22"/>
    </row>
    <row r="117" spans="1:13" ht="22.5">
      <c r="A117" s="111">
        <f t="shared" si="4"/>
        <v>109</v>
      </c>
      <c r="B117" s="29" t="s">
        <v>147</v>
      </c>
      <c r="C117" s="52"/>
      <c r="D117" s="29" t="s">
        <v>16</v>
      </c>
      <c r="E117" s="29" t="s">
        <v>145</v>
      </c>
      <c r="F117" s="11">
        <f t="shared" si="5"/>
        <v>3.7000000000000455</v>
      </c>
      <c r="G117" s="27">
        <v>433.8</v>
      </c>
      <c r="H117" s="29"/>
      <c r="I117" s="53" t="s">
        <v>159</v>
      </c>
      <c r="J117" s="20"/>
      <c r="K117" s="30"/>
      <c r="L117" s="19"/>
      <c r="M117" s="22"/>
    </row>
    <row r="118" spans="1:13">
      <c r="A118" s="111">
        <f t="shared" si="4"/>
        <v>110</v>
      </c>
      <c r="B118" s="29" t="s">
        <v>148</v>
      </c>
      <c r="C118" s="52"/>
      <c r="D118" s="29" t="s">
        <v>9</v>
      </c>
      <c r="E118" s="29" t="s">
        <v>149</v>
      </c>
      <c r="F118" s="11">
        <f t="shared" si="5"/>
        <v>8.0999999999999091</v>
      </c>
      <c r="G118" s="27">
        <v>441.89999999999992</v>
      </c>
      <c r="H118" s="29"/>
      <c r="I118" s="29" t="s">
        <v>160</v>
      </c>
      <c r="J118" s="20"/>
      <c r="K118" s="30"/>
      <c r="L118" s="19"/>
      <c r="M118" s="22"/>
    </row>
    <row r="119" spans="1:13" ht="22.5">
      <c r="A119" s="111">
        <f t="shared" si="4"/>
        <v>111</v>
      </c>
      <c r="B119" s="29" t="s">
        <v>13</v>
      </c>
      <c r="C119" s="52"/>
      <c r="D119" s="29" t="s">
        <v>16</v>
      </c>
      <c r="E119" s="29" t="s">
        <v>149</v>
      </c>
      <c r="F119" s="11">
        <f t="shared" si="5"/>
        <v>0.19999999999998863</v>
      </c>
      <c r="G119" s="27">
        <v>442.09999999999991</v>
      </c>
      <c r="H119" s="29"/>
      <c r="I119" s="53" t="s">
        <v>161</v>
      </c>
      <c r="J119" s="20"/>
      <c r="K119" s="30"/>
      <c r="L119" s="19"/>
      <c r="M119" s="22"/>
    </row>
    <row r="120" spans="1:13">
      <c r="A120" s="111">
        <f t="shared" si="4"/>
        <v>112</v>
      </c>
      <c r="B120" s="29" t="s">
        <v>150</v>
      </c>
      <c r="C120" s="52"/>
      <c r="D120" s="29" t="s">
        <v>9</v>
      </c>
      <c r="E120" s="29" t="s">
        <v>125</v>
      </c>
      <c r="F120" s="11">
        <f t="shared" si="5"/>
        <v>2.3000000000000682</v>
      </c>
      <c r="G120" s="27">
        <v>444.4</v>
      </c>
      <c r="H120" s="29"/>
      <c r="I120" s="29"/>
      <c r="J120" s="20"/>
      <c r="K120" s="30"/>
      <c r="L120" s="19"/>
      <c r="M120" s="22"/>
    </row>
    <row r="121" spans="1:13">
      <c r="A121" s="111">
        <f t="shared" si="4"/>
        <v>113</v>
      </c>
      <c r="B121" s="29" t="s">
        <v>165</v>
      </c>
      <c r="C121" s="52" t="s">
        <v>167</v>
      </c>
      <c r="D121" s="29" t="s">
        <v>12</v>
      </c>
      <c r="E121" s="29" t="s">
        <v>125</v>
      </c>
      <c r="F121" s="11">
        <f t="shared" si="5"/>
        <v>0.80000000000001137</v>
      </c>
      <c r="G121" s="27">
        <v>445.2</v>
      </c>
      <c r="H121" s="29"/>
      <c r="I121" s="29" t="s">
        <v>168</v>
      </c>
      <c r="J121" s="20"/>
      <c r="K121" s="30"/>
      <c r="L121" s="19"/>
      <c r="M121" s="22"/>
    </row>
    <row r="122" spans="1:13" ht="22.5">
      <c r="A122" s="111">
        <f t="shared" si="4"/>
        <v>114</v>
      </c>
      <c r="B122" s="29" t="s">
        <v>151</v>
      </c>
      <c r="C122" s="52"/>
      <c r="D122" s="29" t="s">
        <v>7</v>
      </c>
      <c r="E122" s="53" t="s">
        <v>164</v>
      </c>
      <c r="F122" s="11">
        <f t="shared" si="5"/>
        <v>0.69999999999998863</v>
      </c>
      <c r="G122" s="27">
        <v>445.9</v>
      </c>
      <c r="H122" s="29"/>
      <c r="I122" s="53" t="s">
        <v>169</v>
      </c>
      <c r="J122" s="20"/>
      <c r="K122" s="30"/>
      <c r="L122" s="19"/>
      <c r="M122" s="22"/>
    </row>
    <row r="123" spans="1:13" ht="22.5">
      <c r="A123" s="111">
        <f t="shared" si="4"/>
        <v>115</v>
      </c>
      <c r="B123" s="29" t="s">
        <v>152</v>
      </c>
      <c r="C123" s="52"/>
      <c r="D123" s="29" t="s">
        <v>6</v>
      </c>
      <c r="E123" s="29" t="s">
        <v>153</v>
      </c>
      <c r="F123" s="11">
        <f t="shared" si="5"/>
        <v>0.69999999999998863</v>
      </c>
      <c r="G123" s="27">
        <v>446.59999999999997</v>
      </c>
      <c r="H123" s="29"/>
      <c r="I123" s="53" t="s">
        <v>170</v>
      </c>
      <c r="J123" s="20"/>
      <c r="K123" s="30"/>
      <c r="L123" s="19"/>
      <c r="M123" s="22"/>
    </row>
    <row r="124" spans="1:13" ht="22.5">
      <c r="A124" s="111">
        <f t="shared" si="4"/>
        <v>116</v>
      </c>
      <c r="B124" s="10" t="s">
        <v>278</v>
      </c>
      <c r="C124" s="25"/>
      <c r="D124" s="10" t="s">
        <v>9</v>
      </c>
      <c r="E124" s="10" t="s">
        <v>153</v>
      </c>
      <c r="F124" s="11">
        <f t="shared" si="5"/>
        <v>16</v>
      </c>
      <c r="G124" s="12">
        <v>462.59999999999997</v>
      </c>
      <c r="H124" s="10"/>
      <c r="I124" s="14" t="s">
        <v>321</v>
      </c>
      <c r="J124" s="21"/>
      <c r="K124" s="30"/>
      <c r="L124" s="19"/>
      <c r="M124" s="22"/>
    </row>
    <row r="125" spans="1:13">
      <c r="A125" s="111">
        <f t="shared" si="4"/>
        <v>117</v>
      </c>
      <c r="B125" s="29" t="s">
        <v>118</v>
      </c>
      <c r="C125" s="52"/>
      <c r="D125" s="29" t="s">
        <v>6</v>
      </c>
      <c r="E125" s="29" t="s">
        <v>153</v>
      </c>
      <c r="F125" s="11">
        <f t="shared" si="5"/>
        <v>5.5</v>
      </c>
      <c r="G125" s="27">
        <v>468.09999999999997</v>
      </c>
      <c r="H125" s="29"/>
      <c r="I125" s="29" t="s">
        <v>162</v>
      </c>
      <c r="J125" s="20"/>
      <c r="K125" s="30"/>
      <c r="L125" s="19"/>
      <c r="M125" s="22"/>
    </row>
    <row r="126" spans="1:13">
      <c r="A126" s="111">
        <f t="shared" si="4"/>
        <v>118</v>
      </c>
      <c r="B126" s="29" t="s">
        <v>154</v>
      </c>
      <c r="C126" s="52"/>
      <c r="D126" s="29" t="s">
        <v>18</v>
      </c>
      <c r="E126" s="29" t="s">
        <v>155</v>
      </c>
      <c r="F126" s="11">
        <f t="shared" si="5"/>
        <v>3.2000000000000455</v>
      </c>
      <c r="G126" s="27">
        <v>471.3</v>
      </c>
      <c r="H126" s="29"/>
      <c r="I126" s="29"/>
      <c r="J126" s="20"/>
      <c r="K126" s="30"/>
      <c r="L126" s="19"/>
      <c r="M126" s="22"/>
    </row>
    <row r="127" spans="1:13">
      <c r="A127" s="111">
        <f t="shared" si="4"/>
        <v>119</v>
      </c>
      <c r="B127" s="10" t="s">
        <v>156</v>
      </c>
      <c r="C127" s="25"/>
      <c r="D127" s="10" t="s">
        <v>19</v>
      </c>
      <c r="E127" s="10" t="s">
        <v>273</v>
      </c>
      <c r="F127" s="11">
        <f t="shared" si="5"/>
        <v>3.5</v>
      </c>
      <c r="G127" s="12">
        <v>474.8</v>
      </c>
      <c r="H127" s="10"/>
      <c r="I127" s="10" t="s">
        <v>280</v>
      </c>
      <c r="J127" s="21"/>
      <c r="K127" s="30"/>
      <c r="L127" s="19"/>
      <c r="M127" s="22"/>
    </row>
    <row r="128" spans="1:13">
      <c r="A128" s="111">
        <f t="shared" si="4"/>
        <v>120</v>
      </c>
      <c r="B128" s="10" t="s">
        <v>209</v>
      </c>
      <c r="C128" s="65"/>
      <c r="D128" s="45" t="s">
        <v>9</v>
      </c>
      <c r="E128" s="10" t="s">
        <v>5</v>
      </c>
      <c r="F128" s="11">
        <f t="shared" si="5"/>
        <v>0.19999999999998863</v>
      </c>
      <c r="G128" s="66">
        <v>475</v>
      </c>
      <c r="H128" s="45"/>
      <c r="I128" s="45"/>
      <c r="J128" s="67"/>
      <c r="K128" s="30"/>
      <c r="L128" s="19"/>
      <c r="M128" s="22"/>
    </row>
    <row r="129" spans="1:13">
      <c r="A129" s="111">
        <f t="shared" si="4"/>
        <v>121</v>
      </c>
      <c r="B129" s="29" t="s">
        <v>11</v>
      </c>
      <c r="C129" s="55"/>
      <c r="D129" s="56" t="s">
        <v>6</v>
      </c>
      <c r="E129" s="29" t="s">
        <v>171</v>
      </c>
      <c r="F129" s="11">
        <f t="shared" si="5"/>
        <v>0.39999999999986358</v>
      </c>
      <c r="G129" s="57">
        <v>475.39999999999986</v>
      </c>
      <c r="H129" s="56"/>
      <c r="I129" s="56"/>
      <c r="J129" s="58"/>
      <c r="K129" s="30"/>
      <c r="L129" s="19"/>
      <c r="M129" s="22"/>
    </row>
    <row r="130" spans="1:13">
      <c r="A130" s="111">
        <f t="shared" si="4"/>
        <v>122</v>
      </c>
      <c r="B130" s="29" t="s">
        <v>172</v>
      </c>
      <c r="C130" s="55"/>
      <c r="D130" s="56" t="s">
        <v>6</v>
      </c>
      <c r="E130" s="29" t="s">
        <v>79</v>
      </c>
      <c r="F130" s="11">
        <f t="shared" si="5"/>
        <v>2.6000000000000227</v>
      </c>
      <c r="G130" s="57">
        <v>477.99999999999989</v>
      </c>
      <c r="H130" s="56"/>
      <c r="I130" s="56" t="s">
        <v>279</v>
      </c>
      <c r="J130" s="58"/>
      <c r="K130" s="30"/>
      <c r="L130" s="19"/>
      <c r="M130" s="22"/>
    </row>
    <row r="131" spans="1:13">
      <c r="A131" s="111">
        <f t="shared" si="4"/>
        <v>123</v>
      </c>
      <c r="B131" s="29" t="s">
        <v>69</v>
      </c>
      <c r="C131" s="55" t="s">
        <v>55</v>
      </c>
      <c r="D131" s="56" t="s">
        <v>7</v>
      </c>
      <c r="E131" s="29" t="s">
        <v>173</v>
      </c>
      <c r="F131" s="11">
        <f t="shared" si="5"/>
        <v>6.8000000000000114</v>
      </c>
      <c r="G131" s="57">
        <v>484.7999999999999</v>
      </c>
      <c r="H131" s="56"/>
      <c r="I131" s="56" t="s">
        <v>192</v>
      </c>
      <c r="J131" s="58"/>
      <c r="K131" s="30"/>
      <c r="L131" s="19"/>
      <c r="M131" s="22"/>
    </row>
    <row r="132" spans="1:13">
      <c r="A132" s="111">
        <f t="shared" si="4"/>
        <v>124</v>
      </c>
      <c r="B132" s="29" t="s">
        <v>174</v>
      </c>
      <c r="C132" s="55"/>
      <c r="D132" s="56" t="s">
        <v>6</v>
      </c>
      <c r="E132" s="29" t="s">
        <v>171</v>
      </c>
      <c r="F132" s="11">
        <f t="shared" si="5"/>
        <v>1.5</v>
      </c>
      <c r="G132" s="57">
        <v>486.2999999999999</v>
      </c>
      <c r="H132" s="56"/>
      <c r="I132" s="56"/>
      <c r="J132" s="58"/>
      <c r="K132" s="30"/>
      <c r="L132" s="19"/>
      <c r="M132" s="22"/>
    </row>
    <row r="133" spans="1:13">
      <c r="A133" s="111">
        <f t="shared" si="4"/>
        <v>125</v>
      </c>
      <c r="B133" s="29" t="s">
        <v>13</v>
      </c>
      <c r="C133" s="55"/>
      <c r="D133" s="56" t="s">
        <v>16</v>
      </c>
      <c r="E133" s="29" t="s">
        <v>175</v>
      </c>
      <c r="F133" s="11">
        <f t="shared" si="5"/>
        <v>3.5999999999999659</v>
      </c>
      <c r="G133" s="57">
        <v>489.89999999999986</v>
      </c>
      <c r="H133" s="56"/>
      <c r="I133" s="56" t="s">
        <v>193</v>
      </c>
      <c r="J133" s="58"/>
      <c r="K133" s="30"/>
      <c r="L133" s="19"/>
      <c r="M133" s="22"/>
    </row>
    <row r="134" spans="1:13">
      <c r="A134" s="111">
        <f t="shared" si="4"/>
        <v>126</v>
      </c>
      <c r="B134" s="29" t="s">
        <v>13</v>
      </c>
      <c r="C134" s="55"/>
      <c r="D134" s="56" t="s">
        <v>176</v>
      </c>
      <c r="E134" s="29" t="s">
        <v>177</v>
      </c>
      <c r="F134" s="11">
        <f t="shared" si="5"/>
        <v>4.7999999999999545</v>
      </c>
      <c r="G134" s="57">
        <v>494.69999999999982</v>
      </c>
      <c r="H134" s="56"/>
      <c r="I134" s="56" t="s">
        <v>194</v>
      </c>
      <c r="J134" s="58"/>
      <c r="K134" s="30"/>
      <c r="L134" s="19"/>
      <c r="M134" s="22"/>
    </row>
    <row r="135" spans="1:13">
      <c r="A135" s="111">
        <f t="shared" si="4"/>
        <v>127</v>
      </c>
      <c r="B135" s="29" t="s">
        <v>178</v>
      </c>
      <c r="C135" s="55"/>
      <c r="D135" s="122" t="s">
        <v>9</v>
      </c>
      <c r="E135" s="29" t="s">
        <v>319</v>
      </c>
      <c r="F135" s="11">
        <f t="shared" si="5"/>
        <v>1.3999999999999773</v>
      </c>
      <c r="G135" s="57">
        <v>496.0999999999998</v>
      </c>
      <c r="H135" s="56"/>
      <c r="I135" s="56" t="s">
        <v>195</v>
      </c>
      <c r="J135" s="58"/>
      <c r="K135" s="30"/>
      <c r="L135" s="19"/>
      <c r="M135" s="22"/>
    </row>
    <row r="136" spans="1:13">
      <c r="A136" s="111">
        <f t="shared" si="4"/>
        <v>128</v>
      </c>
      <c r="B136" s="29" t="s">
        <v>179</v>
      </c>
      <c r="C136" s="55"/>
      <c r="D136" s="56" t="s">
        <v>7</v>
      </c>
      <c r="E136" s="29" t="s">
        <v>180</v>
      </c>
      <c r="F136" s="11">
        <f t="shared" si="5"/>
        <v>1.7000000000000455</v>
      </c>
      <c r="G136" s="57">
        <v>497.79999999999984</v>
      </c>
      <c r="H136" s="56"/>
      <c r="I136" s="56" t="s">
        <v>196</v>
      </c>
      <c r="J136" s="58"/>
      <c r="K136" s="30"/>
      <c r="L136" s="19"/>
      <c r="M136" s="22"/>
    </row>
    <row r="137" spans="1:13" ht="22.5">
      <c r="A137" s="113">
        <f t="shared" si="4"/>
        <v>129</v>
      </c>
      <c r="B137" s="39" t="s">
        <v>211</v>
      </c>
      <c r="C137" s="59"/>
      <c r="D137" s="60" t="s">
        <v>8</v>
      </c>
      <c r="E137" s="39" t="s">
        <v>180</v>
      </c>
      <c r="F137" s="41">
        <f t="shared" si="5"/>
        <v>1.8999999999999773</v>
      </c>
      <c r="G137" s="61">
        <v>499.69999999999982</v>
      </c>
      <c r="H137" s="60"/>
      <c r="I137" s="62" t="s">
        <v>324</v>
      </c>
      <c r="J137" s="86">
        <f>G137-G109</f>
        <v>80.199999999999818</v>
      </c>
      <c r="K137" s="30"/>
      <c r="L137" s="19"/>
      <c r="M137" s="22"/>
    </row>
    <row r="138" spans="1:13" ht="33.75">
      <c r="A138" s="111">
        <f t="shared" si="4"/>
        <v>130</v>
      </c>
      <c r="B138" s="29" t="s">
        <v>13</v>
      </c>
      <c r="C138" s="55"/>
      <c r="D138" s="56" t="s">
        <v>12</v>
      </c>
      <c r="E138" s="29" t="s">
        <v>180</v>
      </c>
      <c r="F138" s="11">
        <f t="shared" si="5"/>
        <v>29.699999999999932</v>
      </c>
      <c r="G138" s="57">
        <v>529.39999999999975</v>
      </c>
      <c r="H138" s="56"/>
      <c r="I138" s="63" t="s">
        <v>197</v>
      </c>
      <c r="J138" s="58"/>
      <c r="K138" s="30"/>
      <c r="L138" s="19"/>
      <c r="M138" s="22"/>
    </row>
    <row r="139" spans="1:13">
      <c r="A139" s="111">
        <f t="shared" si="4"/>
        <v>131</v>
      </c>
      <c r="B139" s="29" t="s">
        <v>181</v>
      </c>
      <c r="C139" s="55"/>
      <c r="D139" s="56" t="s">
        <v>6</v>
      </c>
      <c r="E139" s="29" t="s">
        <v>180</v>
      </c>
      <c r="F139" s="11">
        <f t="shared" si="5"/>
        <v>8.6000000000000227</v>
      </c>
      <c r="G139" s="57">
        <v>537.99999999999977</v>
      </c>
      <c r="H139" s="56"/>
      <c r="I139" s="56" t="s">
        <v>198</v>
      </c>
      <c r="J139" s="58"/>
      <c r="K139" s="30"/>
      <c r="L139" s="19"/>
      <c r="M139" s="22"/>
    </row>
    <row r="140" spans="1:13" ht="33.75">
      <c r="A140" s="113">
        <f t="shared" si="4"/>
        <v>132</v>
      </c>
      <c r="B140" s="39" t="s">
        <v>212</v>
      </c>
      <c r="C140" s="59"/>
      <c r="D140" s="60" t="s">
        <v>8</v>
      </c>
      <c r="E140" s="39" t="s">
        <v>180</v>
      </c>
      <c r="F140" s="41">
        <f t="shared" si="5"/>
        <v>15.899999999999977</v>
      </c>
      <c r="G140" s="61">
        <v>553.89999999999975</v>
      </c>
      <c r="H140" s="60"/>
      <c r="I140" s="62" t="s">
        <v>325</v>
      </c>
      <c r="J140" s="86">
        <f>G140-G137</f>
        <v>54.199999999999932</v>
      </c>
      <c r="K140" s="30"/>
      <c r="L140" s="19"/>
      <c r="M140" s="22"/>
    </row>
    <row r="141" spans="1:13">
      <c r="A141" s="111">
        <f t="shared" si="4"/>
        <v>133</v>
      </c>
      <c r="B141" s="29" t="s">
        <v>11</v>
      </c>
      <c r="C141" s="55" t="s">
        <v>55</v>
      </c>
      <c r="D141" s="56" t="s">
        <v>6</v>
      </c>
      <c r="E141" s="29" t="s">
        <v>109</v>
      </c>
      <c r="F141" s="11">
        <f t="shared" si="5"/>
        <v>23.500000000000227</v>
      </c>
      <c r="G141" s="57">
        <v>577.4</v>
      </c>
      <c r="H141" s="56"/>
      <c r="I141" s="56" t="s">
        <v>199</v>
      </c>
      <c r="J141" s="58"/>
      <c r="K141" s="30"/>
      <c r="L141" s="19"/>
      <c r="M141" s="22"/>
    </row>
    <row r="142" spans="1:13">
      <c r="A142" s="111">
        <f t="shared" si="4"/>
        <v>134</v>
      </c>
      <c r="B142" s="29" t="s">
        <v>10</v>
      </c>
      <c r="C142" s="55"/>
      <c r="D142" s="56" t="s">
        <v>6</v>
      </c>
      <c r="E142" s="29" t="s">
        <v>109</v>
      </c>
      <c r="F142" s="11">
        <f t="shared" si="5"/>
        <v>1.7999999999997272</v>
      </c>
      <c r="G142" s="57">
        <v>579.1999999999997</v>
      </c>
      <c r="H142" s="56"/>
      <c r="I142" s="56" t="s">
        <v>200</v>
      </c>
      <c r="J142" s="58"/>
      <c r="K142" s="30"/>
      <c r="L142" s="19"/>
      <c r="M142" s="22"/>
    </row>
    <row r="143" spans="1:13">
      <c r="A143" s="111">
        <f t="shared" si="4"/>
        <v>135</v>
      </c>
      <c r="B143" s="29" t="s">
        <v>11</v>
      </c>
      <c r="C143" s="55" t="s">
        <v>55</v>
      </c>
      <c r="D143" s="56" t="s">
        <v>6</v>
      </c>
      <c r="E143" s="29" t="s">
        <v>182</v>
      </c>
      <c r="F143" s="11">
        <f t="shared" si="5"/>
        <v>1.2000000000002728</v>
      </c>
      <c r="G143" s="57">
        <v>580.4</v>
      </c>
      <c r="H143" s="56"/>
      <c r="I143" s="56" t="s">
        <v>201</v>
      </c>
      <c r="J143" s="58"/>
      <c r="K143" s="30"/>
      <c r="L143" s="19"/>
      <c r="M143" s="22"/>
    </row>
    <row r="144" spans="1:13">
      <c r="A144" s="111">
        <f t="shared" si="4"/>
        <v>136</v>
      </c>
      <c r="B144" s="29" t="s">
        <v>183</v>
      </c>
      <c r="C144" s="55"/>
      <c r="D144" s="56" t="s">
        <v>7</v>
      </c>
      <c r="E144" s="29" t="s">
        <v>182</v>
      </c>
      <c r="F144" s="11">
        <f t="shared" si="5"/>
        <v>0.80000000000006821</v>
      </c>
      <c r="G144" s="57">
        <v>581.20000000000005</v>
      </c>
      <c r="H144" s="56"/>
      <c r="I144" s="56"/>
      <c r="J144" s="58"/>
      <c r="K144" s="30"/>
      <c r="L144" s="19"/>
      <c r="M144" s="22"/>
    </row>
    <row r="145" spans="1:13">
      <c r="A145" s="114">
        <f t="shared" si="4"/>
        <v>137</v>
      </c>
      <c r="B145" s="31" t="s">
        <v>184</v>
      </c>
      <c r="C145" s="68"/>
      <c r="D145" s="69" t="s">
        <v>8</v>
      </c>
      <c r="E145" s="31" t="s">
        <v>185</v>
      </c>
      <c r="F145" s="33">
        <f t="shared" si="5"/>
        <v>0.29999999999995453</v>
      </c>
      <c r="G145" s="70">
        <v>581.5</v>
      </c>
      <c r="H145" s="69"/>
      <c r="I145" s="69" t="s">
        <v>81</v>
      </c>
      <c r="J145" s="87">
        <f>G145-G140</f>
        <v>27.60000000000025</v>
      </c>
      <c r="K145" s="30"/>
      <c r="L145" s="19"/>
      <c r="M145" s="22"/>
    </row>
    <row r="146" spans="1:13">
      <c r="A146" s="111">
        <f t="shared" si="4"/>
        <v>138</v>
      </c>
      <c r="B146" s="29" t="s">
        <v>183</v>
      </c>
      <c r="C146" s="55"/>
      <c r="D146" s="56" t="s">
        <v>7</v>
      </c>
      <c r="E146" s="29" t="s">
        <v>182</v>
      </c>
      <c r="F146" s="11">
        <f t="shared" si="5"/>
        <v>0.29999999999995453</v>
      </c>
      <c r="G146" s="57">
        <v>581.79999999999995</v>
      </c>
      <c r="H146" s="56"/>
      <c r="I146" s="56"/>
      <c r="J146" s="58"/>
      <c r="K146" s="30"/>
      <c r="L146" s="19"/>
      <c r="M146" s="22"/>
    </row>
    <row r="147" spans="1:13" ht="22.5">
      <c r="A147" s="111">
        <f t="shared" si="4"/>
        <v>139</v>
      </c>
      <c r="B147" s="29" t="s">
        <v>186</v>
      </c>
      <c r="C147" s="55" t="s">
        <v>55</v>
      </c>
      <c r="D147" s="56" t="s">
        <v>7</v>
      </c>
      <c r="E147" s="29" t="s">
        <v>187</v>
      </c>
      <c r="F147" s="11">
        <f t="shared" si="5"/>
        <v>0.10000000000002274</v>
      </c>
      <c r="G147" s="57">
        <v>581.9</v>
      </c>
      <c r="H147" s="56"/>
      <c r="I147" s="63" t="s">
        <v>202</v>
      </c>
      <c r="J147" s="58"/>
      <c r="K147" s="30"/>
      <c r="L147" s="19"/>
      <c r="M147" s="22"/>
    </row>
    <row r="148" spans="1:13" ht="33.75">
      <c r="A148" s="111">
        <f t="shared" si="4"/>
        <v>140</v>
      </c>
      <c r="B148" s="29" t="s">
        <v>98</v>
      </c>
      <c r="C148" s="55" t="s">
        <v>55</v>
      </c>
      <c r="D148" s="56" t="s">
        <v>7</v>
      </c>
      <c r="E148" s="29" t="s">
        <v>188</v>
      </c>
      <c r="F148" s="11">
        <f t="shared" si="5"/>
        <v>5.2999999999999545</v>
      </c>
      <c r="G148" s="57">
        <v>587.19999999999993</v>
      </c>
      <c r="H148" s="56"/>
      <c r="I148" s="63" t="s">
        <v>203</v>
      </c>
      <c r="J148" s="58"/>
      <c r="K148" s="30"/>
      <c r="L148" s="19"/>
      <c r="M148" s="22"/>
    </row>
    <row r="149" spans="1:13" ht="22.5">
      <c r="A149" s="111">
        <f t="shared" si="4"/>
        <v>141</v>
      </c>
      <c r="B149" s="29" t="s">
        <v>44</v>
      </c>
      <c r="C149" s="55" t="s">
        <v>55</v>
      </c>
      <c r="D149" s="56" t="s">
        <v>6</v>
      </c>
      <c r="E149" s="29" t="s">
        <v>188</v>
      </c>
      <c r="F149" s="11">
        <f t="shared" si="5"/>
        <v>6.7000000000000455</v>
      </c>
      <c r="G149" s="57">
        <v>593.9</v>
      </c>
      <c r="H149" s="56"/>
      <c r="I149" s="63" t="s">
        <v>204</v>
      </c>
      <c r="J149" s="58"/>
      <c r="K149" s="30"/>
      <c r="L149" s="19"/>
      <c r="M149" s="22"/>
    </row>
    <row r="150" spans="1:13" ht="33.75">
      <c r="A150" s="111">
        <f t="shared" si="4"/>
        <v>142</v>
      </c>
      <c r="B150" s="29" t="s">
        <v>189</v>
      </c>
      <c r="C150" s="55"/>
      <c r="D150" s="56" t="s">
        <v>7</v>
      </c>
      <c r="E150" s="29" t="s">
        <v>5</v>
      </c>
      <c r="F150" s="11">
        <f t="shared" si="5"/>
        <v>5.3999999999999773</v>
      </c>
      <c r="G150" s="57">
        <v>599.29999999999995</v>
      </c>
      <c r="H150" s="56"/>
      <c r="I150" s="63" t="s">
        <v>205</v>
      </c>
      <c r="J150" s="58"/>
      <c r="K150" s="30"/>
      <c r="L150" s="19"/>
      <c r="M150" s="22"/>
    </row>
    <row r="151" spans="1:13" ht="22.5">
      <c r="A151" s="111">
        <f t="shared" ref="A151:A152" si="6">A150+1</f>
        <v>143</v>
      </c>
      <c r="B151" s="29" t="s">
        <v>190</v>
      </c>
      <c r="C151" s="55" t="s">
        <v>55</v>
      </c>
      <c r="D151" s="56" t="s">
        <v>6</v>
      </c>
      <c r="E151" s="29" t="s">
        <v>290</v>
      </c>
      <c r="F151" s="11">
        <f t="shared" si="5"/>
        <v>0.70000000000004547</v>
      </c>
      <c r="G151" s="57">
        <v>600</v>
      </c>
      <c r="H151" s="56"/>
      <c r="I151" s="63" t="s">
        <v>291</v>
      </c>
      <c r="J151" s="58"/>
      <c r="K151" s="30"/>
      <c r="L151" s="19"/>
      <c r="M151" s="22"/>
    </row>
    <row r="152" spans="1:13">
      <c r="A152" s="111">
        <f t="shared" si="6"/>
        <v>144</v>
      </c>
      <c r="B152" s="10" t="s">
        <v>301</v>
      </c>
      <c r="C152" s="65"/>
      <c r="D152" s="45" t="s">
        <v>220</v>
      </c>
      <c r="E152" s="10" t="s">
        <v>281</v>
      </c>
      <c r="F152" s="11">
        <f t="shared" si="5"/>
        <v>1.7000000000000455</v>
      </c>
      <c r="G152" s="66">
        <v>601.70000000000005</v>
      </c>
      <c r="H152" s="45"/>
      <c r="I152" s="89"/>
      <c r="J152" s="90"/>
      <c r="K152" s="30"/>
      <c r="L152" s="19"/>
      <c r="M152" s="22"/>
    </row>
    <row r="153" spans="1:13" ht="34.5" thickBot="1">
      <c r="A153" s="118">
        <f>A152+1</f>
        <v>145</v>
      </c>
      <c r="B153" s="80" t="s">
        <v>282</v>
      </c>
      <c r="C153" s="81"/>
      <c r="D153" s="80" t="s">
        <v>35</v>
      </c>
      <c r="E153" s="80"/>
      <c r="F153" s="82">
        <f t="shared" si="5"/>
        <v>1.7999999999999545</v>
      </c>
      <c r="G153" s="83">
        <v>603.5</v>
      </c>
      <c r="H153" s="80"/>
      <c r="I153" s="88" t="s">
        <v>313</v>
      </c>
      <c r="J153" s="91">
        <f>G153-G145</f>
        <v>22</v>
      </c>
      <c r="K153" s="30"/>
      <c r="L153" s="19"/>
      <c r="M153" s="22"/>
    </row>
    <row r="154" spans="1:13">
      <c r="A154" s="119"/>
      <c r="M154" s="22"/>
    </row>
  </sheetData>
  <phoneticPr fontId="2"/>
  <pageMargins left="0.25" right="0.25" top="0.75" bottom="0.75" header="0.3" footer="0.3"/>
  <pageSetup paperSize="9" scale="82" fitToHeight="0" orientation="portrait" horizontalDpi="4294967293" verticalDpi="4294967293" r:id="rId1"/>
  <headerFooter alignWithMargins="0"/>
  <webPublishItems count="1">
    <webPublishItem id="25480" divId="京都600_BAK715_25480" sourceType="range" sourceRef="A1:J153" destinationFile="H:\Users\ZIN\Documents\BRM2012京都\2012-715.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Smith</dc:creator>
  <cp:lastModifiedBy>ZIN8</cp:lastModifiedBy>
  <cp:lastPrinted>2013-05-08T14:34:24Z</cp:lastPrinted>
  <dcterms:created xsi:type="dcterms:W3CDTF">2011-02-06T12:06:47Z</dcterms:created>
  <dcterms:modified xsi:type="dcterms:W3CDTF">2013-05-08T14:34:27Z</dcterms:modified>
</cp:coreProperties>
</file>