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5555" windowHeight="7455"/>
  </bookViews>
  <sheets>
    <sheet name="2013-1026que" sheetId="1" r:id="rId1"/>
  </sheets>
  <calcPr calcId="145621"/>
</workbook>
</file>

<file path=xl/calcChain.xml><?xml version="1.0" encoding="utf-8"?>
<calcChain xmlns="http://schemas.openxmlformats.org/spreadsheetml/2006/main">
  <c r="J70" i="1" l="1"/>
  <c r="J53" i="1"/>
  <c r="A91" i="1"/>
  <c r="A90" i="1"/>
  <c r="A89" i="1"/>
  <c r="A88" i="1"/>
  <c r="A87" i="1"/>
  <c r="F89" i="1"/>
  <c r="F88" i="1"/>
  <c r="F71" i="1"/>
  <c r="F72" i="1"/>
  <c r="F66" i="1"/>
  <c r="F65" i="1"/>
  <c r="F64" i="1"/>
  <c r="F63" i="1"/>
  <c r="F62" i="1"/>
  <c r="F68" i="1"/>
  <c r="F67" i="1"/>
  <c r="F61" i="1"/>
  <c r="F60" i="1"/>
  <c r="F59" i="1"/>
  <c r="F58" i="1"/>
  <c r="F36" i="1"/>
  <c r="F35" i="1"/>
  <c r="J23" i="1" l="1"/>
  <c r="J29" i="1"/>
  <c r="J83" i="1"/>
  <c r="J89" i="1"/>
  <c r="J101" i="1"/>
  <c r="J105" i="1"/>
  <c r="F85" i="1"/>
  <c r="F104" i="1"/>
  <c r="F103" i="1"/>
  <c r="F102" i="1"/>
  <c r="F101" i="1"/>
  <c r="F100" i="1"/>
  <c r="F99" i="1"/>
  <c r="F98" i="1"/>
  <c r="F97" i="1"/>
  <c r="F93" i="1"/>
  <c r="F92" i="1"/>
  <c r="F91" i="1"/>
  <c r="F90" i="1"/>
  <c r="F83" i="1"/>
  <c r="F70" i="1"/>
  <c r="F57" i="1"/>
  <c r="F54" i="1"/>
  <c r="F51" i="1"/>
  <c r="F50" i="1"/>
  <c r="F39" i="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F32" i="1"/>
  <c r="F31" i="1"/>
  <c r="F30" i="1"/>
  <c r="F29" i="1"/>
  <c r="F28" i="1"/>
  <c r="F27" i="1"/>
  <c r="F26" i="1"/>
  <c r="F25" i="1"/>
  <c r="F24" i="1"/>
  <c r="F23" i="1"/>
  <c r="F22" i="1"/>
  <c r="F21" i="1"/>
  <c r="F20" i="1"/>
  <c r="F19" i="1"/>
  <c r="F18" i="1"/>
  <c r="F17" i="1"/>
  <c r="F16" i="1"/>
  <c r="F15" i="1"/>
  <c r="F14" i="1"/>
  <c r="F13" i="1"/>
  <c r="F12" i="1"/>
  <c r="F11" i="1"/>
  <c r="F10" i="1"/>
  <c r="F9" i="1"/>
  <c r="F8" i="1"/>
  <c r="F7" i="1"/>
  <c r="F6" i="1"/>
  <c r="A39" i="1" l="1"/>
  <c r="A40" i="1" s="1"/>
  <c r="A41" i="1" s="1"/>
  <c r="A42" i="1" s="1"/>
  <c r="A43" i="1" s="1"/>
  <c r="A44" i="1" s="1"/>
  <c r="A45" i="1" s="1"/>
  <c r="A46" i="1" s="1"/>
  <c r="A47" i="1" s="1"/>
  <c r="A48" i="1" s="1"/>
  <c r="A49" i="1" s="1"/>
  <c r="F33" i="1"/>
  <c r="A50" i="1" l="1"/>
  <c r="A51" i="1" s="1"/>
  <c r="A52" i="1" s="1"/>
  <c r="A53" i="1" s="1"/>
  <c r="F34" i="1"/>
  <c r="A54" i="1" l="1"/>
  <c r="A55" i="1" s="1"/>
  <c r="A56" i="1" s="1"/>
  <c r="A57" i="1" l="1"/>
  <c r="A58" i="1" s="1"/>
  <c r="F37" i="1"/>
  <c r="A59" i="1" l="1"/>
  <c r="F38" i="1"/>
  <c r="A60" i="1" l="1"/>
  <c r="A61" i="1" s="1"/>
  <c r="F40" i="1"/>
  <c r="A62" i="1" l="1"/>
  <c r="A63" i="1" s="1"/>
  <c r="A64" i="1" s="1"/>
  <c r="A65" i="1" s="1"/>
  <c r="A66" i="1" s="1"/>
  <c r="A67" i="1" s="1"/>
  <c r="A68" i="1" s="1"/>
  <c r="A69" i="1" s="1"/>
  <c r="A70" i="1" s="1"/>
  <c r="F41" i="1"/>
  <c r="A71" i="1" l="1"/>
  <c r="A72" i="1" s="1"/>
  <c r="A73" i="1" s="1"/>
  <c r="A74" i="1" s="1"/>
  <c r="A75" i="1" s="1"/>
  <c r="A76" i="1" s="1"/>
  <c r="A77" i="1" s="1"/>
  <c r="A78" i="1" s="1"/>
  <c r="A79" i="1" s="1"/>
  <c r="A80" i="1" s="1"/>
  <c r="A81" i="1" s="1"/>
  <c r="A82" i="1" s="1"/>
  <c r="A83" i="1" s="1"/>
  <c r="A84" i="1" s="1"/>
  <c r="A85" i="1" s="1"/>
  <c r="A86" i="1" s="1"/>
  <c r="F42" i="1"/>
  <c r="A92" i="1" l="1"/>
  <c r="A93" i="1" s="1"/>
  <c r="A94" i="1" s="1"/>
  <c r="A95" i="1" s="1"/>
  <c r="A96" i="1" s="1"/>
  <c r="A97" i="1" s="1"/>
  <c r="A98" i="1" s="1"/>
  <c r="A99" i="1" s="1"/>
  <c r="A100" i="1" s="1"/>
  <c r="A101" i="1" s="1"/>
  <c r="A102" i="1" s="1"/>
  <c r="A103" i="1" s="1"/>
  <c r="A104" i="1" s="1"/>
  <c r="F43" i="1"/>
  <c r="F44" i="1" l="1"/>
  <c r="F45" i="1" l="1"/>
  <c r="F46" i="1" l="1"/>
  <c r="F47" i="1" l="1"/>
  <c r="F48" i="1" l="1"/>
  <c r="F49" i="1" l="1"/>
  <c r="F52" i="1" l="1"/>
  <c r="F53" i="1" l="1"/>
  <c r="F55" i="1" l="1"/>
  <c r="F56" i="1" l="1"/>
  <c r="F69" i="1" l="1"/>
  <c r="F73" i="1" l="1"/>
  <c r="F74" i="1" l="1"/>
  <c r="F75" i="1" l="1"/>
  <c r="F76" i="1" l="1"/>
  <c r="F77" i="1" l="1"/>
  <c r="F80" i="1" l="1"/>
  <c r="F78" i="1"/>
  <c r="F79" i="1" l="1"/>
  <c r="F81" i="1" l="1"/>
  <c r="F82" i="1" l="1"/>
  <c r="F84" i="1" l="1"/>
  <c r="F86" i="1" l="1"/>
  <c r="F87" i="1" l="1"/>
  <c r="F95" i="1" l="1"/>
  <c r="F94" i="1"/>
  <c r="F96" i="1"/>
</calcChain>
</file>

<file path=xl/sharedStrings.xml><?xml version="1.0" encoding="utf-8"?>
<sst xmlns="http://schemas.openxmlformats.org/spreadsheetml/2006/main" count="386" uniqueCount="209">
  <si>
    <t>ポイント</t>
  </si>
  <si>
    <t>標識</t>
  </si>
  <si>
    <t>道路</t>
  </si>
  <si>
    <t>区間</t>
  </si>
  <si>
    <t>合計</t>
  </si>
  <si>
    <t>備考</t>
  </si>
  <si>
    <t>市道</t>
  </si>
  <si>
    <t>右折</t>
  </si>
  <si>
    <t>右直進</t>
  </si>
  <si>
    <t>T字路</t>
  </si>
  <si>
    <t>◎</t>
  </si>
  <si>
    <t>左直進</t>
  </si>
  <si>
    <t>左折</t>
  </si>
  <si>
    <t>┨字路</t>
  </si>
  <si>
    <t>Ｔ字路</t>
  </si>
  <si>
    <t>府道29→市道</t>
  </si>
  <si>
    <r>
      <t>突当り清涼寺を左折して</t>
    </r>
    <r>
      <rPr>
        <b/>
        <sz val="9"/>
        <rFont val="ＭＳ Ｐゴシック"/>
        <family val="3"/>
        <charset val="128"/>
        <scheme val="minor"/>
      </rPr>
      <t>清涼寺の境内沿いに進め</t>
    </r>
  </si>
  <si>
    <t>清涼寺の境内沿いに進め（府道50に入らない）</t>
  </si>
  <si>
    <t>府道50</t>
  </si>
  <si>
    <t>和風パヴェ 標高61m</t>
  </si>
  <si>
    <t>Ｙ字路</t>
  </si>
  <si>
    <t>標高99m</t>
  </si>
  <si>
    <t>六丁峠</t>
  </si>
  <si>
    <t>直進</t>
  </si>
  <si>
    <t>まだまだ序の口 標高176m</t>
  </si>
  <si>
    <t>保津峡</t>
  </si>
  <si>
    <t>標高78m 7.8km激登り</t>
  </si>
  <si>
    <t>神明峠</t>
  </si>
  <si>
    <t>ピークではない　標高400m</t>
  </si>
  <si>
    <t>峠</t>
  </si>
  <si>
    <t>無銘の峠だが真ボス　標高504m</t>
  </si>
  <si>
    <t>越畑</t>
  </si>
  <si>
    <t>府道50→Ｒ477</t>
  </si>
  <si>
    <t>神吉下</t>
  </si>
  <si>
    <t>府道19(50)</t>
  </si>
  <si>
    <t>殿田S</t>
  </si>
  <si>
    <t>胡麻駅のすぐ先で左折線路を渡る</t>
  </si>
  <si>
    <t>ト字路</t>
  </si>
  <si>
    <t>直後のト字路を右折</t>
  </si>
  <si>
    <r>
      <t>左手看板</t>
    </r>
    <r>
      <rPr>
        <b/>
        <sz val="9"/>
        <rFont val="ＭＳ Ｐゴシック"/>
        <family val="3"/>
        <charset val="128"/>
        <scheme val="minor"/>
      </rPr>
      <t>水別の道</t>
    </r>
    <r>
      <rPr>
        <sz val="9"/>
        <rFont val="ＭＳ Ｐゴシック"/>
        <family val="3"/>
        <charset val="128"/>
        <scheme val="minor"/>
      </rPr>
      <t>。日本海へ</t>
    </r>
  </si>
  <si>
    <t>R27</t>
  </si>
  <si>
    <t>Ｒ27バイパス</t>
  </si>
  <si>
    <t>Ｒ27</t>
  </si>
  <si>
    <t>通過チェック　ローソン京丹波升谷店</t>
  </si>
  <si>
    <r>
      <t>右手看板</t>
    </r>
    <r>
      <rPr>
        <b/>
        <sz val="9"/>
        <rFont val="ＭＳ Ｐゴシック"/>
        <family val="3"/>
        <charset val="128"/>
        <scheme val="minor"/>
      </rPr>
      <t>水別の道　太平洋へ</t>
    </r>
  </si>
  <si>
    <t>市道→府道50</t>
  </si>
  <si>
    <t>左折して線路を渡りすぐ右折（クランク直進）</t>
  </si>
  <si>
    <t>阪急嵐山駅</t>
    <rPh sb="0" eb="5">
      <t>ハンキュウアラシヤマエキ</t>
    </rPh>
    <phoneticPr fontId="18"/>
  </si>
  <si>
    <t>8:00スタート　西方面</t>
    <rPh sb="9" eb="10">
      <t>ニシ</t>
    </rPh>
    <rPh sb="10" eb="12">
      <t>ホウメン</t>
    </rPh>
    <phoneticPr fontId="18"/>
  </si>
  <si>
    <t>BRM1026京都400</t>
    <phoneticPr fontId="18"/>
  </si>
  <si>
    <t>T字路</t>
    <phoneticPr fontId="18"/>
  </si>
  <si>
    <t>市道→府道29</t>
    <rPh sb="0" eb="2">
      <t>シドウ</t>
    </rPh>
    <rPh sb="3" eb="5">
      <t>フドウ</t>
    </rPh>
    <phoneticPr fontId="18"/>
  </si>
  <si>
    <t>府道29</t>
    <phoneticPr fontId="18"/>
  </si>
  <si>
    <t>Y字路</t>
    <phoneticPr fontId="18"/>
  </si>
  <si>
    <t>左折</t>
    <rPh sb="0" eb="2">
      <t>サセツ</t>
    </rPh>
    <phoneticPr fontId="18"/>
  </si>
  <si>
    <t>左側</t>
    <rPh sb="0" eb="2">
      <t>ヒダリガワ</t>
    </rPh>
    <phoneticPr fontId="18"/>
  </si>
  <si>
    <t>味方　S</t>
    <rPh sb="0" eb="2">
      <t>ミカタ</t>
    </rPh>
    <phoneticPr fontId="18"/>
  </si>
  <si>
    <t>右　マクドナルド</t>
    <rPh sb="0" eb="1">
      <t>ミギ</t>
    </rPh>
    <phoneticPr fontId="18"/>
  </si>
  <si>
    <t>┤字路　S</t>
    <rPh sb="1" eb="2">
      <t>ジ</t>
    </rPh>
    <rPh sb="2" eb="3">
      <t>ロ</t>
    </rPh>
    <phoneticPr fontId="18"/>
  </si>
  <si>
    <t>石原　S</t>
    <rPh sb="0" eb="2">
      <t>イシハラ</t>
    </rPh>
    <phoneticPr fontId="18"/>
  </si>
  <si>
    <t>右直進</t>
    <rPh sb="0" eb="3">
      <t>ミギチョクシン</t>
    </rPh>
    <phoneticPr fontId="18"/>
  </si>
  <si>
    <t>土師　S</t>
    <phoneticPr fontId="18"/>
  </si>
  <si>
    <t>お城通り</t>
    <rPh sb="1" eb="3">
      <t>シロドオ</t>
    </rPh>
    <phoneticPr fontId="18"/>
  </si>
  <si>
    <t>福知山城へ向かえ</t>
    <rPh sb="0" eb="4">
      <t>フクチヤマジョウ</t>
    </rPh>
    <rPh sb="5" eb="6">
      <t>ム</t>
    </rPh>
    <phoneticPr fontId="18"/>
  </si>
  <si>
    <t>松縄手　S</t>
    <phoneticPr fontId="18"/>
  </si>
  <si>
    <t>花水木通り</t>
    <rPh sb="0" eb="1">
      <t>ハナ</t>
    </rPh>
    <rPh sb="1" eb="3">
      <t>ミズキ</t>
    </rPh>
    <rPh sb="3" eb="4">
      <t>ドオ</t>
    </rPh>
    <phoneticPr fontId="18"/>
  </si>
  <si>
    <t>PC1　ローソン福知山篠尾新町店</t>
    <phoneticPr fontId="18"/>
  </si>
  <si>
    <t>府道523</t>
    <rPh sb="0" eb="2">
      <t>フドウ</t>
    </rPh>
    <phoneticPr fontId="18"/>
  </si>
  <si>
    <t>府道8</t>
    <rPh sb="0" eb="2">
      <t>フドウ</t>
    </rPh>
    <phoneticPr fontId="18"/>
  </si>
  <si>
    <t>十字路　S</t>
    <rPh sb="0" eb="3">
      <t>ジュウジロ</t>
    </rPh>
    <phoneticPr fontId="18"/>
  </si>
  <si>
    <t>下篠尾　S</t>
    <phoneticPr fontId="18"/>
  </si>
  <si>
    <t>右折</t>
    <rPh sb="0" eb="2">
      <t>ウセツ</t>
    </rPh>
    <phoneticPr fontId="18"/>
  </si>
  <si>
    <t>R9</t>
    <phoneticPr fontId="18"/>
  </si>
  <si>
    <t>左直進</t>
    <rPh sb="0" eb="3">
      <t>ヒダリチョクシン</t>
    </rPh>
    <phoneticPr fontId="18"/>
  </si>
  <si>
    <t>牧　S</t>
    <rPh sb="0" eb="1">
      <t>マキ</t>
    </rPh>
    <phoneticPr fontId="18"/>
  </si>
  <si>
    <t>野花　S</t>
    <rPh sb="0" eb="1">
      <t>ノ</t>
    </rPh>
    <rPh sb="1" eb="2">
      <t>ハナ</t>
    </rPh>
    <phoneticPr fontId="18"/>
  </si>
  <si>
    <t>R426</t>
    <phoneticPr fontId="18"/>
  </si>
  <si>
    <t>出合　S</t>
    <rPh sb="0" eb="2">
      <t>デア</t>
    </rPh>
    <phoneticPr fontId="18"/>
  </si>
  <si>
    <t>乙女橋　S</t>
    <rPh sb="0" eb="3">
      <t>オトメバシ</t>
    </rPh>
    <phoneticPr fontId="18"/>
  </si>
  <si>
    <t>出石そばを食べよう</t>
    <rPh sb="0" eb="2">
      <t>イズシ</t>
    </rPh>
    <rPh sb="5" eb="6">
      <t>タ</t>
    </rPh>
    <phoneticPr fontId="18"/>
  </si>
  <si>
    <t>府道2</t>
    <rPh sb="0" eb="2">
      <t>フドウ</t>
    </rPh>
    <phoneticPr fontId="18"/>
  </si>
  <si>
    <t>直進</t>
    <rPh sb="0" eb="2">
      <t>チョクシン</t>
    </rPh>
    <phoneticPr fontId="18"/>
  </si>
  <si>
    <t>┤字路</t>
    <rPh sb="0" eb="3">
      <t>ケイセンジロ</t>
    </rPh>
    <phoneticPr fontId="18"/>
  </si>
  <si>
    <t>市道</t>
    <rPh sb="0" eb="2">
      <t>シドウ</t>
    </rPh>
    <phoneticPr fontId="18"/>
  </si>
  <si>
    <t>長砂橋東詰　S</t>
    <rPh sb="0" eb="1">
      <t>ナガ</t>
    </rPh>
    <rPh sb="1" eb="2">
      <t>スナ</t>
    </rPh>
    <rPh sb="2" eb="3">
      <t>ハシ</t>
    </rPh>
    <rPh sb="3" eb="5">
      <t>ヒガシヅメ</t>
    </rPh>
    <phoneticPr fontId="18"/>
  </si>
  <si>
    <t>円山大橋東詰　S</t>
    <rPh sb="0" eb="2">
      <t>マルヤマ</t>
    </rPh>
    <rPh sb="2" eb="4">
      <t>オオハシ</t>
    </rPh>
    <rPh sb="4" eb="6">
      <t>ヒガシヅメ</t>
    </rPh>
    <phoneticPr fontId="18"/>
  </si>
  <si>
    <t>T字路？　S</t>
    <phoneticPr fontId="18"/>
  </si>
  <si>
    <t>警察署前　S</t>
    <rPh sb="0" eb="4">
      <t>ケイサツショマエ</t>
    </rPh>
    <phoneticPr fontId="18"/>
  </si>
  <si>
    <t>豊岡駅方面</t>
    <rPh sb="0" eb="5">
      <t>トヨオカエキホウメン</t>
    </rPh>
    <phoneticPr fontId="18"/>
  </si>
  <si>
    <t>五荘大橋南詰　S</t>
    <rPh sb="0" eb="4">
      <t>ゴソウオオハシ</t>
    </rPh>
    <rPh sb="4" eb="6">
      <t>ミナミヅメ</t>
    </rPh>
    <phoneticPr fontId="18"/>
  </si>
  <si>
    <t>R426</t>
    <phoneticPr fontId="18"/>
  </si>
  <si>
    <t>Y字路　S</t>
    <phoneticPr fontId="18"/>
  </si>
  <si>
    <t>R178</t>
    <phoneticPr fontId="18"/>
  </si>
  <si>
    <t>県道256</t>
    <rPh sb="0" eb="2">
      <t>ケンドウ</t>
    </rPh>
    <phoneticPr fontId="18"/>
  </si>
  <si>
    <t>┤字路　S</t>
    <rPh sb="0" eb="3">
      <t>ケイセンジロ</t>
    </rPh>
    <phoneticPr fontId="18"/>
  </si>
  <si>
    <t>Y字路　S</t>
    <phoneticPr fontId="18"/>
  </si>
  <si>
    <t>みちなり直進（旧国道）
県道256についていかないこと</t>
    <rPh sb="4" eb="6">
      <t>チョクシン</t>
    </rPh>
    <rPh sb="7" eb="10">
      <t>キュウコクドウ</t>
    </rPh>
    <rPh sb="12" eb="14">
      <t>ケンドウ</t>
    </rPh>
    <phoneticPr fontId="18"/>
  </si>
  <si>
    <t>県道11
但馬コースタルロード</t>
    <rPh sb="0" eb="2">
      <t>ケンドウ</t>
    </rPh>
    <rPh sb="5" eb="7">
      <t>タジマ</t>
    </rPh>
    <phoneticPr fontId="18"/>
  </si>
  <si>
    <t>佐津　S</t>
    <rPh sb="0" eb="2">
      <t>サツ</t>
    </rPh>
    <phoneticPr fontId="18"/>
  </si>
  <si>
    <t>鳥取方面へ</t>
    <rPh sb="0" eb="4">
      <t>トットリホウメン</t>
    </rPh>
    <phoneticPr fontId="18"/>
  </si>
  <si>
    <t>一本松　S</t>
    <rPh sb="0" eb="3">
      <t>イッポンマツ</t>
    </rPh>
    <phoneticPr fontId="18"/>
  </si>
  <si>
    <t>T字路</t>
    <rPh sb="1" eb="2">
      <t>ジ</t>
    </rPh>
    <rPh sb="2" eb="3">
      <t>ロ</t>
    </rPh>
    <phoneticPr fontId="18"/>
  </si>
  <si>
    <t>十字路</t>
    <rPh sb="0" eb="3">
      <t>ジュウジロ</t>
    </rPh>
    <phoneticPr fontId="18"/>
  </si>
  <si>
    <t>鳥取方面</t>
    <rPh sb="0" eb="4">
      <t>トットリホウメン</t>
    </rPh>
    <phoneticPr fontId="18"/>
  </si>
  <si>
    <t>七日市　S</t>
    <rPh sb="0" eb="3">
      <t>ナノカイチ</t>
    </rPh>
    <phoneticPr fontId="18"/>
  </si>
  <si>
    <t>PC2　道の駅あまるべ</t>
    <rPh sb="4" eb="5">
      <t>ミチ</t>
    </rPh>
    <rPh sb="6" eb="7">
      <t>エキ</t>
    </rPh>
    <phoneticPr fontId="18"/>
  </si>
  <si>
    <t>┤字路</t>
    <rPh sb="1" eb="3">
      <t>ジロ</t>
    </rPh>
    <phoneticPr fontId="18"/>
  </si>
  <si>
    <t>三原峠</t>
    <rPh sb="0" eb="3">
      <t>ミハラトウゲ</t>
    </rPh>
    <phoneticPr fontId="18"/>
  </si>
  <si>
    <t>Ｔ字路</t>
    <phoneticPr fontId="18"/>
  </si>
  <si>
    <t>府道49</t>
    <rPh sb="0" eb="2">
      <t>フドウ</t>
    </rPh>
    <phoneticPr fontId="18"/>
  </si>
  <si>
    <t>小天橋へ</t>
    <rPh sb="0" eb="3">
      <t>ショウテンキョウ</t>
    </rPh>
    <phoneticPr fontId="18"/>
  </si>
  <si>
    <t>右側</t>
    <rPh sb="0" eb="2">
      <t>ミギガワ</t>
    </rPh>
    <phoneticPr fontId="18"/>
  </si>
  <si>
    <t>PC3　ローソン京丹後網野店</t>
    <rPh sb="8" eb="11">
      <t>キョウタンゴ</t>
    </rPh>
    <rPh sb="11" eb="14">
      <t>アミノミセ</t>
    </rPh>
    <phoneticPr fontId="18"/>
  </si>
  <si>
    <t>日出　S</t>
    <rPh sb="0" eb="1">
      <t>ヒ</t>
    </rPh>
    <rPh sb="1" eb="2">
      <t>デ</t>
    </rPh>
    <phoneticPr fontId="18"/>
  </si>
  <si>
    <t>これより宮津市</t>
    <rPh sb="4" eb="7">
      <t>ミヤヅシ</t>
    </rPh>
    <phoneticPr fontId="18"/>
  </si>
  <si>
    <t>府道75と合流</t>
    <rPh sb="0" eb="2">
      <t>フドウ</t>
    </rPh>
    <rPh sb="5" eb="7">
      <t>ゴウリュウ</t>
    </rPh>
    <phoneticPr fontId="18"/>
  </si>
  <si>
    <t>日置　S</t>
    <rPh sb="0" eb="2">
      <t>ヒオキ</t>
    </rPh>
    <phoneticPr fontId="18"/>
  </si>
  <si>
    <t>文殊　S</t>
    <rPh sb="0" eb="2">
      <t>モンジュ</t>
    </rPh>
    <phoneticPr fontId="18"/>
  </si>
  <si>
    <t>府道604</t>
    <rPh sb="0" eb="2">
      <t>フドウ</t>
    </rPh>
    <phoneticPr fontId="18"/>
  </si>
  <si>
    <t>上司　S</t>
    <rPh sb="0" eb="2">
      <t>ジョウシ</t>
    </rPh>
    <phoneticPr fontId="18"/>
  </si>
  <si>
    <t>府道604→市道</t>
    <rPh sb="0" eb="2">
      <t>フドウ</t>
    </rPh>
    <rPh sb="6" eb="8">
      <t>シドウ</t>
    </rPh>
    <phoneticPr fontId="18"/>
  </si>
  <si>
    <t>府道604自体は栗田駅への道だがそのまま直進</t>
    <rPh sb="0" eb="2">
      <t>フドウ</t>
    </rPh>
    <rPh sb="5" eb="7">
      <t>ジタイ</t>
    </rPh>
    <rPh sb="8" eb="11">
      <t>クリタエキ</t>
    </rPh>
    <rPh sb="13" eb="14">
      <t>ミチ</t>
    </rPh>
    <rPh sb="20" eb="22">
      <t>チョクシン</t>
    </rPh>
    <phoneticPr fontId="18"/>
  </si>
  <si>
    <t>側道よりR178へ合流</t>
    <rPh sb="0" eb="2">
      <t>ソクドウ</t>
    </rPh>
    <rPh sb="9" eb="11">
      <t>ゴウリュウ</t>
    </rPh>
    <phoneticPr fontId="18"/>
  </si>
  <si>
    <t>八田　S</t>
    <rPh sb="0" eb="1">
      <t>ハチ</t>
    </rPh>
    <rPh sb="1" eb="2">
      <t>タ</t>
    </rPh>
    <phoneticPr fontId="18"/>
  </si>
  <si>
    <t>R27</t>
    <phoneticPr fontId="18"/>
  </si>
  <si>
    <t>R175（R178)</t>
    <phoneticPr fontId="18"/>
  </si>
  <si>
    <r>
      <t xml:space="preserve">当たり前だが香住道路　佐津ICには乗れない
国道から自転車は追放された
</t>
    </r>
    <r>
      <rPr>
        <b/>
        <sz val="9"/>
        <color rgb="FFFF0000"/>
        <rFont val="ＭＳ Ｐゴシック"/>
        <family val="3"/>
        <charset val="128"/>
        <scheme val="minor"/>
      </rPr>
      <t>国道178は自動車専用</t>
    </r>
    <r>
      <rPr>
        <sz val="9"/>
        <rFont val="ＭＳ Ｐゴシック"/>
        <family val="3"/>
        <charset val="128"/>
        <scheme val="minor"/>
      </rPr>
      <t>になったので県道と市道を走ること</t>
    </r>
    <rPh sb="0" eb="1">
      <t>ア</t>
    </rPh>
    <rPh sb="3" eb="4">
      <t>マエ</t>
    </rPh>
    <rPh sb="6" eb="10">
      <t>カスミドウロ</t>
    </rPh>
    <rPh sb="11" eb="13">
      <t>サツ</t>
    </rPh>
    <rPh sb="17" eb="18">
      <t>ノ</t>
    </rPh>
    <rPh sb="22" eb="24">
      <t>コクドウ</t>
    </rPh>
    <rPh sb="26" eb="29">
      <t>ジテンシャ</t>
    </rPh>
    <rPh sb="30" eb="32">
      <t>ツイホウ</t>
    </rPh>
    <rPh sb="36" eb="38">
      <t>コクドウ</t>
    </rPh>
    <rPh sb="42" eb="47">
      <t>ジドウシャセンヨウ</t>
    </rPh>
    <rPh sb="53" eb="55">
      <t>ケンドウ</t>
    </rPh>
    <rPh sb="56" eb="58">
      <t>シドウ</t>
    </rPh>
    <rPh sb="59" eb="60">
      <t>ハシ</t>
    </rPh>
    <phoneticPr fontId="18"/>
  </si>
  <si>
    <t>R175/R178終点　R27へ</t>
    <rPh sb="9" eb="11">
      <t>シュウテン</t>
    </rPh>
    <phoneticPr fontId="18"/>
  </si>
  <si>
    <t>R175と合流　舞鶴へ向かえ</t>
    <rPh sb="5" eb="7">
      <t>ゴウリュウ</t>
    </rPh>
    <rPh sb="8" eb="10">
      <t>マイヅル</t>
    </rPh>
    <rPh sb="11" eb="12">
      <t>ム</t>
    </rPh>
    <phoneticPr fontId="18"/>
  </si>
  <si>
    <t>大手　S</t>
    <rPh sb="0" eb="2">
      <t>オオテ</t>
    </rPh>
    <phoneticPr fontId="18"/>
  </si>
  <si>
    <t>PC4　ファミリーマート舞鶴円満寺店</t>
    <rPh sb="12" eb="14">
      <t>マイヅル</t>
    </rPh>
    <rPh sb="14" eb="17">
      <t>エンマンジ</t>
    </rPh>
    <rPh sb="17" eb="18">
      <t>テン</t>
    </rPh>
    <phoneticPr fontId="18"/>
  </si>
  <si>
    <t>引土南　S</t>
    <rPh sb="0" eb="1">
      <t>ヒ</t>
    </rPh>
    <rPh sb="1" eb="2">
      <t>ツチ</t>
    </rPh>
    <rPh sb="2" eb="3">
      <t>ミナミ</t>
    </rPh>
    <phoneticPr fontId="18"/>
  </si>
  <si>
    <r>
      <t>この先の</t>
    </r>
    <r>
      <rPr>
        <b/>
        <sz val="9"/>
        <color rgb="FFFF0000"/>
        <rFont val="ＭＳ Ｐゴシック"/>
        <family val="3"/>
        <charset val="128"/>
        <scheme val="minor"/>
      </rPr>
      <t>跨線橋も自転車通行禁止</t>
    </r>
    <r>
      <rPr>
        <sz val="9"/>
        <rFont val="ＭＳ Ｐゴシック"/>
        <family val="3"/>
        <charset val="128"/>
        <scheme val="minor"/>
      </rPr>
      <t xml:space="preserve">
舞鶴線踏切渡って回りこむこと</t>
    </r>
    <rPh sb="2" eb="3">
      <t>サキ</t>
    </rPh>
    <rPh sb="4" eb="7">
      <t>コセンキョウ</t>
    </rPh>
    <rPh sb="8" eb="15">
      <t>ジテンシャツウコウキンシ</t>
    </rPh>
    <rPh sb="16" eb="22">
      <t>マイヅルセンフミキリワタ</t>
    </rPh>
    <rPh sb="24" eb="25">
      <t>マワ</t>
    </rPh>
    <phoneticPr fontId="18"/>
  </si>
  <si>
    <t>城南中学校前　S</t>
    <rPh sb="0" eb="5">
      <t>ジョウナンチュウガッコウ</t>
    </rPh>
    <rPh sb="5" eb="6">
      <t>マエ</t>
    </rPh>
    <phoneticPr fontId="18"/>
  </si>
  <si>
    <t>府道19（府道50）</t>
    <rPh sb="5" eb="7">
      <t>フドウ</t>
    </rPh>
    <phoneticPr fontId="18"/>
  </si>
  <si>
    <t>府道50</t>
    <rPh sb="0" eb="2">
      <t>フドウ</t>
    </rPh>
    <phoneticPr fontId="18"/>
  </si>
  <si>
    <t>R477→府道50</t>
    <rPh sb="5" eb="7">
      <t>フドウ</t>
    </rPh>
    <phoneticPr fontId="18"/>
  </si>
  <si>
    <t>しばらくR477と共用区間</t>
    <rPh sb="9" eb="13">
      <t>キョウヨウクカン</t>
    </rPh>
    <phoneticPr fontId="18"/>
  </si>
  <si>
    <t>峠</t>
    <rPh sb="0" eb="1">
      <t>トウゲ</t>
    </rPh>
    <phoneticPr fontId="18"/>
  </si>
  <si>
    <t>六丁峠</t>
    <rPh sb="0" eb="3">
      <t>ロクチョウトウゲ</t>
    </rPh>
    <phoneticPr fontId="18"/>
  </si>
  <si>
    <t>400km過ぎてもまだ出てくる峠……</t>
    <rPh sb="5" eb="6">
      <t>ス</t>
    </rPh>
    <rPh sb="11" eb="12">
      <t>デ</t>
    </rPh>
    <rPh sb="15" eb="16">
      <t>トウゲ</t>
    </rPh>
    <phoneticPr fontId="18"/>
  </si>
  <si>
    <t>├字路</t>
    <rPh sb="0" eb="3">
      <t>ケイセンジロ</t>
    </rPh>
    <phoneticPr fontId="18"/>
  </si>
  <si>
    <t>府道29</t>
    <rPh sb="0" eb="2">
      <t>フドウ</t>
    </rPh>
    <phoneticPr fontId="18"/>
  </si>
  <si>
    <t>阪急嵐山駅へ</t>
    <rPh sb="0" eb="5">
      <t>ハンキュウアラシヤマエキ</t>
    </rPh>
    <phoneticPr fontId="18"/>
  </si>
  <si>
    <t>フィニッシュ　ミニストップ嵐山駅前店</t>
    <phoneticPr fontId="18"/>
  </si>
  <si>
    <t>円山川わたらない</t>
    <rPh sb="0" eb="3">
      <t>マルヤマガワ</t>
    </rPh>
    <phoneticPr fontId="18"/>
  </si>
  <si>
    <t>円山川を渡る</t>
    <rPh sb="0" eb="3">
      <t>マルヤマガワ</t>
    </rPh>
    <rPh sb="4" eb="5">
      <t>ワタ</t>
    </rPh>
    <phoneticPr fontId="18"/>
  </si>
  <si>
    <r>
      <t>レシート取得後、
シークレットコントロール欄に</t>
    </r>
    <r>
      <rPr>
        <b/>
        <sz val="9"/>
        <color rgb="FFFF0000"/>
        <rFont val="ＭＳ Ｐゴシック"/>
        <family val="3"/>
        <charset val="128"/>
        <scheme val="minor"/>
      </rPr>
      <t>通過時刻を自分で記入</t>
    </r>
    <r>
      <rPr>
        <sz val="9"/>
        <rFont val="ＭＳ Ｐゴシック"/>
        <family val="3"/>
        <charset val="128"/>
        <scheme val="minor"/>
      </rPr>
      <t xml:space="preserve">
そのまま直進</t>
    </r>
    <rPh sb="4" eb="7">
      <t>シュトクゴ</t>
    </rPh>
    <rPh sb="21" eb="22">
      <t>ラン</t>
    </rPh>
    <rPh sb="23" eb="25">
      <t>ツウカ</t>
    </rPh>
    <rPh sb="25" eb="27">
      <t>ジコク</t>
    </rPh>
    <rPh sb="28" eb="30">
      <t>ジブン</t>
    </rPh>
    <rPh sb="31" eb="33">
      <t>キニュウ</t>
    </rPh>
    <phoneticPr fontId="18"/>
  </si>
  <si>
    <t>千代原口　S</t>
    <rPh sb="0" eb="4">
      <t>チヨハラグチ</t>
    </rPh>
    <phoneticPr fontId="18"/>
  </si>
  <si>
    <t>府道67</t>
    <rPh sb="0" eb="2">
      <t>フドウ</t>
    </rPh>
    <phoneticPr fontId="18"/>
  </si>
  <si>
    <t>カード提出場所β　ジョイフル京都桂店</t>
    <rPh sb="3" eb="5">
      <t>テイシュツ</t>
    </rPh>
    <rPh sb="5" eb="7">
      <t>バショ</t>
    </rPh>
    <rPh sb="16" eb="18">
      <t>カツラミセ</t>
    </rPh>
    <phoneticPr fontId="18"/>
  </si>
  <si>
    <r>
      <t>OPEN 10:23 / CLOSE 13:24
レシート取得後、
通過時刻を</t>
    </r>
    <r>
      <rPr>
        <b/>
        <sz val="9"/>
        <color rgb="FFFF0000"/>
        <rFont val="ＭＳ Ｐゴシック"/>
        <family val="3"/>
        <charset val="128"/>
        <scheme val="minor"/>
      </rPr>
      <t xml:space="preserve">ブルベカードに自分で記入
</t>
    </r>
    <r>
      <rPr>
        <sz val="9"/>
        <rFont val="ＭＳ Ｐゴシック"/>
        <family val="3"/>
        <charset val="128"/>
        <scheme val="minor"/>
      </rPr>
      <t>そのまま直進</t>
    </r>
    <rPh sb="29" eb="32">
      <t>シュトクゴ</t>
    </rPh>
    <rPh sb="34" eb="36">
      <t>ツウカ</t>
    </rPh>
    <rPh sb="36" eb="38">
      <t>ジコク</t>
    </rPh>
    <rPh sb="46" eb="48">
      <t>ジブン</t>
    </rPh>
    <rPh sb="49" eb="51">
      <t>キニュウ</t>
    </rPh>
    <rPh sb="56" eb="58">
      <t>チョクシン</t>
    </rPh>
    <phoneticPr fontId="18"/>
  </si>
  <si>
    <r>
      <t>OPEN 20:08 / CLOSE 10/27 11:00
レシート取得後、
ブルベカードに</t>
    </r>
    <r>
      <rPr>
        <b/>
        <sz val="9"/>
        <color rgb="FFFF0000"/>
        <rFont val="ＭＳ Ｐゴシック"/>
        <family val="3"/>
        <charset val="128"/>
        <scheme val="minor"/>
      </rPr>
      <t>通過時刻を自分で記入すること</t>
    </r>
    <r>
      <rPr>
        <sz val="9"/>
        <rFont val="ＭＳ Ｐゴシック"/>
        <family val="3"/>
        <charset val="128"/>
        <scheme val="minor"/>
      </rPr>
      <t xml:space="preserve">
ブルベカードに</t>
    </r>
    <r>
      <rPr>
        <b/>
        <sz val="9"/>
        <color rgb="FFFF0000"/>
        <rFont val="ＭＳ Ｐゴシック"/>
        <family val="3"/>
        <charset val="128"/>
        <scheme val="minor"/>
      </rPr>
      <t>自分で署名すること</t>
    </r>
    <r>
      <rPr>
        <sz val="9"/>
        <rFont val="ＭＳ Ｐゴシック"/>
        <family val="3"/>
        <charset val="128"/>
        <scheme val="minor"/>
      </rPr>
      <t xml:space="preserve">
ブルベカードに</t>
    </r>
    <r>
      <rPr>
        <b/>
        <sz val="9"/>
        <color rgb="FFFF0000"/>
        <rFont val="ＭＳ Ｐゴシック"/>
        <family val="3"/>
        <charset val="128"/>
        <scheme val="minor"/>
      </rPr>
      <t xml:space="preserve">完走タイムを自分で計算して記入すること
</t>
    </r>
    <r>
      <rPr>
        <b/>
        <sz val="9"/>
        <rFont val="ＭＳ ゴシック"/>
        <family val="3"/>
        <charset val="128"/>
      </rPr>
      <t>全て完了した後のブルベカード提出場所
&lt;&lt; 10/27 01:00～06:00 &gt;&gt;
ジョイフル京都桂店
&lt;&lt; 10/27 07:00～11:00 &gt;&gt;
阪急嵐山駅前</t>
    </r>
    <rPh sb="35" eb="38">
      <t>シュトクゴ</t>
    </rPh>
    <rPh sb="47" eb="49">
      <t>ツウカ</t>
    </rPh>
    <rPh sb="49" eb="51">
      <t>ジコク</t>
    </rPh>
    <rPh sb="52" eb="54">
      <t>ジブン</t>
    </rPh>
    <rPh sb="55" eb="57">
      <t>キニュウ</t>
    </rPh>
    <rPh sb="72" eb="74">
      <t>ショメイ</t>
    </rPh>
    <rPh sb="86" eb="88">
      <t>カンソウ</t>
    </rPh>
    <rPh sb="92" eb="94">
      <t>ジブン</t>
    </rPh>
    <rPh sb="95" eb="97">
      <t>ケイサン</t>
    </rPh>
    <rPh sb="99" eb="101">
      <t>キニュウ</t>
    </rPh>
    <rPh sb="107" eb="108">
      <t>スベ</t>
    </rPh>
    <rPh sb="109" eb="111">
      <t>カンリョウ</t>
    </rPh>
    <rPh sb="113" eb="114">
      <t>アト</t>
    </rPh>
    <rPh sb="121" eb="125">
      <t>テイシュツバショ</t>
    </rPh>
    <rPh sb="155" eb="157">
      <t>キョウト</t>
    </rPh>
    <rPh sb="157" eb="159">
      <t>カツラテン</t>
    </rPh>
    <rPh sb="184" eb="189">
      <t>ハンキュウアラシヤマエキ</t>
    </rPh>
    <rPh sb="189" eb="190">
      <t>マエ</t>
    </rPh>
    <phoneticPr fontId="18"/>
  </si>
  <si>
    <t>OPEN 10/27 01:00 / CLOSE 10/27 06:00
早くゴールした場合は、こちらでカード提出してください</t>
    <rPh sb="37" eb="38">
      <t>ハヤ</t>
    </rPh>
    <rPh sb="44" eb="46">
      <t>バアイ</t>
    </rPh>
    <rPh sb="55" eb="57">
      <t>テイシュツ</t>
    </rPh>
    <phoneticPr fontId="18"/>
  </si>
  <si>
    <t>ver1.0 正式版</t>
    <rPh sb="7" eb="9">
      <t>セイシキ</t>
    </rPh>
    <rPh sb="9" eb="10">
      <t>バン</t>
    </rPh>
    <phoneticPr fontId="18"/>
  </si>
  <si>
    <r>
      <rPr>
        <b/>
        <sz val="9"/>
        <color rgb="FFFF0000"/>
        <rFont val="ＭＳ Ｐゴシック"/>
        <family val="3"/>
        <charset val="128"/>
      </rPr>
      <t>府143</t>
    </r>
    <r>
      <rPr>
        <sz val="9"/>
        <rFont val="ＭＳ Ｐゴシック"/>
        <family val="3"/>
        <charset val="128"/>
      </rPr>
      <t>→府29</t>
    </r>
    <rPh sb="0" eb="1">
      <t>フ</t>
    </rPh>
    <rPh sb="5" eb="6">
      <t>フ</t>
    </rPh>
    <phoneticPr fontId="18"/>
  </si>
  <si>
    <t>R178</t>
    <phoneticPr fontId="18"/>
  </si>
  <si>
    <t>10/12現在R426工事中のため直進できない</t>
    <rPh sb="5" eb="7">
      <t>ゲンザイ</t>
    </rPh>
    <rPh sb="11" eb="14">
      <t>コウジチュウ</t>
    </rPh>
    <rPh sb="17" eb="19">
      <t>チョクシン</t>
    </rPh>
    <phoneticPr fontId="18"/>
  </si>
  <si>
    <t>×</t>
    <phoneticPr fontId="18"/>
  </si>
  <si>
    <t>PC通過後　最初の信号。跨線橋奥に餃子に王将</t>
    <rPh sb="2" eb="5">
      <t>ツウカゴ</t>
    </rPh>
    <rPh sb="6" eb="8">
      <t>サイショ</t>
    </rPh>
    <rPh sb="9" eb="11">
      <t>シンゴウ</t>
    </rPh>
    <rPh sb="12" eb="15">
      <t>コセンキョウ</t>
    </rPh>
    <rPh sb="15" eb="16">
      <t>オク</t>
    </rPh>
    <rPh sb="17" eb="19">
      <t>ギョウザ</t>
    </rPh>
    <rPh sb="20" eb="22">
      <t>オウショウ</t>
    </rPh>
    <phoneticPr fontId="18"/>
  </si>
  <si>
    <t>交通量多く渡りづらい</t>
    <rPh sb="0" eb="4">
      <t>コウツウリョウオオ</t>
    </rPh>
    <rPh sb="5" eb="6">
      <t>ワタ</t>
    </rPh>
    <phoneticPr fontId="18"/>
  </si>
  <si>
    <t>信号があるが左直進可の場合が多い</t>
    <rPh sb="0" eb="2">
      <t>シンゴウ</t>
    </rPh>
    <rPh sb="6" eb="7">
      <t>ヒダリ</t>
    </rPh>
    <rPh sb="7" eb="9">
      <t>チョクシン</t>
    </rPh>
    <rPh sb="9" eb="10">
      <t>カ</t>
    </rPh>
    <rPh sb="11" eb="13">
      <t>バアイ</t>
    </rPh>
    <rPh sb="14" eb="15">
      <t>オオ</t>
    </rPh>
    <phoneticPr fontId="18"/>
  </si>
  <si>
    <t>右折</t>
    <rPh sb="0" eb="2">
      <t>ウセツ</t>
    </rPh>
    <phoneticPr fontId="18"/>
  </si>
  <si>
    <t>直進</t>
    <rPh sb="0" eb="2">
      <t>チョクシン</t>
    </rPh>
    <phoneticPr fontId="18"/>
  </si>
  <si>
    <r>
      <t>選択ルート：このポイントを右折すると</t>
    </r>
    <r>
      <rPr>
        <b/>
        <sz val="9"/>
        <rFont val="ＭＳ Ｐゴシック"/>
        <family val="3"/>
        <charset val="128"/>
        <scheme val="minor"/>
      </rPr>
      <t xml:space="preserve">出石ロマン街道
</t>
    </r>
    <r>
      <rPr>
        <sz val="9"/>
        <rFont val="ＭＳ Ｐゴシック"/>
        <family val="3"/>
        <charset val="128"/>
        <scheme val="minor"/>
      </rPr>
      <t>鯵山峠を超えて出石に入ろう（どちらを経由しても良い）</t>
    </r>
    <rPh sb="0" eb="2">
      <t>センタク</t>
    </rPh>
    <rPh sb="13" eb="15">
      <t>ウセツ</t>
    </rPh>
    <rPh sb="18" eb="20">
      <t>イズシ</t>
    </rPh>
    <rPh sb="23" eb="25">
      <t>カイドウ</t>
    </rPh>
    <rPh sb="26" eb="29">
      <t>アジヤマトウゲ</t>
    </rPh>
    <rPh sb="30" eb="31">
      <t>コ</t>
    </rPh>
    <rPh sb="33" eb="35">
      <t>イズシ</t>
    </rPh>
    <rPh sb="36" eb="37">
      <t>ハイ</t>
    </rPh>
    <rPh sb="44" eb="46">
      <t>ケイユ</t>
    </rPh>
    <rPh sb="49" eb="50">
      <t>ヨ</t>
    </rPh>
    <phoneticPr fontId="18"/>
  </si>
  <si>
    <r>
      <t>香住ガニを食べよう</t>
    </r>
    <r>
      <rPr>
        <b/>
        <sz val="9"/>
        <color rgb="FFFF0000"/>
        <rFont val="ＭＳ Ｐゴシック"/>
        <family val="3"/>
        <charset val="128"/>
        <scheme val="minor"/>
      </rPr>
      <t>（松葉ガニ解禁は11/6)</t>
    </r>
    <rPh sb="0" eb="2">
      <t>カスミ</t>
    </rPh>
    <rPh sb="5" eb="6">
      <t>タ</t>
    </rPh>
    <rPh sb="10" eb="12">
      <t>マツバ</t>
    </rPh>
    <rPh sb="14" eb="16">
      <t>カイキン</t>
    </rPh>
    <phoneticPr fontId="18"/>
  </si>
  <si>
    <t>この跨線橋の脇に二輪・歩行者専用トンネルあり
跨線橋をわたっても、トンネル経由でもどちらでも良い</t>
    <rPh sb="2" eb="5">
      <t>コセンキョウ</t>
    </rPh>
    <rPh sb="6" eb="7">
      <t>ワキ</t>
    </rPh>
    <rPh sb="8" eb="10">
      <t>ニリン</t>
    </rPh>
    <rPh sb="11" eb="14">
      <t>ホコウシャ</t>
    </rPh>
    <rPh sb="14" eb="16">
      <t>センヨウ</t>
    </rPh>
    <rPh sb="23" eb="26">
      <t>コセンキョウ</t>
    </rPh>
    <rPh sb="37" eb="39">
      <t>ケイユ</t>
    </rPh>
    <rPh sb="46" eb="47">
      <t>ヨ</t>
    </rPh>
    <phoneticPr fontId="18"/>
  </si>
  <si>
    <t>県道9</t>
    <rPh sb="0" eb="2">
      <t>ケンドウ</t>
    </rPh>
    <phoneticPr fontId="18"/>
  </si>
  <si>
    <t>ト字路　S（竹野S　の直後）</t>
    <rPh sb="1" eb="3">
      <t>ジロ</t>
    </rPh>
    <rPh sb="6" eb="8">
      <t>タケノ</t>
    </rPh>
    <rPh sb="11" eb="13">
      <t>チョクゴ</t>
    </rPh>
    <phoneticPr fontId="18"/>
  </si>
  <si>
    <t>県道9</t>
    <rPh sb="0" eb="2">
      <t>ケンドウ</t>
    </rPh>
    <phoneticPr fontId="18"/>
  </si>
  <si>
    <t>鋳物師戻峠（トンネル）</t>
    <rPh sb="0" eb="5">
      <t>イモジモドシトウゲ</t>
    </rPh>
    <phoneticPr fontId="18"/>
  </si>
  <si>
    <r>
      <t>標高167m
峠を下って城崎温泉。</t>
    </r>
    <r>
      <rPr>
        <b/>
        <sz val="9"/>
        <color rgb="FFFF0000"/>
        <rFont val="ＭＳ Ｐゴシック"/>
        <family val="3"/>
        <charset val="128"/>
        <scheme val="minor"/>
      </rPr>
      <t>湯浴み客多数注意！</t>
    </r>
    <r>
      <rPr>
        <sz val="9"/>
        <rFont val="ＭＳ Ｐゴシック"/>
        <family val="3"/>
        <charset val="128"/>
        <scheme val="minor"/>
      </rPr>
      <t xml:space="preserve">
7つの外湯あり</t>
    </r>
    <rPh sb="0" eb="2">
      <t>ヒョウコウ</t>
    </rPh>
    <rPh sb="7" eb="8">
      <t>トウゲ</t>
    </rPh>
    <rPh sb="9" eb="10">
      <t>クダ</t>
    </rPh>
    <rPh sb="12" eb="16">
      <t>キノサキオンセン</t>
    </rPh>
    <rPh sb="17" eb="19">
      <t>ユア</t>
    </rPh>
    <rPh sb="20" eb="23">
      <t>キャクタスウ</t>
    </rPh>
    <rPh sb="23" eb="25">
      <t>チュウイ</t>
    </rPh>
    <rPh sb="30" eb="32">
      <t>ソトユ</t>
    </rPh>
    <phoneticPr fontId="18"/>
  </si>
  <si>
    <t>T字路</t>
    <rPh sb="1" eb="3">
      <t>ジロ</t>
    </rPh>
    <phoneticPr fontId="18"/>
  </si>
  <si>
    <t>左折</t>
    <rPh sb="0" eb="2">
      <t>サセツ</t>
    </rPh>
    <phoneticPr fontId="18"/>
  </si>
  <si>
    <t>街灯のつづく温泉街へ</t>
    <rPh sb="0" eb="2">
      <t>ガイトウ</t>
    </rPh>
    <rPh sb="6" eb="9">
      <t>オンセンガイ</t>
    </rPh>
    <phoneticPr fontId="18"/>
  </si>
  <si>
    <t>県道3</t>
    <rPh sb="0" eb="2">
      <t>ケンドウ</t>
    </rPh>
    <phoneticPr fontId="18"/>
  </si>
  <si>
    <t>大船橋　S</t>
    <rPh sb="0" eb="3">
      <t>オオフナバシ</t>
    </rPh>
    <phoneticPr fontId="18"/>
  </si>
  <si>
    <t>ト字路</t>
    <rPh sb="1" eb="2">
      <t>ジ</t>
    </rPh>
    <rPh sb="2" eb="3">
      <t>ロ</t>
    </rPh>
    <phoneticPr fontId="18"/>
  </si>
  <si>
    <t>十字路</t>
    <rPh sb="0" eb="3">
      <t>ジュウジロ</t>
    </rPh>
    <phoneticPr fontId="18"/>
  </si>
  <si>
    <t>京丹後方面</t>
    <rPh sb="0" eb="5">
      <t>キョウタンゴホウメン</t>
    </rPh>
    <phoneticPr fontId="18"/>
  </si>
  <si>
    <t>円山川渡る　京丹後方面</t>
    <rPh sb="0" eb="3">
      <t>マルヤマガワ</t>
    </rPh>
    <rPh sb="3" eb="4">
      <t>ワタ</t>
    </rPh>
    <rPh sb="6" eb="11">
      <t>キョウタンゴホウメン</t>
    </rPh>
    <phoneticPr fontId="18"/>
  </si>
  <si>
    <r>
      <t>暗い道から急に</t>
    </r>
    <r>
      <rPr>
        <b/>
        <sz val="9"/>
        <color rgb="FFFF0000"/>
        <rFont val="ＭＳ Ｐゴシック"/>
        <family val="3"/>
        <charset val="128"/>
        <scheme val="minor"/>
      </rPr>
      <t>スポットライトのように街灯が林立している</t>
    </r>
    <r>
      <rPr>
        <sz val="9"/>
        <rFont val="ＭＳ Ｐゴシック"/>
        <family val="3"/>
        <charset val="128"/>
        <scheme val="minor"/>
      </rPr>
      <t xml:space="preserve">
光の道から</t>
    </r>
    <r>
      <rPr>
        <b/>
        <i/>
        <sz val="9"/>
        <color theme="6" tint="-0.499984740745262"/>
        <rFont val="ＭＳ Ｐゴシック"/>
        <family val="3"/>
        <charset val="128"/>
        <scheme val="minor"/>
      </rPr>
      <t>暗がりに左折</t>
    </r>
    <rPh sb="0" eb="1">
      <t>クラ</t>
    </rPh>
    <rPh sb="2" eb="3">
      <t>ミチ</t>
    </rPh>
    <rPh sb="5" eb="6">
      <t>キュウ</t>
    </rPh>
    <rPh sb="18" eb="20">
      <t>ガイトウ</t>
    </rPh>
    <rPh sb="21" eb="23">
      <t>リンリツ</t>
    </rPh>
    <rPh sb="28" eb="29">
      <t>ヒカリ</t>
    </rPh>
    <rPh sb="30" eb="31">
      <t>ミチ</t>
    </rPh>
    <rPh sb="33" eb="34">
      <t>クラ</t>
    </rPh>
    <rPh sb="37" eb="39">
      <t>サセツ</t>
    </rPh>
    <phoneticPr fontId="18"/>
  </si>
  <si>
    <t>選択ルート：県道11を直進してNo.60のポイントに出ても良い
（ただし若干遠回りかつ、コンビニをスルーしてしまう）</t>
    <rPh sb="0" eb="2">
      <t>センタク</t>
    </rPh>
    <rPh sb="6" eb="8">
      <t>ケンドウ</t>
    </rPh>
    <rPh sb="11" eb="13">
      <t>チョクシン</t>
    </rPh>
    <rPh sb="26" eb="27">
      <t>デ</t>
    </rPh>
    <rPh sb="29" eb="30">
      <t>ヨ</t>
    </rPh>
    <rPh sb="36" eb="38">
      <t>ジャッカン</t>
    </rPh>
    <rPh sb="38" eb="40">
      <t>トオマワ</t>
    </rPh>
    <phoneticPr fontId="18"/>
  </si>
  <si>
    <r>
      <t>突き当り左折（手前　地蔵湯前に</t>
    </r>
    <r>
      <rPr>
        <b/>
        <sz val="9"/>
        <color rgb="FFFF0000"/>
        <rFont val="ＭＳ Ｐゴシック"/>
        <family val="3"/>
        <charset val="128"/>
        <scheme val="minor"/>
      </rPr>
      <t>ファミリーマートあり</t>
    </r>
    <r>
      <rPr>
        <sz val="9"/>
        <rFont val="ＭＳ Ｐゴシック"/>
        <family val="3"/>
        <charset val="128"/>
        <scheme val="minor"/>
      </rPr>
      <t>）
選択ルート：このポイントを右折して県道9飯谷峠を経由してもよい
（ただし急勾配の悪路）</t>
    </r>
    <rPh sb="0" eb="1">
      <t>ツ</t>
    </rPh>
    <rPh sb="2" eb="3">
      <t>アタ</t>
    </rPh>
    <rPh sb="4" eb="6">
      <t>サセツ</t>
    </rPh>
    <rPh sb="7" eb="9">
      <t>テマエ</t>
    </rPh>
    <rPh sb="10" eb="14">
      <t>ジゾウユマエ</t>
    </rPh>
    <rPh sb="27" eb="29">
      <t>センタク</t>
    </rPh>
    <rPh sb="40" eb="42">
      <t>ウセツ</t>
    </rPh>
    <rPh sb="44" eb="46">
      <t>ケンドウ</t>
    </rPh>
    <rPh sb="47" eb="49">
      <t>ハンダニ</t>
    </rPh>
    <rPh sb="49" eb="50">
      <t>トウゲ</t>
    </rPh>
    <rPh sb="51" eb="53">
      <t>ケイユ</t>
    </rPh>
    <rPh sb="63" eb="66">
      <t>キュウコウバイ</t>
    </rPh>
    <rPh sb="67" eb="69">
      <t>アクロ</t>
    </rPh>
    <phoneticPr fontId="18"/>
  </si>
  <si>
    <r>
      <t>OPEN 13:02 / CLOSE 19:24
通過時刻を</t>
    </r>
    <r>
      <rPr>
        <b/>
        <sz val="9"/>
        <color rgb="FFFF0000"/>
        <rFont val="ＭＳ Ｐゴシック"/>
        <family val="3"/>
        <charset val="128"/>
        <scheme val="minor"/>
      </rPr>
      <t>ブルベカードに自分で記入</t>
    </r>
    <r>
      <rPr>
        <sz val="9"/>
        <rFont val="ＭＳ Ｐゴシック"/>
        <family val="3"/>
        <charset val="128"/>
        <scheme val="minor"/>
      </rPr>
      <t>。折り返し
レストラン　16：30まで。売店18時まで
レシートが取得できない場合は余部橋梁を背景にバイクを写真撮影すること。（もしくは隣の資料館にある時計を背景に写真撮影）</t>
    </r>
    <rPh sb="25" eb="27">
      <t>ツウカ</t>
    </rPh>
    <rPh sb="27" eb="29">
      <t>ジコク</t>
    </rPh>
    <rPh sb="37" eb="39">
      <t>ジブン</t>
    </rPh>
    <rPh sb="40" eb="42">
      <t>キニュウ</t>
    </rPh>
    <rPh sb="43" eb="44">
      <t>オ</t>
    </rPh>
    <rPh sb="45" eb="46">
      <t>カエ</t>
    </rPh>
    <rPh sb="62" eb="64">
      <t>バイテン</t>
    </rPh>
    <rPh sb="66" eb="67">
      <t>ジ</t>
    </rPh>
    <rPh sb="75" eb="77">
      <t>シュトク</t>
    </rPh>
    <rPh sb="81" eb="83">
      <t>バアイ</t>
    </rPh>
    <rPh sb="84" eb="88">
      <t>アマルベキョウリョウ</t>
    </rPh>
    <rPh sb="89" eb="91">
      <t>ハイケイ</t>
    </rPh>
    <rPh sb="96" eb="100">
      <t>シャシンサツエイ</t>
    </rPh>
    <rPh sb="110" eb="111">
      <t>トナリ</t>
    </rPh>
    <rPh sb="118" eb="120">
      <t>トケイ</t>
    </rPh>
    <rPh sb="121" eb="123">
      <t>ハイケイ</t>
    </rPh>
    <rPh sb="124" eb="126">
      <t>シャシン</t>
    </rPh>
    <rPh sb="126" eb="128">
      <t>サツエイ</t>
    </rPh>
    <phoneticPr fontId="18"/>
  </si>
  <si>
    <t>Y字路　S</t>
    <rPh sb="1" eb="3">
      <t>ジロ</t>
    </rPh>
    <phoneticPr fontId="18"/>
  </si>
  <si>
    <t>直後に左折（クランク直進）</t>
    <rPh sb="0" eb="2">
      <t>チョクゴ</t>
    </rPh>
    <rPh sb="3" eb="5">
      <t>サセツ</t>
    </rPh>
    <rPh sb="10" eb="12">
      <t>チョクシン</t>
    </rPh>
    <phoneticPr fontId="18"/>
  </si>
  <si>
    <t>経ヶ岬（クイズポイント）</t>
    <rPh sb="0" eb="3">
      <t>キョウガミサキ</t>
    </rPh>
    <phoneticPr fontId="18"/>
  </si>
  <si>
    <t>県道2</t>
    <rPh sb="0" eb="2">
      <t>ケンドウ</t>
    </rPh>
    <phoneticPr fontId="18"/>
  </si>
  <si>
    <r>
      <t>この先、登尾トンネルを越えて</t>
    </r>
    <r>
      <rPr>
        <b/>
        <sz val="9"/>
        <rFont val="ＭＳ Ｐゴシック"/>
        <family val="3"/>
        <charset val="128"/>
        <scheme val="minor"/>
      </rPr>
      <t>兵庫県</t>
    </r>
    <rPh sb="2" eb="3">
      <t>サキ</t>
    </rPh>
    <rPh sb="4" eb="6">
      <t>ノボリオ</t>
    </rPh>
    <rPh sb="11" eb="12">
      <t>コ</t>
    </rPh>
    <rPh sb="14" eb="17">
      <t>ヒョウゴケン</t>
    </rPh>
    <phoneticPr fontId="18"/>
  </si>
  <si>
    <r>
      <t>峠は三叉路になっているが、</t>
    </r>
    <r>
      <rPr>
        <b/>
        <sz val="9"/>
        <color rgb="FFFF0000"/>
        <rFont val="ＭＳ Ｐゴシック"/>
        <family val="3"/>
        <charset val="128"/>
        <scheme val="minor"/>
      </rPr>
      <t xml:space="preserve">左折小天橋方面通行止め
</t>
    </r>
    <r>
      <rPr>
        <sz val="9"/>
        <rFont val="ＭＳ Ｐゴシック"/>
        <family val="3"/>
        <charset val="128"/>
        <scheme val="minor"/>
      </rPr>
      <t>これより再び</t>
    </r>
    <r>
      <rPr>
        <b/>
        <sz val="9"/>
        <rFont val="ＭＳ Ｐゴシック"/>
        <family val="3"/>
        <charset val="128"/>
        <scheme val="minor"/>
      </rPr>
      <t>京都府</t>
    </r>
    <rPh sb="0" eb="1">
      <t>トウゲ</t>
    </rPh>
    <rPh sb="2" eb="5">
      <t>サンサロ</t>
    </rPh>
    <rPh sb="13" eb="15">
      <t>サセツ</t>
    </rPh>
    <rPh sb="15" eb="23">
      <t>ショウテンキョウホウメンツウコウド</t>
    </rPh>
    <rPh sb="29" eb="30">
      <t>フタタ</t>
    </rPh>
    <rPh sb="31" eb="34">
      <t>キョウトフ</t>
    </rPh>
    <phoneticPr fontId="18"/>
  </si>
  <si>
    <r>
      <t>この信号より</t>
    </r>
    <r>
      <rPr>
        <b/>
        <sz val="9"/>
        <color rgb="FFFF0000"/>
        <rFont val="ＭＳ Ｐゴシック"/>
        <family val="3"/>
        <charset val="128"/>
        <scheme val="minor"/>
      </rPr>
      <t>天橋立へ</t>
    </r>
    <r>
      <rPr>
        <sz val="9"/>
        <rFont val="ＭＳ Ｐゴシック"/>
        <family val="3"/>
        <charset val="128"/>
        <scheme val="minor"/>
      </rPr>
      <t>　途中、郵便局のあたりで極小路に入る</t>
    </r>
    <rPh sb="2" eb="4">
      <t>シンゴウ</t>
    </rPh>
    <rPh sb="6" eb="9">
      <t>アマノハシダテ</t>
    </rPh>
    <rPh sb="11" eb="13">
      <t>トチュウ</t>
    </rPh>
    <rPh sb="14" eb="17">
      <t>ユウビンキョク</t>
    </rPh>
    <rPh sb="22" eb="25">
      <t>ゴクショウロ</t>
    </rPh>
    <rPh sb="26" eb="27">
      <t>ハイ</t>
    </rPh>
    <phoneticPr fontId="18"/>
  </si>
  <si>
    <r>
      <t>半島突端から闇を裂く光が旋回してくると</t>
    </r>
    <r>
      <rPr>
        <b/>
        <sz val="9"/>
        <color rgb="FFFF0000"/>
        <rFont val="ＭＳ Ｐゴシック"/>
        <family val="3"/>
        <charset val="128"/>
        <scheme val="minor"/>
      </rPr>
      <t xml:space="preserve">近畿最北端経ヶ岬
</t>
    </r>
    <r>
      <rPr>
        <sz val="9"/>
        <rFont val="ＭＳ Ｐゴシック"/>
        <family val="3"/>
        <charset val="128"/>
        <scheme val="minor"/>
      </rPr>
      <t>峠状の岬へと光を目指して登るべし
頂上のトンネルを抜けた先の</t>
    </r>
    <r>
      <rPr>
        <b/>
        <sz val="9"/>
        <color rgb="FFFF0000"/>
        <rFont val="ＭＳ Ｐゴシック"/>
        <family val="3"/>
        <charset val="128"/>
        <scheme val="minor"/>
      </rPr>
      <t>設問に解答せよ（当日出題）</t>
    </r>
    <rPh sb="0" eb="4">
      <t>ハントウトッタン</t>
    </rPh>
    <rPh sb="6" eb="7">
      <t>ヤミ</t>
    </rPh>
    <rPh sb="8" eb="9">
      <t>サ</t>
    </rPh>
    <rPh sb="10" eb="11">
      <t>ヒカリ</t>
    </rPh>
    <rPh sb="12" eb="14">
      <t>センカイ</t>
    </rPh>
    <rPh sb="19" eb="24">
      <t>キンキサイホクタン</t>
    </rPh>
    <rPh sb="24" eb="27">
      <t>キョウガミサキ</t>
    </rPh>
    <rPh sb="28" eb="30">
      <t>トウゲジョウ</t>
    </rPh>
    <rPh sb="34" eb="35">
      <t>ヒカリ</t>
    </rPh>
    <rPh sb="36" eb="38">
      <t>メザ</t>
    </rPh>
    <rPh sb="40" eb="41">
      <t>ノボ</t>
    </rPh>
    <rPh sb="45" eb="47">
      <t>チョウジョウ</t>
    </rPh>
    <rPh sb="53" eb="54">
      <t>ヌ</t>
    </rPh>
    <rPh sb="56" eb="57">
      <t>サキ</t>
    </rPh>
    <rPh sb="58" eb="60">
      <t>セツモン</t>
    </rPh>
    <rPh sb="61" eb="63">
      <t>カイトウ</t>
    </rPh>
    <rPh sb="66" eb="68">
      <t>トウジツ</t>
    </rPh>
    <rPh sb="68" eb="70">
      <t>シュツダイ</t>
    </rPh>
    <phoneticPr fontId="18"/>
  </si>
  <si>
    <r>
      <t>この先1kmに</t>
    </r>
    <r>
      <rPr>
        <b/>
        <sz val="9"/>
        <rFont val="ＭＳ Ｐゴシック"/>
        <family val="3"/>
        <charset val="128"/>
        <scheme val="minor"/>
      </rPr>
      <t>24時間マクドナルド</t>
    </r>
    <r>
      <rPr>
        <sz val="9"/>
        <rFont val="ＭＳ Ｐゴシック"/>
        <family val="3"/>
        <charset val="128"/>
        <scheme val="minor"/>
      </rPr>
      <t>あり</t>
    </r>
    <rPh sb="2" eb="3">
      <t>サキ</t>
    </rPh>
    <rPh sb="9" eb="11">
      <t>ジカン</t>
    </rPh>
    <phoneticPr fontId="18"/>
  </si>
  <si>
    <t>市道→松林道</t>
    <rPh sb="0" eb="2">
      <t>シドウ</t>
    </rPh>
    <rPh sb="3" eb="5">
      <t>マツバヤシ</t>
    </rPh>
    <rPh sb="5" eb="6">
      <t>ミチ</t>
    </rPh>
    <phoneticPr fontId="18"/>
  </si>
  <si>
    <r>
      <t>左ENEOS（夜間消灯しているためわからないかも……）
この先の</t>
    </r>
    <r>
      <rPr>
        <b/>
        <sz val="9"/>
        <color rgb="FFFF0000"/>
        <rFont val="ＭＳ Ｐゴシック"/>
        <family val="3"/>
        <charset val="128"/>
        <scheme val="minor"/>
      </rPr>
      <t>跨線橋が自転車通行禁止</t>
    </r>
    <r>
      <rPr>
        <sz val="9"/>
        <rFont val="ＭＳ Ｐゴシック"/>
        <family val="3"/>
        <charset val="128"/>
        <scheme val="minor"/>
      </rPr>
      <t xml:space="preserve">
浜手の集落から回りこむ</t>
    </r>
    <rPh sb="7" eb="11">
      <t>ヤカンショウトウ</t>
    </rPh>
    <phoneticPr fontId="18"/>
  </si>
  <si>
    <t>上杉　S</t>
    <rPh sb="0" eb="2">
      <t>ウエスギ</t>
    </rPh>
    <phoneticPr fontId="18"/>
  </si>
  <si>
    <r>
      <t>府道50ピーク
まもなく400km地点を通過。ここにきて</t>
    </r>
    <r>
      <rPr>
        <b/>
        <sz val="9"/>
        <color rgb="FFFF0000"/>
        <rFont val="ＭＳ Ｐゴシック"/>
        <family val="3"/>
        <charset val="128"/>
        <scheme val="minor"/>
      </rPr>
      <t>悪路の激下り</t>
    </r>
    <rPh sb="0" eb="2">
      <t>フドウ</t>
    </rPh>
    <rPh sb="17" eb="19">
      <t>チテン</t>
    </rPh>
    <rPh sb="20" eb="22">
      <t>ツウカ</t>
    </rPh>
    <rPh sb="28" eb="30">
      <t>アクロ</t>
    </rPh>
    <rPh sb="31" eb="33">
      <t>ゲキクダ</t>
    </rPh>
    <phoneticPr fontId="18"/>
  </si>
  <si>
    <r>
      <t>峠を降りて</t>
    </r>
    <r>
      <rPr>
        <b/>
        <sz val="9"/>
        <color rgb="FFFF0000"/>
        <rFont val="ＭＳ Ｐゴシック"/>
        <family val="3"/>
        <charset val="128"/>
        <scheme val="minor"/>
      </rPr>
      <t>最初の信号の手前</t>
    </r>
    <r>
      <rPr>
        <sz val="9"/>
        <rFont val="ＭＳ Ｐゴシック"/>
        <family val="3"/>
        <charset val="128"/>
        <scheme val="minor"/>
      </rPr>
      <t>。清凉寺の境内に沿って移動</t>
    </r>
    <rPh sb="0" eb="1">
      <t>トウゲ</t>
    </rPh>
    <rPh sb="2" eb="3">
      <t>オ</t>
    </rPh>
    <rPh sb="5" eb="7">
      <t>サイショ</t>
    </rPh>
    <rPh sb="8" eb="10">
      <t>シンゴウ</t>
    </rPh>
    <rPh sb="11" eb="13">
      <t>テマエ</t>
    </rPh>
    <rPh sb="14" eb="17">
      <t>セイリョウジ</t>
    </rPh>
    <rPh sb="18" eb="20">
      <t>ケイダイ</t>
    </rPh>
    <rPh sb="21" eb="22">
      <t>ソ</t>
    </rPh>
    <rPh sb="24" eb="26">
      <t>イドウ</t>
    </rPh>
    <phoneticPr fontId="18"/>
  </si>
  <si>
    <t>府道29→府143</t>
    <rPh sb="0" eb="2">
      <t>フドウ</t>
    </rPh>
    <rPh sb="5" eb="6">
      <t>フ</t>
    </rPh>
    <phoneticPr fontId="18"/>
  </si>
  <si>
    <t>府道143</t>
    <rPh sb="0" eb="2">
      <t>フドウ</t>
    </rPh>
    <phoneticPr fontId="18"/>
  </si>
  <si>
    <t>樫原山陰街道　S</t>
    <rPh sb="0" eb="2">
      <t>カシハラ</t>
    </rPh>
    <rPh sb="2" eb="6">
      <t>サンインカイドウ</t>
    </rPh>
    <phoneticPr fontId="18"/>
  </si>
  <si>
    <t>├字路（清涼寺　仁王門）</t>
    <rPh sb="0" eb="3">
      <t>ケイセンジロ</t>
    </rPh>
    <rPh sb="4" eb="7">
      <t>セイリョウジ</t>
    </rPh>
    <rPh sb="8" eb="11">
      <t>ニオウモン</t>
    </rPh>
    <phoneticPr fontId="18"/>
  </si>
  <si>
    <t>Ｔ字路（清凉寺　仁王門）</t>
    <rPh sb="4" eb="7">
      <t>セイリョウジ</t>
    </rPh>
    <rPh sb="8" eb="11">
      <t>ニオウモン</t>
    </rPh>
    <phoneticPr fontId="18"/>
  </si>
  <si>
    <r>
      <t>渡月橋へ
朝になると最後の関門</t>
    </r>
    <r>
      <rPr>
        <b/>
        <sz val="9"/>
        <color rgb="FFFF0000"/>
        <rFont val="ＭＳ Ｐゴシック"/>
        <family val="3"/>
        <charset val="128"/>
        <scheme val="minor"/>
      </rPr>
      <t xml:space="preserve">　観光客渋滞が発生。
</t>
    </r>
    <r>
      <rPr>
        <sz val="9"/>
        <rFont val="ＭＳ Ｐゴシック"/>
        <family val="3"/>
        <charset val="128"/>
        <scheme val="minor"/>
      </rPr>
      <t>安全に配慮して走行せよ</t>
    </r>
    <rPh sb="0" eb="3">
      <t>トゲツキョウ</t>
    </rPh>
    <rPh sb="5" eb="6">
      <t>アサ</t>
    </rPh>
    <rPh sb="10" eb="12">
      <t>サイゴ</t>
    </rPh>
    <rPh sb="13" eb="15">
      <t>カンモン</t>
    </rPh>
    <rPh sb="16" eb="19">
      <t>カンコウキャク</t>
    </rPh>
    <rPh sb="19" eb="21">
      <t>ジュウタイ</t>
    </rPh>
    <rPh sb="22" eb="24">
      <t>ハッセイ</t>
    </rPh>
    <rPh sb="26" eb="28">
      <t>アンゼン</t>
    </rPh>
    <rPh sb="29" eb="31">
      <t>ハイリョ</t>
    </rPh>
    <rPh sb="33" eb="35">
      <t>ソウコウ</t>
    </rPh>
    <phoneticPr fontId="18"/>
  </si>
  <si>
    <r>
      <t>OPEN 15:04 / CLOSE 23:52
レシート取得後、
通過時刻を</t>
    </r>
    <r>
      <rPr>
        <b/>
        <sz val="9"/>
        <color rgb="FFFF0000"/>
        <rFont val="ＭＳ Ｐゴシック"/>
        <family val="3"/>
        <charset val="128"/>
        <scheme val="minor"/>
      </rPr>
      <t xml:space="preserve">ブルベカードに自分で記入
</t>
    </r>
    <r>
      <rPr>
        <sz val="9"/>
        <rFont val="ＭＳ Ｐゴシック"/>
        <family val="3"/>
        <charset val="128"/>
        <scheme val="minor"/>
      </rPr>
      <t>そのまま直進　この先もルート上に</t>
    </r>
    <r>
      <rPr>
        <b/>
        <sz val="9"/>
        <color rgb="FFFF0000"/>
        <rFont val="ＭＳ Ｐゴシック"/>
        <family val="3"/>
        <charset val="128"/>
        <scheme val="minor"/>
      </rPr>
      <t>75kmほどコンビニなし</t>
    </r>
    <rPh sb="29" eb="32">
      <t>シュトクゴ</t>
    </rPh>
    <rPh sb="34" eb="36">
      <t>ツウカ</t>
    </rPh>
    <rPh sb="36" eb="38">
      <t>ジコク</t>
    </rPh>
    <rPh sb="46" eb="48">
      <t>ジブン</t>
    </rPh>
    <rPh sb="49" eb="51">
      <t>キニュウ</t>
    </rPh>
    <rPh sb="56" eb="58">
      <t>チョクシン</t>
    </rPh>
    <rPh sb="61" eb="62">
      <t>サキ</t>
    </rPh>
    <rPh sb="66" eb="67">
      <t>ジョウ</t>
    </rPh>
    <phoneticPr fontId="18"/>
  </si>
  <si>
    <r>
      <t>OPEN 17:53 / CLOSE 10/27 05:52
レシート取得後、
通過時刻を</t>
    </r>
    <r>
      <rPr>
        <b/>
        <sz val="9"/>
        <color rgb="FFFF0000"/>
        <rFont val="ＭＳ Ｐゴシック"/>
        <family val="3"/>
        <charset val="128"/>
        <scheme val="minor"/>
      </rPr>
      <t xml:space="preserve">ブルベカードに自分で記入
</t>
    </r>
    <r>
      <rPr>
        <sz val="9"/>
        <rFont val="ＭＳ Ｐゴシック"/>
        <family val="3"/>
        <charset val="128"/>
        <scheme val="minor"/>
      </rPr>
      <t>そのまま直進
PC通過直後に</t>
    </r>
    <r>
      <rPr>
        <b/>
        <sz val="9"/>
        <rFont val="ＭＳ Ｐゴシック"/>
        <family val="3"/>
        <charset val="128"/>
        <scheme val="minor"/>
      </rPr>
      <t>24時間営業吉野家</t>
    </r>
    <r>
      <rPr>
        <sz val="9"/>
        <rFont val="ＭＳ Ｐゴシック"/>
        <family val="3"/>
        <charset val="128"/>
        <scheme val="minor"/>
      </rPr>
      <t>あり</t>
    </r>
    <rPh sb="35" eb="38">
      <t>シュトクゴ</t>
    </rPh>
    <rPh sb="40" eb="42">
      <t>ツウカ</t>
    </rPh>
    <rPh sb="42" eb="44">
      <t>ジコク</t>
    </rPh>
    <rPh sb="52" eb="54">
      <t>ジブン</t>
    </rPh>
    <rPh sb="55" eb="57">
      <t>キニュウ</t>
    </rPh>
    <rPh sb="62" eb="64">
      <t>チョクシン</t>
    </rPh>
    <rPh sb="67" eb="71">
      <t>ツウカチョクゴ</t>
    </rPh>
    <rPh sb="74" eb="76">
      <t>ジカン</t>
    </rPh>
    <rPh sb="76" eb="78">
      <t>エイギョウ</t>
    </rPh>
    <rPh sb="78" eb="81">
      <t>ヨシノヤ</t>
    </rPh>
    <phoneticPr fontId="18"/>
  </si>
  <si>
    <t>府道74</t>
    <rPh sb="0" eb="2">
      <t>フドウ</t>
    </rPh>
    <phoneticPr fontId="18"/>
  </si>
  <si>
    <r>
      <t>このポイント　自転車歩行者は</t>
    </r>
    <r>
      <rPr>
        <b/>
        <sz val="9"/>
        <color rgb="FFFF0000"/>
        <rFont val="ＭＳ Ｐゴシック"/>
        <family val="3"/>
        <charset val="128"/>
        <scheme val="minor"/>
      </rPr>
      <t>府道74への迂回誘導</t>
    </r>
    <r>
      <rPr>
        <sz val="9"/>
        <rFont val="ＭＳ Ｐゴシック"/>
        <family val="3"/>
        <charset val="128"/>
        <scheme val="minor"/>
      </rPr>
      <t xml:space="preserve">あり
綾部市上杉は足利尊氏の出生地。安国寺Sに石像あり
上杉謙信の上杉氏のルーツでもある
この先9km </t>
    </r>
    <r>
      <rPr>
        <b/>
        <sz val="9"/>
        <rFont val="ＭＳ Ｐゴシック"/>
        <family val="3"/>
        <charset val="128"/>
        <scheme val="minor"/>
      </rPr>
      <t>24時間マクドナルド</t>
    </r>
    <r>
      <rPr>
        <sz val="9"/>
        <rFont val="ＭＳ Ｐゴシック"/>
        <family val="3"/>
        <charset val="128"/>
        <scheme val="minor"/>
      </rPr>
      <t>より、往路と合流</t>
    </r>
    <rPh sb="7" eb="10">
      <t>ジテンシャ</t>
    </rPh>
    <rPh sb="10" eb="13">
      <t>ホコウシャ</t>
    </rPh>
    <rPh sb="14" eb="16">
      <t>フドウ</t>
    </rPh>
    <rPh sb="20" eb="24">
      <t>ウカイユウドウ</t>
    </rPh>
    <rPh sb="27" eb="30">
      <t>アヤベシ</t>
    </rPh>
    <rPh sb="30" eb="32">
      <t>ウエスギ</t>
    </rPh>
    <rPh sb="33" eb="37">
      <t>アシカガタカウジ</t>
    </rPh>
    <rPh sb="38" eb="41">
      <t>シュッセイチ</t>
    </rPh>
    <rPh sb="42" eb="45">
      <t>アンコクジ</t>
    </rPh>
    <rPh sb="47" eb="49">
      <t>セキゾウ</t>
    </rPh>
    <rPh sb="52" eb="56">
      <t>ウエスギケンシン</t>
    </rPh>
    <rPh sb="57" eb="60">
      <t>ウエスギシ</t>
    </rPh>
    <rPh sb="71" eb="72">
      <t>サキ</t>
    </rPh>
    <rPh sb="78" eb="80">
      <t>ジカン</t>
    </rPh>
    <rPh sb="89" eb="91">
      <t>オウロ</t>
    </rPh>
    <rPh sb="92" eb="94">
      <t>ゴウリュウ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</si>
</sst>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0"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9"/>
      <name val="ＭＳ Ｐゴシック"/>
      <family val="3"/>
      <charset val="128"/>
      <scheme val="minor"/>
    </font>
    <font>
      <sz val="9"/>
      <name val="HGSｺﾞｼｯｸE"/>
      <family val="3"/>
      <charset val="128"/>
    </font>
    <font>
      <sz val="9"/>
      <name val="ＭＳ Ｐゴシック"/>
      <family val="3"/>
      <charset val="128"/>
    </font>
    <font>
      <b/>
      <sz val="9"/>
      <name val="ＭＳ Ｐゴシック"/>
      <family val="3"/>
      <charset val="128"/>
      <scheme val="minor"/>
    </font>
    <font>
      <b/>
      <sz val="9"/>
      <color rgb="FFFF0000"/>
      <name val="ＭＳ Ｐゴシック"/>
      <family val="3"/>
      <charset val="128"/>
      <scheme val="minor"/>
    </font>
    <font>
      <b/>
      <sz val="9"/>
      <name val="ＭＳ ゴシック"/>
      <family val="3"/>
      <charset val="128"/>
    </font>
    <font>
      <b/>
      <sz val="9"/>
      <color theme="5" tint="-0.249977111117893"/>
      <name val="ＭＳ Ｐゴシック"/>
      <family val="3"/>
      <charset val="128"/>
      <scheme val="minor"/>
    </font>
    <font>
      <b/>
      <sz val="9"/>
      <color rgb="FFFF0000"/>
      <name val="ＭＳ Ｐゴシック"/>
      <family val="3"/>
      <charset val="128"/>
    </font>
    <font>
      <b/>
      <sz val="9"/>
      <color theme="0"/>
      <name val="ＭＳ Ｐゴシック"/>
      <family val="3"/>
      <charset val="128"/>
      <scheme val="minor"/>
    </font>
    <font>
      <sz val="9"/>
      <color rgb="FFFF0000"/>
      <name val="ＭＳ Ｐゴシック"/>
      <family val="3"/>
      <charset val="128"/>
      <scheme val="minor"/>
    </font>
    <font>
      <b/>
      <i/>
      <sz val="9"/>
      <color theme="6" tint="-0.499984740745262"/>
      <name val="ＭＳ Ｐゴシック"/>
      <family val="3"/>
      <charset val="128"/>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rgb="FF000000"/>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39997558519241921"/>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83">
    <xf numFmtId="0" fontId="0" fillId="0" borderId="0" xfId="0">
      <alignment vertical="center"/>
    </xf>
    <xf numFmtId="0" fontId="19" fillId="0" borderId="0" xfId="0" applyNumberFormat="1" applyFont="1" applyFill="1" applyAlignment="1">
      <alignment vertical="center"/>
    </xf>
    <xf numFmtId="0" fontId="19" fillId="0" borderId="0" xfId="0" applyNumberFormat="1" applyFont="1" applyFill="1" applyAlignment="1">
      <alignment horizontal="center" vertical="center"/>
    </xf>
    <xf numFmtId="176" fontId="19" fillId="0" borderId="0" xfId="0" applyNumberFormat="1" applyFont="1" applyFill="1" applyAlignment="1">
      <alignment horizontal="right" vertical="center"/>
    </xf>
    <xf numFmtId="0" fontId="19" fillId="0" borderId="0" xfId="0" applyNumberFormat="1" applyFont="1" applyFill="1" applyAlignment="1">
      <alignment horizontal="lef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NumberFormat="1" applyFont="1" applyFill="1" applyBorder="1" applyAlignment="1">
      <alignment horizontal="center" vertical="center"/>
    </xf>
    <xf numFmtId="176" fontId="19" fillId="0" borderId="11" xfId="0" applyNumberFormat="1" applyFont="1" applyFill="1" applyBorder="1" applyAlignment="1">
      <alignment horizontal="right" vertical="center"/>
    </xf>
    <xf numFmtId="0" fontId="19" fillId="0" borderId="12" xfId="0" applyNumberFormat="1" applyFont="1" applyFill="1" applyBorder="1" applyAlignment="1">
      <alignment vertical="center"/>
    </xf>
    <xf numFmtId="0" fontId="19" fillId="33" borderId="13" xfId="0" applyNumberFormat="1" applyFont="1" applyFill="1" applyBorder="1" applyAlignment="1">
      <alignment vertical="center"/>
    </xf>
    <xf numFmtId="0" fontId="19" fillId="33" borderId="14" xfId="0" applyNumberFormat="1" applyFont="1" applyFill="1" applyBorder="1" applyAlignment="1">
      <alignment horizontal="center" vertical="center"/>
    </xf>
    <xf numFmtId="0" fontId="19" fillId="33" borderId="14" xfId="0" applyNumberFormat="1" applyFont="1" applyFill="1" applyBorder="1" applyAlignment="1">
      <alignment vertical="center"/>
    </xf>
    <xf numFmtId="176" fontId="19" fillId="33" borderId="14" xfId="0" applyNumberFormat="1" applyFont="1" applyFill="1" applyBorder="1" applyAlignment="1">
      <alignment horizontal="right" vertical="center"/>
    </xf>
    <xf numFmtId="0" fontId="19" fillId="33" borderId="15" xfId="0" applyNumberFormat="1" applyFont="1" applyFill="1" applyBorder="1" applyAlignment="1">
      <alignment vertical="center"/>
    </xf>
    <xf numFmtId="0" fontId="19" fillId="0" borderId="13" xfId="0" applyNumberFormat="1" applyFont="1" applyFill="1" applyBorder="1" applyAlignment="1">
      <alignment vertical="center"/>
    </xf>
    <xf numFmtId="0" fontId="19" fillId="0" borderId="14" xfId="0" applyNumberFormat="1" applyFont="1" applyFill="1" applyBorder="1" applyAlignment="1">
      <alignment vertical="center"/>
    </xf>
    <xf numFmtId="0" fontId="19" fillId="0" borderId="14" xfId="0" applyNumberFormat="1" applyFont="1" applyFill="1" applyBorder="1" applyAlignment="1">
      <alignment horizontal="center" vertical="center"/>
    </xf>
    <xf numFmtId="176" fontId="19" fillId="0" borderId="14" xfId="0" applyNumberFormat="1" applyFont="1" applyFill="1" applyBorder="1" applyAlignment="1">
      <alignment horizontal="right" vertical="center"/>
    </xf>
    <xf numFmtId="0" fontId="19" fillId="0" borderId="15" xfId="0" applyNumberFormat="1" applyFont="1" applyFill="1" applyBorder="1" applyAlignment="1">
      <alignment vertical="center"/>
    </xf>
    <xf numFmtId="0" fontId="19" fillId="0" borderId="14" xfId="0" applyNumberFormat="1" applyFont="1" applyFill="1" applyBorder="1" applyAlignment="1">
      <alignment vertical="center" wrapText="1"/>
    </xf>
    <xf numFmtId="176" fontId="19" fillId="0" borderId="15" xfId="0" applyNumberFormat="1" applyFont="1" applyFill="1" applyBorder="1" applyAlignment="1">
      <alignment vertical="center"/>
    </xf>
    <xf numFmtId="0" fontId="22" fillId="0" borderId="14" xfId="0" applyNumberFormat="1" applyFont="1" applyFill="1" applyBorder="1" applyAlignment="1">
      <alignment vertical="center"/>
    </xf>
    <xf numFmtId="0" fontId="21" fillId="34" borderId="16" xfId="0" applyFont="1" applyFill="1" applyBorder="1">
      <alignment vertical="center"/>
    </xf>
    <xf numFmtId="0" fontId="19" fillId="35" borderId="13" xfId="0" applyNumberFormat="1" applyFont="1" applyFill="1" applyBorder="1" applyAlignment="1">
      <alignment vertical="center"/>
    </xf>
    <xf numFmtId="0" fontId="19" fillId="35" borderId="14" xfId="0" applyNumberFormat="1" applyFont="1" applyFill="1" applyBorder="1" applyAlignment="1">
      <alignment vertical="center"/>
    </xf>
    <xf numFmtId="0" fontId="19" fillId="35" borderId="14" xfId="0" applyNumberFormat="1" applyFont="1" applyFill="1" applyBorder="1" applyAlignment="1">
      <alignment horizontal="center" vertical="center"/>
    </xf>
    <xf numFmtId="176" fontId="19" fillId="35" borderId="14" xfId="0" applyNumberFormat="1" applyFont="1" applyFill="1" applyBorder="1" applyAlignment="1">
      <alignment horizontal="right" vertical="center"/>
    </xf>
    <xf numFmtId="0" fontId="19" fillId="35" borderId="14" xfId="0" applyNumberFormat="1" applyFont="1" applyFill="1" applyBorder="1" applyAlignment="1">
      <alignment vertical="center" wrapText="1"/>
    </xf>
    <xf numFmtId="176" fontId="19" fillId="35" borderId="15" xfId="0" applyNumberFormat="1" applyFont="1" applyFill="1" applyBorder="1" applyAlignment="1">
      <alignment vertical="center"/>
    </xf>
    <xf numFmtId="0" fontId="19" fillId="34" borderId="13" xfId="0" applyNumberFormat="1" applyFont="1" applyFill="1" applyBorder="1" applyAlignment="1">
      <alignment vertical="center"/>
    </xf>
    <xf numFmtId="0" fontId="19" fillId="34" borderId="14" xfId="0" applyNumberFormat="1" applyFont="1" applyFill="1" applyBorder="1" applyAlignment="1">
      <alignment vertical="center"/>
    </xf>
    <xf numFmtId="0" fontId="19" fillId="34" borderId="14" xfId="0" applyNumberFormat="1" applyFont="1" applyFill="1" applyBorder="1" applyAlignment="1">
      <alignment horizontal="center" vertical="center"/>
    </xf>
    <xf numFmtId="176" fontId="19" fillId="34" borderId="14" xfId="0" applyNumberFormat="1" applyFont="1" applyFill="1" applyBorder="1" applyAlignment="1">
      <alignment horizontal="right" vertical="center"/>
    </xf>
    <xf numFmtId="176" fontId="19" fillId="34" borderId="15" xfId="0" applyNumberFormat="1" applyFont="1" applyFill="1" applyBorder="1" applyAlignment="1">
      <alignment vertical="center"/>
    </xf>
    <xf numFmtId="0" fontId="19" fillId="0" borderId="17" xfId="0" applyNumberFormat="1" applyFont="1" applyFill="1" applyBorder="1" applyAlignment="1">
      <alignment vertical="center"/>
    </xf>
    <xf numFmtId="0" fontId="19" fillId="0" borderId="17" xfId="0" applyNumberFormat="1" applyFont="1" applyFill="1" applyBorder="1" applyAlignment="1">
      <alignment horizontal="center" vertical="center"/>
    </xf>
    <xf numFmtId="0" fontId="19" fillId="0" borderId="17" xfId="0" applyNumberFormat="1" applyFont="1" applyFill="1" applyBorder="1" applyAlignment="1">
      <alignment vertical="center" wrapText="1"/>
    </xf>
    <xf numFmtId="0" fontId="19" fillId="34" borderId="14" xfId="0" applyNumberFormat="1" applyFont="1" applyFill="1" applyBorder="1" applyAlignment="1">
      <alignment vertical="center" wrapText="1"/>
    </xf>
    <xf numFmtId="0" fontId="19" fillId="34" borderId="17" xfId="0" applyNumberFormat="1" applyFont="1" applyFill="1" applyBorder="1" applyAlignment="1">
      <alignment vertical="center"/>
    </xf>
    <xf numFmtId="0" fontId="19" fillId="34" borderId="17" xfId="0" applyNumberFormat="1" applyFont="1" applyFill="1" applyBorder="1" applyAlignment="1">
      <alignment horizontal="center" vertical="center"/>
    </xf>
    <xf numFmtId="176" fontId="20" fillId="0" borderId="0" xfId="0" applyNumberFormat="1" applyFont="1" applyFill="1" applyAlignment="1">
      <alignment vertical="center"/>
    </xf>
    <xf numFmtId="176" fontId="20" fillId="0" borderId="11" xfId="0" applyNumberFormat="1" applyFont="1" applyFill="1" applyBorder="1" applyAlignment="1">
      <alignment vertical="center"/>
    </xf>
    <xf numFmtId="176" fontId="20" fillId="33" borderId="14" xfId="0" applyNumberFormat="1" applyFont="1" applyFill="1" applyBorder="1" applyAlignment="1">
      <alignment vertical="center"/>
    </xf>
    <xf numFmtId="176" fontId="20" fillId="0" borderId="14" xfId="0" applyNumberFormat="1" applyFont="1" applyFill="1" applyBorder="1" applyAlignment="1">
      <alignment vertical="center"/>
    </xf>
    <xf numFmtId="176" fontId="20" fillId="35" borderId="14" xfId="0" applyNumberFormat="1" applyFont="1" applyFill="1" applyBorder="1" applyAlignment="1">
      <alignment vertical="center"/>
    </xf>
    <xf numFmtId="176" fontId="20" fillId="34" borderId="14" xfId="0" applyNumberFormat="1" applyFont="1" applyFill="1" applyBorder="1" applyAlignment="1">
      <alignment vertical="center"/>
    </xf>
    <xf numFmtId="0" fontId="19" fillId="0" borderId="18" xfId="0" applyNumberFormat="1" applyFont="1" applyFill="1" applyBorder="1" applyAlignment="1">
      <alignment vertical="center"/>
    </xf>
    <xf numFmtId="176" fontId="20" fillId="0" borderId="17" xfId="0" applyNumberFormat="1" applyFont="1" applyFill="1" applyBorder="1" applyAlignment="1">
      <alignment vertical="center"/>
    </xf>
    <xf numFmtId="176" fontId="19" fillId="0" borderId="17" xfId="0" applyNumberFormat="1" applyFont="1" applyFill="1" applyBorder="1" applyAlignment="1">
      <alignment horizontal="right" vertical="center"/>
    </xf>
    <xf numFmtId="0" fontId="19" fillId="0" borderId="19" xfId="0" applyNumberFormat="1" applyFont="1" applyFill="1" applyBorder="1" applyAlignment="1">
      <alignment vertical="center"/>
    </xf>
    <xf numFmtId="176" fontId="19" fillId="0" borderId="19" xfId="0" applyNumberFormat="1" applyFont="1" applyFill="1" applyBorder="1" applyAlignment="1">
      <alignment vertical="center"/>
    </xf>
    <xf numFmtId="0" fontId="19" fillId="34" borderId="18" xfId="0" applyNumberFormat="1" applyFont="1" applyFill="1" applyBorder="1" applyAlignment="1">
      <alignment vertical="center"/>
    </xf>
    <xf numFmtId="0" fontId="19" fillId="33" borderId="17" xfId="0" applyNumberFormat="1" applyFont="1" applyFill="1" applyBorder="1" applyAlignment="1">
      <alignment vertical="center"/>
    </xf>
    <xf numFmtId="176" fontId="19" fillId="34" borderId="17" xfId="0" applyNumberFormat="1" applyFont="1" applyFill="1" applyBorder="1" applyAlignment="1">
      <alignment horizontal="right" vertical="center"/>
    </xf>
    <xf numFmtId="0" fontId="19" fillId="34" borderId="17" xfId="0" applyNumberFormat="1" applyFont="1" applyFill="1" applyBorder="1" applyAlignment="1">
      <alignment vertical="center" wrapText="1"/>
    </xf>
    <xf numFmtId="176" fontId="19" fillId="33" borderId="19" xfId="0" applyNumberFormat="1" applyFont="1" applyFill="1" applyBorder="1" applyAlignment="1">
      <alignment vertical="center"/>
    </xf>
    <xf numFmtId="0" fontId="19" fillId="33" borderId="20" xfId="0" applyNumberFormat="1" applyFont="1" applyFill="1" applyBorder="1" applyAlignment="1">
      <alignment vertical="center"/>
    </xf>
    <xf numFmtId="0" fontId="19" fillId="33" borderId="21" xfId="0" applyNumberFormat="1" applyFont="1" applyFill="1" applyBorder="1" applyAlignment="1">
      <alignment vertical="center"/>
    </xf>
    <xf numFmtId="0" fontId="19" fillId="33" borderId="21" xfId="0" applyNumberFormat="1" applyFont="1" applyFill="1" applyBorder="1" applyAlignment="1">
      <alignment horizontal="center" vertical="center"/>
    </xf>
    <xf numFmtId="176" fontId="20" fillId="33" borderId="21" xfId="0" applyNumberFormat="1" applyFont="1" applyFill="1" applyBorder="1" applyAlignment="1">
      <alignment vertical="center"/>
    </xf>
    <xf numFmtId="176" fontId="19" fillId="33" borderId="22" xfId="0" applyNumberFormat="1" applyFont="1" applyFill="1" applyBorder="1" applyAlignment="1">
      <alignment vertical="center"/>
    </xf>
    <xf numFmtId="176" fontId="20" fillId="34" borderId="17" xfId="0" applyNumberFormat="1" applyFont="1" applyFill="1" applyBorder="1" applyAlignment="1">
      <alignment vertical="center"/>
    </xf>
    <xf numFmtId="176" fontId="19" fillId="34" borderId="21" xfId="0" applyNumberFormat="1" applyFont="1" applyFill="1" applyBorder="1" applyAlignment="1">
      <alignment horizontal="right" vertical="center"/>
    </xf>
    <xf numFmtId="176" fontId="19" fillId="0" borderId="24" xfId="0" applyNumberFormat="1" applyFont="1" applyFill="1" applyBorder="1" applyAlignment="1">
      <alignment vertical="center"/>
    </xf>
    <xf numFmtId="0" fontId="19" fillId="33" borderId="21" xfId="0" applyNumberFormat="1" applyFont="1" applyFill="1" applyBorder="1" applyAlignment="1">
      <alignment vertical="center" wrapText="1"/>
    </xf>
    <xf numFmtId="0" fontId="19" fillId="0" borderId="17" xfId="0" applyNumberFormat="1" applyFont="1" applyFill="1" applyBorder="1" applyAlignment="1">
      <alignment vertical="center"/>
    </xf>
    <xf numFmtId="0" fontId="19" fillId="0" borderId="23" xfId="0" applyNumberFormat="1" applyFont="1" applyFill="1" applyBorder="1" applyAlignment="1">
      <alignment vertical="center"/>
    </xf>
    <xf numFmtId="0" fontId="25" fillId="0" borderId="0" xfId="0" applyNumberFormat="1" applyFont="1" applyFill="1" applyAlignment="1">
      <alignment horizontal="right" vertical="center"/>
    </xf>
    <xf numFmtId="14" fontId="25" fillId="0" borderId="0" xfId="0" applyNumberFormat="1" applyFont="1" applyFill="1" applyAlignment="1">
      <alignment vertical="center"/>
    </xf>
    <xf numFmtId="0" fontId="27" fillId="37" borderId="14" xfId="0" applyNumberFormat="1" applyFont="1" applyFill="1" applyBorder="1" applyAlignment="1">
      <alignment horizontal="center" vertical="center"/>
    </xf>
    <xf numFmtId="0" fontId="19" fillId="38" borderId="14" xfId="0" applyNumberFormat="1" applyFont="1" applyFill="1" applyBorder="1" applyAlignment="1">
      <alignment vertical="center"/>
    </xf>
    <xf numFmtId="0" fontId="19" fillId="38" borderId="14" xfId="0" applyNumberFormat="1" applyFont="1" applyFill="1" applyBorder="1" applyAlignment="1">
      <alignment vertical="center" wrapText="1"/>
    </xf>
    <xf numFmtId="0" fontId="19" fillId="39" borderId="14" xfId="0" applyNumberFormat="1" applyFont="1" applyFill="1" applyBorder="1" applyAlignment="1">
      <alignment vertical="center" wrapText="1"/>
    </xf>
    <xf numFmtId="0" fontId="19" fillId="39" borderId="13" xfId="0" applyNumberFormat="1" applyFont="1" applyFill="1" applyBorder="1" applyAlignment="1">
      <alignment vertical="center"/>
    </xf>
    <xf numFmtId="0" fontId="19" fillId="39" borderId="14" xfId="0" applyNumberFormat="1" applyFont="1" applyFill="1" applyBorder="1" applyAlignment="1">
      <alignment vertical="center"/>
    </xf>
    <xf numFmtId="0" fontId="19" fillId="39" borderId="14" xfId="0" applyNumberFormat="1" applyFont="1" applyFill="1" applyBorder="1" applyAlignment="1">
      <alignment horizontal="center" vertical="center"/>
    </xf>
    <xf numFmtId="176" fontId="20" fillId="39" borderId="14" xfId="0" applyNumberFormat="1" applyFont="1" applyFill="1" applyBorder="1" applyAlignment="1">
      <alignment vertical="center"/>
    </xf>
    <xf numFmtId="176" fontId="19" fillId="39" borderId="14" xfId="0" applyNumberFormat="1" applyFont="1" applyFill="1" applyBorder="1" applyAlignment="1">
      <alignment horizontal="right" vertical="center"/>
    </xf>
    <xf numFmtId="0" fontId="19" fillId="39" borderId="15" xfId="0" applyNumberFormat="1" applyFont="1" applyFill="1" applyBorder="1" applyAlignment="1">
      <alignment vertical="center"/>
    </xf>
    <xf numFmtId="176" fontId="19" fillId="0" borderId="0" xfId="0" applyNumberFormat="1" applyFont="1" applyFill="1" applyAlignment="1">
      <alignment vertical="center"/>
    </xf>
    <xf numFmtId="0" fontId="28" fillId="0" borderId="14" xfId="0" applyNumberFormat="1" applyFont="1" applyFill="1" applyBorder="1" applyAlignment="1">
      <alignment vertical="center"/>
    </xf>
    <xf numFmtId="0" fontId="19" fillId="36" borderId="14" xfId="0" applyNumberFormat="1" applyFont="1" applyFill="1" applyBorder="1" applyAlignment="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showGridLines="0" tabSelected="1" topLeftCell="A83" workbookViewId="0">
      <selection activeCell="I88" sqref="I88"/>
    </sheetView>
  </sheetViews>
  <sheetFormatPr defaultRowHeight="13.5" x14ac:dyDescent="0.15"/>
  <cols>
    <col min="1" max="1" width="3.375" style="1" customWidth="1"/>
    <col min="2" max="2" width="32.25" style="1" customWidth="1"/>
    <col min="3" max="3" width="4.5" style="2" customWidth="1"/>
    <col min="4" max="4" width="6" style="1" customWidth="1"/>
    <col min="5" max="5" width="14.625" style="1" customWidth="1"/>
    <col min="6" max="6" width="4.75" style="41" customWidth="1"/>
    <col min="7" max="7" width="5.375" style="3" customWidth="1"/>
    <col min="8" max="8" width="0.375" style="1" customWidth="1"/>
    <col min="9" max="9" width="42.75" style="1" customWidth="1"/>
    <col min="10" max="10" width="4.75" style="1" customWidth="1"/>
  </cols>
  <sheetData>
    <row r="1" spans="1:10" s="1" customFormat="1" ht="11.25" customHeight="1" x14ac:dyDescent="0.15">
      <c r="B1" s="4">
        <v>2013</v>
      </c>
      <c r="C1" s="2"/>
      <c r="F1" s="41"/>
      <c r="G1" s="3"/>
      <c r="I1" s="68" t="s">
        <v>154</v>
      </c>
    </row>
    <row r="2" spans="1:10" s="1" customFormat="1" ht="11.25" customHeight="1" x14ac:dyDescent="0.15">
      <c r="B2" s="1" t="s">
        <v>49</v>
      </c>
      <c r="C2" s="2"/>
      <c r="F2" s="41"/>
      <c r="G2" s="3"/>
      <c r="I2" s="69">
        <v>41567</v>
      </c>
    </row>
    <row r="3" spans="1:10" s="1" customFormat="1" ht="12" customHeight="1" thickBot="1" x14ac:dyDescent="0.2">
      <c r="C3" s="2"/>
      <c r="F3" s="41"/>
      <c r="G3" s="3"/>
    </row>
    <row r="4" spans="1:10" s="1" customFormat="1" ht="21.75" customHeight="1" thickBot="1" x14ac:dyDescent="0.2">
      <c r="A4" s="5"/>
      <c r="B4" s="6" t="s">
        <v>0</v>
      </c>
      <c r="C4" s="7" t="s">
        <v>1</v>
      </c>
      <c r="D4" s="6"/>
      <c r="E4" s="6" t="s">
        <v>2</v>
      </c>
      <c r="F4" s="42" t="s">
        <v>3</v>
      </c>
      <c r="G4" s="8" t="s">
        <v>4</v>
      </c>
      <c r="H4" s="6"/>
      <c r="I4" s="6" t="s">
        <v>5</v>
      </c>
      <c r="J4" s="9"/>
    </row>
    <row r="5" spans="1:10" s="1" customFormat="1" ht="12" customHeight="1" thickTop="1" x14ac:dyDescent="0.15">
      <c r="A5" s="10">
        <v>1</v>
      </c>
      <c r="B5" s="23" t="s">
        <v>47</v>
      </c>
      <c r="C5" s="11"/>
      <c r="D5" s="12"/>
      <c r="E5" s="23" t="s">
        <v>155</v>
      </c>
      <c r="F5" s="43">
        <v>0</v>
      </c>
      <c r="G5" s="13">
        <v>0</v>
      </c>
      <c r="H5" s="12"/>
      <c r="I5" s="23" t="s">
        <v>48</v>
      </c>
      <c r="J5" s="14">
        <v>0</v>
      </c>
    </row>
    <row r="6" spans="1:10" s="1" customFormat="1" ht="11.25" customHeight="1" x14ac:dyDescent="0.15">
      <c r="A6" s="15">
        <f>A5+1</f>
        <v>2</v>
      </c>
      <c r="B6" s="16" t="s">
        <v>50</v>
      </c>
      <c r="C6" s="17"/>
      <c r="D6" s="16" t="s">
        <v>7</v>
      </c>
      <c r="E6" s="16" t="s">
        <v>52</v>
      </c>
      <c r="F6" s="44">
        <f>G6-G5</f>
        <v>0.1</v>
      </c>
      <c r="G6" s="18">
        <v>0.1</v>
      </c>
      <c r="H6" s="16"/>
      <c r="I6" s="16"/>
      <c r="J6" s="19"/>
    </row>
    <row r="7" spans="1:10" s="1" customFormat="1" ht="11.25" customHeight="1" x14ac:dyDescent="0.15">
      <c r="A7" s="15">
        <f t="shared" ref="A7:A54" si="0">A6+1</f>
        <v>3</v>
      </c>
      <c r="B7" s="16" t="s">
        <v>203</v>
      </c>
      <c r="C7" s="17"/>
      <c r="D7" s="16" t="s">
        <v>12</v>
      </c>
      <c r="E7" s="16" t="s">
        <v>15</v>
      </c>
      <c r="F7" s="44">
        <f t="shared" ref="F7:F54" si="1">G7-G6</f>
        <v>1.5999999999999999</v>
      </c>
      <c r="G7" s="18">
        <v>1.7</v>
      </c>
      <c r="H7" s="16"/>
      <c r="I7" s="16" t="s">
        <v>16</v>
      </c>
      <c r="J7" s="19"/>
    </row>
    <row r="8" spans="1:10" s="1" customFormat="1" ht="11.25" customHeight="1" x14ac:dyDescent="0.15">
      <c r="A8" s="15">
        <f t="shared" si="0"/>
        <v>4</v>
      </c>
      <c r="B8" s="16" t="s">
        <v>14</v>
      </c>
      <c r="C8" s="17"/>
      <c r="D8" s="16" t="s">
        <v>7</v>
      </c>
      <c r="E8" s="16" t="s">
        <v>6</v>
      </c>
      <c r="F8" s="44">
        <f t="shared" si="1"/>
        <v>0.10000000000000009</v>
      </c>
      <c r="G8" s="18">
        <v>1.8</v>
      </c>
      <c r="H8" s="16"/>
      <c r="I8" s="22" t="s">
        <v>17</v>
      </c>
      <c r="J8" s="19"/>
    </row>
    <row r="9" spans="1:10" s="1" customFormat="1" ht="11.25" customHeight="1" x14ac:dyDescent="0.15">
      <c r="A9" s="15">
        <f t="shared" si="0"/>
        <v>5</v>
      </c>
      <c r="B9" s="16" t="s">
        <v>14</v>
      </c>
      <c r="C9" s="17"/>
      <c r="D9" s="16" t="s">
        <v>12</v>
      </c>
      <c r="E9" s="16" t="s">
        <v>18</v>
      </c>
      <c r="F9" s="44">
        <f t="shared" si="1"/>
        <v>0.40000000000000013</v>
      </c>
      <c r="G9" s="18">
        <v>2.2000000000000002</v>
      </c>
      <c r="H9" s="16"/>
      <c r="I9" s="16" t="s">
        <v>19</v>
      </c>
      <c r="J9" s="19"/>
    </row>
    <row r="10" spans="1:10" s="1" customFormat="1" ht="11.25" customHeight="1" x14ac:dyDescent="0.15">
      <c r="A10" s="15">
        <f t="shared" si="0"/>
        <v>6</v>
      </c>
      <c r="B10" s="16" t="s">
        <v>20</v>
      </c>
      <c r="C10" s="17"/>
      <c r="D10" s="16" t="s">
        <v>12</v>
      </c>
      <c r="E10" s="16" t="s">
        <v>18</v>
      </c>
      <c r="F10" s="44">
        <f t="shared" si="1"/>
        <v>1</v>
      </c>
      <c r="G10" s="18">
        <v>3.2</v>
      </c>
      <c r="H10" s="16"/>
      <c r="I10" s="16" t="s">
        <v>21</v>
      </c>
      <c r="J10" s="19"/>
    </row>
    <row r="11" spans="1:10" s="1" customFormat="1" ht="11.25" customHeight="1" x14ac:dyDescent="0.15">
      <c r="A11" s="15">
        <f t="shared" si="0"/>
        <v>7</v>
      </c>
      <c r="B11" s="16" t="s">
        <v>22</v>
      </c>
      <c r="C11" s="17"/>
      <c r="D11" s="16" t="s">
        <v>23</v>
      </c>
      <c r="E11" s="16" t="s">
        <v>18</v>
      </c>
      <c r="F11" s="44">
        <f t="shared" si="1"/>
        <v>0.70000000000000018</v>
      </c>
      <c r="G11" s="18">
        <v>3.9000000000000004</v>
      </c>
      <c r="H11" s="16"/>
      <c r="I11" s="20" t="s">
        <v>24</v>
      </c>
      <c r="J11" s="21"/>
    </row>
    <row r="12" spans="1:10" s="1" customFormat="1" ht="11.25" customHeight="1" x14ac:dyDescent="0.15">
      <c r="A12" s="15">
        <f t="shared" si="0"/>
        <v>8</v>
      </c>
      <c r="B12" s="16" t="s">
        <v>25</v>
      </c>
      <c r="C12" s="17"/>
      <c r="D12" s="16" t="s">
        <v>23</v>
      </c>
      <c r="E12" s="16" t="s">
        <v>18</v>
      </c>
      <c r="F12" s="44">
        <f t="shared" si="1"/>
        <v>2.5</v>
      </c>
      <c r="G12" s="18">
        <v>6.4</v>
      </c>
      <c r="H12" s="16"/>
      <c r="I12" s="20" t="s">
        <v>26</v>
      </c>
      <c r="J12" s="21"/>
    </row>
    <row r="13" spans="1:10" s="1" customFormat="1" ht="11.25" customHeight="1" x14ac:dyDescent="0.15">
      <c r="A13" s="15">
        <f t="shared" si="0"/>
        <v>9</v>
      </c>
      <c r="B13" s="16" t="s">
        <v>27</v>
      </c>
      <c r="C13" s="17"/>
      <c r="D13" s="16" t="s">
        <v>23</v>
      </c>
      <c r="E13" s="16" t="s">
        <v>18</v>
      </c>
      <c r="F13" s="44">
        <f t="shared" si="1"/>
        <v>5.5</v>
      </c>
      <c r="G13" s="18">
        <v>11.9</v>
      </c>
      <c r="H13" s="16"/>
      <c r="I13" s="16" t="s">
        <v>28</v>
      </c>
      <c r="J13" s="19"/>
    </row>
    <row r="14" spans="1:10" s="1" customFormat="1" ht="11.25" customHeight="1" x14ac:dyDescent="0.15">
      <c r="A14" s="15">
        <f t="shared" si="0"/>
        <v>10</v>
      </c>
      <c r="B14" s="16" t="s">
        <v>29</v>
      </c>
      <c r="C14" s="17"/>
      <c r="D14" s="16" t="s">
        <v>23</v>
      </c>
      <c r="E14" s="16" t="s">
        <v>18</v>
      </c>
      <c r="F14" s="44">
        <f t="shared" si="1"/>
        <v>2.2999999999999989</v>
      </c>
      <c r="G14" s="18">
        <v>14.2</v>
      </c>
      <c r="H14" s="16"/>
      <c r="I14" s="16" t="s">
        <v>30</v>
      </c>
      <c r="J14" s="19"/>
    </row>
    <row r="15" spans="1:10" s="1" customFormat="1" ht="11.25" customHeight="1" x14ac:dyDescent="0.15">
      <c r="A15" s="15">
        <f t="shared" si="0"/>
        <v>11</v>
      </c>
      <c r="B15" s="16" t="s">
        <v>31</v>
      </c>
      <c r="C15" s="17"/>
      <c r="D15" s="16" t="s">
        <v>8</v>
      </c>
      <c r="E15" s="16" t="s">
        <v>32</v>
      </c>
      <c r="F15" s="44">
        <f t="shared" si="1"/>
        <v>2.6999999999999993</v>
      </c>
      <c r="G15" s="18">
        <v>16.899999999999999</v>
      </c>
      <c r="H15" s="16"/>
      <c r="I15" s="20"/>
      <c r="J15" s="19"/>
    </row>
    <row r="16" spans="1:10" s="1" customFormat="1" ht="11.25" customHeight="1" x14ac:dyDescent="0.15">
      <c r="A16" s="15">
        <f t="shared" si="0"/>
        <v>12</v>
      </c>
      <c r="B16" s="16" t="s">
        <v>33</v>
      </c>
      <c r="C16" s="17"/>
      <c r="D16" s="16" t="s">
        <v>12</v>
      </c>
      <c r="E16" s="16" t="s">
        <v>18</v>
      </c>
      <c r="F16" s="44">
        <f t="shared" si="1"/>
        <v>3.3999999999999986</v>
      </c>
      <c r="G16" s="18">
        <v>20.299999999999997</v>
      </c>
      <c r="H16" s="16"/>
      <c r="I16" s="16"/>
      <c r="J16" s="19"/>
    </row>
    <row r="17" spans="1:10" s="1" customFormat="1" ht="11.25" customHeight="1" x14ac:dyDescent="0.15">
      <c r="A17" s="15">
        <f t="shared" si="0"/>
        <v>13</v>
      </c>
      <c r="B17" s="16" t="s">
        <v>53</v>
      </c>
      <c r="C17" s="17" t="s">
        <v>10</v>
      </c>
      <c r="D17" s="16" t="s">
        <v>12</v>
      </c>
      <c r="E17" s="16" t="s">
        <v>34</v>
      </c>
      <c r="F17" s="44">
        <f t="shared" si="1"/>
        <v>10.600000000000001</v>
      </c>
      <c r="G17" s="18">
        <v>30.9</v>
      </c>
      <c r="H17" s="16"/>
      <c r="I17" s="16"/>
      <c r="J17" s="19"/>
    </row>
    <row r="18" spans="1:10" s="1" customFormat="1" ht="11.25" customHeight="1" x14ac:dyDescent="0.15">
      <c r="A18" s="15">
        <f t="shared" si="0"/>
        <v>14</v>
      </c>
      <c r="B18" s="16" t="s">
        <v>35</v>
      </c>
      <c r="C18" s="17"/>
      <c r="D18" s="16" t="s">
        <v>7</v>
      </c>
      <c r="E18" s="16" t="s">
        <v>18</v>
      </c>
      <c r="F18" s="44">
        <f t="shared" si="1"/>
        <v>0.60000000000000142</v>
      </c>
      <c r="G18" s="18">
        <v>31.5</v>
      </c>
      <c r="H18" s="16"/>
      <c r="I18" s="22"/>
      <c r="J18" s="19"/>
    </row>
    <row r="19" spans="1:10" s="1" customFormat="1" ht="11.25" customHeight="1" x14ac:dyDescent="0.15">
      <c r="A19" s="15">
        <f t="shared" si="0"/>
        <v>15</v>
      </c>
      <c r="B19" s="16" t="s">
        <v>9</v>
      </c>
      <c r="C19" s="70" t="s">
        <v>158</v>
      </c>
      <c r="D19" s="16" t="s">
        <v>12</v>
      </c>
      <c r="E19" s="16" t="s">
        <v>6</v>
      </c>
      <c r="F19" s="44">
        <f t="shared" si="1"/>
        <v>7</v>
      </c>
      <c r="G19" s="18">
        <v>38.5</v>
      </c>
      <c r="H19" s="16"/>
      <c r="I19" s="16" t="s">
        <v>36</v>
      </c>
      <c r="J19" s="21"/>
    </row>
    <row r="20" spans="1:10" s="1" customFormat="1" ht="11.25" customHeight="1" x14ac:dyDescent="0.15">
      <c r="A20" s="15">
        <f t="shared" si="0"/>
        <v>16</v>
      </c>
      <c r="B20" s="16" t="s">
        <v>37</v>
      </c>
      <c r="C20" s="70" t="s">
        <v>158</v>
      </c>
      <c r="D20" s="16" t="s">
        <v>7</v>
      </c>
      <c r="E20" s="16" t="s">
        <v>6</v>
      </c>
      <c r="F20" s="44">
        <f t="shared" si="1"/>
        <v>0.20000000000000284</v>
      </c>
      <c r="G20" s="18">
        <v>38.700000000000003</v>
      </c>
      <c r="H20" s="16"/>
      <c r="I20" s="16" t="s">
        <v>38</v>
      </c>
      <c r="J20" s="21"/>
    </row>
    <row r="21" spans="1:10" s="1" customFormat="1" ht="11.25" customHeight="1" x14ac:dyDescent="0.15">
      <c r="A21" s="15">
        <f t="shared" si="0"/>
        <v>17</v>
      </c>
      <c r="B21" s="16" t="s">
        <v>20</v>
      </c>
      <c r="C21" s="70" t="s">
        <v>158</v>
      </c>
      <c r="D21" s="16" t="s">
        <v>11</v>
      </c>
      <c r="E21" s="16" t="s">
        <v>6</v>
      </c>
      <c r="F21" s="44">
        <f t="shared" si="1"/>
        <v>0.89999999999999858</v>
      </c>
      <c r="G21" s="18">
        <v>39.6</v>
      </c>
      <c r="H21" s="16"/>
      <c r="I21" s="16" t="s">
        <v>39</v>
      </c>
      <c r="J21" s="21"/>
    </row>
    <row r="22" spans="1:10" s="1" customFormat="1" ht="11.25" customHeight="1" x14ac:dyDescent="0.15">
      <c r="A22" s="15">
        <f t="shared" si="0"/>
        <v>18</v>
      </c>
      <c r="B22" s="16" t="s">
        <v>9</v>
      </c>
      <c r="C22" s="70" t="s">
        <v>158</v>
      </c>
      <c r="D22" s="16" t="s">
        <v>7</v>
      </c>
      <c r="E22" s="16" t="s">
        <v>40</v>
      </c>
      <c r="F22" s="44">
        <f t="shared" si="1"/>
        <v>2.2999999999999972</v>
      </c>
      <c r="G22" s="18">
        <v>41.9</v>
      </c>
      <c r="H22" s="16"/>
      <c r="I22" s="16" t="s">
        <v>41</v>
      </c>
      <c r="J22" s="21"/>
    </row>
    <row r="23" spans="1:10" s="1" customFormat="1" ht="33.75" x14ac:dyDescent="0.15">
      <c r="A23" s="24">
        <f t="shared" si="0"/>
        <v>19</v>
      </c>
      <c r="B23" s="25" t="s">
        <v>43</v>
      </c>
      <c r="C23" s="26"/>
      <c r="D23" s="25" t="s">
        <v>55</v>
      </c>
      <c r="E23" s="25" t="s">
        <v>42</v>
      </c>
      <c r="F23" s="45">
        <f t="shared" si="1"/>
        <v>5.8000000000000043</v>
      </c>
      <c r="G23" s="27">
        <v>47.7</v>
      </c>
      <c r="H23" s="25"/>
      <c r="I23" s="28" t="s">
        <v>147</v>
      </c>
      <c r="J23" s="29">
        <f>G23-G5</f>
        <v>47.7</v>
      </c>
    </row>
    <row r="24" spans="1:10" s="1" customFormat="1" ht="13.5" customHeight="1" x14ac:dyDescent="0.15">
      <c r="A24" s="15">
        <f t="shared" si="0"/>
        <v>20</v>
      </c>
      <c r="B24" s="16" t="s">
        <v>56</v>
      </c>
      <c r="C24" s="17"/>
      <c r="D24" s="16" t="s">
        <v>54</v>
      </c>
      <c r="E24" s="16" t="s">
        <v>68</v>
      </c>
      <c r="F24" s="44">
        <f t="shared" si="1"/>
        <v>18.399999999999991</v>
      </c>
      <c r="G24" s="18">
        <v>66.099999999999994</v>
      </c>
      <c r="H24" s="16"/>
      <c r="I24" s="20" t="s">
        <v>57</v>
      </c>
      <c r="J24" s="21"/>
    </row>
    <row r="25" spans="1:10" s="1" customFormat="1" ht="11.25" customHeight="1" x14ac:dyDescent="0.15">
      <c r="A25" s="15">
        <f t="shared" si="0"/>
        <v>21</v>
      </c>
      <c r="B25" s="16" t="s">
        <v>58</v>
      </c>
      <c r="C25" s="17"/>
      <c r="D25" s="16" t="s">
        <v>12</v>
      </c>
      <c r="E25" s="16" t="s">
        <v>68</v>
      </c>
      <c r="F25" s="44">
        <f t="shared" si="1"/>
        <v>8.2000000000000028</v>
      </c>
      <c r="G25" s="18">
        <v>74.3</v>
      </c>
      <c r="H25" s="16"/>
      <c r="I25" s="16"/>
      <c r="J25" s="21"/>
    </row>
    <row r="26" spans="1:10" s="1" customFormat="1" ht="11.25" customHeight="1" x14ac:dyDescent="0.15">
      <c r="A26" s="15">
        <f t="shared" si="0"/>
        <v>22</v>
      </c>
      <c r="B26" s="16" t="s">
        <v>59</v>
      </c>
      <c r="C26" s="17"/>
      <c r="D26" s="16" t="s">
        <v>7</v>
      </c>
      <c r="E26" s="16" t="s">
        <v>68</v>
      </c>
      <c r="F26" s="44">
        <f t="shared" si="1"/>
        <v>0.10000000000000853</v>
      </c>
      <c r="G26" s="18">
        <v>74.400000000000006</v>
      </c>
      <c r="H26" s="16"/>
      <c r="I26" s="16"/>
      <c r="J26" s="21"/>
    </row>
    <row r="27" spans="1:10" s="1" customFormat="1" ht="11.25" customHeight="1" x14ac:dyDescent="0.15">
      <c r="A27" s="15">
        <f t="shared" si="0"/>
        <v>23</v>
      </c>
      <c r="B27" s="16" t="s">
        <v>61</v>
      </c>
      <c r="C27" s="17"/>
      <c r="D27" s="16" t="s">
        <v>60</v>
      </c>
      <c r="E27" s="16" t="s">
        <v>68</v>
      </c>
      <c r="F27" s="44">
        <f t="shared" si="1"/>
        <v>3.5999999999999943</v>
      </c>
      <c r="G27" s="18">
        <v>78</v>
      </c>
      <c r="H27" s="16"/>
      <c r="I27" s="16"/>
      <c r="J27" s="21"/>
    </row>
    <row r="28" spans="1:10" s="1" customFormat="1" ht="11.25" customHeight="1" x14ac:dyDescent="0.15">
      <c r="A28" s="15">
        <f t="shared" si="0"/>
        <v>24</v>
      </c>
      <c r="B28" s="16" t="s">
        <v>64</v>
      </c>
      <c r="C28" s="17"/>
      <c r="D28" s="16" t="s">
        <v>7</v>
      </c>
      <c r="E28" s="16" t="s">
        <v>62</v>
      </c>
      <c r="F28" s="44">
        <f t="shared" si="1"/>
        <v>0.5</v>
      </c>
      <c r="G28" s="18">
        <v>78.5</v>
      </c>
      <c r="H28" s="16"/>
      <c r="I28" s="16" t="s">
        <v>63</v>
      </c>
      <c r="J28" s="21"/>
    </row>
    <row r="29" spans="1:10" s="1" customFormat="1" ht="45" x14ac:dyDescent="0.15">
      <c r="A29" s="30">
        <f t="shared" si="0"/>
        <v>25</v>
      </c>
      <c r="B29" s="31" t="s">
        <v>66</v>
      </c>
      <c r="C29" s="32"/>
      <c r="D29" s="31" t="s">
        <v>55</v>
      </c>
      <c r="E29" s="31" t="s">
        <v>65</v>
      </c>
      <c r="F29" s="46">
        <f t="shared" si="1"/>
        <v>2.5</v>
      </c>
      <c r="G29" s="33">
        <v>81</v>
      </c>
      <c r="H29" s="31"/>
      <c r="I29" s="38" t="s">
        <v>151</v>
      </c>
      <c r="J29" s="34">
        <f>G29-G23</f>
        <v>33.299999999999997</v>
      </c>
    </row>
    <row r="30" spans="1:10" s="1" customFormat="1" ht="11.25" customHeight="1" x14ac:dyDescent="0.15">
      <c r="A30" s="15">
        <f t="shared" si="0"/>
        <v>26</v>
      </c>
      <c r="B30" s="16" t="s">
        <v>69</v>
      </c>
      <c r="C30" s="17"/>
      <c r="D30" s="16" t="s">
        <v>12</v>
      </c>
      <c r="E30" s="16" t="s">
        <v>67</v>
      </c>
      <c r="F30" s="44">
        <f t="shared" si="1"/>
        <v>0.29999999999999716</v>
      </c>
      <c r="G30" s="18">
        <v>81.3</v>
      </c>
      <c r="H30" s="16"/>
      <c r="I30" s="16" t="s">
        <v>159</v>
      </c>
      <c r="J30" s="21"/>
    </row>
    <row r="31" spans="1:10" s="1" customFormat="1" ht="11.25" customHeight="1" x14ac:dyDescent="0.15">
      <c r="A31" s="15">
        <f t="shared" si="0"/>
        <v>27</v>
      </c>
      <c r="B31" s="16" t="s">
        <v>70</v>
      </c>
      <c r="C31" s="17"/>
      <c r="D31" s="16" t="s">
        <v>71</v>
      </c>
      <c r="E31" s="20" t="s">
        <v>72</v>
      </c>
      <c r="F31" s="44">
        <f t="shared" si="1"/>
        <v>0.29999999999999716</v>
      </c>
      <c r="G31" s="18">
        <v>81.599999999999994</v>
      </c>
      <c r="H31" s="16"/>
      <c r="I31" s="16" t="s">
        <v>160</v>
      </c>
      <c r="J31" s="21"/>
    </row>
    <row r="32" spans="1:10" s="1" customFormat="1" ht="11.25" customHeight="1" x14ac:dyDescent="0.15">
      <c r="A32" s="15">
        <f t="shared" si="0"/>
        <v>28</v>
      </c>
      <c r="B32" s="16" t="s">
        <v>74</v>
      </c>
      <c r="C32" s="17"/>
      <c r="D32" s="16" t="s">
        <v>73</v>
      </c>
      <c r="E32" s="20" t="s">
        <v>72</v>
      </c>
      <c r="F32" s="44">
        <f t="shared" si="1"/>
        <v>4.2000000000000028</v>
      </c>
      <c r="G32" s="18">
        <v>85.8</v>
      </c>
      <c r="H32" s="16"/>
      <c r="I32" s="16" t="s">
        <v>161</v>
      </c>
      <c r="J32" s="21"/>
    </row>
    <row r="33" spans="1:10" s="1" customFormat="1" ht="11.25" customHeight="1" x14ac:dyDescent="0.15">
      <c r="A33" s="15">
        <f t="shared" si="0"/>
        <v>29</v>
      </c>
      <c r="B33" s="16" t="s">
        <v>75</v>
      </c>
      <c r="C33" s="17"/>
      <c r="D33" s="16" t="s">
        <v>71</v>
      </c>
      <c r="E33" s="16" t="s">
        <v>76</v>
      </c>
      <c r="F33" s="44">
        <f t="shared" si="1"/>
        <v>2.4000000000000057</v>
      </c>
      <c r="G33" s="18">
        <v>88.2</v>
      </c>
      <c r="H33" s="16"/>
      <c r="I33" s="16" t="s">
        <v>189</v>
      </c>
      <c r="J33" s="21"/>
    </row>
    <row r="34" spans="1:10" s="1" customFormat="1" ht="11.25" customHeight="1" x14ac:dyDescent="0.15">
      <c r="A34" s="15">
        <f t="shared" si="0"/>
        <v>30</v>
      </c>
      <c r="B34" s="16" t="s">
        <v>77</v>
      </c>
      <c r="C34" s="17"/>
      <c r="D34" s="16" t="s">
        <v>54</v>
      </c>
      <c r="E34" s="16" t="s">
        <v>76</v>
      </c>
      <c r="F34" s="44">
        <f t="shared" si="1"/>
        <v>22.599999999999994</v>
      </c>
      <c r="G34" s="18">
        <v>110.8</v>
      </c>
      <c r="H34" s="16"/>
      <c r="I34" s="16"/>
      <c r="J34" s="21"/>
    </row>
    <row r="35" spans="1:10" s="1" customFormat="1" ht="22.5" x14ac:dyDescent="0.15">
      <c r="A35" s="15">
        <f t="shared" si="0"/>
        <v>31</v>
      </c>
      <c r="B35" s="16"/>
      <c r="C35" s="17"/>
      <c r="D35" s="16" t="s">
        <v>163</v>
      </c>
      <c r="E35" s="16" t="s">
        <v>76</v>
      </c>
      <c r="F35" s="44">
        <f t="shared" si="1"/>
        <v>5.2000000000000028</v>
      </c>
      <c r="G35" s="18">
        <v>116</v>
      </c>
      <c r="H35" s="71"/>
      <c r="I35" s="72" t="s">
        <v>164</v>
      </c>
      <c r="J35" s="21"/>
    </row>
    <row r="36" spans="1:10" s="1" customFormat="1" ht="11.25" customHeight="1" x14ac:dyDescent="0.15">
      <c r="A36" s="15">
        <f t="shared" si="0"/>
        <v>32</v>
      </c>
      <c r="B36" s="16" t="s">
        <v>78</v>
      </c>
      <c r="C36" s="17"/>
      <c r="D36" s="16" t="s">
        <v>71</v>
      </c>
      <c r="E36" s="16" t="s">
        <v>188</v>
      </c>
      <c r="F36" s="44">
        <f t="shared" si="1"/>
        <v>3.5</v>
      </c>
      <c r="G36" s="18">
        <v>119.5</v>
      </c>
      <c r="H36" s="16"/>
      <c r="I36" s="16" t="s">
        <v>79</v>
      </c>
      <c r="J36" s="21"/>
    </row>
    <row r="37" spans="1:10" s="1" customFormat="1" ht="11.25" customHeight="1" x14ac:dyDescent="0.15">
      <c r="A37" s="15">
        <f t="shared" si="0"/>
        <v>33</v>
      </c>
      <c r="B37" s="35" t="s">
        <v>82</v>
      </c>
      <c r="C37" s="36"/>
      <c r="D37" s="35" t="s">
        <v>81</v>
      </c>
      <c r="E37" s="35" t="s">
        <v>83</v>
      </c>
      <c r="F37" s="48">
        <f t="shared" si="1"/>
        <v>2.9000000000000057</v>
      </c>
      <c r="G37" s="49">
        <v>122.4</v>
      </c>
      <c r="H37" s="35"/>
      <c r="I37" s="35" t="s">
        <v>145</v>
      </c>
      <c r="J37" s="51"/>
    </row>
    <row r="38" spans="1:10" s="1" customFormat="1" ht="13.5" customHeight="1" x14ac:dyDescent="0.15">
      <c r="A38" s="15">
        <f t="shared" si="0"/>
        <v>34</v>
      </c>
      <c r="B38" s="35" t="s">
        <v>84</v>
      </c>
      <c r="C38" s="36"/>
      <c r="D38" s="35" t="s">
        <v>7</v>
      </c>
      <c r="E38" s="35" t="s">
        <v>76</v>
      </c>
      <c r="F38" s="48">
        <f t="shared" si="1"/>
        <v>0.79999999999999716</v>
      </c>
      <c r="G38" s="49">
        <v>123.2</v>
      </c>
      <c r="H38" s="35"/>
      <c r="I38" s="35"/>
      <c r="J38" s="51"/>
    </row>
    <row r="39" spans="1:10" s="1" customFormat="1" ht="11.25" customHeight="1" x14ac:dyDescent="0.15">
      <c r="A39" s="47">
        <f t="shared" si="0"/>
        <v>35</v>
      </c>
      <c r="B39" s="35" t="s">
        <v>85</v>
      </c>
      <c r="C39" s="36"/>
      <c r="D39" s="35" t="s">
        <v>54</v>
      </c>
      <c r="E39" s="35" t="s">
        <v>76</v>
      </c>
      <c r="F39" s="48">
        <f t="shared" si="1"/>
        <v>7.3999999999999915</v>
      </c>
      <c r="G39" s="49">
        <v>130.6</v>
      </c>
      <c r="H39" s="35"/>
      <c r="I39" s="35" t="s">
        <v>146</v>
      </c>
      <c r="J39" s="51"/>
    </row>
    <row r="40" spans="1:10" s="1" customFormat="1" ht="11.25" customHeight="1" x14ac:dyDescent="0.15">
      <c r="A40" s="15">
        <f t="shared" si="0"/>
        <v>36</v>
      </c>
      <c r="B40" s="35" t="s">
        <v>86</v>
      </c>
      <c r="C40" s="36"/>
      <c r="D40" s="35" t="s">
        <v>71</v>
      </c>
      <c r="E40" s="35" t="s">
        <v>83</v>
      </c>
      <c r="F40" s="44">
        <f t="shared" si="1"/>
        <v>0.70000000000001705</v>
      </c>
      <c r="G40" s="18">
        <v>131.30000000000001</v>
      </c>
      <c r="H40" s="16"/>
      <c r="I40" s="16" t="s">
        <v>157</v>
      </c>
      <c r="J40" s="21"/>
    </row>
    <row r="41" spans="1:10" s="1" customFormat="1" ht="11.25" customHeight="1" x14ac:dyDescent="0.15">
      <c r="A41" s="15">
        <f t="shared" si="0"/>
        <v>37</v>
      </c>
      <c r="B41" s="35" t="s">
        <v>87</v>
      </c>
      <c r="C41" s="36"/>
      <c r="D41" s="35" t="s">
        <v>54</v>
      </c>
      <c r="E41" s="35" t="s">
        <v>83</v>
      </c>
      <c r="F41" s="44">
        <f t="shared" si="1"/>
        <v>0.69999999999998863</v>
      </c>
      <c r="G41" s="18">
        <v>132</v>
      </c>
      <c r="H41" s="16"/>
      <c r="I41" s="16"/>
      <c r="J41" s="21"/>
    </row>
    <row r="42" spans="1:10" s="1" customFormat="1" ht="11.25" customHeight="1" x14ac:dyDescent="0.15">
      <c r="A42" s="15">
        <f t="shared" si="0"/>
        <v>38</v>
      </c>
      <c r="B42" s="35" t="s">
        <v>69</v>
      </c>
      <c r="C42" s="36"/>
      <c r="D42" s="35" t="s">
        <v>73</v>
      </c>
      <c r="E42" s="35" t="s">
        <v>83</v>
      </c>
      <c r="F42" s="44">
        <f t="shared" si="1"/>
        <v>1</v>
      </c>
      <c r="G42" s="18">
        <v>133</v>
      </c>
      <c r="H42" s="16"/>
      <c r="I42" s="16" t="s">
        <v>88</v>
      </c>
      <c r="J42" s="21"/>
    </row>
    <row r="43" spans="1:10" s="1" customFormat="1" ht="36.75" customHeight="1" x14ac:dyDescent="0.15">
      <c r="A43" s="15">
        <f t="shared" si="0"/>
        <v>39</v>
      </c>
      <c r="B43" s="35" t="s">
        <v>89</v>
      </c>
      <c r="C43" s="36"/>
      <c r="D43" s="35" t="s">
        <v>81</v>
      </c>
      <c r="E43" s="35" t="s">
        <v>90</v>
      </c>
      <c r="F43" s="44">
        <f t="shared" si="1"/>
        <v>0.5</v>
      </c>
      <c r="G43" s="18">
        <v>133.5</v>
      </c>
      <c r="H43" s="16"/>
      <c r="I43" s="72" t="s">
        <v>166</v>
      </c>
      <c r="J43" s="21"/>
    </row>
    <row r="44" spans="1:10" s="1" customFormat="1" ht="11.25" customHeight="1" x14ac:dyDescent="0.15">
      <c r="A44" s="15">
        <f t="shared" si="0"/>
        <v>40</v>
      </c>
      <c r="B44" s="35" t="s">
        <v>91</v>
      </c>
      <c r="C44" s="36"/>
      <c r="D44" s="35" t="s">
        <v>73</v>
      </c>
      <c r="E44" s="35" t="s">
        <v>92</v>
      </c>
      <c r="F44" s="44">
        <f t="shared" si="1"/>
        <v>1.4000000000000057</v>
      </c>
      <c r="G44" s="18">
        <v>134.9</v>
      </c>
      <c r="H44" s="16"/>
      <c r="I44" s="16"/>
      <c r="J44" s="21"/>
    </row>
    <row r="45" spans="1:10" s="1" customFormat="1" ht="33.75" x14ac:dyDescent="0.15">
      <c r="A45" s="15">
        <f t="shared" si="0"/>
        <v>41</v>
      </c>
      <c r="B45" s="35" t="s">
        <v>94</v>
      </c>
      <c r="C45" s="36"/>
      <c r="D45" s="35" t="s">
        <v>81</v>
      </c>
      <c r="E45" s="35" t="s">
        <v>93</v>
      </c>
      <c r="F45" s="44">
        <f t="shared" si="1"/>
        <v>15.699999999999989</v>
      </c>
      <c r="G45" s="18">
        <v>150.6</v>
      </c>
      <c r="H45" s="16"/>
      <c r="I45" s="20" t="s">
        <v>126</v>
      </c>
      <c r="J45" s="21"/>
    </row>
    <row r="46" spans="1:10" s="1" customFormat="1" ht="22.5" x14ac:dyDescent="0.15">
      <c r="A46" s="15">
        <f t="shared" si="0"/>
        <v>42</v>
      </c>
      <c r="B46" s="35" t="s">
        <v>53</v>
      </c>
      <c r="C46" s="36"/>
      <c r="D46" s="35" t="s">
        <v>81</v>
      </c>
      <c r="E46" s="35" t="s">
        <v>83</v>
      </c>
      <c r="F46" s="44">
        <f t="shared" si="1"/>
        <v>1.0999999999999943</v>
      </c>
      <c r="G46" s="18">
        <v>151.69999999999999</v>
      </c>
      <c r="H46" s="16"/>
      <c r="I46" s="20" t="s">
        <v>96</v>
      </c>
      <c r="J46" s="21"/>
    </row>
    <row r="47" spans="1:10" s="1" customFormat="1" ht="22.5" x14ac:dyDescent="0.15">
      <c r="A47" s="15">
        <f t="shared" si="0"/>
        <v>43</v>
      </c>
      <c r="B47" s="35" t="s">
        <v>98</v>
      </c>
      <c r="C47" s="36"/>
      <c r="D47" s="35" t="s">
        <v>73</v>
      </c>
      <c r="E47" s="37" t="s">
        <v>97</v>
      </c>
      <c r="F47" s="44">
        <f t="shared" si="1"/>
        <v>3</v>
      </c>
      <c r="G47" s="18">
        <v>154.69999999999999</v>
      </c>
      <c r="H47" s="16"/>
      <c r="I47" s="16" t="s">
        <v>99</v>
      </c>
      <c r="J47" s="21"/>
    </row>
    <row r="48" spans="1:10" s="1" customFormat="1" ht="11.25" customHeight="1" x14ac:dyDescent="0.15">
      <c r="A48" s="15">
        <f t="shared" si="0"/>
        <v>44</v>
      </c>
      <c r="B48" s="35" t="s">
        <v>100</v>
      </c>
      <c r="C48" s="36"/>
      <c r="D48" s="35" t="s">
        <v>71</v>
      </c>
      <c r="E48" s="35" t="s">
        <v>83</v>
      </c>
      <c r="F48" s="44">
        <f t="shared" si="1"/>
        <v>6.6000000000000227</v>
      </c>
      <c r="G48" s="18">
        <v>161.30000000000001</v>
      </c>
      <c r="H48" s="16"/>
      <c r="I48" s="16" t="s">
        <v>165</v>
      </c>
      <c r="J48" s="21"/>
    </row>
    <row r="49" spans="1:10" s="1" customFormat="1" ht="11.25" customHeight="1" x14ac:dyDescent="0.15">
      <c r="A49" s="15">
        <f t="shared" si="0"/>
        <v>45</v>
      </c>
      <c r="B49" s="35" t="s">
        <v>101</v>
      </c>
      <c r="C49" s="36"/>
      <c r="D49" s="35" t="s">
        <v>60</v>
      </c>
      <c r="E49" s="35" t="s">
        <v>83</v>
      </c>
      <c r="F49" s="44">
        <f t="shared" si="1"/>
        <v>0.59999999999999432</v>
      </c>
      <c r="G49" s="18">
        <v>161.9</v>
      </c>
      <c r="H49" s="16"/>
      <c r="I49" s="16"/>
      <c r="J49" s="21"/>
    </row>
    <row r="50" spans="1:10" s="1" customFormat="1" ht="13.5" customHeight="1" x14ac:dyDescent="0.15">
      <c r="A50" s="15">
        <f t="shared" si="0"/>
        <v>46</v>
      </c>
      <c r="B50" s="35" t="s">
        <v>82</v>
      </c>
      <c r="C50" s="35"/>
      <c r="D50" s="35" t="s">
        <v>73</v>
      </c>
      <c r="E50" s="35" t="s">
        <v>83</v>
      </c>
      <c r="F50" s="44">
        <f t="shared" si="1"/>
        <v>0.19999999999998863</v>
      </c>
      <c r="G50" s="49">
        <v>162.1</v>
      </c>
      <c r="H50" s="66"/>
      <c r="I50" s="37"/>
      <c r="J50" s="51"/>
    </row>
    <row r="51" spans="1:10" s="1" customFormat="1" ht="13.5" customHeight="1" x14ac:dyDescent="0.15">
      <c r="A51" s="15">
        <f t="shared" si="0"/>
        <v>47</v>
      </c>
      <c r="B51" s="35" t="s">
        <v>102</v>
      </c>
      <c r="C51" s="35"/>
      <c r="D51" s="35" t="s">
        <v>54</v>
      </c>
      <c r="E51" s="35" t="s">
        <v>83</v>
      </c>
      <c r="F51" s="44">
        <f t="shared" si="1"/>
        <v>0.20000000000001705</v>
      </c>
      <c r="G51" s="49">
        <v>162.30000000000001</v>
      </c>
      <c r="H51" s="67"/>
      <c r="I51" s="37" t="s">
        <v>103</v>
      </c>
      <c r="J51" s="64"/>
    </row>
    <row r="52" spans="1:10" s="1" customFormat="1" ht="11.25" customHeight="1" x14ac:dyDescent="0.15">
      <c r="A52" s="15">
        <f t="shared" si="0"/>
        <v>48</v>
      </c>
      <c r="B52" s="35" t="s">
        <v>104</v>
      </c>
      <c r="C52" s="36"/>
      <c r="D52" s="35" t="s">
        <v>71</v>
      </c>
      <c r="E52" s="35" t="s">
        <v>92</v>
      </c>
      <c r="F52" s="44">
        <f t="shared" si="1"/>
        <v>1.5</v>
      </c>
      <c r="G52" s="18">
        <v>163.80000000000001</v>
      </c>
      <c r="H52" s="16"/>
      <c r="I52" s="16"/>
      <c r="J52" s="21"/>
    </row>
    <row r="53" spans="1:10" s="1" customFormat="1" ht="56.25" x14ac:dyDescent="0.15">
      <c r="A53" s="30">
        <f t="shared" si="0"/>
        <v>49</v>
      </c>
      <c r="B53" s="39" t="s">
        <v>105</v>
      </c>
      <c r="C53" s="40"/>
      <c r="D53" s="39" t="s">
        <v>55</v>
      </c>
      <c r="E53" s="39" t="s">
        <v>92</v>
      </c>
      <c r="F53" s="46">
        <f t="shared" si="1"/>
        <v>7.3999999999999773</v>
      </c>
      <c r="G53" s="33">
        <v>171.2</v>
      </c>
      <c r="H53" s="31"/>
      <c r="I53" s="38" t="s">
        <v>184</v>
      </c>
      <c r="J53" s="34">
        <f>G53-G29</f>
        <v>90.199999999999989</v>
      </c>
    </row>
    <row r="54" spans="1:10" s="1" customFormat="1" ht="11.25" customHeight="1" x14ac:dyDescent="0.15">
      <c r="A54" s="15">
        <f t="shared" si="0"/>
        <v>50</v>
      </c>
      <c r="B54" s="35" t="s">
        <v>104</v>
      </c>
      <c r="C54" s="17"/>
      <c r="D54" s="16" t="s">
        <v>12</v>
      </c>
      <c r="E54" s="16" t="s">
        <v>83</v>
      </c>
      <c r="F54" s="44">
        <f t="shared" si="1"/>
        <v>7.3000000000000114</v>
      </c>
      <c r="G54" s="18">
        <v>178.5</v>
      </c>
      <c r="H54" s="16"/>
      <c r="I54" s="16"/>
      <c r="J54" s="19"/>
    </row>
    <row r="55" spans="1:10" s="1" customFormat="1" ht="11.25" customHeight="1" x14ac:dyDescent="0.15">
      <c r="A55" s="15">
        <f t="shared" ref="A55:A91" si="2">A54+1</f>
        <v>51</v>
      </c>
      <c r="B55" s="16" t="s">
        <v>102</v>
      </c>
      <c r="C55" s="17"/>
      <c r="D55" s="16" t="s">
        <v>7</v>
      </c>
      <c r="E55" s="16" t="s">
        <v>83</v>
      </c>
      <c r="F55" s="44">
        <f t="shared" ref="F55:F104" si="3">G55-G54</f>
        <v>1.5</v>
      </c>
      <c r="G55" s="18">
        <v>180</v>
      </c>
      <c r="H55" s="16"/>
      <c r="I55" s="16"/>
      <c r="J55" s="19"/>
    </row>
    <row r="56" spans="1:10" s="1" customFormat="1" ht="11.25" customHeight="1" x14ac:dyDescent="0.15">
      <c r="A56" s="15">
        <f t="shared" si="2"/>
        <v>52</v>
      </c>
      <c r="B56" s="16" t="s">
        <v>101</v>
      </c>
      <c r="C56" s="17"/>
      <c r="D56" s="16" t="s">
        <v>7</v>
      </c>
      <c r="E56" s="16" t="s">
        <v>83</v>
      </c>
      <c r="F56" s="44">
        <f t="shared" si="3"/>
        <v>0.30000000000001137</v>
      </c>
      <c r="G56" s="18">
        <v>180.3</v>
      </c>
      <c r="H56" s="16"/>
      <c r="I56" s="16"/>
      <c r="J56" s="19"/>
    </row>
    <row r="57" spans="1:10" s="1" customFormat="1" ht="11.25" customHeight="1" x14ac:dyDescent="0.15">
      <c r="A57" s="15">
        <f t="shared" si="2"/>
        <v>53</v>
      </c>
      <c r="B57" s="16" t="s">
        <v>106</v>
      </c>
      <c r="C57" s="17"/>
      <c r="D57" s="16" t="s">
        <v>12</v>
      </c>
      <c r="E57" s="16" t="s">
        <v>83</v>
      </c>
      <c r="F57" s="44">
        <f t="shared" si="3"/>
        <v>9.9999999999994316E-2</v>
      </c>
      <c r="G57" s="18">
        <v>180.4</v>
      </c>
      <c r="H57" s="16"/>
      <c r="I57" s="16"/>
      <c r="J57" s="19"/>
    </row>
    <row r="58" spans="1:10" s="1" customFormat="1" ht="22.5" x14ac:dyDescent="0.15">
      <c r="A58" s="15">
        <f t="shared" si="2"/>
        <v>54</v>
      </c>
      <c r="B58" s="35" t="s">
        <v>100</v>
      </c>
      <c r="C58" s="17"/>
      <c r="D58" s="16" t="s">
        <v>73</v>
      </c>
      <c r="E58" s="37" t="s">
        <v>97</v>
      </c>
      <c r="F58" s="44">
        <f t="shared" si="3"/>
        <v>0.59999999999999432</v>
      </c>
      <c r="G58" s="18">
        <v>181</v>
      </c>
      <c r="H58" s="16"/>
      <c r="I58" s="16"/>
      <c r="J58" s="19"/>
    </row>
    <row r="59" spans="1:10" s="1" customFormat="1" ht="22.5" x14ac:dyDescent="0.15">
      <c r="A59" s="15">
        <f t="shared" si="2"/>
        <v>55</v>
      </c>
      <c r="B59" s="35" t="s">
        <v>98</v>
      </c>
      <c r="C59" s="17"/>
      <c r="D59" s="16" t="s">
        <v>73</v>
      </c>
      <c r="E59" s="37" t="s">
        <v>97</v>
      </c>
      <c r="F59" s="44">
        <f t="shared" si="3"/>
        <v>6.5</v>
      </c>
      <c r="G59" s="18">
        <v>187.5</v>
      </c>
      <c r="H59" s="16"/>
      <c r="I59" s="16"/>
      <c r="J59" s="19"/>
    </row>
    <row r="60" spans="1:10" s="1" customFormat="1" ht="22.5" x14ac:dyDescent="0.15">
      <c r="A60" s="74">
        <f t="shared" si="2"/>
        <v>56</v>
      </c>
      <c r="B60" s="75" t="s">
        <v>168</v>
      </c>
      <c r="C60" s="76"/>
      <c r="D60" s="75" t="s">
        <v>162</v>
      </c>
      <c r="E60" s="73" t="s">
        <v>167</v>
      </c>
      <c r="F60" s="77">
        <f t="shared" si="3"/>
        <v>10.099999999999994</v>
      </c>
      <c r="G60" s="78">
        <v>197.6</v>
      </c>
      <c r="H60" s="75"/>
      <c r="I60" s="73" t="s">
        <v>182</v>
      </c>
      <c r="J60" s="79"/>
    </row>
    <row r="61" spans="1:10" s="1" customFormat="1" ht="33.75" x14ac:dyDescent="0.15">
      <c r="A61" s="15">
        <f t="shared" si="2"/>
        <v>57</v>
      </c>
      <c r="B61" s="16" t="s">
        <v>170</v>
      </c>
      <c r="C61" s="17"/>
      <c r="D61" s="16" t="s">
        <v>81</v>
      </c>
      <c r="E61" s="16" t="s">
        <v>169</v>
      </c>
      <c r="F61" s="44">
        <f t="shared" si="3"/>
        <v>3.5</v>
      </c>
      <c r="G61" s="18">
        <v>201.1</v>
      </c>
      <c r="H61" s="16"/>
      <c r="I61" s="20" t="s">
        <v>171</v>
      </c>
      <c r="J61" s="19"/>
    </row>
    <row r="62" spans="1:10" s="1" customFormat="1" ht="11.25" x14ac:dyDescent="0.15">
      <c r="A62" s="15">
        <f t="shared" si="2"/>
        <v>58</v>
      </c>
      <c r="B62" s="16" t="s">
        <v>172</v>
      </c>
      <c r="C62" s="17"/>
      <c r="D62" s="16" t="s">
        <v>173</v>
      </c>
      <c r="E62" s="16" t="s">
        <v>169</v>
      </c>
      <c r="F62" s="44">
        <f t="shared" si="3"/>
        <v>3.8000000000000114</v>
      </c>
      <c r="G62" s="18">
        <v>204.9</v>
      </c>
      <c r="H62" s="16"/>
      <c r="I62" s="20" t="s">
        <v>174</v>
      </c>
      <c r="J62" s="19"/>
    </row>
    <row r="63" spans="1:10" s="1" customFormat="1" ht="33.75" x14ac:dyDescent="0.15">
      <c r="A63" s="15">
        <f t="shared" si="2"/>
        <v>59</v>
      </c>
      <c r="B63" s="16" t="s">
        <v>176</v>
      </c>
      <c r="C63" s="17"/>
      <c r="D63" s="16" t="s">
        <v>173</v>
      </c>
      <c r="E63" s="16" t="s">
        <v>175</v>
      </c>
      <c r="F63" s="44">
        <f t="shared" si="3"/>
        <v>0.90000000000000568</v>
      </c>
      <c r="G63" s="18">
        <v>205.8</v>
      </c>
      <c r="H63" s="16"/>
      <c r="I63" s="20" t="s">
        <v>183</v>
      </c>
      <c r="J63" s="19"/>
    </row>
    <row r="64" spans="1:10" s="1" customFormat="1" ht="11.25" customHeight="1" x14ac:dyDescent="0.15">
      <c r="A64" s="15">
        <f t="shared" si="2"/>
        <v>60</v>
      </c>
      <c r="B64" s="16" t="s">
        <v>177</v>
      </c>
      <c r="C64" s="17"/>
      <c r="D64" s="75" t="s">
        <v>162</v>
      </c>
      <c r="E64" s="20" t="s">
        <v>97</v>
      </c>
      <c r="F64" s="44">
        <f t="shared" si="3"/>
        <v>2</v>
      </c>
      <c r="G64" s="18">
        <v>207.8</v>
      </c>
      <c r="H64" s="16"/>
      <c r="I64" s="16" t="s">
        <v>180</v>
      </c>
      <c r="J64" s="21"/>
    </row>
    <row r="65" spans="1:12" s="1" customFormat="1" ht="11.25" customHeight="1" x14ac:dyDescent="0.15">
      <c r="A65" s="15">
        <f t="shared" si="2"/>
        <v>61</v>
      </c>
      <c r="B65" s="16" t="s">
        <v>178</v>
      </c>
      <c r="C65" s="17"/>
      <c r="D65" s="16" t="s">
        <v>12</v>
      </c>
      <c r="E65" s="16" t="s">
        <v>169</v>
      </c>
      <c r="F65" s="44">
        <f t="shared" si="3"/>
        <v>4.3999999999999773</v>
      </c>
      <c r="G65" s="18">
        <v>212.2</v>
      </c>
      <c r="H65" s="16"/>
      <c r="I65" s="16" t="s">
        <v>179</v>
      </c>
      <c r="J65" s="21"/>
    </row>
    <row r="66" spans="1:12" s="1" customFormat="1" ht="22.5" x14ac:dyDescent="0.15">
      <c r="A66" s="15">
        <f t="shared" si="2"/>
        <v>62</v>
      </c>
      <c r="B66" s="16" t="s">
        <v>107</v>
      </c>
      <c r="C66" s="17"/>
      <c r="D66" s="75" t="s">
        <v>163</v>
      </c>
      <c r="E66" s="16" t="s">
        <v>83</v>
      </c>
      <c r="F66" s="44">
        <f t="shared" si="3"/>
        <v>3.1000000000000227</v>
      </c>
      <c r="G66" s="18">
        <v>215.3</v>
      </c>
      <c r="H66" s="16"/>
      <c r="I66" s="20" t="s">
        <v>190</v>
      </c>
      <c r="J66" s="19"/>
    </row>
    <row r="67" spans="1:12" s="1" customFormat="1" ht="11.25" customHeight="1" x14ac:dyDescent="0.15">
      <c r="A67" s="15">
        <f t="shared" si="2"/>
        <v>63</v>
      </c>
      <c r="B67" s="16" t="s">
        <v>106</v>
      </c>
      <c r="C67" s="17"/>
      <c r="D67" s="16" t="s">
        <v>54</v>
      </c>
      <c r="E67" s="16" t="s">
        <v>109</v>
      </c>
      <c r="F67" s="44">
        <f t="shared" si="3"/>
        <v>2.5</v>
      </c>
      <c r="G67" s="18">
        <v>217.8</v>
      </c>
      <c r="H67" s="16"/>
      <c r="I67" s="16" t="s">
        <v>110</v>
      </c>
      <c r="J67" s="19"/>
    </row>
    <row r="68" spans="1:12" s="1" customFormat="1" ht="22.5" x14ac:dyDescent="0.15">
      <c r="A68" s="15">
        <f t="shared" si="2"/>
        <v>64</v>
      </c>
      <c r="B68" s="16" t="s">
        <v>82</v>
      </c>
      <c r="C68" s="70" t="s">
        <v>158</v>
      </c>
      <c r="D68" s="16" t="s">
        <v>54</v>
      </c>
      <c r="E68" s="16" t="s">
        <v>83</v>
      </c>
      <c r="F68" s="44">
        <f t="shared" si="3"/>
        <v>6.8999999999999773</v>
      </c>
      <c r="G68" s="18">
        <v>224.7</v>
      </c>
      <c r="H68" s="16"/>
      <c r="I68" s="20" t="s">
        <v>181</v>
      </c>
      <c r="J68" s="19"/>
    </row>
    <row r="69" spans="1:12" s="1" customFormat="1" ht="11.25" customHeight="1" x14ac:dyDescent="0.15">
      <c r="A69" s="15">
        <f t="shared" si="2"/>
        <v>65</v>
      </c>
      <c r="B69" s="16" t="s">
        <v>108</v>
      </c>
      <c r="C69" s="17"/>
      <c r="D69" s="16" t="s">
        <v>54</v>
      </c>
      <c r="E69" s="16" t="s">
        <v>92</v>
      </c>
      <c r="F69" s="44">
        <f t="shared" si="3"/>
        <v>2.8000000000000114</v>
      </c>
      <c r="G69" s="18">
        <v>227.5</v>
      </c>
      <c r="H69" s="16"/>
      <c r="I69" s="20"/>
      <c r="J69" s="21"/>
      <c r="L69" s="80"/>
    </row>
    <row r="70" spans="1:12" s="1" customFormat="1" ht="45" x14ac:dyDescent="0.15">
      <c r="A70" s="30">
        <f t="shared" si="2"/>
        <v>66</v>
      </c>
      <c r="B70" s="31" t="s">
        <v>112</v>
      </c>
      <c r="C70" s="32"/>
      <c r="D70" s="31" t="s">
        <v>111</v>
      </c>
      <c r="E70" s="12" t="s">
        <v>92</v>
      </c>
      <c r="F70" s="46">
        <f t="shared" si="3"/>
        <v>10.299999999999983</v>
      </c>
      <c r="G70" s="33">
        <v>237.79999999999998</v>
      </c>
      <c r="H70" s="31"/>
      <c r="I70" s="38" t="s">
        <v>205</v>
      </c>
      <c r="J70" s="34">
        <f>G70-G53</f>
        <v>66.599999999999994</v>
      </c>
      <c r="L70" s="80"/>
    </row>
    <row r="71" spans="1:12" s="1" customFormat="1" ht="11.25" x14ac:dyDescent="0.15">
      <c r="A71" s="15">
        <f t="shared" si="2"/>
        <v>67</v>
      </c>
      <c r="B71" s="16" t="s">
        <v>185</v>
      </c>
      <c r="C71" s="70" t="s">
        <v>158</v>
      </c>
      <c r="D71" s="16" t="s">
        <v>162</v>
      </c>
      <c r="E71" s="16" t="s">
        <v>92</v>
      </c>
      <c r="F71" s="44">
        <f t="shared" si="3"/>
        <v>1.0000000000000284</v>
      </c>
      <c r="G71" s="18">
        <v>238.8</v>
      </c>
      <c r="H71" s="16"/>
      <c r="I71" s="20" t="s">
        <v>186</v>
      </c>
      <c r="J71" s="21"/>
      <c r="L71" s="80"/>
    </row>
    <row r="72" spans="1:12" s="1" customFormat="1" ht="43.5" customHeight="1" x14ac:dyDescent="0.15">
      <c r="A72" s="74">
        <f t="shared" si="2"/>
        <v>68</v>
      </c>
      <c r="B72" s="75" t="s">
        <v>187</v>
      </c>
      <c r="C72" s="76"/>
      <c r="D72" s="75" t="s">
        <v>81</v>
      </c>
      <c r="E72" s="75" t="s">
        <v>92</v>
      </c>
      <c r="F72" s="77">
        <f t="shared" si="3"/>
        <v>26.299999999999955</v>
      </c>
      <c r="G72" s="78">
        <v>265.09999999999997</v>
      </c>
      <c r="H72" s="75"/>
      <c r="I72" s="73" t="s">
        <v>192</v>
      </c>
      <c r="J72" s="79"/>
      <c r="L72" s="80"/>
    </row>
    <row r="73" spans="1:12" s="1" customFormat="1" ht="11.25" customHeight="1" x14ac:dyDescent="0.15">
      <c r="A73" s="15">
        <f t="shared" si="2"/>
        <v>69</v>
      </c>
      <c r="B73" s="16" t="s">
        <v>113</v>
      </c>
      <c r="C73" s="17"/>
      <c r="D73" s="16" t="s">
        <v>23</v>
      </c>
      <c r="E73" s="16" t="s">
        <v>92</v>
      </c>
      <c r="F73" s="44">
        <f t="shared" si="3"/>
        <v>17.600000000000023</v>
      </c>
      <c r="G73" s="18">
        <v>282.7</v>
      </c>
      <c r="H73" s="16"/>
      <c r="I73" s="20" t="s">
        <v>114</v>
      </c>
      <c r="J73" s="19"/>
      <c r="L73" s="80"/>
    </row>
    <row r="74" spans="1:12" s="1" customFormat="1" ht="11.25" customHeight="1" x14ac:dyDescent="0.15">
      <c r="A74" s="15">
        <f t="shared" si="2"/>
        <v>70</v>
      </c>
      <c r="B74" s="16" t="s">
        <v>116</v>
      </c>
      <c r="C74" s="17"/>
      <c r="D74" s="16" t="s">
        <v>23</v>
      </c>
      <c r="E74" s="16" t="s">
        <v>92</v>
      </c>
      <c r="F74" s="44">
        <f t="shared" si="3"/>
        <v>9.8000000000000114</v>
      </c>
      <c r="G74" s="18">
        <v>292.5</v>
      </c>
      <c r="H74" s="16"/>
      <c r="I74" s="16" t="s">
        <v>115</v>
      </c>
      <c r="J74" s="19"/>
      <c r="L74" s="80"/>
    </row>
    <row r="75" spans="1:12" s="1" customFormat="1" ht="11.25" customHeight="1" x14ac:dyDescent="0.15">
      <c r="A75" s="15">
        <f t="shared" si="2"/>
        <v>71</v>
      </c>
      <c r="B75" s="16" t="s">
        <v>95</v>
      </c>
      <c r="C75" s="17"/>
      <c r="D75" s="16" t="s">
        <v>73</v>
      </c>
      <c r="E75" s="16" t="s">
        <v>194</v>
      </c>
      <c r="F75" s="44">
        <f t="shared" si="3"/>
        <v>2.5999999999999659</v>
      </c>
      <c r="G75" s="18">
        <v>295.09999999999997</v>
      </c>
      <c r="H75" s="16"/>
      <c r="I75" s="16" t="s">
        <v>191</v>
      </c>
      <c r="J75" s="19"/>
      <c r="L75" s="80"/>
    </row>
    <row r="76" spans="1:12" s="1" customFormat="1" ht="11.25" customHeight="1" x14ac:dyDescent="0.15">
      <c r="A76" s="15">
        <f t="shared" si="2"/>
        <v>72</v>
      </c>
      <c r="B76" s="16" t="s">
        <v>117</v>
      </c>
      <c r="C76" s="17"/>
      <c r="D76" s="16" t="s">
        <v>54</v>
      </c>
      <c r="E76" s="16" t="s">
        <v>80</v>
      </c>
      <c r="F76" s="44">
        <f t="shared" si="3"/>
        <v>3.8000000000000114</v>
      </c>
      <c r="G76" s="18">
        <v>298.89999999999998</v>
      </c>
      <c r="H76" s="16"/>
      <c r="I76" s="16"/>
      <c r="J76" s="19"/>
      <c r="L76" s="80"/>
    </row>
    <row r="77" spans="1:12" s="1" customFormat="1" ht="11.25" x14ac:dyDescent="0.15">
      <c r="A77" s="15">
        <f t="shared" si="2"/>
        <v>73</v>
      </c>
      <c r="B77" s="16" t="s">
        <v>94</v>
      </c>
      <c r="C77" s="17"/>
      <c r="D77" s="16" t="s">
        <v>54</v>
      </c>
      <c r="E77" s="75" t="s">
        <v>156</v>
      </c>
      <c r="F77" s="44">
        <f t="shared" si="3"/>
        <v>1.2000000000000455</v>
      </c>
      <c r="G77" s="18">
        <v>300.10000000000002</v>
      </c>
      <c r="H77" s="16"/>
      <c r="I77" s="20" t="s">
        <v>193</v>
      </c>
      <c r="J77" s="19"/>
      <c r="L77" s="80"/>
    </row>
    <row r="78" spans="1:12" s="1" customFormat="1" ht="33.75" x14ac:dyDescent="0.15">
      <c r="A78" s="15">
        <f t="shared" si="2"/>
        <v>74</v>
      </c>
      <c r="B78" s="16" t="s">
        <v>95</v>
      </c>
      <c r="C78" s="17"/>
      <c r="D78" s="16" t="s">
        <v>73</v>
      </c>
      <c r="E78" s="16" t="s">
        <v>118</v>
      </c>
      <c r="F78" s="44">
        <f t="shared" si="3"/>
        <v>6</v>
      </c>
      <c r="G78" s="18">
        <v>306.10000000000002</v>
      </c>
      <c r="H78" s="16"/>
      <c r="I78" s="20" t="s">
        <v>195</v>
      </c>
      <c r="J78" s="19"/>
      <c r="L78" s="80"/>
    </row>
    <row r="79" spans="1:12" s="1" customFormat="1" ht="11.25" customHeight="1" x14ac:dyDescent="0.15">
      <c r="A79" s="15">
        <f t="shared" si="2"/>
        <v>75</v>
      </c>
      <c r="B79" s="16" t="s">
        <v>119</v>
      </c>
      <c r="C79" s="17"/>
      <c r="D79" s="16" t="s">
        <v>71</v>
      </c>
      <c r="E79" s="16" t="s">
        <v>120</v>
      </c>
      <c r="F79" s="44">
        <f t="shared" si="3"/>
        <v>0.19999999999998863</v>
      </c>
      <c r="G79" s="18">
        <v>306.3</v>
      </c>
      <c r="H79" s="16"/>
      <c r="I79" s="16" t="s">
        <v>121</v>
      </c>
      <c r="J79" s="19"/>
      <c r="L79" s="80"/>
    </row>
    <row r="80" spans="1:12" s="1" customFormat="1" ht="11.25" customHeight="1" x14ac:dyDescent="0.15">
      <c r="A80" s="15">
        <f t="shared" si="2"/>
        <v>76</v>
      </c>
      <c r="B80" s="16"/>
      <c r="C80" s="17"/>
      <c r="D80" s="16" t="s">
        <v>81</v>
      </c>
      <c r="E80" s="16" t="s">
        <v>92</v>
      </c>
      <c r="F80" s="44">
        <f t="shared" si="3"/>
        <v>2.0999999999999659</v>
      </c>
      <c r="G80" s="18">
        <v>308.39999999999998</v>
      </c>
      <c r="H80" s="16"/>
      <c r="I80" s="16" t="s">
        <v>122</v>
      </c>
      <c r="J80" s="19"/>
      <c r="L80" s="80"/>
    </row>
    <row r="81" spans="1:12" s="1" customFormat="1" ht="11.25" customHeight="1" x14ac:dyDescent="0.15">
      <c r="A81" s="15">
        <f t="shared" si="2"/>
        <v>77</v>
      </c>
      <c r="B81" s="16" t="s">
        <v>123</v>
      </c>
      <c r="C81" s="17"/>
      <c r="D81" s="16" t="s">
        <v>54</v>
      </c>
      <c r="E81" s="16" t="s">
        <v>125</v>
      </c>
      <c r="F81" s="44">
        <f t="shared" si="3"/>
        <v>12.800000000000011</v>
      </c>
      <c r="G81" s="18">
        <v>321.2</v>
      </c>
      <c r="H81" s="16"/>
      <c r="I81" s="16" t="s">
        <v>128</v>
      </c>
      <c r="J81" s="19"/>
      <c r="L81" s="80"/>
    </row>
    <row r="82" spans="1:12" s="1" customFormat="1" ht="11.25" customHeight="1" x14ac:dyDescent="0.15">
      <c r="A82" s="15">
        <f t="shared" si="2"/>
        <v>78</v>
      </c>
      <c r="B82" s="16" t="s">
        <v>129</v>
      </c>
      <c r="C82" s="17"/>
      <c r="D82" s="16" t="s">
        <v>71</v>
      </c>
      <c r="E82" s="16" t="s">
        <v>124</v>
      </c>
      <c r="F82" s="44">
        <f t="shared" si="3"/>
        <v>6.1999999999999886</v>
      </c>
      <c r="G82" s="18">
        <v>327.39999999999998</v>
      </c>
      <c r="H82" s="16"/>
      <c r="I82" s="16" t="s">
        <v>127</v>
      </c>
      <c r="J82" s="19"/>
      <c r="L82" s="80"/>
    </row>
    <row r="83" spans="1:12" s="1" customFormat="1" ht="56.25" x14ac:dyDescent="0.15">
      <c r="A83" s="30">
        <f t="shared" ref="A83" si="4">A82+1</f>
        <v>79</v>
      </c>
      <c r="B83" s="31" t="s">
        <v>130</v>
      </c>
      <c r="C83" s="32"/>
      <c r="D83" s="82" t="s">
        <v>55</v>
      </c>
      <c r="E83" s="12" t="s">
        <v>124</v>
      </c>
      <c r="F83" s="46">
        <f t="shared" si="3"/>
        <v>0.70000000000004547</v>
      </c>
      <c r="G83" s="33">
        <v>328.1</v>
      </c>
      <c r="H83" s="31"/>
      <c r="I83" s="38" t="s">
        <v>206</v>
      </c>
      <c r="J83" s="34">
        <f>G83-G70</f>
        <v>90.30000000000004</v>
      </c>
      <c r="L83" s="80"/>
    </row>
    <row r="84" spans="1:12" s="1" customFormat="1" ht="11.25" customHeight="1" x14ac:dyDescent="0.15">
      <c r="A84" s="15">
        <f t="shared" si="2"/>
        <v>80</v>
      </c>
      <c r="B84" s="16" t="s">
        <v>131</v>
      </c>
      <c r="C84" s="17"/>
      <c r="D84" s="16" t="s">
        <v>81</v>
      </c>
      <c r="E84" s="16" t="s">
        <v>124</v>
      </c>
      <c r="F84" s="44">
        <f t="shared" si="3"/>
        <v>0.69999999999998863</v>
      </c>
      <c r="G84" s="18">
        <v>328.8</v>
      </c>
      <c r="H84" s="16"/>
      <c r="I84" s="16"/>
      <c r="J84" s="19"/>
      <c r="L84" s="80"/>
    </row>
    <row r="85" spans="1:12" s="1" customFormat="1" ht="22.5" x14ac:dyDescent="0.15">
      <c r="A85" s="15">
        <f t="shared" si="2"/>
        <v>81</v>
      </c>
      <c r="B85" s="16" t="s">
        <v>53</v>
      </c>
      <c r="C85" s="17"/>
      <c r="D85" s="16" t="s">
        <v>73</v>
      </c>
      <c r="E85" s="81" t="s">
        <v>207</v>
      </c>
      <c r="F85" s="44">
        <f t="shared" si="3"/>
        <v>0.19999999999998863</v>
      </c>
      <c r="G85" s="18">
        <v>329</v>
      </c>
      <c r="H85" s="16"/>
      <c r="I85" s="20" t="s">
        <v>132</v>
      </c>
      <c r="J85" s="19"/>
      <c r="L85" s="80"/>
    </row>
    <row r="86" spans="1:12" s="1" customFormat="1" ht="11.25" customHeight="1" x14ac:dyDescent="0.15">
      <c r="A86" s="15">
        <f t="shared" si="2"/>
        <v>82</v>
      </c>
      <c r="B86" s="16" t="s">
        <v>69</v>
      </c>
      <c r="C86" s="17"/>
      <c r="D86" s="16" t="s">
        <v>71</v>
      </c>
      <c r="E86" s="16" t="s">
        <v>83</v>
      </c>
      <c r="F86" s="44">
        <f t="shared" si="3"/>
        <v>1.0999999999999659</v>
      </c>
      <c r="G86" s="18">
        <v>330.09999999999997</v>
      </c>
      <c r="H86" s="16"/>
      <c r="I86" s="16"/>
      <c r="J86" s="19"/>
      <c r="L86" s="80"/>
    </row>
    <row r="87" spans="1:12" s="1" customFormat="1" ht="11.25" customHeight="1" x14ac:dyDescent="0.15">
      <c r="A87" s="15">
        <f t="shared" si="2"/>
        <v>83</v>
      </c>
      <c r="B87" s="16" t="s">
        <v>133</v>
      </c>
      <c r="C87" s="17"/>
      <c r="D87" s="16" t="s">
        <v>12</v>
      </c>
      <c r="E87" s="16" t="s">
        <v>124</v>
      </c>
      <c r="F87" s="44">
        <f t="shared" si="3"/>
        <v>0.20000000000004547</v>
      </c>
      <c r="G87" s="18">
        <v>330.3</v>
      </c>
      <c r="H87" s="16"/>
      <c r="I87" s="16"/>
      <c r="J87" s="19"/>
      <c r="L87" s="80"/>
    </row>
    <row r="88" spans="1:12" s="1" customFormat="1" ht="45" x14ac:dyDescent="0.15">
      <c r="A88" s="15">
        <f t="shared" si="2"/>
        <v>84</v>
      </c>
      <c r="B88" s="16" t="s">
        <v>196</v>
      </c>
      <c r="C88" s="17"/>
      <c r="D88" s="16" t="s">
        <v>163</v>
      </c>
      <c r="E88" s="16" t="s">
        <v>124</v>
      </c>
      <c r="F88" s="44">
        <f t="shared" si="3"/>
        <v>8.1999999999999886</v>
      </c>
      <c r="G88" s="18">
        <v>338.5</v>
      </c>
      <c r="H88" s="16"/>
      <c r="I88" s="20" t="s">
        <v>208</v>
      </c>
      <c r="J88" s="19"/>
      <c r="L88" s="80"/>
    </row>
    <row r="89" spans="1:12" s="1" customFormat="1" ht="33.75" x14ac:dyDescent="0.15">
      <c r="A89" s="24">
        <f t="shared" si="2"/>
        <v>85</v>
      </c>
      <c r="B89" s="25" t="s">
        <v>43</v>
      </c>
      <c r="C89" s="26"/>
      <c r="D89" s="25" t="s">
        <v>111</v>
      </c>
      <c r="E89" s="25" t="s">
        <v>124</v>
      </c>
      <c r="F89" s="45">
        <f t="shared" si="3"/>
        <v>27.099999999999966</v>
      </c>
      <c r="G89" s="27">
        <v>365.59999999999997</v>
      </c>
      <c r="H89" s="25"/>
      <c r="I89" s="28" t="s">
        <v>147</v>
      </c>
      <c r="J89" s="29">
        <f>G89-G83</f>
        <v>37.499999999999943</v>
      </c>
      <c r="L89" s="80"/>
    </row>
    <row r="90" spans="1:12" s="1" customFormat="1" ht="11.25" customHeight="1" x14ac:dyDescent="0.15">
      <c r="A90" s="15">
        <f t="shared" si="2"/>
        <v>86</v>
      </c>
      <c r="B90" s="16" t="s">
        <v>13</v>
      </c>
      <c r="C90" s="70" t="s">
        <v>158</v>
      </c>
      <c r="D90" s="16" t="s">
        <v>12</v>
      </c>
      <c r="E90" s="16" t="s">
        <v>6</v>
      </c>
      <c r="F90" s="44">
        <f t="shared" si="3"/>
        <v>6</v>
      </c>
      <c r="G90" s="18">
        <v>371.59999999999997</v>
      </c>
      <c r="H90" s="16"/>
      <c r="I90" s="16"/>
      <c r="J90" s="19"/>
      <c r="L90" s="80"/>
    </row>
    <row r="91" spans="1:12" s="1" customFormat="1" ht="11.25" customHeight="1" x14ac:dyDescent="0.15">
      <c r="A91" s="15">
        <f t="shared" si="2"/>
        <v>87</v>
      </c>
      <c r="B91" s="16" t="s">
        <v>37</v>
      </c>
      <c r="C91" s="70" t="s">
        <v>158</v>
      </c>
      <c r="D91" s="16" t="s">
        <v>7</v>
      </c>
      <c r="E91" s="16" t="s">
        <v>6</v>
      </c>
      <c r="F91" s="44">
        <f t="shared" si="3"/>
        <v>2.2000000000000455</v>
      </c>
      <c r="G91" s="18">
        <v>373.8</v>
      </c>
      <c r="H91" s="16"/>
      <c r="I91" s="16" t="s">
        <v>44</v>
      </c>
      <c r="J91" s="19"/>
      <c r="L91" s="80"/>
    </row>
    <row r="92" spans="1:12" s="1" customFormat="1" ht="11.25" customHeight="1" x14ac:dyDescent="0.15">
      <c r="A92" s="15">
        <f t="shared" ref="A92:A104" si="5">A91+1</f>
        <v>88</v>
      </c>
      <c r="B92" s="16" t="s">
        <v>14</v>
      </c>
      <c r="C92" s="70" t="s">
        <v>158</v>
      </c>
      <c r="D92" s="16" t="s">
        <v>12</v>
      </c>
      <c r="E92" s="16" t="s">
        <v>45</v>
      </c>
      <c r="F92" s="44">
        <f t="shared" si="3"/>
        <v>0.89999999999997726</v>
      </c>
      <c r="G92" s="18">
        <v>374.7</v>
      </c>
      <c r="H92" s="16"/>
      <c r="I92" s="16" t="s">
        <v>46</v>
      </c>
      <c r="J92" s="19"/>
      <c r="L92" s="80"/>
    </row>
    <row r="93" spans="1:12" s="1" customFormat="1" ht="11.25" customHeight="1" x14ac:dyDescent="0.15">
      <c r="A93" s="15">
        <f t="shared" si="5"/>
        <v>89</v>
      </c>
      <c r="B93" s="16" t="s">
        <v>35</v>
      </c>
      <c r="C93" s="17"/>
      <c r="D93" s="16" t="s">
        <v>54</v>
      </c>
      <c r="E93" s="16" t="s">
        <v>134</v>
      </c>
      <c r="F93" s="44">
        <f t="shared" si="3"/>
        <v>7.1999999999999886</v>
      </c>
      <c r="G93" s="18">
        <v>381.9</v>
      </c>
      <c r="H93" s="16"/>
      <c r="I93" s="16"/>
      <c r="J93" s="19"/>
      <c r="L93" s="80"/>
    </row>
    <row r="94" spans="1:12" s="1" customFormat="1" ht="11.25" customHeight="1" x14ac:dyDescent="0.15">
      <c r="A94" s="15">
        <f t="shared" si="5"/>
        <v>90</v>
      </c>
      <c r="B94" s="16" t="s">
        <v>53</v>
      </c>
      <c r="C94" s="17"/>
      <c r="D94" s="16" t="s">
        <v>60</v>
      </c>
      <c r="E94" s="16" t="s">
        <v>135</v>
      </c>
      <c r="F94" s="44">
        <f t="shared" si="3"/>
        <v>0.40000000000003411</v>
      </c>
      <c r="G94" s="18">
        <v>382.3</v>
      </c>
      <c r="H94" s="16"/>
      <c r="I94" s="16"/>
      <c r="J94" s="19"/>
      <c r="L94" s="80"/>
    </row>
    <row r="95" spans="1:12" s="1" customFormat="1" ht="11.25" customHeight="1" x14ac:dyDescent="0.15">
      <c r="A95" s="15">
        <f t="shared" si="5"/>
        <v>91</v>
      </c>
      <c r="B95" s="16" t="s">
        <v>33</v>
      </c>
      <c r="C95" s="17"/>
      <c r="D95" s="16" t="s">
        <v>81</v>
      </c>
      <c r="E95" s="16" t="s">
        <v>136</v>
      </c>
      <c r="F95" s="44">
        <f t="shared" si="3"/>
        <v>10.799999999999955</v>
      </c>
      <c r="G95" s="18">
        <v>393.09999999999997</v>
      </c>
      <c r="H95" s="16"/>
      <c r="I95" s="16" t="s">
        <v>137</v>
      </c>
      <c r="J95" s="19"/>
      <c r="L95" s="80"/>
    </row>
    <row r="96" spans="1:12" s="1" customFormat="1" ht="22.5" x14ac:dyDescent="0.15">
      <c r="A96" s="47">
        <f t="shared" si="5"/>
        <v>92</v>
      </c>
      <c r="B96" s="35" t="s">
        <v>138</v>
      </c>
      <c r="C96" s="36"/>
      <c r="D96" s="35" t="s">
        <v>81</v>
      </c>
      <c r="E96" s="35" t="s">
        <v>135</v>
      </c>
      <c r="F96" s="48">
        <f t="shared" si="3"/>
        <v>5.9000000000000341</v>
      </c>
      <c r="G96" s="49">
        <v>399</v>
      </c>
      <c r="H96" s="35"/>
      <c r="I96" s="37" t="s">
        <v>197</v>
      </c>
      <c r="J96" s="50"/>
      <c r="L96" s="80"/>
    </row>
    <row r="97" spans="1:12" s="1" customFormat="1" ht="11.25" customHeight="1" x14ac:dyDescent="0.15">
      <c r="A97" s="47">
        <f t="shared" si="5"/>
        <v>93</v>
      </c>
      <c r="B97" s="35" t="s">
        <v>139</v>
      </c>
      <c r="C97" s="36"/>
      <c r="D97" s="35" t="s">
        <v>81</v>
      </c>
      <c r="E97" s="35" t="s">
        <v>135</v>
      </c>
      <c r="F97" s="48">
        <f t="shared" si="3"/>
        <v>10.399999999999977</v>
      </c>
      <c r="G97" s="49">
        <v>409.4</v>
      </c>
      <c r="H97" s="35"/>
      <c r="I97" s="35" t="s">
        <v>140</v>
      </c>
      <c r="J97" s="50"/>
      <c r="L97" s="80"/>
    </row>
    <row r="98" spans="1:12" s="1" customFormat="1" ht="11.25" customHeight="1" x14ac:dyDescent="0.15">
      <c r="A98" s="47">
        <f t="shared" si="5"/>
        <v>94</v>
      </c>
      <c r="B98" s="35" t="s">
        <v>141</v>
      </c>
      <c r="C98" s="36"/>
      <c r="D98" s="35" t="s">
        <v>71</v>
      </c>
      <c r="E98" s="35" t="s">
        <v>51</v>
      </c>
      <c r="F98" s="48">
        <f t="shared" si="3"/>
        <v>1.6999999999999886</v>
      </c>
      <c r="G98" s="49">
        <v>411.09999999999997</v>
      </c>
      <c r="H98" s="35"/>
      <c r="I98" s="35" t="s">
        <v>198</v>
      </c>
      <c r="J98" s="50"/>
      <c r="L98" s="80"/>
    </row>
    <row r="99" spans="1:12" s="1" customFormat="1" ht="33.75" x14ac:dyDescent="0.15">
      <c r="A99" s="47">
        <f t="shared" si="5"/>
        <v>95</v>
      </c>
      <c r="B99" s="35" t="s">
        <v>202</v>
      </c>
      <c r="C99" s="36"/>
      <c r="D99" s="35" t="s">
        <v>71</v>
      </c>
      <c r="E99" s="35" t="s">
        <v>142</v>
      </c>
      <c r="F99" s="48">
        <f t="shared" si="3"/>
        <v>0.5</v>
      </c>
      <c r="G99" s="49">
        <v>411.59999999999997</v>
      </c>
      <c r="H99" s="35"/>
      <c r="I99" s="37" t="s">
        <v>204</v>
      </c>
      <c r="J99" s="50"/>
      <c r="L99" s="80"/>
    </row>
    <row r="100" spans="1:12" s="1" customFormat="1" ht="13.5" customHeight="1" x14ac:dyDescent="0.15">
      <c r="A100" s="47">
        <f t="shared" si="5"/>
        <v>96</v>
      </c>
      <c r="B100" s="35" t="s">
        <v>82</v>
      </c>
      <c r="C100" s="35"/>
      <c r="D100" s="35" t="s">
        <v>54</v>
      </c>
      <c r="E100" s="35" t="s">
        <v>199</v>
      </c>
      <c r="F100" s="48">
        <f t="shared" si="3"/>
        <v>1.8000000000000114</v>
      </c>
      <c r="G100" s="49">
        <v>413.4</v>
      </c>
      <c r="H100" s="35"/>
      <c r="I100" s="37" t="s">
        <v>143</v>
      </c>
      <c r="J100" s="51"/>
      <c r="L100" s="80"/>
    </row>
    <row r="101" spans="1:12" s="1" customFormat="1" ht="154.5" customHeight="1" x14ac:dyDescent="0.15">
      <c r="A101" s="52">
        <f t="shared" si="5"/>
        <v>97</v>
      </c>
      <c r="B101" s="53" t="s">
        <v>144</v>
      </c>
      <c r="C101" s="53"/>
      <c r="D101" s="53" t="s">
        <v>111</v>
      </c>
      <c r="E101" s="53" t="s">
        <v>200</v>
      </c>
      <c r="F101" s="62">
        <f t="shared" si="3"/>
        <v>0.19999999999998863</v>
      </c>
      <c r="G101" s="54">
        <v>413.59999999999997</v>
      </c>
      <c r="H101" s="53"/>
      <c r="I101" s="55" t="s">
        <v>152</v>
      </c>
      <c r="J101" s="56">
        <f>G101-G89</f>
        <v>48</v>
      </c>
      <c r="L101" s="80"/>
    </row>
    <row r="102" spans="1:12" s="1" customFormat="1" ht="13.5" customHeight="1" x14ac:dyDescent="0.15">
      <c r="A102" s="47">
        <f t="shared" si="5"/>
        <v>98</v>
      </c>
      <c r="B102" s="35" t="s">
        <v>82</v>
      </c>
      <c r="C102" s="35"/>
      <c r="D102" s="35" t="s">
        <v>54</v>
      </c>
      <c r="E102" s="35" t="s">
        <v>142</v>
      </c>
      <c r="F102" s="48">
        <f t="shared" si="3"/>
        <v>0.10000000000002274</v>
      </c>
      <c r="G102" s="49">
        <v>413.7</v>
      </c>
      <c r="H102" s="35"/>
      <c r="I102" s="37"/>
      <c r="J102" s="51"/>
      <c r="L102" s="80"/>
    </row>
    <row r="103" spans="1:12" s="1" customFormat="1" ht="13.5" customHeight="1" x14ac:dyDescent="0.15">
      <c r="A103" s="47">
        <f t="shared" si="5"/>
        <v>99</v>
      </c>
      <c r="B103" s="35" t="s">
        <v>148</v>
      </c>
      <c r="C103" s="35"/>
      <c r="D103" s="35" t="s">
        <v>81</v>
      </c>
      <c r="E103" s="35" t="s">
        <v>149</v>
      </c>
      <c r="F103" s="48">
        <f t="shared" si="3"/>
        <v>3.3000000000000114</v>
      </c>
      <c r="G103" s="49">
        <v>417</v>
      </c>
      <c r="H103" s="35"/>
      <c r="I103" s="37"/>
      <c r="J103" s="51"/>
      <c r="L103" s="80"/>
    </row>
    <row r="104" spans="1:12" s="1" customFormat="1" ht="13.5" customHeight="1" x14ac:dyDescent="0.15">
      <c r="A104" s="47">
        <f t="shared" si="5"/>
        <v>100</v>
      </c>
      <c r="B104" s="35" t="s">
        <v>201</v>
      </c>
      <c r="C104" s="35"/>
      <c r="D104" s="35" t="s">
        <v>54</v>
      </c>
      <c r="E104" s="35" t="s">
        <v>83</v>
      </c>
      <c r="F104" s="48">
        <f t="shared" si="3"/>
        <v>1</v>
      </c>
      <c r="G104" s="49">
        <v>418</v>
      </c>
      <c r="H104" s="35"/>
      <c r="I104" s="37"/>
      <c r="J104" s="51"/>
      <c r="L104" s="80"/>
    </row>
    <row r="105" spans="1:12" s="1" customFormat="1" ht="23.25" thickBot="1" x14ac:dyDescent="0.2">
      <c r="A105" s="57">
        <v>101</v>
      </c>
      <c r="B105" s="58" t="s">
        <v>150</v>
      </c>
      <c r="C105" s="59"/>
      <c r="D105" s="58" t="s">
        <v>55</v>
      </c>
      <c r="E105" s="58"/>
      <c r="F105" s="60">
        <v>1.3</v>
      </c>
      <c r="G105" s="63">
        <v>419.4</v>
      </c>
      <c r="H105" s="58"/>
      <c r="I105" s="65" t="s">
        <v>153</v>
      </c>
      <c r="J105" s="61">
        <f>G105-G101</f>
        <v>5.8000000000000114</v>
      </c>
      <c r="L105" s="80"/>
    </row>
  </sheetData>
  <mergeCells count="1">
    <mergeCell ref="H50:H51"/>
  </mergeCells>
  <phoneticPr fontId="18"/>
  <pageMargins left="0.75" right="0.75" top="1" bottom="1" header="0.5" footer="0.5"/>
  <pageSetup paperSize="9"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2013-1026que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konno.hayato</dc:creator>
  <cp:lastModifiedBy>konno</cp:lastModifiedBy>
  <cp:lastPrinted>2013-10-20T12:25:13Z</cp:lastPrinted>
  <dcterms:created xsi:type="dcterms:W3CDTF">2013-10-05T13:11:18Z</dcterms:created>
  <dcterms:modified xsi:type="dcterms:W3CDTF">2013-10-20T12:29:11Z</dcterms:modified>
</cp:coreProperties>
</file>