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925" yWindow="75" windowWidth="18135" windowHeight="129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13" i="1" l="1"/>
  <c r="J26" i="1"/>
  <c r="J28" i="1"/>
  <c r="J33" i="1"/>
  <c r="J45" i="1"/>
  <c r="J49" i="1"/>
  <c r="J50" i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</calcChain>
</file>

<file path=xl/sharedStrings.xml><?xml version="1.0" encoding="utf-8"?>
<sst xmlns="http://schemas.openxmlformats.org/spreadsheetml/2006/main" count="180" uniqueCount="98">
  <si>
    <t>ポイント</t>
    <phoneticPr fontId="2"/>
  </si>
  <si>
    <t>道路</t>
    <rPh sb="0" eb="2">
      <t>ドウロ</t>
    </rPh>
    <phoneticPr fontId="2"/>
  </si>
  <si>
    <t>区間</t>
    <rPh sb="0" eb="2">
      <t>クカン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</si>
  <si>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</si>
  <si>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</si>
  <si>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市道</t>
    <rPh sb="0" eb="2">
      <t>シドウ</t>
    </rPh>
    <phoneticPr fontId="1"/>
  </si>
  <si>
    <t>左折</t>
    <rPh sb="0" eb="2">
      <t>サセツ</t>
    </rPh>
    <phoneticPr fontId="1"/>
  </si>
  <si>
    <t>直進</t>
    <rPh sb="0" eb="2">
      <t>チョクシン</t>
    </rPh>
    <phoneticPr fontId="1"/>
  </si>
  <si>
    <t>標識</t>
    <rPh sb="0" eb="2">
      <t>ヒョウシキ</t>
    </rPh>
    <phoneticPr fontId="2"/>
  </si>
  <si>
    <t>.</t>
    <phoneticPr fontId="2"/>
  </si>
  <si>
    <t>右側</t>
    <rPh sb="0" eb="2">
      <t>ミギガワ</t>
    </rPh>
    <phoneticPr fontId="1"/>
  </si>
  <si>
    <t>高松駅</t>
    <rPh sb="0" eb="2">
      <t>タカマツ</t>
    </rPh>
    <rPh sb="2" eb="3">
      <t>エキ</t>
    </rPh>
    <phoneticPr fontId="1"/>
  </si>
  <si>
    <t>南方向</t>
    <rPh sb="0" eb="1">
      <t>ミナミ</t>
    </rPh>
    <rPh sb="1" eb="3">
      <t>ホウコウ</t>
    </rPh>
    <phoneticPr fontId="1"/>
  </si>
  <si>
    <t>中新町　S</t>
    <rPh sb="0" eb="3">
      <t>ナカシンマチ</t>
    </rPh>
    <phoneticPr fontId="1"/>
  </si>
  <si>
    <t>観光通り（県道43）</t>
    <rPh sb="0" eb="2">
      <t>カンコウ</t>
    </rPh>
    <rPh sb="2" eb="3">
      <t>ドオ</t>
    </rPh>
    <rPh sb="5" eb="7">
      <t>ケンドウ</t>
    </rPh>
    <phoneticPr fontId="1"/>
  </si>
  <si>
    <t>十字路　S</t>
    <rPh sb="0" eb="3">
      <t>ジュウジロ</t>
    </rPh>
    <phoneticPr fontId="1"/>
  </si>
  <si>
    <t>右折</t>
    <rPh sb="0" eb="2">
      <t>ウセツ</t>
    </rPh>
    <phoneticPr fontId="1"/>
  </si>
  <si>
    <t>県道43</t>
    <rPh sb="0" eb="2">
      <t>ケンドウ</t>
    </rPh>
    <phoneticPr fontId="1"/>
  </si>
  <si>
    <t>県道43復帰</t>
    <rPh sb="0" eb="2">
      <t>ケンドウ</t>
    </rPh>
    <rPh sb="4" eb="6">
      <t>フッキ</t>
    </rPh>
    <phoneticPr fontId="1"/>
  </si>
  <si>
    <t>県道43→県道10</t>
    <rPh sb="0" eb="2">
      <t>ケンドウ</t>
    </rPh>
    <rPh sb="5" eb="6">
      <t>ケン</t>
    </rPh>
    <rPh sb="6" eb="7">
      <t>ミチ</t>
    </rPh>
    <phoneticPr fontId="1"/>
  </si>
  <si>
    <t>ゴール受付のジョイフル</t>
    <rPh sb="3" eb="5">
      <t>ウケツケ</t>
    </rPh>
    <phoneticPr fontId="1"/>
  </si>
  <si>
    <t>県道10</t>
    <rPh sb="0" eb="2">
      <t>ケンドウ</t>
    </rPh>
    <phoneticPr fontId="1"/>
  </si>
  <si>
    <t>二件目のジョイフルのほうへ曲がる</t>
    <rPh sb="0" eb="2">
      <t>ニケン</t>
    </rPh>
    <rPh sb="2" eb="3">
      <t>メ</t>
    </rPh>
    <rPh sb="13" eb="14">
      <t>マ</t>
    </rPh>
    <phoneticPr fontId="1"/>
  </si>
  <si>
    <t>丹生　S</t>
    <rPh sb="0" eb="1">
      <t>タン</t>
    </rPh>
    <rPh sb="1" eb="2">
      <t>ナマ</t>
    </rPh>
    <phoneticPr fontId="1"/>
  </si>
  <si>
    <t>右直進</t>
    <rPh sb="0" eb="1">
      <t>ミギ</t>
    </rPh>
    <rPh sb="1" eb="3">
      <t>チョクシン</t>
    </rPh>
    <phoneticPr fontId="1"/>
  </si>
  <si>
    <t>R11</t>
  </si>
  <si>
    <t>徳島県庁へ</t>
    <rPh sb="0" eb="2">
      <t>トクシマ</t>
    </rPh>
    <rPh sb="2" eb="4">
      <t>ケンチョウ</t>
    </rPh>
    <phoneticPr fontId="1"/>
  </si>
  <si>
    <t>左側</t>
    <rPh sb="0" eb="2">
      <t>ヒダリガワ</t>
    </rPh>
    <phoneticPr fontId="1"/>
  </si>
  <si>
    <t>ト字路</t>
    <rPh sb="1" eb="3">
      <t>ジロ</t>
    </rPh>
    <phoneticPr fontId="1"/>
  </si>
  <si>
    <t>PC1直後に右折</t>
    <rPh sb="3" eb="5">
      <t>チョクゴ</t>
    </rPh>
    <rPh sb="6" eb="8">
      <t>ウセツ</t>
    </rPh>
    <phoneticPr fontId="1"/>
  </si>
  <si>
    <t>昭和町四丁目　S</t>
    <rPh sb="0" eb="3">
      <t>ショウワチョウ</t>
    </rPh>
    <rPh sb="3" eb="6">
      <t>ヨンチョウメ</t>
    </rPh>
    <phoneticPr fontId="1"/>
  </si>
  <si>
    <t>県道120</t>
    <rPh sb="0" eb="2">
      <t>ケンドウ</t>
    </rPh>
    <phoneticPr fontId="1"/>
  </si>
  <si>
    <t>江田町　S</t>
    <rPh sb="0" eb="1">
      <t>エ</t>
    </rPh>
    <rPh sb="1" eb="2">
      <t>タ</t>
    </rPh>
    <rPh sb="2" eb="3">
      <t>マチ</t>
    </rPh>
    <phoneticPr fontId="1"/>
  </si>
  <si>
    <t>左直進</t>
    <rPh sb="0" eb="1">
      <t>ヒダリ</t>
    </rPh>
    <rPh sb="1" eb="3">
      <t>チョクシン</t>
    </rPh>
    <phoneticPr fontId="1"/>
  </si>
  <si>
    <t>県道17</t>
    <rPh sb="0" eb="2">
      <t>ケンドウ</t>
    </rPh>
    <phoneticPr fontId="1"/>
  </si>
  <si>
    <t>小松島へ（県道120トレースしてもよいが、県17がみちなり）</t>
    <rPh sb="0" eb="3">
      <t>コマツシマ</t>
    </rPh>
    <rPh sb="5" eb="7">
      <t>ケンドウ</t>
    </rPh>
    <rPh sb="21" eb="22">
      <t>ケン</t>
    </rPh>
    <phoneticPr fontId="1"/>
  </si>
  <si>
    <t>県道178</t>
    <rPh sb="0" eb="2">
      <t>ケンドウ</t>
    </rPh>
    <phoneticPr fontId="1"/>
  </si>
  <si>
    <t>直進したら行き止まり（通り過ぎても傷は浅い）</t>
    <rPh sb="0" eb="2">
      <t>チョクシン</t>
    </rPh>
    <rPh sb="5" eb="6">
      <t>イ</t>
    </rPh>
    <rPh sb="7" eb="8">
      <t>ド</t>
    </rPh>
    <rPh sb="11" eb="12">
      <t>トオ</t>
    </rPh>
    <rPh sb="13" eb="14">
      <t>ス</t>
    </rPh>
    <rPh sb="17" eb="18">
      <t>キズ</t>
    </rPh>
    <rPh sb="19" eb="20">
      <t>アサ</t>
    </rPh>
    <phoneticPr fontId="1"/>
  </si>
  <si>
    <t>八千代橋　S</t>
    <rPh sb="0" eb="3">
      <t>ヤチヨ</t>
    </rPh>
    <rPh sb="3" eb="4">
      <t>バシ</t>
    </rPh>
    <phoneticPr fontId="1"/>
  </si>
  <si>
    <t>県道120復帰</t>
    <rPh sb="0" eb="2">
      <t>ケンドウ</t>
    </rPh>
    <rPh sb="5" eb="7">
      <t>フッキ</t>
    </rPh>
    <phoneticPr fontId="1"/>
  </si>
  <si>
    <t>四叉路　S</t>
    <rPh sb="0" eb="1">
      <t>ヨン</t>
    </rPh>
    <rPh sb="1" eb="2">
      <t>マタ</t>
    </rPh>
    <rPh sb="2" eb="3">
      <t>ロ</t>
    </rPh>
    <phoneticPr fontId="1"/>
  </si>
  <si>
    <t>県道120トレース</t>
    <rPh sb="0" eb="2">
      <t>ケンドウ</t>
    </rPh>
    <phoneticPr fontId="1"/>
  </si>
  <si>
    <t>Y字路　S</t>
    <rPh sb="1" eb="3">
      <t>ジロ</t>
    </rPh>
    <phoneticPr fontId="1"/>
  </si>
  <si>
    <t>大林北　S</t>
    <rPh sb="0" eb="2">
      <t>オオバヤシ</t>
    </rPh>
    <rPh sb="2" eb="3">
      <t>キタ</t>
    </rPh>
    <phoneticPr fontId="1"/>
  </si>
  <si>
    <t>R55</t>
  </si>
  <si>
    <t>全方向R55</t>
    <rPh sb="0" eb="1">
      <t>ゼン</t>
    </rPh>
    <rPh sb="1" eb="3">
      <t>ホウコウ</t>
    </rPh>
    <phoneticPr fontId="1"/>
  </si>
  <si>
    <t>県道24</t>
    <rPh sb="0" eb="2">
      <t>ケンドウ</t>
    </rPh>
    <phoneticPr fontId="1"/>
  </si>
  <si>
    <t>清流四国一　那賀川わたって次のローソンのほうへ曲がる</t>
    <rPh sb="0" eb="2">
      <t>セイリュウ</t>
    </rPh>
    <rPh sb="2" eb="4">
      <t>シコク</t>
    </rPh>
    <rPh sb="4" eb="5">
      <t>イチ</t>
    </rPh>
    <rPh sb="6" eb="9">
      <t>ナカガワ</t>
    </rPh>
    <rPh sb="13" eb="14">
      <t>ツギ</t>
    </rPh>
    <rPh sb="23" eb="24">
      <t>マ</t>
    </rPh>
    <phoneticPr fontId="1"/>
  </si>
  <si>
    <t>T字路　S</t>
    <rPh sb="1" eb="3">
      <t>ジロ</t>
    </rPh>
    <phoneticPr fontId="1"/>
  </si>
  <si>
    <t>自分のバイクと風見クジラ（中岡新太郎の隣）を撮影すること</t>
    <rPh sb="0" eb="2">
      <t>ジブン</t>
    </rPh>
    <rPh sb="7" eb="9">
      <t>カザミ</t>
    </rPh>
    <rPh sb="22" eb="24">
      <t>サツエイ</t>
    </rPh>
    <phoneticPr fontId="1"/>
  </si>
  <si>
    <t>浮津　S</t>
    <rPh sb="0" eb="1">
      <t>ウ</t>
    </rPh>
    <rPh sb="1" eb="2">
      <t>ツ</t>
    </rPh>
    <phoneticPr fontId="1"/>
  </si>
  <si>
    <t>県道202</t>
    <rPh sb="0" eb="2">
      <t>ケンドウ</t>
    </rPh>
    <phoneticPr fontId="1"/>
  </si>
  <si>
    <t>三津　S</t>
    <rPh sb="0" eb="2">
      <t>ミツ</t>
    </rPh>
    <phoneticPr fontId="1"/>
  </si>
  <si>
    <t>往路のルートに合流</t>
    <rPh sb="0" eb="2">
      <t>オウロ</t>
    </rPh>
    <rPh sb="7" eb="9">
      <t>ゴウリュウ</t>
    </rPh>
    <phoneticPr fontId="1"/>
  </si>
  <si>
    <t>県道147</t>
    <rPh sb="0" eb="2">
      <t>ケンドウ</t>
    </rPh>
    <phoneticPr fontId="1"/>
  </si>
  <si>
    <t>左手に牟岐駅のあるポイントで右折する</t>
    <rPh sb="0" eb="2">
      <t>ヒダリテ</t>
    </rPh>
    <rPh sb="3" eb="5">
      <t>ムギ</t>
    </rPh>
    <rPh sb="5" eb="6">
      <t>エキ</t>
    </rPh>
    <rPh sb="14" eb="16">
      <t>ウセツ</t>
    </rPh>
    <phoneticPr fontId="1"/>
  </si>
  <si>
    <t>┤字路　S</t>
    <rPh sb="1" eb="3">
      <t>ジロ</t>
    </rPh>
    <phoneticPr fontId="1"/>
  </si>
  <si>
    <t>ルート唯一のアップダウン区間。事前に補給を済ませること。</t>
    <rPh sb="3" eb="5">
      <t>ユイイツ</t>
    </rPh>
    <rPh sb="12" eb="14">
      <t>クカン</t>
    </rPh>
    <rPh sb="15" eb="17">
      <t>ジゼン</t>
    </rPh>
    <rPh sb="18" eb="20">
      <t>ホキュウ</t>
    </rPh>
    <rPh sb="21" eb="22">
      <t>ス</t>
    </rPh>
    <phoneticPr fontId="1"/>
  </si>
  <si>
    <t>第一展望台へ入って自分のバイクと周囲の景色を撮影すること
（南阿波サンライン→第一展望台→南阿波サンライン　往復する）</t>
    <rPh sb="0" eb="2">
      <t>ダイイチ</t>
    </rPh>
    <rPh sb="2" eb="5">
      <t>テンボウダイ</t>
    </rPh>
    <rPh sb="6" eb="7">
      <t>ハイ</t>
    </rPh>
    <rPh sb="9" eb="11">
      <t>ジブン</t>
    </rPh>
    <rPh sb="16" eb="18">
      <t>シュウイ</t>
    </rPh>
    <rPh sb="19" eb="21">
      <t>ケシキ</t>
    </rPh>
    <rPh sb="22" eb="24">
      <t>サツエイ</t>
    </rPh>
    <rPh sb="30" eb="31">
      <t>ミナミ</t>
    </rPh>
    <rPh sb="31" eb="33">
      <t>アワ</t>
    </rPh>
    <rPh sb="39" eb="41">
      <t>ダイイチ</t>
    </rPh>
    <rPh sb="41" eb="44">
      <t>テンボウダイ</t>
    </rPh>
    <rPh sb="45" eb="46">
      <t>ミナミ</t>
    </rPh>
    <rPh sb="46" eb="48">
      <t>アワ</t>
    </rPh>
    <rPh sb="54" eb="56">
      <t>オウフク</t>
    </rPh>
    <phoneticPr fontId="1"/>
  </si>
  <si>
    <t>道の駅　日和佐</t>
    <rPh sb="0" eb="1">
      <t>ミチ</t>
    </rPh>
    <rPh sb="2" eb="3">
      <t>エキ</t>
    </rPh>
    <rPh sb="4" eb="7">
      <t>ヒワサ</t>
    </rPh>
    <phoneticPr fontId="1"/>
  </si>
  <si>
    <t>対面にサンクス、右手に日和佐城、道の駅に足湯がある
往路に寄る価値はないが、復路の休憩には良い
少し先に薬王寺温泉もある（13:00～）</t>
    <rPh sb="0" eb="2">
      <t>トイメン</t>
    </rPh>
    <rPh sb="8" eb="10">
      <t>ミギテ</t>
    </rPh>
    <rPh sb="11" eb="14">
      <t>ヒワサ</t>
    </rPh>
    <rPh sb="14" eb="15">
      <t>ジョウ</t>
    </rPh>
    <rPh sb="16" eb="17">
      <t>ミチ</t>
    </rPh>
    <rPh sb="18" eb="19">
      <t>エキ</t>
    </rPh>
    <rPh sb="20" eb="22">
      <t>アシユ</t>
    </rPh>
    <rPh sb="26" eb="28">
      <t>オウロ</t>
    </rPh>
    <rPh sb="29" eb="30">
      <t>ヨ</t>
    </rPh>
    <rPh sb="31" eb="33">
      <t>カチ</t>
    </rPh>
    <rPh sb="38" eb="40">
      <t>フクロ</t>
    </rPh>
    <rPh sb="41" eb="43">
      <t>キュウケイ</t>
    </rPh>
    <rPh sb="45" eb="46">
      <t>ヨ</t>
    </rPh>
    <rPh sb="48" eb="49">
      <t>スコ</t>
    </rPh>
    <rPh sb="50" eb="51">
      <t>サキ</t>
    </rPh>
    <rPh sb="52" eb="55">
      <t>ヤクオウジ</t>
    </rPh>
    <rPh sb="55" eb="57">
      <t>オンセン</t>
    </rPh>
    <phoneticPr fontId="1"/>
  </si>
  <si>
    <t>星越峠を下って左折。JRについていく感じ</t>
    <rPh sb="0" eb="1">
      <t>ホシ</t>
    </rPh>
    <rPh sb="1" eb="2">
      <t>ゴ</t>
    </rPh>
    <rPh sb="2" eb="3">
      <t>トウゲ</t>
    </rPh>
    <rPh sb="4" eb="5">
      <t>クダ</t>
    </rPh>
    <rPh sb="7" eb="9">
      <t>サセツ</t>
    </rPh>
    <rPh sb="18" eb="19">
      <t>カン</t>
    </rPh>
    <phoneticPr fontId="1"/>
  </si>
  <si>
    <t>T字路</t>
    <rPh sb="1" eb="3">
      <t>ジロ</t>
    </rPh>
    <phoneticPr fontId="1"/>
  </si>
  <si>
    <t>R55復帰</t>
    <rPh sb="3" eb="5">
      <t>フッキ</t>
    </rPh>
    <phoneticPr fontId="1"/>
  </si>
  <si>
    <t>往路と同じでいったん県120を逸れる（県120トレースしてもよい）</t>
    <rPh sb="0" eb="2">
      <t>オウロ</t>
    </rPh>
    <rPh sb="3" eb="4">
      <t>オナ</t>
    </rPh>
    <rPh sb="10" eb="11">
      <t>ケン</t>
    </rPh>
    <rPh sb="15" eb="16">
      <t>ソ</t>
    </rPh>
    <rPh sb="19" eb="20">
      <t>ケン</t>
    </rPh>
    <phoneticPr fontId="1"/>
  </si>
  <si>
    <t>昭和町三丁目　S</t>
    <rPh sb="0" eb="3">
      <t>ショウワチョウ</t>
    </rPh>
    <rPh sb="3" eb="4">
      <t>サン</t>
    </rPh>
    <rPh sb="4" eb="6">
      <t>チョウメ</t>
    </rPh>
    <phoneticPr fontId="1"/>
  </si>
  <si>
    <t>四丁目は一通なので三丁目に回り込む</t>
    <rPh sb="0" eb="3">
      <t>ヨンチョウメ</t>
    </rPh>
    <rPh sb="4" eb="6">
      <t>イッツウ</t>
    </rPh>
    <rPh sb="9" eb="12">
      <t>サンチョウメ</t>
    </rPh>
    <rPh sb="13" eb="14">
      <t>マワ</t>
    </rPh>
    <rPh sb="15" eb="16">
      <t>コ</t>
    </rPh>
    <phoneticPr fontId="1"/>
  </si>
  <si>
    <t>右手ジョイフル　400㎞越えたがここではない</t>
    <rPh sb="0" eb="2">
      <t>ミギテ</t>
    </rPh>
    <rPh sb="12" eb="13">
      <t>コ</t>
    </rPh>
    <phoneticPr fontId="1"/>
  </si>
  <si>
    <t>フィニッシュ　ミニストップ高松元山町店</t>
  </si>
  <si>
    <t>県道10→県道43</t>
    <rPh sb="0" eb="2">
      <t>ケンドウ</t>
    </rPh>
    <rPh sb="5" eb="7">
      <t>ケンドウ</t>
    </rPh>
    <phoneticPr fontId="1"/>
  </si>
  <si>
    <t>BRM102高松400</t>
    <rPh sb="6" eb="8">
      <t>タカマツ</t>
    </rPh>
    <phoneticPr fontId="2"/>
  </si>
  <si>
    <t>クイズポイント　室戸岬</t>
    <rPh sb="8" eb="11">
      <t>ムロトミサキ</t>
    </rPh>
    <phoneticPr fontId="1"/>
  </si>
  <si>
    <t>クイズポイント　第一展望台</t>
    <rPh sb="8" eb="10">
      <t>ダイイチ</t>
    </rPh>
    <rPh sb="10" eb="13">
      <t>テンボウダイ</t>
    </rPh>
    <phoneticPr fontId="1"/>
  </si>
  <si>
    <t>PC1　ローソン 徳島万代町三丁目</t>
    <phoneticPr fontId="2"/>
  </si>
  <si>
    <t>PC3　ローソン 徳島万代町三丁目</t>
    <phoneticPr fontId="2"/>
  </si>
  <si>
    <t>県道147
（南阿波サンライン）</t>
    <rPh sb="0" eb="2">
      <t>ケンドウ</t>
    </rPh>
    <rPh sb="7" eb="8">
      <t>ミナミ</t>
    </rPh>
    <rPh sb="8" eb="10">
      <t>アワ</t>
    </rPh>
    <phoneticPr fontId="1"/>
  </si>
  <si>
    <t>中央通り(R30)</t>
    <rPh sb="0" eb="2">
      <t>チュウオウ</t>
    </rPh>
    <rPh sb="2" eb="3">
      <t>ドオ</t>
    </rPh>
    <phoneticPr fontId="1"/>
  </si>
  <si>
    <t>OPEN/ 01/03 02:06  CLOSE/ 01/03 09:48     
無人PC　レシート取得して通過時間を自分で記入。
スタッフが居ればサインを貰う。チェック後　そのまま直進</t>
    <rPh sb="43" eb="45">
      <t>ムジン</t>
    </rPh>
    <rPh sb="52" eb="54">
      <t>シュトク</t>
    </rPh>
    <rPh sb="56" eb="58">
      <t>ツウカ</t>
    </rPh>
    <rPh sb="58" eb="60">
      <t>ジカン</t>
    </rPh>
    <rPh sb="61" eb="63">
      <t>ジブン</t>
    </rPh>
    <rPh sb="64" eb="66">
      <t>キニュウ</t>
    </rPh>
    <rPh sb="73" eb="74">
      <t>イ</t>
    </rPh>
    <rPh sb="80" eb="81">
      <t>モラ</t>
    </rPh>
    <rPh sb="87" eb="88">
      <t>ゴ</t>
    </rPh>
    <rPh sb="93" eb="95">
      <t>チョクシン</t>
    </rPh>
    <phoneticPr fontId="1"/>
  </si>
  <si>
    <t>OPEN/　01/03 08:08  CLOSE/01/03 23:00
レシートを取得して、ゴールのタイム、総走行時間を自分で記入。</t>
    <rPh sb="42" eb="44">
      <t>シュトク</t>
    </rPh>
    <rPh sb="55" eb="56">
      <t>ソウ</t>
    </rPh>
    <rPh sb="56" eb="58">
      <t>ソウコウ</t>
    </rPh>
    <rPh sb="58" eb="60">
      <t>ジカン</t>
    </rPh>
    <rPh sb="61" eb="63">
      <t>ジブン</t>
    </rPh>
    <rPh sb="64" eb="66">
      <t>キニュウ</t>
    </rPh>
    <phoneticPr fontId="1"/>
  </si>
  <si>
    <t>PC2 スリーエフ室戸店</t>
    <phoneticPr fontId="2"/>
  </si>
  <si>
    <r>
      <rPr>
        <b/>
        <sz val="9"/>
        <color rgb="FFFF0000"/>
        <rFont val="ＭＳ Ｐゴシック"/>
        <family val="3"/>
        <charset val="128"/>
      </rPr>
      <t>R55についていかないこと</t>
    </r>
    <r>
      <rPr>
        <sz val="9"/>
        <rFont val="ＭＳ Ｐゴシック"/>
        <family val="3"/>
        <charset val="128"/>
      </rPr>
      <t>！　直進して県120に入る</t>
    </r>
    <rPh sb="15" eb="17">
      <t>チョクシン</t>
    </rPh>
    <rPh sb="19" eb="20">
      <t>ケン</t>
    </rPh>
    <rPh sb="24" eb="25">
      <t>ハイ</t>
    </rPh>
    <phoneticPr fontId="1"/>
  </si>
  <si>
    <r>
      <t>ローソン・スリーエフあり。この先</t>
    </r>
    <r>
      <rPr>
        <b/>
        <sz val="9"/>
        <color rgb="FFFF0000"/>
        <rFont val="ＭＳ Ｐゴシック"/>
        <family val="3"/>
        <charset val="128"/>
      </rPr>
      <t>室戸までコンビニなし</t>
    </r>
    <r>
      <rPr>
        <b/>
        <sz val="9"/>
        <rFont val="ＭＳ Ｐゴシック"/>
        <family val="3"/>
        <charset val="128"/>
      </rPr>
      <t>（宍喰にもない）</t>
    </r>
    <rPh sb="15" eb="16">
      <t>サキ</t>
    </rPh>
    <rPh sb="16" eb="18">
      <t>ムロト</t>
    </rPh>
    <rPh sb="27" eb="29">
      <t>シシクイ</t>
    </rPh>
    <phoneticPr fontId="1"/>
  </si>
  <si>
    <t>ローソン Ｌ＿牟岐町中村</t>
    <phoneticPr fontId="2"/>
  </si>
  <si>
    <r>
      <t>左手ローソン　イートイン</t>
    </r>
    <r>
      <rPr>
        <b/>
        <sz val="9"/>
        <color theme="9" tint="-0.249977111117893"/>
        <rFont val="ＭＳ Ｐゴシック"/>
        <family val="3"/>
        <charset val="128"/>
      </rPr>
      <t>【さぬきうどん食べられます】</t>
    </r>
    <rPh sb="0" eb="2">
      <t>ヒダリテ</t>
    </rPh>
    <rPh sb="19" eb="20">
      <t>タ</t>
    </rPh>
    <phoneticPr fontId="1"/>
  </si>
  <si>
    <r>
      <t>右手ローソン　イートイン</t>
    </r>
    <r>
      <rPr>
        <b/>
        <sz val="9"/>
        <color theme="9" tint="-0.249977111117893"/>
        <rFont val="ＭＳ Ｐゴシック"/>
        <family val="3"/>
        <charset val="128"/>
      </rPr>
      <t>【さぬきうどん食べられます】</t>
    </r>
    <phoneticPr fontId="1"/>
  </si>
  <si>
    <r>
      <rPr>
        <b/>
        <sz val="9"/>
        <color rgb="FFFF0000"/>
        <rFont val="ＭＳ Ｐゴシック"/>
        <family val="3"/>
        <charset val="128"/>
      </rPr>
      <t>OPEN/ 01/03 16:00頃</t>
    </r>
    <r>
      <rPr>
        <sz val="9"/>
        <rFont val="ＭＳ Ｐゴシック"/>
        <family val="3"/>
        <charset val="128"/>
      </rPr>
      <t xml:space="preserve">  </t>
    </r>
    <r>
      <rPr>
        <b/>
        <sz val="9"/>
        <color theme="4" tint="-0.249977111117893"/>
        <rFont val="ＭＳ Ｐゴシック"/>
        <family val="3"/>
        <charset val="128"/>
      </rPr>
      <t>CLOSE/ 01/03 23:30</t>
    </r>
    <r>
      <rPr>
        <sz val="9"/>
        <rFont val="ＭＳ Ｐゴシック"/>
        <family val="3"/>
        <charset val="128"/>
      </rPr>
      <t xml:space="preserve">
カード提出お願いします。</t>
    </r>
    <phoneticPr fontId="2"/>
  </si>
  <si>
    <r>
      <t xml:space="preserve">OPEN/ 01/02 22:16  CLOSE/ 01/03 01:08        </t>
    </r>
    <r>
      <rPr>
        <b/>
        <sz val="9"/>
        <color rgb="FFFF0000"/>
        <rFont val="ＭＳ Ｐゴシック"/>
        <family val="3"/>
        <charset val="128"/>
      </rPr>
      <t xml:space="preserve">
【有人チェック】</t>
    </r>
    <r>
      <rPr>
        <sz val="9"/>
        <rFont val="ＭＳ Ｐゴシック"/>
        <family val="3"/>
        <charset val="128"/>
      </rPr>
      <t xml:space="preserve">　レシート取得して通過時間を自分で記入。
スタッフのサインを貰う。チェック後そのまま直進
</t>
    </r>
    <r>
      <rPr>
        <b/>
        <sz val="9"/>
        <rFont val="ＭＳ Ｐゴシック"/>
        <family val="3"/>
        <charset val="128"/>
      </rPr>
      <t>イートインスペース有り　30席ほど？</t>
    </r>
    <rPh sb="47" eb="49">
      <t>ユウジン</t>
    </rPh>
    <rPh sb="59" eb="61">
      <t>シュトク</t>
    </rPh>
    <rPh sb="63" eb="65">
      <t>ツウカ</t>
    </rPh>
    <rPh sb="65" eb="67">
      <t>ジカン</t>
    </rPh>
    <rPh sb="68" eb="70">
      <t>ジブン</t>
    </rPh>
    <rPh sb="71" eb="73">
      <t>キニュウ</t>
    </rPh>
    <rPh sb="84" eb="85">
      <t>モラ</t>
    </rPh>
    <rPh sb="91" eb="92">
      <t>ゴ</t>
    </rPh>
    <rPh sb="96" eb="98">
      <t>チョクシン</t>
    </rPh>
    <rPh sb="108" eb="109">
      <t>ア</t>
    </rPh>
    <rPh sb="113" eb="114">
      <t>セキ</t>
    </rPh>
    <phoneticPr fontId="1"/>
  </si>
  <si>
    <r>
      <t>OPEN/01/03 06:00  CLOSE/ 01/03 18:08</t>
    </r>
    <r>
      <rPr>
        <b/>
        <sz val="9"/>
        <color rgb="FFFF0000"/>
        <rFont val="ＭＳ Ｐゴシック"/>
        <family val="3"/>
        <charset val="128"/>
      </rPr>
      <t xml:space="preserve">
【有人チェック】</t>
    </r>
    <r>
      <rPr>
        <sz val="9"/>
        <rFont val="ＭＳ Ｐゴシック"/>
        <family val="3"/>
        <charset val="128"/>
      </rPr>
      <t xml:space="preserve">　レシート取得して通過時間を自分で記入。
スタッフのサインを貰う。チェック後　折り返し
</t>
    </r>
    <r>
      <rPr>
        <b/>
        <sz val="9"/>
        <rFont val="ＭＳ Ｐゴシック"/>
        <family val="3"/>
        <charset val="128"/>
      </rPr>
      <t>イートインスペース有り　30席ほど？</t>
    </r>
    <rPh sb="38" eb="40">
      <t>ユウジン</t>
    </rPh>
    <rPh sb="50" eb="52">
      <t>シュトク</t>
    </rPh>
    <rPh sb="54" eb="56">
      <t>ツウカ</t>
    </rPh>
    <rPh sb="56" eb="58">
      <t>ジカン</t>
    </rPh>
    <rPh sb="59" eb="61">
      <t>ジブン</t>
    </rPh>
    <rPh sb="62" eb="64">
      <t>キニュウ</t>
    </rPh>
    <rPh sb="75" eb="76">
      <t>モラ</t>
    </rPh>
    <rPh sb="82" eb="83">
      <t>ゴ</t>
    </rPh>
    <rPh sb="84" eb="85">
      <t>オ</t>
    </rPh>
    <rPh sb="86" eb="87">
      <t>カエ</t>
    </rPh>
    <phoneticPr fontId="1"/>
  </si>
  <si>
    <t>R55復帰
見上げれば月はなく　足を止めれば白い息
星降る夜に背を向けて　駆け行くランタンルージュに倣うべし
（1月3日 ～ 1月4日はしぶんぎ座流星群が極大。ただし北東）</t>
    <rPh sb="3" eb="5">
      <t>フッキ</t>
    </rPh>
    <rPh sb="6" eb="8">
      <t>ミア</t>
    </rPh>
    <rPh sb="11" eb="12">
      <t>ツキ</t>
    </rPh>
    <rPh sb="16" eb="17">
      <t>アシ</t>
    </rPh>
    <rPh sb="18" eb="19">
      <t>ト</t>
    </rPh>
    <rPh sb="22" eb="23">
      <t>シロ</t>
    </rPh>
    <rPh sb="24" eb="25">
      <t>イキ</t>
    </rPh>
    <rPh sb="26" eb="27">
      <t>ホシ</t>
    </rPh>
    <rPh sb="27" eb="28">
      <t>フ</t>
    </rPh>
    <rPh sb="29" eb="30">
      <t>ヨル</t>
    </rPh>
    <rPh sb="31" eb="32">
      <t>セ</t>
    </rPh>
    <rPh sb="33" eb="34">
      <t>ム</t>
    </rPh>
    <rPh sb="37" eb="38">
      <t>カ</t>
    </rPh>
    <rPh sb="39" eb="40">
      <t>ユ</t>
    </rPh>
    <rPh sb="50" eb="51">
      <t>ナラ</t>
    </rPh>
    <rPh sb="57" eb="58">
      <t>ガツ</t>
    </rPh>
    <rPh sb="59" eb="60">
      <t>ニチ</t>
    </rPh>
    <rPh sb="64" eb="65">
      <t>ガツ</t>
    </rPh>
    <rPh sb="66" eb="67">
      <t>ニチ</t>
    </rPh>
    <rPh sb="72" eb="73">
      <t>ザ</t>
    </rPh>
    <rPh sb="73" eb="76">
      <t>リュウセイグン</t>
    </rPh>
    <rPh sb="77" eb="79">
      <t>キョクダイ</t>
    </rPh>
    <rPh sb="83" eb="85">
      <t>ホクトウ</t>
    </rPh>
    <phoneticPr fontId="1"/>
  </si>
  <si>
    <t>ゴール受付　ジョイフル・上福岡店</t>
    <rPh sb="3" eb="5">
      <t>ウケツケ</t>
    </rPh>
    <phoneticPr fontId="1"/>
  </si>
  <si>
    <t>┤字路</t>
    <rPh sb="1" eb="3">
      <t>ジロ</t>
    </rPh>
    <phoneticPr fontId="1"/>
  </si>
  <si>
    <t>丹生　S</t>
    <phoneticPr fontId="1"/>
  </si>
  <si>
    <t>左直進</t>
    <rPh sb="0" eb="3">
      <t>ヒダリチョクシン</t>
    </rPh>
    <phoneticPr fontId="1"/>
  </si>
  <si>
    <t>右手ローソン　県道10への左折専用レーンあり</t>
    <rPh sb="0" eb="2">
      <t>ミギテ</t>
    </rPh>
    <rPh sb="7" eb="9">
      <t>ケンドウ</t>
    </rPh>
    <rPh sb="13" eb="15">
      <t>サセツ</t>
    </rPh>
    <rPh sb="15" eb="17">
      <t>センヨウ</t>
    </rPh>
    <phoneticPr fontId="1"/>
  </si>
  <si>
    <t>踏切わたって2つ目の信号（1つ目の信号は一通の狭い道）</t>
    <rPh sb="0" eb="2">
      <t>フミキリ</t>
    </rPh>
    <rPh sb="8" eb="9">
      <t>メ</t>
    </rPh>
    <rPh sb="10" eb="12">
      <t>シンゴウ</t>
    </rPh>
    <rPh sb="15" eb="16">
      <t>メ</t>
    </rPh>
    <rPh sb="17" eb="19">
      <t>シンゴウ</t>
    </rPh>
    <rPh sb="20" eb="22">
      <t>イッツウ</t>
    </rPh>
    <rPh sb="23" eb="24">
      <t>セマ</t>
    </rPh>
    <rPh sb="25" eb="26">
      <t>ミチ</t>
    </rPh>
    <phoneticPr fontId="1"/>
  </si>
  <si>
    <t>ver1.02 正式版</t>
    <rPh sb="8" eb="10">
      <t>セイシキ</t>
    </rPh>
    <rPh sb="10" eb="11">
      <t>バン</t>
    </rPh>
    <phoneticPr fontId="2"/>
  </si>
  <si>
    <t>花園南　S</t>
    <rPh sb="0" eb="2">
      <t>ハナゾノ</t>
    </rPh>
    <rPh sb="2" eb="3">
      <t>ミナミ</t>
    </rPh>
    <phoneticPr fontId="1"/>
  </si>
  <si>
    <t>新港　S</t>
    <rPh sb="0" eb="2">
      <t>シンミナト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</si>
</sst>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9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9"/>
      <color theme="4" tint="-0.249977111117893"/>
      <name val="ＭＳ Ｐゴシック"/>
      <family val="3"/>
      <charset val="128"/>
    </font>
    <font>
      <b/>
      <sz val="9"/>
      <color theme="9" tint="-0.249977111117893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14" fontId="1" fillId="0" borderId="0" xfId="0" applyNumberFormat="1" applyFont="1">
      <alignment vertical="center"/>
    </xf>
    <xf numFmtId="0" fontId="4" fillId="0" borderId="2" xfId="0" applyFont="1" applyBorder="1">
      <alignment vertical="center"/>
    </xf>
    <xf numFmtId="176" fontId="3" fillId="0" borderId="2" xfId="0" applyNumberFormat="1" applyFont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right" vertical="center"/>
    </xf>
    <xf numFmtId="0" fontId="4" fillId="0" borderId="3" xfId="0" applyFont="1" applyBorder="1">
      <alignment vertical="center"/>
    </xf>
    <xf numFmtId="0" fontId="4" fillId="0" borderId="4" xfId="0" applyFont="1" applyFill="1" applyBorder="1">
      <alignment vertical="center"/>
    </xf>
    <xf numFmtId="176" fontId="3" fillId="0" borderId="4" xfId="0" applyNumberFormat="1" applyFont="1" applyFill="1" applyBorder="1" applyAlignment="1">
      <alignment horizontal="left" vertical="center"/>
    </xf>
    <xf numFmtId="176" fontId="4" fillId="0" borderId="4" xfId="0" applyNumberFormat="1" applyFont="1" applyFill="1" applyBorder="1" applyAlignment="1">
      <alignment horizontal="right" vertical="center"/>
    </xf>
    <xf numFmtId="0" fontId="4" fillId="0" borderId="6" xfId="0" applyFont="1" applyFill="1" applyBorder="1">
      <alignment vertical="center"/>
    </xf>
    <xf numFmtId="0" fontId="4" fillId="0" borderId="4" xfId="0" applyFont="1" applyFill="1" applyBorder="1" applyAlignment="1">
      <alignment vertical="center" wrapText="1"/>
    </xf>
    <xf numFmtId="176" fontId="4" fillId="0" borderId="6" xfId="0" applyNumberFormat="1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0" xfId="0" applyFont="1" applyBorder="1">
      <alignment vertical="center"/>
    </xf>
    <xf numFmtId="22" fontId="1" fillId="0" borderId="0" xfId="0" applyNumberFormat="1" applyFont="1" applyFill="1">
      <alignment vertical="center"/>
    </xf>
    <xf numFmtId="176" fontId="1" fillId="0" borderId="0" xfId="0" applyNumberFormat="1" applyFont="1" applyBorder="1">
      <alignment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4" xfId="0" applyFont="1" applyBorder="1">
      <alignment vertical="center"/>
    </xf>
    <xf numFmtId="22" fontId="1" fillId="0" borderId="0" xfId="0" applyNumberFormat="1" applyFont="1">
      <alignment vertical="center"/>
    </xf>
    <xf numFmtId="0" fontId="4" fillId="2" borderId="4" xfId="0" applyFont="1" applyFill="1" applyBorder="1">
      <alignment vertical="center"/>
    </xf>
    <xf numFmtId="0" fontId="4" fillId="2" borderId="4" xfId="0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left" vertical="center"/>
    </xf>
    <xf numFmtId="176" fontId="4" fillId="2" borderId="4" xfId="0" applyNumberFormat="1" applyFont="1" applyFill="1" applyBorder="1" applyAlignment="1">
      <alignment horizontal="right" vertical="center"/>
    </xf>
    <xf numFmtId="176" fontId="4" fillId="2" borderId="6" xfId="0" applyNumberFormat="1" applyFont="1" applyFill="1" applyBorder="1">
      <alignment vertical="center"/>
    </xf>
    <xf numFmtId="0" fontId="4" fillId="2" borderId="4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2" borderId="9" xfId="0" applyFont="1" applyFill="1" applyBorder="1">
      <alignment vertical="center"/>
    </xf>
    <xf numFmtId="0" fontId="4" fillId="2" borderId="9" xfId="0" applyFont="1" applyFill="1" applyBorder="1" applyAlignment="1">
      <alignment horizontal="center" vertical="center"/>
    </xf>
    <xf numFmtId="176" fontId="3" fillId="2" borderId="9" xfId="0" applyNumberFormat="1" applyFont="1" applyFill="1" applyBorder="1" applyAlignment="1">
      <alignment horizontal="left" vertical="center"/>
    </xf>
    <xf numFmtId="176" fontId="4" fillId="2" borderId="9" xfId="0" applyNumberFormat="1" applyFont="1" applyFill="1" applyBorder="1" applyAlignment="1">
      <alignment horizontal="right" vertical="center"/>
    </xf>
    <xf numFmtId="0" fontId="4" fillId="2" borderId="10" xfId="0" applyFont="1" applyFill="1" applyBorder="1">
      <alignment vertical="center"/>
    </xf>
    <xf numFmtId="176" fontId="3" fillId="0" borderId="4" xfId="0" applyNumberFormat="1" applyFont="1" applyBorder="1" applyAlignment="1">
      <alignment horizontal="left" vertical="center"/>
    </xf>
    <xf numFmtId="0" fontId="4" fillId="0" borderId="6" xfId="0" applyFont="1" applyBorder="1">
      <alignment vertical="center"/>
    </xf>
    <xf numFmtId="0" fontId="4" fillId="2" borderId="11" xfId="0" applyFont="1" applyFill="1" applyBorder="1">
      <alignment vertical="center"/>
    </xf>
    <xf numFmtId="0" fontId="4" fillId="2" borderId="11" xfId="0" applyFont="1" applyFill="1" applyBorder="1" applyAlignment="1">
      <alignment horizontal="center" vertical="center"/>
    </xf>
    <xf numFmtId="176" fontId="3" fillId="2" borderId="11" xfId="0" applyNumberFormat="1" applyFont="1" applyFill="1" applyBorder="1" applyAlignment="1">
      <alignment horizontal="left" vertical="center"/>
    </xf>
    <xf numFmtId="176" fontId="4" fillId="2" borderId="11" xfId="0" applyNumberFormat="1" applyFont="1" applyFill="1" applyBorder="1" applyAlignment="1">
      <alignment horizontal="right" vertical="center"/>
    </xf>
    <xf numFmtId="0" fontId="4" fillId="2" borderId="1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right" vertical="center"/>
    </xf>
    <xf numFmtId="176" fontId="4" fillId="2" borderId="12" xfId="0" applyNumberFormat="1" applyFont="1" applyFill="1" applyBorder="1">
      <alignment vertical="center"/>
    </xf>
    <xf numFmtId="0" fontId="4" fillId="3" borderId="5" xfId="0" applyFont="1" applyFill="1" applyBorder="1" applyAlignment="1">
      <alignment horizontal="right" vertical="center"/>
    </xf>
    <xf numFmtId="0" fontId="4" fillId="3" borderId="4" xfId="0" applyFont="1" applyFill="1" applyBorder="1">
      <alignment vertical="center"/>
    </xf>
    <xf numFmtId="0" fontId="4" fillId="3" borderId="4" xfId="0" applyFont="1" applyFill="1" applyBorder="1" applyAlignment="1">
      <alignment horizontal="center" vertical="center"/>
    </xf>
    <xf numFmtId="176" fontId="3" fillId="3" borderId="4" xfId="0" applyNumberFormat="1" applyFont="1" applyFill="1" applyBorder="1" applyAlignment="1">
      <alignment horizontal="left" vertical="center"/>
    </xf>
    <xf numFmtId="176" fontId="4" fillId="3" borderId="4" xfId="0" applyNumberFormat="1" applyFont="1" applyFill="1" applyBorder="1" applyAlignment="1">
      <alignment horizontal="right" vertical="center"/>
    </xf>
    <xf numFmtId="0" fontId="4" fillId="3" borderId="4" xfId="0" applyFont="1" applyFill="1" applyBorder="1" applyAlignment="1">
      <alignment vertical="center" wrapText="1"/>
    </xf>
    <xf numFmtId="176" fontId="4" fillId="3" borderId="6" xfId="0" applyNumberFormat="1" applyFont="1" applyFill="1" applyBorder="1">
      <alignment vertical="center"/>
    </xf>
    <xf numFmtId="0" fontId="4" fillId="4" borderId="4" xfId="0" applyFont="1" applyFill="1" applyBorder="1" applyAlignment="1">
      <alignment vertical="center" wrapText="1"/>
    </xf>
    <xf numFmtId="0" fontId="4" fillId="4" borderId="4" xfId="0" applyFont="1" applyFill="1" applyBorder="1">
      <alignment vertical="center"/>
    </xf>
    <xf numFmtId="0" fontId="1" fillId="4" borderId="0" xfId="0" applyFont="1" applyFill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tabSelected="1" zoomScaleNormal="100" workbookViewId="0">
      <selection activeCell="D6" sqref="D6"/>
    </sheetView>
  </sheetViews>
  <sheetFormatPr defaultColWidth="7.75" defaultRowHeight="12"/>
  <cols>
    <col min="1" max="1" width="5.375" style="4" bestFit="1" customWidth="1"/>
    <col min="2" max="2" width="32.25" style="1" customWidth="1"/>
    <col min="3" max="3" width="4.5" style="20" bestFit="1" customWidth="1"/>
    <col min="4" max="4" width="6" style="1" customWidth="1"/>
    <col min="5" max="5" width="14.625" style="24" bestFit="1" customWidth="1"/>
    <col min="6" max="6" width="5" style="3" bestFit="1" customWidth="1"/>
    <col min="7" max="7" width="6" style="23" bestFit="1" customWidth="1"/>
    <col min="8" max="8" width="0.375" style="1" customWidth="1"/>
    <col min="9" max="9" width="47.375" style="1" bestFit="1" customWidth="1"/>
    <col min="10" max="10" width="5.25" style="24" bestFit="1" customWidth="1"/>
    <col min="11" max="12" width="14.125" style="1" bestFit="1" customWidth="1"/>
    <col min="13" max="16384" width="7.75" style="1"/>
  </cols>
  <sheetData>
    <row r="1" spans="1:12">
      <c r="B1" s="2">
        <v>2014</v>
      </c>
      <c r="I1" s="63" t="s">
        <v>95</v>
      </c>
    </row>
    <row r="2" spans="1:12">
      <c r="B2" s="1" t="s">
        <v>70</v>
      </c>
      <c r="I2" s="5" t="s">
        <v>9</v>
      </c>
    </row>
    <row r="3" spans="1:12" ht="12.75" thickBot="1"/>
    <row r="4" spans="1:12" ht="21.75" customHeight="1" thickBot="1">
      <c r="A4" s="47"/>
      <c r="B4" s="6" t="s">
        <v>0</v>
      </c>
      <c r="C4" s="21" t="s">
        <v>8</v>
      </c>
      <c r="D4" s="6"/>
      <c r="E4" s="6" t="s">
        <v>1</v>
      </c>
      <c r="F4" s="7" t="s">
        <v>2</v>
      </c>
      <c r="G4" s="8" t="s">
        <v>3</v>
      </c>
      <c r="H4" s="6"/>
      <c r="I4" s="6" t="s">
        <v>4</v>
      </c>
      <c r="J4" s="9"/>
    </row>
    <row r="5" spans="1:12" ht="21.75" customHeight="1" thickTop="1">
      <c r="A5" s="52">
        <v>1</v>
      </c>
      <c r="B5" s="35" t="s">
        <v>11</v>
      </c>
      <c r="C5" s="36"/>
      <c r="D5" s="35"/>
      <c r="E5" s="35" t="s">
        <v>76</v>
      </c>
      <c r="F5" s="37">
        <v>0</v>
      </c>
      <c r="G5" s="38">
        <v>0</v>
      </c>
      <c r="H5" s="35"/>
      <c r="I5" s="35" t="s">
        <v>12</v>
      </c>
      <c r="J5" s="39"/>
    </row>
    <row r="6" spans="1:12" ht="21.75" customHeight="1">
      <c r="A6" s="48">
        <f t="shared" ref="A6:A49" si="0">A5+1</f>
        <v>2</v>
      </c>
      <c r="B6" s="25" t="s">
        <v>13</v>
      </c>
      <c r="C6" s="33"/>
      <c r="D6" s="25" t="s">
        <v>6</v>
      </c>
      <c r="E6" s="25" t="s">
        <v>14</v>
      </c>
      <c r="F6" s="40">
        <f t="shared" ref="F6:F9" si="1">G6-G5</f>
        <v>1.5</v>
      </c>
      <c r="G6" s="12">
        <v>1.5</v>
      </c>
      <c r="H6" s="25"/>
      <c r="I6" s="25"/>
      <c r="J6" s="41"/>
    </row>
    <row r="7" spans="1:12" ht="21.75" customHeight="1">
      <c r="A7" s="48">
        <f t="shared" si="0"/>
        <v>3</v>
      </c>
      <c r="B7" s="25" t="s">
        <v>15</v>
      </c>
      <c r="C7" s="33"/>
      <c r="D7" s="25" t="s">
        <v>16</v>
      </c>
      <c r="E7" s="25" t="s">
        <v>5</v>
      </c>
      <c r="F7" s="40">
        <f t="shared" si="1"/>
        <v>1.2999999999999998</v>
      </c>
      <c r="G7" s="12">
        <v>2.8</v>
      </c>
      <c r="H7" s="25"/>
      <c r="I7" s="61" t="s">
        <v>94</v>
      </c>
      <c r="J7" s="41"/>
    </row>
    <row r="8" spans="1:12">
      <c r="A8" s="48">
        <f t="shared" si="0"/>
        <v>4</v>
      </c>
      <c r="B8" s="62" t="s">
        <v>96</v>
      </c>
      <c r="C8" s="33"/>
      <c r="D8" s="25" t="s">
        <v>6</v>
      </c>
      <c r="E8" s="34" t="s">
        <v>17</v>
      </c>
      <c r="F8" s="40">
        <f t="shared" si="1"/>
        <v>0.20000000000000018</v>
      </c>
      <c r="G8" s="12">
        <v>3</v>
      </c>
      <c r="H8" s="25"/>
      <c r="I8" s="34" t="s">
        <v>18</v>
      </c>
      <c r="J8" s="41"/>
    </row>
    <row r="9" spans="1:12">
      <c r="A9" s="48">
        <f t="shared" si="0"/>
        <v>5</v>
      </c>
      <c r="B9" s="10"/>
      <c r="C9" s="22"/>
      <c r="D9" s="10" t="s">
        <v>7</v>
      </c>
      <c r="E9" s="10" t="s">
        <v>19</v>
      </c>
      <c r="F9" s="40">
        <f t="shared" si="1"/>
        <v>0.70000000000000018</v>
      </c>
      <c r="G9" s="12">
        <v>3.7</v>
      </c>
      <c r="H9" s="10"/>
      <c r="I9" s="10" t="s">
        <v>20</v>
      </c>
      <c r="J9" s="13"/>
      <c r="K9" s="26"/>
      <c r="L9" s="18"/>
    </row>
    <row r="10" spans="1:12">
      <c r="A10" s="48">
        <f t="shared" si="0"/>
        <v>6</v>
      </c>
      <c r="B10" s="10" t="s">
        <v>15</v>
      </c>
      <c r="C10" s="22"/>
      <c r="D10" s="10" t="s">
        <v>16</v>
      </c>
      <c r="E10" s="10" t="s">
        <v>21</v>
      </c>
      <c r="F10" s="11">
        <f t="shared" ref="F10:F49" si="2">G10-G9</f>
        <v>3.8</v>
      </c>
      <c r="G10" s="12">
        <v>7.5</v>
      </c>
      <c r="H10" s="10"/>
      <c r="I10" s="10" t="s">
        <v>22</v>
      </c>
      <c r="J10" s="13"/>
      <c r="K10" s="26"/>
      <c r="L10" s="18"/>
    </row>
    <row r="11" spans="1:12">
      <c r="A11" s="48">
        <f t="shared" si="0"/>
        <v>7</v>
      </c>
      <c r="B11" s="10" t="s">
        <v>23</v>
      </c>
      <c r="C11" s="22"/>
      <c r="D11" s="10" t="s">
        <v>24</v>
      </c>
      <c r="E11" s="10" t="s">
        <v>25</v>
      </c>
      <c r="F11" s="11">
        <f t="shared" si="2"/>
        <v>23.4</v>
      </c>
      <c r="G11" s="12">
        <v>30.9</v>
      </c>
      <c r="H11" s="10"/>
      <c r="I11" s="25"/>
      <c r="J11" s="13"/>
      <c r="K11" s="26"/>
      <c r="L11" s="18"/>
    </row>
    <row r="12" spans="1:12">
      <c r="A12" s="48">
        <f t="shared" si="0"/>
        <v>8</v>
      </c>
      <c r="B12" s="10" t="s">
        <v>15</v>
      </c>
      <c r="C12" s="22"/>
      <c r="D12" s="10" t="s">
        <v>6</v>
      </c>
      <c r="E12" s="10" t="s">
        <v>5</v>
      </c>
      <c r="F12" s="11">
        <f t="shared" si="2"/>
        <v>45.300000000000004</v>
      </c>
      <c r="G12" s="12">
        <v>76.2</v>
      </c>
      <c r="H12" s="10"/>
      <c r="I12" s="25" t="s">
        <v>26</v>
      </c>
      <c r="J12" s="13"/>
      <c r="K12" s="26"/>
      <c r="L12" s="18"/>
    </row>
    <row r="13" spans="1:12" ht="45">
      <c r="A13" s="49">
        <f t="shared" si="0"/>
        <v>9</v>
      </c>
      <c r="B13" s="27" t="s">
        <v>73</v>
      </c>
      <c r="C13" s="28"/>
      <c r="D13" s="27" t="s">
        <v>27</v>
      </c>
      <c r="E13" s="27" t="s">
        <v>5</v>
      </c>
      <c r="F13" s="29">
        <f t="shared" si="2"/>
        <v>0.5</v>
      </c>
      <c r="G13" s="30">
        <v>76.7</v>
      </c>
      <c r="H13" s="27"/>
      <c r="I13" s="32" t="s">
        <v>86</v>
      </c>
      <c r="J13" s="31">
        <f>G13-G5</f>
        <v>76.7</v>
      </c>
      <c r="K13" s="26"/>
      <c r="L13" s="18"/>
    </row>
    <row r="14" spans="1:12">
      <c r="A14" s="48">
        <f t="shared" si="0"/>
        <v>10</v>
      </c>
      <c r="B14" s="10" t="s">
        <v>28</v>
      </c>
      <c r="C14" s="22"/>
      <c r="D14" s="10" t="s">
        <v>16</v>
      </c>
      <c r="E14" s="10" t="s">
        <v>5</v>
      </c>
      <c r="F14" s="11">
        <f t="shared" si="2"/>
        <v>0</v>
      </c>
      <c r="G14" s="12">
        <v>76.7</v>
      </c>
      <c r="H14" s="10"/>
      <c r="I14" s="10" t="s">
        <v>29</v>
      </c>
      <c r="J14" s="15"/>
      <c r="K14" s="26"/>
      <c r="L14" s="18"/>
    </row>
    <row r="15" spans="1:12">
      <c r="A15" s="48">
        <f t="shared" si="0"/>
        <v>11</v>
      </c>
      <c r="B15" s="10" t="s">
        <v>30</v>
      </c>
      <c r="C15" s="22"/>
      <c r="D15" s="10" t="s">
        <v>6</v>
      </c>
      <c r="E15" s="10" t="s">
        <v>31</v>
      </c>
      <c r="F15" s="11">
        <f t="shared" si="2"/>
        <v>0.29999999999999716</v>
      </c>
      <c r="G15" s="12">
        <v>77</v>
      </c>
      <c r="H15" s="10"/>
      <c r="I15" s="25"/>
      <c r="J15" s="15"/>
      <c r="K15" s="26"/>
      <c r="L15" s="18"/>
    </row>
    <row r="16" spans="1:12">
      <c r="A16" s="48">
        <f t="shared" si="0"/>
        <v>12</v>
      </c>
      <c r="B16" s="10" t="s">
        <v>32</v>
      </c>
      <c r="C16" s="22"/>
      <c r="D16" s="10" t="s">
        <v>33</v>
      </c>
      <c r="E16" s="10" t="s">
        <v>34</v>
      </c>
      <c r="F16" s="11">
        <f t="shared" si="2"/>
        <v>6.5</v>
      </c>
      <c r="G16" s="12">
        <v>83.5</v>
      </c>
      <c r="H16" s="10"/>
      <c r="I16" s="14" t="s">
        <v>35</v>
      </c>
      <c r="J16" s="15"/>
      <c r="K16" s="26"/>
      <c r="L16" s="18"/>
    </row>
    <row r="17" spans="1:15">
      <c r="A17" s="48">
        <f t="shared" si="0"/>
        <v>13</v>
      </c>
      <c r="B17" s="62" t="s">
        <v>97</v>
      </c>
      <c r="C17" s="22"/>
      <c r="D17" s="10" t="s">
        <v>16</v>
      </c>
      <c r="E17" s="10" t="s">
        <v>36</v>
      </c>
      <c r="F17" s="11">
        <f t="shared" si="2"/>
        <v>2</v>
      </c>
      <c r="G17" s="12">
        <v>85.5</v>
      </c>
      <c r="H17" s="10"/>
      <c r="I17" s="10" t="s">
        <v>37</v>
      </c>
      <c r="J17" s="15"/>
      <c r="K17" s="26"/>
      <c r="L17" s="18"/>
    </row>
    <row r="18" spans="1:15">
      <c r="A18" s="48">
        <f t="shared" si="0"/>
        <v>14</v>
      </c>
      <c r="B18" s="10" t="s">
        <v>38</v>
      </c>
      <c r="C18" s="22"/>
      <c r="D18" s="10" t="s">
        <v>7</v>
      </c>
      <c r="E18" s="10" t="s">
        <v>31</v>
      </c>
      <c r="F18" s="11">
        <f t="shared" si="2"/>
        <v>0.40000000000000568</v>
      </c>
      <c r="G18" s="12">
        <v>85.9</v>
      </c>
      <c r="H18" s="10"/>
      <c r="I18" s="14" t="s">
        <v>39</v>
      </c>
      <c r="J18" s="15"/>
      <c r="K18" s="26"/>
      <c r="L18" s="18"/>
    </row>
    <row r="19" spans="1:15">
      <c r="A19" s="48">
        <f t="shared" si="0"/>
        <v>15</v>
      </c>
      <c r="B19" s="10" t="s">
        <v>40</v>
      </c>
      <c r="C19" s="22"/>
      <c r="D19" s="10" t="s">
        <v>33</v>
      </c>
      <c r="E19" s="10" t="s">
        <v>31</v>
      </c>
      <c r="F19" s="11">
        <f t="shared" si="2"/>
        <v>0.29999999999999716</v>
      </c>
      <c r="G19" s="12">
        <v>86.2</v>
      </c>
      <c r="H19" s="10"/>
      <c r="I19" s="14" t="s">
        <v>41</v>
      </c>
      <c r="J19" s="15"/>
      <c r="K19" s="26"/>
      <c r="L19" s="18"/>
    </row>
    <row r="20" spans="1:15">
      <c r="A20" s="48">
        <f t="shared" si="0"/>
        <v>16</v>
      </c>
      <c r="B20" s="10" t="s">
        <v>42</v>
      </c>
      <c r="C20" s="22"/>
      <c r="D20" s="10" t="s">
        <v>24</v>
      </c>
      <c r="E20" s="10" t="s">
        <v>31</v>
      </c>
      <c r="F20" s="11">
        <f t="shared" si="2"/>
        <v>3.5</v>
      </c>
      <c r="G20" s="12">
        <v>89.7</v>
      </c>
      <c r="H20" s="10"/>
      <c r="I20" s="14" t="s">
        <v>41</v>
      </c>
      <c r="J20" s="15"/>
      <c r="K20" s="26"/>
      <c r="L20" s="18"/>
    </row>
    <row r="21" spans="1:15">
      <c r="A21" s="48">
        <f t="shared" si="0"/>
        <v>17</v>
      </c>
      <c r="B21" s="10" t="s">
        <v>43</v>
      </c>
      <c r="C21" s="22"/>
      <c r="D21" s="10" t="s">
        <v>7</v>
      </c>
      <c r="E21" s="10" t="s">
        <v>44</v>
      </c>
      <c r="F21" s="11">
        <f>G21-G20</f>
        <v>0.70000000000000284</v>
      </c>
      <c r="G21" s="12">
        <v>90.4</v>
      </c>
      <c r="H21" s="10"/>
      <c r="I21" s="10" t="s">
        <v>45</v>
      </c>
      <c r="J21" s="15"/>
      <c r="K21" s="26"/>
      <c r="L21" s="18"/>
      <c r="M21" s="17"/>
    </row>
    <row r="22" spans="1:15">
      <c r="A22" s="48">
        <f t="shared" si="0"/>
        <v>18</v>
      </c>
      <c r="B22" s="10" t="s">
        <v>28</v>
      </c>
      <c r="C22" s="22"/>
      <c r="D22" s="10" t="s">
        <v>16</v>
      </c>
      <c r="E22" s="10" t="s">
        <v>46</v>
      </c>
      <c r="F22" s="11">
        <f t="shared" si="2"/>
        <v>5.1999999999999886</v>
      </c>
      <c r="G22" s="12">
        <v>95.6</v>
      </c>
      <c r="H22" s="10"/>
      <c r="I22" s="10" t="s">
        <v>47</v>
      </c>
      <c r="J22" s="15"/>
      <c r="K22" s="26"/>
      <c r="L22" s="18"/>
      <c r="M22" s="17"/>
    </row>
    <row r="23" spans="1:15" ht="45">
      <c r="A23" s="48">
        <f t="shared" si="0"/>
        <v>19</v>
      </c>
      <c r="B23" s="10" t="s">
        <v>48</v>
      </c>
      <c r="C23" s="22"/>
      <c r="D23" s="10" t="s">
        <v>16</v>
      </c>
      <c r="E23" s="10" t="s">
        <v>44</v>
      </c>
      <c r="F23" s="11">
        <f t="shared" si="2"/>
        <v>13</v>
      </c>
      <c r="G23" s="12">
        <v>108.6</v>
      </c>
      <c r="H23" s="10"/>
      <c r="I23" s="14" t="s">
        <v>88</v>
      </c>
      <c r="J23" s="15"/>
      <c r="K23" s="26"/>
      <c r="L23" s="18"/>
      <c r="M23" s="17"/>
    </row>
    <row r="24" spans="1:15">
      <c r="A24" s="48">
        <f t="shared" si="0"/>
        <v>20</v>
      </c>
      <c r="B24" s="10" t="s">
        <v>82</v>
      </c>
      <c r="C24" s="22"/>
      <c r="D24" s="10" t="s">
        <v>7</v>
      </c>
      <c r="E24" s="10" t="s">
        <v>44</v>
      </c>
      <c r="F24" s="11">
        <f t="shared" si="2"/>
        <v>32.900000000000006</v>
      </c>
      <c r="G24" s="12">
        <v>141.5</v>
      </c>
      <c r="H24" s="10"/>
      <c r="I24" s="10" t="s">
        <v>83</v>
      </c>
      <c r="J24" s="15"/>
      <c r="K24" s="26"/>
      <c r="L24" s="18"/>
      <c r="M24" s="17"/>
    </row>
    <row r="25" spans="1:15">
      <c r="A25" s="48">
        <f t="shared" si="0"/>
        <v>21</v>
      </c>
      <c r="B25" s="10"/>
      <c r="C25" s="22"/>
      <c r="D25" s="10" t="s">
        <v>7</v>
      </c>
      <c r="E25" s="10" t="s">
        <v>44</v>
      </c>
      <c r="F25" s="11">
        <f t="shared" si="2"/>
        <v>10.699999999999989</v>
      </c>
      <c r="G25" s="12">
        <v>152.19999999999999</v>
      </c>
      <c r="H25" s="10"/>
      <c r="I25" s="10" t="s">
        <v>81</v>
      </c>
      <c r="J25" s="13"/>
      <c r="K25" s="26"/>
      <c r="L25" s="18"/>
      <c r="M25" s="19"/>
    </row>
    <row r="26" spans="1:15">
      <c r="A26" s="54">
        <f t="shared" si="0"/>
        <v>22</v>
      </c>
      <c r="B26" s="55" t="s">
        <v>71</v>
      </c>
      <c r="C26" s="56"/>
      <c r="D26" s="55" t="s">
        <v>10</v>
      </c>
      <c r="E26" s="55" t="s">
        <v>44</v>
      </c>
      <c r="F26" s="57">
        <f t="shared" si="2"/>
        <v>48.300000000000011</v>
      </c>
      <c r="G26" s="58">
        <v>200.5</v>
      </c>
      <c r="H26" s="55"/>
      <c r="I26" s="55" t="s">
        <v>49</v>
      </c>
      <c r="J26" s="60">
        <f>G26-G13</f>
        <v>123.8</v>
      </c>
      <c r="K26" s="26"/>
      <c r="L26" s="18"/>
      <c r="M26" s="19"/>
    </row>
    <row r="27" spans="1:15">
      <c r="A27" s="48">
        <f t="shared" si="0"/>
        <v>23</v>
      </c>
      <c r="B27" s="10" t="s">
        <v>50</v>
      </c>
      <c r="C27" s="22"/>
      <c r="D27" s="10" t="s">
        <v>16</v>
      </c>
      <c r="E27" s="10" t="s">
        <v>51</v>
      </c>
      <c r="F27" s="11">
        <f t="shared" si="2"/>
        <v>5.8000000000000114</v>
      </c>
      <c r="G27" s="12">
        <v>206.3</v>
      </c>
      <c r="H27" s="10"/>
      <c r="I27" s="14"/>
      <c r="J27" s="15"/>
      <c r="K27" s="26"/>
      <c r="L27" s="18"/>
      <c r="M27" s="19"/>
    </row>
    <row r="28" spans="1:15" s="16" customFormat="1" ht="33.75">
      <c r="A28" s="49">
        <f t="shared" si="0"/>
        <v>24</v>
      </c>
      <c r="B28" s="27" t="s">
        <v>79</v>
      </c>
      <c r="C28" s="28"/>
      <c r="D28" s="27" t="s">
        <v>27</v>
      </c>
      <c r="E28" s="27" t="s">
        <v>51</v>
      </c>
      <c r="F28" s="29">
        <f t="shared" si="2"/>
        <v>0.29999999999998295</v>
      </c>
      <c r="G28" s="30">
        <v>206.6</v>
      </c>
      <c r="H28" s="27"/>
      <c r="I28" s="32" t="s">
        <v>77</v>
      </c>
      <c r="J28" s="31">
        <f>G28-G26</f>
        <v>6.0999999999999943</v>
      </c>
      <c r="K28" s="26"/>
      <c r="L28" s="18"/>
      <c r="M28" s="19"/>
      <c r="O28" s="1"/>
    </row>
    <row r="29" spans="1:15">
      <c r="A29" s="48">
        <f t="shared" si="0"/>
        <v>25</v>
      </c>
      <c r="B29" s="10" t="s">
        <v>52</v>
      </c>
      <c r="C29" s="22"/>
      <c r="D29" s="10" t="s">
        <v>6</v>
      </c>
      <c r="E29" s="10" t="s">
        <v>44</v>
      </c>
      <c r="F29" s="11">
        <f t="shared" si="2"/>
        <v>3.3000000000000114</v>
      </c>
      <c r="G29" s="12">
        <v>209.9</v>
      </c>
      <c r="H29" s="10"/>
      <c r="I29" s="10" t="s">
        <v>53</v>
      </c>
      <c r="J29" s="13"/>
      <c r="K29" s="26"/>
      <c r="L29" s="18"/>
      <c r="M29" s="19"/>
    </row>
    <row r="30" spans="1:15">
      <c r="A30" s="48">
        <f t="shared" si="0"/>
        <v>26</v>
      </c>
      <c r="B30" s="10" t="s">
        <v>82</v>
      </c>
      <c r="C30" s="22"/>
      <c r="D30" s="10" t="s">
        <v>7</v>
      </c>
      <c r="E30" s="10" t="s">
        <v>44</v>
      </c>
      <c r="F30" s="11">
        <f t="shared" si="2"/>
        <v>53.299999999999983</v>
      </c>
      <c r="G30" s="12">
        <v>263.2</v>
      </c>
      <c r="H30" s="10"/>
      <c r="I30" s="10" t="s">
        <v>84</v>
      </c>
      <c r="J30" s="13"/>
      <c r="K30" s="26"/>
      <c r="L30" s="18"/>
      <c r="M30" s="19"/>
    </row>
    <row r="31" spans="1:15">
      <c r="A31" s="48">
        <f t="shared" si="0"/>
        <v>27</v>
      </c>
      <c r="B31" s="10" t="s">
        <v>15</v>
      </c>
      <c r="C31" s="22"/>
      <c r="D31" s="10" t="s">
        <v>16</v>
      </c>
      <c r="E31" s="10" t="s">
        <v>54</v>
      </c>
      <c r="F31" s="11">
        <f t="shared" si="2"/>
        <v>0.80000000000001137</v>
      </c>
      <c r="G31" s="12">
        <v>264</v>
      </c>
      <c r="H31" s="10"/>
      <c r="I31" s="14" t="s">
        <v>55</v>
      </c>
      <c r="J31" s="13"/>
      <c r="K31" s="26"/>
      <c r="L31" s="18"/>
      <c r="M31" s="19"/>
    </row>
    <row r="32" spans="1:15" ht="22.5">
      <c r="A32" s="48">
        <f t="shared" si="0"/>
        <v>28</v>
      </c>
      <c r="B32" s="10" t="s">
        <v>90</v>
      </c>
      <c r="C32" s="22"/>
      <c r="D32" s="10" t="s">
        <v>6</v>
      </c>
      <c r="E32" s="14" t="s">
        <v>75</v>
      </c>
      <c r="F32" s="11">
        <f t="shared" si="2"/>
        <v>0.80000000000001137</v>
      </c>
      <c r="G32" s="12">
        <v>264.8</v>
      </c>
      <c r="H32" s="10"/>
      <c r="I32" s="10" t="s">
        <v>57</v>
      </c>
      <c r="J32" s="13"/>
      <c r="K32" s="26"/>
      <c r="L32" s="18"/>
      <c r="M32" s="19"/>
    </row>
    <row r="33" spans="1:15" ht="22.5">
      <c r="A33" s="54">
        <f t="shared" si="0"/>
        <v>29</v>
      </c>
      <c r="B33" s="55" t="s">
        <v>72</v>
      </c>
      <c r="C33" s="56"/>
      <c r="D33" s="55" t="s">
        <v>10</v>
      </c>
      <c r="E33" s="59" t="s">
        <v>75</v>
      </c>
      <c r="F33" s="57">
        <f t="shared" si="2"/>
        <v>12.699999999999989</v>
      </c>
      <c r="G33" s="58">
        <v>277.5</v>
      </c>
      <c r="H33" s="55"/>
      <c r="I33" s="59" t="s">
        <v>58</v>
      </c>
      <c r="J33" s="60">
        <f>G33-G28</f>
        <v>70.900000000000006</v>
      </c>
      <c r="K33" s="26"/>
      <c r="L33" s="18"/>
      <c r="M33" s="19"/>
    </row>
    <row r="34" spans="1:15">
      <c r="A34" s="48">
        <f t="shared" si="0"/>
        <v>30</v>
      </c>
      <c r="B34" s="10" t="s">
        <v>48</v>
      </c>
      <c r="C34" s="22"/>
      <c r="D34" s="10" t="s">
        <v>16</v>
      </c>
      <c r="E34" s="10" t="s">
        <v>44</v>
      </c>
      <c r="F34" s="11">
        <f t="shared" si="2"/>
        <v>3.6000000000000227</v>
      </c>
      <c r="G34" s="12">
        <v>281.10000000000002</v>
      </c>
      <c r="H34" s="10"/>
      <c r="I34" s="10"/>
      <c r="J34" s="13"/>
      <c r="K34" s="26"/>
      <c r="L34" s="18"/>
      <c r="M34" s="19"/>
    </row>
    <row r="35" spans="1:15" ht="33.75">
      <c r="A35" s="48">
        <f t="shared" si="0"/>
        <v>31</v>
      </c>
      <c r="B35" s="10" t="s">
        <v>59</v>
      </c>
      <c r="C35" s="22"/>
      <c r="D35" s="10" t="s">
        <v>7</v>
      </c>
      <c r="E35" s="10" t="s">
        <v>44</v>
      </c>
      <c r="F35" s="11">
        <f t="shared" si="2"/>
        <v>1.3999999999999773</v>
      </c>
      <c r="G35" s="12">
        <v>282.5</v>
      </c>
      <c r="H35" s="10"/>
      <c r="I35" s="14" t="s">
        <v>60</v>
      </c>
      <c r="J35" s="15"/>
      <c r="K35" s="26"/>
      <c r="L35" s="18"/>
      <c r="M35" s="19"/>
    </row>
    <row r="36" spans="1:15" s="16" customFormat="1">
      <c r="A36" s="48">
        <f t="shared" si="0"/>
        <v>32</v>
      </c>
      <c r="B36" s="10" t="s">
        <v>56</v>
      </c>
      <c r="C36" s="22"/>
      <c r="D36" s="10" t="s">
        <v>6</v>
      </c>
      <c r="E36" s="10" t="s">
        <v>46</v>
      </c>
      <c r="F36" s="11">
        <f t="shared" ref="F36" si="3">G36-G35</f>
        <v>17.100000000000023</v>
      </c>
      <c r="G36" s="12">
        <v>299.60000000000002</v>
      </c>
      <c r="H36" s="10"/>
      <c r="I36" s="14" t="s">
        <v>61</v>
      </c>
      <c r="J36" s="15"/>
      <c r="K36" s="26"/>
      <c r="L36" s="18"/>
      <c r="M36" s="19"/>
      <c r="O36" s="1"/>
    </row>
    <row r="37" spans="1:15" s="16" customFormat="1">
      <c r="A37" s="48">
        <f t="shared" si="0"/>
        <v>33</v>
      </c>
      <c r="B37" s="10" t="s">
        <v>62</v>
      </c>
      <c r="C37" s="22"/>
      <c r="D37" s="10" t="s">
        <v>6</v>
      </c>
      <c r="E37" s="10" t="s">
        <v>44</v>
      </c>
      <c r="F37" s="11">
        <f t="shared" si="2"/>
        <v>12.799999999999955</v>
      </c>
      <c r="G37" s="12">
        <v>312.39999999999998</v>
      </c>
      <c r="H37" s="10"/>
      <c r="I37" s="14" t="s">
        <v>63</v>
      </c>
      <c r="J37" s="15"/>
      <c r="K37" s="26"/>
      <c r="L37" s="18"/>
      <c r="M37" s="19"/>
      <c r="O37" s="1"/>
    </row>
    <row r="38" spans="1:15" s="16" customFormat="1">
      <c r="A38" s="48">
        <f t="shared" si="0"/>
        <v>34</v>
      </c>
      <c r="B38" s="10" t="s">
        <v>43</v>
      </c>
      <c r="C38" s="22"/>
      <c r="D38" s="10" t="s">
        <v>7</v>
      </c>
      <c r="E38" s="10" t="s">
        <v>31</v>
      </c>
      <c r="F38" s="11">
        <f t="shared" si="2"/>
        <v>5.4000000000000341</v>
      </c>
      <c r="G38" s="12">
        <v>317.8</v>
      </c>
      <c r="H38" s="10"/>
      <c r="I38" s="10" t="s">
        <v>80</v>
      </c>
      <c r="J38" s="15"/>
      <c r="K38" s="26"/>
      <c r="L38" s="18"/>
      <c r="M38" s="19"/>
      <c r="O38" s="1"/>
    </row>
    <row r="39" spans="1:15" s="16" customFormat="1">
      <c r="A39" s="48">
        <f t="shared" si="0"/>
        <v>35</v>
      </c>
      <c r="B39" s="10" t="s">
        <v>40</v>
      </c>
      <c r="C39" s="22"/>
      <c r="D39" s="10" t="s">
        <v>16</v>
      </c>
      <c r="E39" s="10" t="s">
        <v>31</v>
      </c>
      <c r="F39" s="11">
        <f t="shared" si="2"/>
        <v>4.3000000000000114</v>
      </c>
      <c r="G39" s="12">
        <v>322.10000000000002</v>
      </c>
      <c r="H39" s="10"/>
      <c r="I39" s="10"/>
      <c r="J39" s="15"/>
      <c r="K39" s="26"/>
      <c r="L39" s="18"/>
      <c r="M39" s="19"/>
      <c r="O39" s="1"/>
    </row>
    <row r="40" spans="1:15" s="16" customFormat="1">
      <c r="A40" s="48">
        <f t="shared" si="0"/>
        <v>36</v>
      </c>
      <c r="B40" s="10" t="s">
        <v>38</v>
      </c>
      <c r="C40" s="22"/>
      <c r="D40" s="10" t="s">
        <v>7</v>
      </c>
      <c r="E40" s="10" t="s">
        <v>36</v>
      </c>
      <c r="F40" s="11">
        <f t="shared" si="2"/>
        <v>0.29999999999995453</v>
      </c>
      <c r="G40" s="12">
        <v>322.39999999999998</v>
      </c>
      <c r="H40" s="10"/>
      <c r="I40" s="14" t="s">
        <v>64</v>
      </c>
      <c r="J40" s="15"/>
      <c r="K40" s="26"/>
      <c r="L40" s="18"/>
      <c r="M40" s="19"/>
      <c r="O40" s="1"/>
    </row>
    <row r="41" spans="1:15" s="16" customFormat="1">
      <c r="A41" s="48">
        <f t="shared" si="0"/>
        <v>37</v>
      </c>
      <c r="B41" s="62" t="s">
        <v>97</v>
      </c>
      <c r="C41" s="22"/>
      <c r="D41" s="10" t="s">
        <v>6</v>
      </c>
      <c r="E41" s="10" t="s">
        <v>34</v>
      </c>
      <c r="F41" s="11">
        <f t="shared" si="2"/>
        <v>0.30000000000001137</v>
      </c>
      <c r="G41" s="12">
        <v>322.7</v>
      </c>
      <c r="H41" s="10"/>
      <c r="I41" s="14"/>
      <c r="J41" s="15"/>
      <c r="K41" s="26"/>
      <c r="L41" s="18"/>
      <c r="M41" s="19"/>
      <c r="O41" s="1"/>
    </row>
    <row r="42" spans="1:15" s="16" customFormat="1">
      <c r="A42" s="48">
        <f t="shared" si="0"/>
        <v>38</v>
      </c>
      <c r="B42" s="10" t="s">
        <v>32</v>
      </c>
      <c r="C42" s="22"/>
      <c r="D42" s="10" t="s">
        <v>24</v>
      </c>
      <c r="E42" s="10" t="s">
        <v>31</v>
      </c>
      <c r="F42" s="11">
        <f t="shared" si="2"/>
        <v>2</v>
      </c>
      <c r="G42" s="12">
        <v>324.7</v>
      </c>
      <c r="H42" s="10"/>
      <c r="I42" s="10" t="s">
        <v>39</v>
      </c>
      <c r="J42" s="15"/>
      <c r="K42" s="26"/>
      <c r="L42" s="18"/>
      <c r="M42" s="19"/>
      <c r="O42" s="1"/>
    </row>
    <row r="43" spans="1:15" s="16" customFormat="1">
      <c r="A43" s="48">
        <f t="shared" si="0"/>
        <v>39</v>
      </c>
      <c r="B43" s="10" t="s">
        <v>65</v>
      </c>
      <c r="C43" s="22"/>
      <c r="D43" s="10" t="s">
        <v>16</v>
      </c>
      <c r="E43" s="10" t="s">
        <v>5</v>
      </c>
      <c r="F43" s="11">
        <f t="shared" si="2"/>
        <v>6.6999999999999886</v>
      </c>
      <c r="G43" s="12">
        <v>331.4</v>
      </c>
      <c r="H43" s="10"/>
      <c r="I43" s="10" t="s">
        <v>66</v>
      </c>
      <c r="J43" s="15"/>
      <c r="K43" s="26"/>
      <c r="L43" s="18"/>
      <c r="M43" s="19"/>
      <c r="O43" s="1"/>
    </row>
    <row r="44" spans="1:15" s="16" customFormat="1">
      <c r="A44" s="48">
        <f t="shared" si="0"/>
        <v>40</v>
      </c>
      <c r="B44" s="10" t="s">
        <v>48</v>
      </c>
      <c r="C44" s="22"/>
      <c r="D44" s="10" t="s">
        <v>16</v>
      </c>
      <c r="E44" s="10" t="s">
        <v>5</v>
      </c>
      <c r="F44" s="11">
        <f t="shared" si="2"/>
        <v>0.20000000000004547</v>
      </c>
      <c r="G44" s="12">
        <v>331.6</v>
      </c>
      <c r="H44" s="10"/>
      <c r="I44" s="10"/>
      <c r="J44" s="15"/>
      <c r="K44" s="26"/>
      <c r="L44" s="18"/>
      <c r="M44" s="19"/>
      <c r="O44" s="1"/>
    </row>
    <row r="45" spans="1:15" s="16" customFormat="1" ht="45">
      <c r="A45" s="49">
        <f t="shared" si="0"/>
        <v>41</v>
      </c>
      <c r="B45" s="27" t="s">
        <v>74</v>
      </c>
      <c r="C45" s="28"/>
      <c r="D45" s="27" t="s">
        <v>27</v>
      </c>
      <c r="E45" s="27" t="s">
        <v>5</v>
      </c>
      <c r="F45" s="29">
        <f t="shared" si="2"/>
        <v>9.9999999999965894E-2</v>
      </c>
      <c r="G45" s="30">
        <v>331.7</v>
      </c>
      <c r="H45" s="27"/>
      <c r="I45" s="32" t="s">
        <v>87</v>
      </c>
      <c r="J45" s="31">
        <f>G45-G33</f>
        <v>54.199999999999989</v>
      </c>
      <c r="K45" s="26"/>
      <c r="L45" s="18"/>
      <c r="M45" s="19"/>
      <c r="O45" s="1"/>
    </row>
    <row r="46" spans="1:15" s="16" customFormat="1">
      <c r="A46" s="48">
        <f t="shared" si="0"/>
        <v>42</v>
      </c>
      <c r="B46" s="10" t="s">
        <v>15</v>
      </c>
      <c r="C46" s="22"/>
      <c r="D46" s="10" t="s">
        <v>16</v>
      </c>
      <c r="E46" s="10" t="s">
        <v>44</v>
      </c>
      <c r="F46" s="11">
        <f t="shared" si="2"/>
        <v>0.40000000000003411</v>
      </c>
      <c r="G46" s="12">
        <v>332.1</v>
      </c>
      <c r="H46" s="10"/>
      <c r="I46" s="10"/>
      <c r="J46" s="15"/>
      <c r="K46" s="26"/>
      <c r="L46" s="18"/>
      <c r="M46" s="19"/>
      <c r="O46" s="1"/>
    </row>
    <row r="47" spans="1:15" s="16" customFormat="1">
      <c r="A47" s="48">
        <f t="shared" si="0"/>
        <v>43</v>
      </c>
      <c r="B47" s="10" t="s">
        <v>91</v>
      </c>
      <c r="C47" s="22"/>
      <c r="D47" s="10" t="s">
        <v>92</v>
      </c>
      <c r="E47" s="10" t="s">
        <v>21</v>
      </c>
      <c r="F47" s="11">
        <f t="shared" si="2"/>
        <v>45.199999999999989</v>
      </c>
      <c r="G47" s="12">
        <v>377.3</v>
      </c>
      <c r="H47" s="10"/>
      <c r="I47" s="14" t="s">
        <v>93</v>
      </c>
      <c r="J47" s="15"/>
      <c r="K47" s="26"/>
      <c r="L47" s="18"/>
      <c r="M47" s="19"/>
      <c r="O47" s="1"/>
    </row>
    <row r="48" spans="1:15" s="16" customFormat="1">
      <c r="A48" s="48">
        <f t="shared" si="0"/>
        <v>44</v>
      </c>
      <c r="B48" s="10" t="s">
        <v>15</v>
      </c>
      <c r="C48" s="22"/>
      <c r="D48" s="10" t="s">
        <v>6</v>
      </c>
      <c r="E48" s="10" t="s">
        <v>21</v>
      </c>
      <c r="F48" s="11">
        <f t="shared" si="2"/>
        <v>23.599999999999966</v>
      </c>
      <c r="G48" s="12">
        <v>400.9</v>
      </c>
      <c r="H48" s="10"/>
      <c r="I48" s="10" t="s">
        <v>67</v>
      </c>
      <c r="J48" s="15"/>
      <c r="K48" s="26"/>
      <c r="L48" s="18"/>
      <c r="M48" s="19"/>
      <c r="O48" s="1"/>
    </row>
    <row r="49" spans="1:15" s="16" customFormat="1" ht="22.5">
      <c r="A49" s="49">
        <f t="shared" si="0"/>
        <v>45</v>
      </c>
      <c r="B49" s="27" t="s">
        <v>68</v>
      </c>
      <c r="C49" s="28"/>
      <c r="D49" s="27" t="s">
        <v>27</v>
      </c>
      <c r="E49" s="27" t="s">
        <v>69</v>
      </c>
      <c r="F49" s="29">
        <f t="shared" si="2"/>
        <v>0.70000000000004547</v>
      </c>
      <c r="G49" s="30">
        <v>401.6</v>
      </c>
      <c r="H49" s="27"/>
      <c r="I49" s="32" t="s">
        <v>78</v>
      </c>
      <c r="J49" s="31">
        <f>G49-G45</f>
        <v>69.900000000000034</v>
      </c>
      <c r="K49" s="26"/>
      <c r="L49" s="18"/>
      <c r="M49" s="19"/>
      <c r="O49" s="1"/>
    </row>
    <row r="50" spans="1:15" ht="23.25" thickBot="1">
      <c r="A50" s="50">
        <v>46</v>
      </c>
      <c r="B50" s="42" t="s">
        <v>89</v>
      </c>
      <c r="C50" s="43"/>
      <c r="D50" s="42" t="s">
        <v>27</v>
      </c>
      <c r="E50" s="42"/>
      <c r="F50" s="44">
        <v>3.0999999999999659</v>
      </c>
      <c r="G50" s="45">
        <v>404.7</v>
      </c>
      <c r="H50" s="42"/>
      <c r="I50" s="46" t="s">
        <v>85</v>
      </c>
      <c r="J50" s="53">
        <f>G50-G49</f>
        <v>3.0999999999999659</v>
      </c>
      <c r="K50" s="26"/>
      <c r="L50" s="18"/>
      <c r="M50" s="19"/>
    </row>
    <row r="51" spans="1:15">
      <c r="A51" s="51"/>
      <c r="M51" s="19"/>
    </row>
  </sheetData>
  <phoneticPr fontId="2"/>
  <pageMargins left="0.25" right="0.25" top="0.75" bottom="0.75" header="0.3" footer="0.3"/>
  <pageSetup paperSize="9" scale="63" fitToHeight="0" orientation="portrait" horizontalDpi="4294967293" verticalDpi="4294967293" r:id="rId1"/>
  <headerFooter alignWithMargins="0"/>
  <webPublishItems count="1">
    <webPublishItem id="25480" divId="京都600_BAK715_25480" sourceType="range" sourceRef="A1:J50" destinationFile="H:\Users\ZIN\Documents\BRM2012京都\2012-715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</dc:creator>
  <cp:lastModifiedBy>ZIN8</cp:lastModifiedBy>
  <cp:lastPrinted>2013-08-04T02:17:52Z</cp:lastPrinted>
  <dcterms:created xsi:type="dcterms:W3CDTF">2011-02-06T12:06:47Z</dcterms:created>
  <dcterms:modified xsi:type="dcterms:W3CDTF">2013-12-23T22:36:06Z</dcterms:modified>
</cp:coreProperties>
</file>