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640" yWindow="3120" windowWidth="18315" windowHeight="1098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Sheet1!$A$1:$J$67</definedName>
  </definedNames>
  <calcPr calcId="145621"/>
</workbook>
</file>

<file path=xl/calcChain.xml><?xml version="1.0" encoding="utf-8"?>
<calcChain xmlns="http://schemas.openxmlformats.org/spreadsheetml/2006/main">
  <c r="A66" i="1" l="1"/>
  <c r="A65" i="1"/>
  <c r="F66" i="1"/>
  <c r="F22" i="1" l="1"/>
  <c r="F21" i="1"/>
  <c r="F57" i="1" l="1"/>
  <c r="F56" i="1"/>
  <c r="F55" i="1"/>
  <c r="J53" i="1" l="1"/>
  <c r="J49" i="1"/>
  <c r="F6" i="1" l="1"/>
  <c r="F29" i="1"/>
  <c r="F30" i="1"/>
  <c r="F31" i="1"/>
  <c r="F32" i="1"/>
  <c r="F33" i="1"/>
  <c r="J66" i="1" l="1"/>
  <c r="J67" i="1" l="1"/>
  <c r="J34" i="1"/>
  <c r="J20" i="1"/>
  <c r="F54" i="1"/>
  <c r="F51" i="1"/>
  <c r="F38" i="1"/>
  <c r="F37" i="1"/>
  <c r="F36" i="1"/>
  <c r="F35" i="1"/>
  <c r="F34" i="1"/>
  <c r="F50" i="1"/>
  <c r="F67" i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3" i="1"/>
  <c r="F24" i="1"/>
  <c r="F25" i="1"/>
  <c r="F26" i="1"/>
  <c r="F27" i="1"/>
  <c r="F28" i="1"/>
  <c r="F39" i="1"/>
  <c r="F40" i="1"/>
  <c r="F41" i="1"/>
  <c r="F42" i="1"/>
  <c r="F43" i="1"/>
  <c r="F44" i="1"/>
  <c r="F45" i="1"/>
  <c r="F46" i="1"/>
  <c r="F47" i="1"/>
  <c r="F48" i="1"/>
  <c r="F49" i="1"/>
  <c r="F52" i="1"/>
  <c r="F53" i="1"/>
  <c r="A21" i="1" l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l="1"/>
  <c r="A55" i="1" s="1"/>
  <c r="A56" i="1" s="1"/>
  <c r="A57" i="1" s="1"/>
  <c r="A58" i="1" s="1"/>
  <c r="A67" i="1" l="1"/>
  <c r="A59" i="1"/>
  <c r="A60" i="1" s="1"/>
  <c r="A61" i="1" s="1"/>
  <c r="A62" i="1" s="1"/>
  <c r="A63" i="1" s="1"/>
  <c r="A64" i="1" s="1"/>
</calcChain>
</file>

<file path=xl/sharedStrings.xml><?xml version="1.0" encoding="utf-8"?>
<sst xmlns="http://schemas.openxmlformats.org/spreadsheetml/2006/main" count="268" uniqueCount="162">
  <si>
    <t>ポイント</t>
    <phoneticPr fontId="2"/>
  </si>
  <si>
    <t>道路</t>
    <rPh sb="0" eb="2">
      <t>ドウロ</t>
    </rPh>
    <phoneticPr fontId="2"/>
  </si>
  <si>
    <t>区間</t>
    <rPh sb="0" eb="2">
      <t>クカン</t>
    </rPh>
    <phoneticPr fontId="2"/>
  </si>
  <si>
    <t>合計</t>
    <rPh sb="0" eb="2">
      <t>ゴウケイ</t>
    </rPh>
    <phoneticPr fontId="2"/>
  </si>
  <si>
    <t>備考</t>
    <rPh sb="0" eb="2">
      <t>ビコウ</t>
    </rPh>
    <phoneticPr fontId="2"/>
  </si>
  <si>
    <t>市道</t>
    <rPh sb="0" eb="2">
      <t>シドウ</t>
    </rPh>
    <phoneticPr fontId="2"/>
  </si>
  <si>
    <t>右折</t>
    <rPh sb="0" eb="2">
      <t>ウセツ</t>
    </rPh>
    <phoneticPr fontId="2"/>
  </si>
  <si>
    <t>左折</t>
    <rPh sb="0" eb="2">
      <t>サセツ</t>
    </rPh>
    <phoneticPr fontId="2"/>
  </si>
  <si>
    <t>左側</t>
    <rPh sb="0" eb="2">
      <t>ヒダリガワ</t>
    </rPh>
    <phoneticPr fontId="2"/>
  </si>
  <si>
    <t>直進</t>
    <rPh sb="0" eb="2">
      <t>チョクシン</t>
    </rPh>
    <phoneticPr fontId="2"/>
  </si>
  <si>
    <t>十字路</t>
    <rPh sb="0" eb="3">
      <t>ジュウジロ</t>
    </rPh>
    <phoneticPr fontId="2"/>
  </si>
  <si>
    <t>市道</t>
    <phoneticPr fontId="2"/>
  </si>
  <si>
    <t>T字路</t>
    <rPh sb="1" eb="3">
      <t>ジロ</t>
    </rPh>
    <phoneticPr fontId="2"/>
  </si>
  <si>
    <t>突き当たり右折</t>
    <rPh sb="0" eb="1">
      <t>ツ</t>
    </rPh>
    <rPh sb="2" eb="3">
      <t>ア</t>
    </rPh>
    <rPh sb="5" eb="7">
      <t>ウセツ</t>
    </rPh>
    <phoneticPr fontId="2"/>
  </si>
  <si>
    <t>左側</t>
  </si>
  <si>
    <t>左折</t>
  </si>
  <si>
    <t>Ｔ字路</t>
    <rPh sb="1" eb="3">
      <t>ジロ</t>
    </rPh>
    <phoneticPr fontId="2"/>
  </si>
  <si>
    <t>県道4</t>
    <rPh sb="0" eb="2">
      <t>ケンドウ</t>
    </rPh>
    <phoneticPr fontId="2"/>
  </si>
  <si>
    <t>田堵野　S</t>
    <rPh sb="0" eb="1">
      <t>タ</t>
    </rPh>
    <rPh sb="1" eb="2">
      <t>ト</t>
    </rPh>
    <rPh sb="2" eb="3">
      <t>ノ</t>
    </rPh>
    <phoneticPr fontId="2"/>
  </si>
  <si>
    <t>広域農道→県道24</t>
    <rPh sb="0" eb="4">
      <t>コウイキノウドウ</t>
    </rPh>
    <rPh sb="5" eb="7">
      <t>ケンドウ</t>
    </rPh>
    <phoneticPr fontId="2"/>
  </si>
  <si>
    <t>広域農道→県道183</t>
    <rPh sb="5" eb="7">
      <t>ケンドウ</t>
    </rPh>
    <phoneticPr fontId="2"/>
  </si>
  <si>
    <t>別所　S</t>
    <rPh sb="0" eb="2">
      <t>ベッショ</t>
    </rPh>
    <phoneticPr fontId="2"/>
  </si>
  <si>
    <t>猫田　S</t>
    <rPh sb="0" eb="2">
      <t>ネコタ</t>
    </rPh>
    <phoneticPr fontId="2"/>
  </si>
  <si>
    <t>県道183</t>
    <phoneticPr fontId="2"/>
  </si>
  <si>
    <t>R307(県道183)</t>
    <rPh sb="5" eb="7">
      <t>ケンドウ</t>
    </rPh>
    <phoneticPr fontId="2"/>
  </si>
  <si>
    <t>左折</t>
    <phoneticPr fontId="2"/>
  </si>
  <si>
    <t>200mでR307を降りる。ふたたび県道183</t>
    <rPh sb="18" eb="20">
      <t>ケンドウ</t>
    </rPh>
    <phoneticPr fontId="2"/>
  </si>
  <si>
    <t>県道183→R477</t>
    <phoneticPr fontId="2"/>
  </si>
  <si>
    <t>十字路　S</t>
    <phoneticPr fontId="2"/>
  </si>
  <si>
    <t>県道45→市道
→県道13</t>
    <rPh sb="0" eb="2">
      <t>ケンドウ</t>
    </rPh>
    <rPh sb="5" eb="7">
      <t>シドウ</t>
    </rPh>
    <rPh sb="9" eb="11">
      <t>ケンドウ</t>
    </rPh>
    <phoneticPr fontId="2"/>
  </si>
  <si>
    <t>建部日吉町　S</t>
    <rPh sb="0" eb="2">
      <t>タケベ</t>
    </rPh>
    <rPh sb="2" eb="5">
      <t>ヒヨシチョウ</t>
    </rPh>
    <phoneticPr fontId="2"/>
  </si>
  <si>
    <t>左直進</t>
    <rPh sb="0" eb="1">
      <t>ヒダリ</t>
    </rPh>
    <rPh sb="1" eb="3">
      <t>チョクシン</t>
    </rPh>
    <phoneticPr fontId="2"/>
  </si>
  <si>
    <t>県道52</t>
    <rPh sb="0" eb="2">
      <t>ケンドウ</t>
    </rPh>
    <phoneticPr fontId="2"/>
  </si>
  <si>
    <t>道なり右折</t>
    <rPh sb="0" eb="1">
      <t>ミチ</t>
    </rPh>
    <rPh sb="3" eb="5">
      <t>ウセツ</t>
    </rPh>
    <phoneticPr fontId="2"/>
  </si>
  <si>
    <t>県道29</t>
    <rPh sb="0" eb="2">
      <t>ケンドウ</t>
    </rPh>
    <phoneticPr fontId="2"/>
  </si>
  <si>
    <t>R422</t>
    <phoneticPr fontId="2"/>
  </si>
  <si>
    <t>大石東六丁目　S</t>
    <rPh sb="0" eb="3">
      <t>オオイシヒガシ</t>
    </rPh>
    <rPh sb="3" eb="4">
      <t>ロク</t>
    </rPh>
    <rPh sb="4" eb="6">
      <t>チョウメ</t>
    </rPh>
    <phoneticPr fontId="2"/>
  </si>
  <si>
    <t>通過チェック　ファミリーマート大石はっとり</t>
    <rPh sb="0" eb="2">
      <t>ツウカ</t>
    </rPh>
    <rPh sb="15" eb="17">
      <t>オオイシ</t>
    </rPh>
    <phoneticPr fontId="2"/>
  </si>
  <si>
    <t>T字路　S</t>
    <rPh sb="1" eb="3">
      <t>ジロ</t>
    </rPh>
    <phoneticPr fontId="2"/>
  </si>
  <si>
    <t>府道321</t>
    <rPh sb="0" eb="2">
      <t>フドウ</t>
    </rPh>
    <phoneticPr fontId="2"/>
  </si>
  <si>
    <t>県道138</t>
    <rPh sb="0" eb="2">
      <t>ケンドウ</t>
    </rPh>
    <phoneticPr fontId="2"/>
  </si>
  <si>
    <r>
      <t>R307との共用区間。</t>
    </r>
    <r>
      <rPr>
        <b/>
        <sz val="9"/>
        <rFont val="ＭＳ Ｐゴシック"/>
        <family val="3"/>
        <charset val="128"/>
      </rPr>
      <t>R307バイパスではない！</t>
    </r>
    <phoneticPr fontId="2"/>
  </si>
  <si>
    <t>広域農道</t>
    <rPh sb="0" eb="4">
      <t>コウイキノウドウ</t>
    </rPh>
    <phoneticPr fontId="2"/>
  </si>
  <si>
    <t>鋳物師S</t>
    <rPh sb="0" eb="2">
      <t>イモノ</t>
    </rPh>
    <rPh sb="2" eb="3">
      <t>シ</t>
    </rPh>
    <phoneticPr fontId="2"/>
  </si>
  <si>
    <r>
      <t>右側に京セラの工場案内看板あり。
左が蒲生工場、右が八日市工場。</t>
    </r>
    <r>
      <rPr>
        <b/>
        <sz val="9"/>
        <rFont val="ＭＳ Ｐゴシック"/>
        <family val="3"/>
        <charset val="128"/>
      </rPr>
      <t>八日市工場方面へ進め</t>
    </r>
    <rPh sb="0" eb="2">
      <t>ミギガワ</t>
    </rPh>
    <rPh sb="3" eb="4">
      <t>キョウ</t>
    </rPh>
    <rPh sb="7" eb="9">
      <t>コウジョウ</t>
    </rPh>
    <rPh sb="9" eb="11">
      <t>アンナイ</t>
    </rPh>
    <rPh sb="11" eb="13">
      <t>カンバン</t>
    </rPh>
    <rPh sb="17" eb="18">
      <t>ヒダリ</t>
    </rPh>
    <rPh sb="19" eb="23">
      <t>ガモウコウジョウ</t>
    </rPh>
    <rPh sb="24" eb="25">
      <t>ミギ</t>
    </rPh>
    <rPh sb="26" eb="31">
      <t>ヨウカイチコウジョウ</t>
    </rPh>
    <rPh sb="32" eb="39">
      <t>ヨウカイチコウジョウホウメン</t>
    </rPh>
    <rPh sb="40" eb="41">
      <t>スス</t>
    </rPh>
    <phoneticPr fontId="2"/>
  </si>
  <si>
    <r>
      <t>突き当たり左折　名神を潜る　</t>
    </r>
    <r>
      <rPr>
        <b/>
        <sz val="9"/>
        <rFont val="ＭＳ Ｐゴシック"/>
        <family val="3"/>
        <charset val="128"/>
      </rPr>
      <t>【大凧通り】　交通量多い！</t>
    </r>
    <rPh sb="0" eb="1">
      <t>ツ</t>
    </rPh>
    <rPh sb="2" eb="3">
      <t>ア</t>
    </rPh>
    <rPh sb="5" eb="7">
      <t>サセツ</t>
    </rPh>
    <rPh sb="8" eb="10">
      <t>メイシン</t>
    </rPh>
    <rPh sb="11" eb="12">
      <t>クグ</t>
    </rPh>
    <rPh sb="15" eb="16">
      <t>オオ</t>
    </rPh>
    <rPh sb="16" eb="17">
      <t>タコ</t>
    </rPh>
    <rPh sb="17" eb="18">
      <t>ドオ</t>
    </rPh>
    <rPh sb="21" eb="24">
      <t>コウツウリョウ</t>
    </rPh>
    <rPh sb="24" eb="25">
      <t>オオ</t>
    </rPh>
    <phoneticPr fontId="2"/>
  </si>
  <si>
    <t>【大凧通り】　交通量多い！</t>
    <phoneticPr fontId="2"/>
  </si>
  <si>
    <t>カード提出、飲食をお願いします。　第二京阪超えて直ぐ。</t>
    <rPh sb="17" eb="21">
      <t>ダイニケイハン</t>
    </rPh>
    <rPh sb="21" eb="22">
      <t>コ</t>
    </rPh>
    <rPh sb="24" eb="25">
      <t>ス</t>
    </rPh>
    <phoneticPr fontId="2"/>
  </si>
  <si>
    <t>国道24号を直進して突き当たり左折
100m後、二つ目の曲がり角（左側日立の電器店）で右折</t>
    <rPh sb="0" eb="2">
      <t>コクドウ</t>
    </rPh>
    <rPh sb="4" eb="5">
      <t>ゴウ</t>
    </rPh>
    <rPh sb="6" eb="8">
      <t>チョクシン</t>
    </rPh>
    <rPh sb="10" eb="11">
      <t>ツ</t>
    </rPh>
    <rPh sb="12" eb="13">
      <t>ア</t>
    </rPh>
    <rPh sb="15" eb="17">
      <t>サセツ</t>
    </rPh>
    <rPh sb="22" eb="23">
      <t>ゴ</t>
    </rPh>
    <rPh sb="24" eb="25">
      <t>フタ</t>
    </rPh>
    <rPh sb="26" eb="27">
      <t>メ</t>
    </rPh>
    <rPh sb="28" eb="29">
      <t>マ</t>
    </rPh>
    <rPh sb="31" eb="32">
      <t>カド</t>
    </rPh>
    <rPh sb="33" eb="34">
      <t>ヒダリ</t>
    </rPh>
    <rPh sb="34" eb="35">
      <t>ガワ</t>
    </rPh>
    <rPh sb="35" eb="37">
      <t>ヒタチ</t>
    </rPh>
    <rPh sb="38" eb="41">
      <t>デンキテン</t>
    </rPh>
    <rPh sb="43" eb="45">
      <t>ウセツ</t>
    </rPh>
    <phoneticPr fontId="2"/>
  </si>
  <si>
    <t>ト字路</t>
    <rPh sb="1" eb="2">
      <t>ジ</t>
    </rPh>
    <rPh sb="2" eb="3">
      <t>ロ</t>
    </rPh>
    <phoneticPr fontId="2"/>
  </si>
  <si>
    <t>大正池方面</t>
    <rPh sb="0" eb="3">
      <t>タイショウイケ</t>
    </rPh>
    <rPh sb="3" eb="5">
      <t>ホウメン</t>
    </rPh>
    <phoneticPr fontId="2"/>
  </si>
  <si>
    <r>
      <t xml:space="preserve">R307まで行かないこと！
</t>
    </r>
    <r>
      <rPr>
        <sz val="9"/>
        <rFont val="ＭＳ Ｐゴシック"/>
        <family val="3"/>
        <charset val="128"/>
      </rPr>
      <t>時計のある交差点の次</t>
    </r>
    <r>
      <rPr>
        <b/>
        <sz val="9"/>
        <rFont val="ＭＳ Ｐゴシック"/>
        <family val="3"/>
        <charset val="128"/>
      </rPr>
      <t xml:space="preserve">
</t>
    </r>
    <r>
      <rPr>
        <sz val="9"/>
        <rFont val="ＭＳ Ｐゴシック"/>
        <family val="3"/>
        <charset val="128"/>
      </rPr>
      <t>左側</t>
    </r>
    <r>
      <rPr>
        <b/>
        <sz val="9"/>
        <rFont val="ＭＳ Ｐゴシック"/>
        <family val="3"/>
        <charset val="128"/>
      </rPr>
      <t>青の交通標識</t>
    </r>
    <r>
      <rPr>
        <sz val="9"/>
        <rFont val="ＭＳ Ｐゴシック"/>
        <family val="3"/>
        <charset val="128"/>
      </rPr>
      <t>あり。</t>
    </r>
    <r>
      <rPr>
        <b/>
        <sz val="9"/>
        <rFont val="ＭＳ Ｐゴシック"/>
        <family val="3"/>
        <charset val="128"/>
      </rPr>
      <t>多羅尾方面へ</t>
    </r>
    <rPh sb="6" eb="7">
      <t>イ</t>
    </rPh>
    <rPh sb="14" eb="16">
      <t>トケイ</t>
    </rPh>
    <rPh sb="19" eb="22">
      <t>コウサテン</t>
    </rPh>
    <rPh sb="23" eb="24">
      <t>ツギ</t>
    </rPh>
    <rPh sb="25" eb="27">
      <t>ヒダリガワ</t>
    </rPh>
    <rPh sb="27" eb="28">
      <t>アオ</t>
    </rPh>
    <rPh sb="29" eb="33">
      <t>コウツウヒョウシキ</t>
    </rPh>
    <rPh sb="36" eb="39">
      <t>タラオ</t>
    </rPh>
    <rPh sb="39" eb="41">
      <t>ホウメン</t>
    </rPh>
    <phoneticPr fontId="2"/>
  </si>
  <si>
    <r>
      <t>小峠バス停</t>
    </r>
    <r>
      <rPr>
        <sz val="9"/>
        <rFont val="ＭＳ Ｐゴシック"/>
        <family val="3"/>
        <charset val="128"/>
      </rPr>
      <t>を下って直ぐ</t>
    </r>
    <r>
      <rPr>
        <b/>
        <sz val="9"/>
        <rFont val="ＭＳ Ｐゴシック"/>
        <family val="3"/>
        <charset val="128"/>
      </rPr>
      <t xml:space="preserve">
橋を渡らない！</t>
    </r>
    <r>
      <rPr>
        <sz val="9"/>
        <rFont val="ＭＳ Ｐゴシック"/>
        <family val="3"/>
        <charset val="128"/>
      </rPr>
      <t>　左手交番</t>
    </r>
    <rPh sb="0" eb="2">
      <t>コトウゲ</t>
    </rPh>
    <rPh sb="4" eb="5">
      <t>テイ</t>
    </rPh>
    <rPh sb="6" eb="7">
      <t>クダ</t>
    </rPh>
    <rPh sb="9" eb="10">
      <t>ス</t>
    </rPh>
    <rPh sb="12" eb="13">
      <t>ハシ</t>
    </rPh>
    <rPh sb="14" eb="15">
      <t>ワタ</t>
    </rPh>
    <rPh sb="20" eb="22">
      <t>ヒダリテ</t>
    </rPh>
    <rPh sb="22" eb="24">
      <t>コウバン</t>
    </rPh>
    <phoneticPr fontId="2"/>
  </si>
  <si>
    <t>市道</t>
  </si>
  <si>
    <t>県道138</t>
  </si>
  <si>
    <t>T字路「小川」</t>
    <rPh sb="4" eb="6">
      <t>オガワ</t>
    </rPh>
    <phoneticPr fontId="2"/>
  </si>
  <si>
    <t>突き当たり右折。「信楽温泉」「タラオカントリー」</t>
    <rPh sb="0" eb="1">
      <t>ツ</t>
    </rPh>
    <rPh sb="2" eb="3">
      <t>ア</t>
    </rPh>
    <rPh sb="5" eb="7">
      <t>ウセツ</t>
    </rPh>
    <rPh sb="9" eb="13">
      <t>シガラキオンセン</t>
    </rPh>
    <phoneticPr fontId="2"/>
  </si>
  <si>
    <r>
      <t>展望台あり</t>
    </r>
    <r>
      <rPr>
        <b/>
        <sz val="9"/>
        <rFont val="ＭＳ Ｐゴシック"/>
        <family val="3"/>
        <charset val="128"/>
      </rPr>
      <t xml:space="preserve">
ここから三重県。</t>
    </r>
    <r>
      <rPr>
        <sz val="9"/>
        <rFont val="ＭＳ Ｐゴシック"/>
        <family val="3"/>
        <charset val="128"/>
      </rPr>
      <t>下りは気をつけて</t>
    </r>
    <rPh sb="0" eb="3">
      <t>テンボウダイ</t>
    </rPh>
    <rPh sb="10" eb="13">
      <t>ミエケン</t>
    </rPh>
    <rPh sb="14" eb="15">
      <t>クダ</t>
    </rPh>
    <rPh sb="17" eb="18">
      <t>キ</t>
    </rPh>
    <phoneticPr fontId="2"/>
  </si>
  <si>
    <t>突き当たり右折「R163　名阪大内インター」</t>
    <rPh sb="0" eb="1">
      <t>ツ</t>
    </rPh>
    <rPh sb="2" eb="3">
      <t>ア</t>
    </rPh>
    <rPh sb="5" eb="7">
      <t>ウセツ</t>
    </rPh>
    <rPh sb="13" eb="15">
      <t>メイハン</t>
    </rPh>
    <rPh sb="15" eb="17">
      <t>オオウチ</t>
    </rPh>
    <phoneticPr fontId="2"/>
  </si>
  <si>
    <t>十字路S</t>
    <rPh sb="0" eb="3">
      <t>ジュウジロ</t>
    </rPh>
    <phoneticPr fontId="2"/>
  </si>
  <si>
    <t>府道62</t>
    <rPh sb="0" eb="2">
      <t>フドウ</t>
    </rPh>
    <phoneticPr fontId="2"/>
  </si>
  <si>
    <t>ト字路</t>
    <phoneticPr fontId="2"/>
  </si>
  <si>
    <t>┤字路</t>
    <rPh sb="1" eb="3">
      <t>ジロ</t>
    </rPh>
    <phoneticPr fontId="2"/>
  </si>
  <si>
    <t>線路をまたいで次の┤字路で左折</t>
    <rPh sb="0" eb="2">
      <t>センロ</t>
    </rPh>
    <rPh sb="7" eb="8">
      <t>ツギ</t>
    </rPh>
    <rPh sb="10" eb="12">
      <t>ジロ</t>
    </rPh>
    <rPh sb="13" eb="15">
      <t>サセツ</t>
    </rPh>
    <phoneticPr fontId="2"/>
  </si>
  <si>
    <t>標識</t>
    <rPh sb="0" eb="2">
      <t>ヒョウシキ</t>
    </rPh>
    <phoneticPr fontId="2"/>
  </si>
  <si>
    <t>R1</t>
    <phoneticPr fontId="2"/>
  </si>
  <si>
    <t>佐山S</t>
    <rPh sb="0" eb="2">
      <t>サヤマ</t>
    </rPh>
    <phoneticPr fontId="2"/>
  </si>
  <si>
    <t>◎</t>
    <phoneticPr fontId="2"/>
  </si>
  <si>
    <t>八幡上津屋S</t>
    <rPh sb="0" eb="2">
      <t>ヤハタ</t>
    </rPh>
    <rPh sb="2" eb="5">
      <t>コウヅヤ</t>
    </rPh>
    <phoneticPr fontId="2"/>
  </si>
  <si>
    <t>転回</t>
    <rPh sb="0" eb="2">
      <t>テンカイ</t>
    </rPh>
    <phoneticPr fontId="2"/>
  </si>
  <si>
    <r>
      <t>木津川を渡り、</t>
    </r>
    <r>
      <rPr>
        <b/>
        <sz val="9"/>
        <color indexed="10"/>
        <rFont val="ＭＳ Ｐゴシック"/>
        <family val="3"/>
        <charset val="128"/>
      </rPr>
      <t>交差点に出ずに側道へ折り返す</t>
    </r>
    <rPh sb="0" eb="3">
      <t>キヅガワ</t>
    </rPh>
    <rPh sb="4" eb="5">
      <t>ワタ</t>
    </rPh>
    <rPh sb="7" eb="10">
      <t>コウサテン</t>
    </rPh>
    <rPh sb="11" eb="12">
      <t>デ</t>
    </rPh>
    <rPh sb="14" eb="16">
      <t>ソクドウ</t>
    </rPh>
    <rPh sb="17" eb="18">
      <t>オ</t>
    </rPh>
    <rPh sb="19" eb="20">
      <t>カエ</t>
    </rPh>
    <phoneticPr fontId="2"/>
  </si>
  <si>
    <t>府道22</t>
    <rPh sb="0" eb="2">
      <t>フドウ</t>
    </rPh>
    <phoneticPr fontId="2"/>
  </si>
  <si>
    <t>◎</t>
    <phoneticPr fontId="2"/>
  </si>
  <si>
    <t xml:space="preserve">T字路S </t>
    <rPh sb="1" eb="3">
      <t>ジロ</t>
    </rPh>
    <phoneticPr fontId="2"/>
  </si>
  <si>
    <t>府道22道なりクランク直進</t>
    <rPh sb="0" eb="2">
      <t>フドウ</t>
    </rPh>
    <rPh sb="4" eb="5">
      <t>ミチ</t>
    </rPh>
    <rPh sb="11" eb="13">
      <t>チョクシン</t>
    </rPh>
    <phoneticPr fontId="2"/>
  </si>
  <si>
    <t>田辺中央S</t>
    <rPh sb="0" eb="4">
      <t>タナベチュウオウ</t>
    </rPh>
    <phoneticPr fontId="2"/>
  </si>
  <si>
    <t>近鉄踏切渡る。道狭い！</t>
    <rPh sb="0" eb="4">
      <t>キンテツフミキリ</t>
    </rPh>
    <rPh sb="4" eb="5">
      <t>ワタ</t>
    </rPh>
    <rPh sb="7" eb="9">
      <t>ミチセマ</t>
    </rPh>
    <phoneticPr fontId="2"/>
  </si>
  <si>
    <t>府道65</t>
    <rPh sb="0" eb="2">
      <t>フドウ</t>
    </rPh>
    <phoneticPr fontId="2"/>
  </si>
  <si>
    <t>T字路S</t>
    <rPh sb="1" eb="3">
      <t>ジロ</t>
    </rPh>
    <phoneticPr fontId="2"/>
  </si>
  <si>
    <t>┨字路</t>
    <rPh sb="1" eb="3">
      <t>ジロ</t>
    </rPh>
    <phoneticPr fontId="2"/>
  </si>
  <si>
    <t>県道209</t>
    <rPh sb="0" eb="2">
      <t>ケンドウ</t>
    </rPh>
    <phoneticPr fontId="2"/>
  </si>
  <si>
    <r>
      <t xml:space="preserve">突き当たり左折してすぐ右折（クランク直進）
</t>
    </r>
    <r>
      <rPr>
        <b/>
        <sz val="9"/>
        <rFont val="ＭＳ Ｐゴシック"/>
        <family val="3"/>
        <charset val="128"/>
      </rPr>
      <t>歩道トンネル自転車降りろ</t>
    </r>
    <rPh sb="0" eb="1">
      <t>ツ</t>
    </rPh>
    <rPh sb="2" eb="3">
      <t>ア</t>
    </rPh>
    <rPh sb="5" eb="7">
      <t>サセツ</t>
    </rPh>
    <rPh sb="11" eb="13">
      <t>ウセツ</t>
    </rPh>
    <rPh sb="18" eb="20">
      <t>チョクシン</t>
    </rPh>
    <rPh sb="22" eb="24">
      <t>ホドウ</t>
    </rPh>
    <rPh sb="28" eb="31">
      <t>ジテンシャ</t>
    </rPh>
    <rPh sb="31" eb="32">
      <t>オ</t>
    </rPh>
    <phoneticPr fontId="2"/>
  </si>
  <si>
    <t>久御山中央公園</t>
    <rPh sb="0" eb="7">
      <t>クミヤマチュウオウコウエン</t>
    </rPh>
    <phoneticPr fontId="2"/>
  </si>
  <si>
    <t>府道15</t>
    <rPh sb="0" eb="2">
      <t>フドウ</t>
    </rPh>
    <phoneticPr fontId="2"/>
  </si>
  <si>
    <t>突き当たり横断歩道渡る</t>
    <rPh sb="0" eb="1">
      <t>ツ</t>
    </rPh>
    <rPh sb="2" eb="3">
      <t>ア</t>
    </rPh>
    <rPh sb="5" eb="9">
      <t>オウダンホドウ</t>
    </rPh>
    <rPh sb="9" eb="10">
      <t>ワタ</t>
    </rPh>
    <phoneticPr fontId="2"/>
  </si>
  <si>
    <t>◎</t>
    <phoneticPr fontId="2"/>
  </si>
  <si>
    <t>フィニッシュ　セブンイレブン久御山佐山店</t>
    <phoneticPr fontId="2"/>
  </si>
  <si>
    <t>07：00スタート　東方面　吉野屋R1越える</t>
    <rPh sb="10" eb="11">
      <t>ヒガシ</t>
    </rPh>
    <rPh sb="11" eb="13">
      <t>ホウメン</t>
    </rPh>
    <rPh sb="14" eb="16">
      <t>ヨシノ</t>
    </rPh>
    <rPh sb="16" eb="17">
      <t>ヤ</t>
    </rPh>
    <rPh sb="19" eb="20">
      <t>コ</t>
    </rPh>
    <phoneticPr fontId="2"/>
  </si>
  <si>
    <t>歩道を徐行したまま、第二京阪右歩道へ</t>
    <rPh sb="0" eb="2">
      <t>ホドウ</t>
    </rPh>
    <rPh sb="3" eb="5">
      <t>ジョコウ</t>
    </rPh>
    <rPh sb="10" eb="12">
      <t>ダイニ</t>
    </rPh>
    <rPh sb="12" eb="13">
      <t>キョウ</t>
    </rPh>
    <rPh sb="13" eb="14">
      <t>サカ</t>
    </rPh>
    <rPh sb="14" eb="17">
      <t>ミギホドウ</t>
    </rPh>
    <phoneticPr fontId="2"/>
  </si>
  <si>
    <t>×</t>
    <phoneticPr fontId="2"/>
  </si>
  <si>
    <r>
      <t>日野駅前を過ぎてすぐ左。
近江八幡方面が正解。</t>
    </r>
    <r>
      <rPr>
        <b/>
        <sz val="9"/>
        <rFont val="ＭＳ Ｐゴシック"/>
        <family val="3"/>
        <charset val="128"/>
      </rPr>
      <t xml:space="preserve">R307方面には行かないこと！
</t>
    </r>
    <r>
      <rPr>
        <sz val="9"/>
        <rFont val="ＭＳ Ｐゴシック"/>
        <family val="3"/>
        <charset val="128"/>
      </rPr>
      <t>日野駅は曲がり角の真後ろにある</t>
    </r>
    <rPh sb="0" eb="4">
      <t>ヒノエキマエ</t>
    </rPh>
    <rPh sb="5" eb="6">
      <t>ス</t>
    </rPh>
    <rPh sb="10" eb="11">
      <t>ヒダリ</t>
    </rPh>
    <rPh sb="13" eb="17">
      <t>オウミヤハタ</t>
    </rPh>
    <rPh sb="17" eb="19">
      <t>ホウメン</t>
    </rPh>
    <rPh sb="20" eb="22">
      <t>セイカイ</t>
    </rPh>
    <rPh sb="27" eb="29">
      <t>ホウメン</t>
    </rPh>
    <rPh sb="31" eb="32">
      <t>イ</t>
    </rPh>
    <rPh sb="39" eb="42">
      <t>ヒノエキ</t>
    </rPh>
    <rPh sb="43" eb="44">
      <t>マ</t>
    </rPh>
    <rPh sb="46" eb="47">
      <t>カド</t>
    </rPh>
    <rPh sb="48" eb="50">
      <t>マウシ</t>
    </rPh>
    <phoneticPr fontId="2"/>
  </si>
  <si>
    <t>市立建部幼稚園方面へ</t>
    <rPh sb="0" eb="2">
      <t>シリツ</t>
    </rPh>
    <rPh sb="2" eb="4">
      <t>タケベ</t>
    </rPh>
    <rPh sb="4" eb="7">
      <t>ヨウチエン</t>
    </rPh>
    <rPh sb="7" eb="9">
      <t>ホウメン</t>
    </rPh>
    <phoneticPr fontId="2"/>
  </si>
  <si>
    <t>突き当たり右折。宇治方面</t>
    <rPh sb="8" eb="12">
      <t>ウジホウメン</t>
    </rPh>
    <phoneticPr fontId="2"/>
  </si>
  <si>
    <t>橋を渡って突き当たり右折。大石方面</t>
    <rPh sb="0" eb="1">
      <t>ハシ</t>
    </rPh>
    <rPh sb="2" eb="3">
      <t>ワタ</t>
    </rPh>
    <rPh sb="5" eb="6">
      <t>ツ</t>
    </rPh>
    <rPh sb="7" eb="8">
      <t>ア</t>
    </rPh>
    <rPh sb="10" eb="12">
      <t>ウセツ</t>
    </rPh>
    <rPh sb="13" eb="17">
      <t>オオイシホウメン</t>
    </rPh>
    <phoneticPr fontId="2"/>
  </si>
  <si>
    <t>×</t>
    <phoneticPr fontId="2"/>
  </si>
  <si>
    <r>
      <t>←井出方面</t>
    </r>
    <r>
      <rPr>
        <sz val="9"/>
        <rFont val="ＭＳ Ｐゴシック"/>
        <family val="3"/>
        <charset val="128"/>
      </rPr>
      <t>　生駒方面→</t>
    </r>
    <rPh sb="1" eb="5">
      <t>イデホウメン</t>
    </rPh>
    <rPh sb="6" eb="8">
      <t>イコマ</t>
    </rPh>
    <rPh sb="8" eb="10">
      <t>ホウメン</t>
    </rPh>
    <phoneticPr fontId="2"/>
  </si>
  <si>
    <t>×</t>
    <phoneticPr fontId="2"/>
  </si>
  <si>
    <t>市道</t>
    <phoneticPr fontId="2"/>
  </si>
  <si>
    <t>広域農道→県道138</t>
    <rPh sb="0" eb="4">
      <t>コウイキノウドウ</t>
    </rPh>
    <rPh sb="5" eb="7">
      <t>ケンドウ</t>
    </rPh>
    <phoneticPr fontId="2"/>
  </si>
  <si>
    <t>京田辺水道部</t>
    <rPh sb="0" eb="3">
      <t>キョウタナベ</t>
    </rPh>
    <rPh sb="3" eb="6">
      <t>スイドウブ</t>
    </rPh>
    <phoneticPr fontId="2"/>
  </si>
  <si>
    <t>きぬがさ山トンネル</t>
    <rPh sb="4" eb="5">
      <t>サン</t>
    </rPh>
    <phoneticPr fontId="2"/>
  </si>
  <si>
    <t>左側の広い歩道を通行推奨。車道はセンターポールあり
トンネル出口、左側を走っていると側道へ誘い込まれる
中央の本線を通ってJRをオーバーパス</t>
    <rPh sb="0" eb="2">
      <t>ヒダリガワ</t>
    </rPh>
    <rPh sb="3" eb="4">
      <t>ヒロ</t>
    </rPh>
    <rPh sb="5" eb="7">
      <t>ホドウ</t>
    </rPh>
    <rPh sb="8" eb="12">
      <t>ツウコウスイショウ</t>
    </rPh>
    <rPh sb="13" eb="15">
      <t>シャドウ</t>
    </rPh>
    <rPh sb="30" eb="32">
      <t>デグチ</t>
    </rPh>
    <rPh sb="33" eb="35">
      <t>ヒダリガワ</t>
    </rPh>
    <rPh sb="36" eb="37">
      <t>ハシ</t>
    </rPh>
    <rPh sb="42" eb="44">
      <t>ソクドウ</t>
    </rPh>
    <rPh sb="45" eb="46">
      <t>サソ</t>
    </rPh>
    <rPh sb="47" eb="48">
      <t>コ</t>
    </rPh>
    <rPh sb="52" eb="54">
      <t>チュウオウ</t>
    </rPh>
    <rPh sb="55" eb="57">
      <t>ホンセン</t>
    </rPh>
    <rPh sb="58" eb="59">
      <t>カヨ</t>
    </rPh>
    <phoneticPr fontId="2"/>
  </si>
  <si>
    <t>右側</t>
    <rPh sb="0" eb="2">
      <t>ミギガワ</t>
    </rPh>
    <phoneticPr fontId="2"/>
  </si>
  <si>
    <t>府道5</t>
    <rPh sb="0" eb="2">
      <t>フドウ</t>
    </rPh>
    <phoneticPr fontId="2"/>
  </si>
  <si>
    <t>県道138→市道</t>
    <rPh sb="0" eb="2">
      <t>ケンドウ</t>
    </rPh>
    <rPh sb="6" eb="8">
      <t>シドウ</t>
    </rPh>
    <phoneticPr fontId="2"/>
  </si>
  <si>
    <t>御斎峠</t>
    <rPh sb="2" eb="3">
      <t>トウゲ</t>
    </rPh>
    <phoneticPr fontId="2"/>
  </si>
  <si>
    <t>右手の大きな橋を渡る！
（2012年コースとはココから違う）</t>
    <rPh sb="0" eb="2">
      <t>ミギテ</t>
    </rPh>
    <rPh sb="3" eb="4">
      <t>オオ</t>
    </rPh>
    <rPh sb="6" eb="7">
      <t>ハシ</t>
    </rPh>
    <rPh sb="8" eb="9">
      <t>ワタ</t>
    </rPh>
    <rPh sb="17" eb="18">
      <t>ネン</t>
    </rPh>
    <rPh sb="27" eb="28">
      <t>チガ</t>
    </rPh>
    <phoneticPr fontId="2"/>
  </si>
  <si>
    <t>R163方面へ</t>
    <rPh sb="4" eb="6">
      <t>ホウメン</t>
    </rPh>
    <phoneticPr fontId="2"/>
  </si>
  <si>
    <t>R163を通過し、次の信号を左折</t>
    <rPh sb="5" eb="7">
      <t>ツウカ</t>
    </rPh>
    <rPh sb="9" eb="10">
      <t>ツギ</t>
    </rPh>
    <rPh sb="11" eb="13">
      <t>シンゴウ</t>
    </rPh>
    <rPh sb="14" eb="16">
      <t>サセツ</t>
    </rPh>
    <phoneticPr fontId="2"/>
  </si>
  <si>
    <t>市道（伊賀街道）</t>
    <rPh sb="0" eb="2">
      <t>シドウ</t>
    </rPh>
    <rPh sb="3" eb="5">
      <t>イガ</t>
    </rPh>
    <rPh sb="5" eb="7">
      <t>カイドウ</t>
    </rPh>
    <phoneticPr fontId="2"/>
  </si>
  <si>
    <t>四叉路（鍵屋の辻）</t>
    <rPh sb="0" eb="3">
      <t>ヨンサロ</t>
    </rPh>
    <rPh sb="4" eb="6">
      <t>カギヤ</t>
    </rPh>
    <rPh sb="7" eb="8">
      <t>ツジ</t>
    </rPh>
    <phoneticPr fontId="2"/>
  </si>
  <si>
    <t>右奥のコンクリート舗装の方向へ（舗装の色が違う）</t>
    <rPh sb="0" eb="2">
      <t>ミギオク</t>
    </rPh>
    <rPh sb="9" eb="11">
      <t>ホソウ</t>
    </rPh>
    <rPh sb="12" eb="14">
      <t>ホウコウ</t>
    </rPh>
    <rPh sb="16" eb="18">
      <t>ホソウ</t>
    </rPh>
    <rPh sb="19" eb="20">
      <t>イロ</t>
    </rPh>
    <rPh sb="21" eb="22">
      <t>チガ</t>
    </rPh>
    <phoneticPr fontId="2"/>
  </si>
  <si>
    <t>右折してR163に入らず、直進して対面の歩道へ入ること
歩道伝いに左折して伊賀街道を進め
（R163を二段階右折→即左折でも良い）</t>
    <rPh sb="0" eb="2">
      <t>ウセツ</t>
    </rPh>
    <rPh sb="9" eb="10">
      <t>ハイ</t>
    </rPh>
    <rPh sb="13" eb="15">
      <t>チョクシン</t>
    </rPh>
    <rPh sb="17" eb="19">
      <t>トイメン</t>
    </rPh>
    <rPh sb="20" eb="22">
      <t>ホドウ</t>
    </rPh>
    <rPh sb="23" eb="24">
      <t>ハイ</t>
    </rPh>
    <rPh sb="28" eb="31">
      <t>ホドウヅタ</t>
    </rPh>
    <rPh sb="33" eb="35">
      <t>サセツ</t>
    </rPh>
    <rPh sb="37" eb="41">
      <t>イガカイドウ</t>
    </rPh>
    <rPh sb="42" eb="43">
      <t>スス</t>
    </rPh>
    <rPh sb="51" eb="56">
      <t>ニダンカイウセツ</t>
    </rPh>
    <rPh sb="57" eb="58">
      <t>ソク</t>
    </rPh>
    <rPh sb="58" eb="60">
      <t>サセツ</t>
    </rPh>
    <rPh sb="62" eb="63">
      <t>ヨ</t>
    </rPh>
    <phoneticPr fontId="2"/>
  </si>
  <si>
    <r>
      <t>高速ダウンヒル。交通量まばらだが、まれに軽トラあり。
前方の</t>
    </r>
    <r>
      <rPr>
        <b/>
        <sz val="9"/>
        <rFont val="ＭＳ Ｐゴシック"/>
        <family val="3"/>
        <charset val="128"/>
      </rPr>
      <t>伊賀上野城を目指せ。</t>
    </r>
    <rPh sb="0" eb="2">
      <t>コウソク</t>
    </rPh>
    <rPh sb="8" eb="11">
      <t>コウツウリョウ</t>
    </rPh>
    <rPh sb="20" eb="21">
      <t>ケイ</t>
    </rPh>
    <rPh sb="27" eb="29">
      <t>ゼンポウ</t>
    </rPh>
    <rPh sb="30" eb="35">
      <t>イガウエノジョウ</t>
    </rPh>
    <rPh sb="36" eb="38">
      <t>メザ</t>
    </rPh>
    <phoneticPr fontId="2"/>
  </si>
  <si>
    <t>R163</t>
    <phoneticPr fontId="2"/>
  </si>
  <si>
    <t>R163</t>
    <phoneticPr fontId="2"/>
  </si>
  <si>
    <t>PC1　サークルＫ伊賀大山田店</t>
    <phoneticPr fontId="2"/>
  </si>
  <si>
    <t>真泥大橋北詰S</t>
    <rPh sb="0" eb="1">
      <t>マ</t>
    </rPh>
    <rPh sb="1" eb="2">
      <t>ドロ</t>
    </rPh>
    <rPh sb="2" eb="4">
      <t>オオハシ</t>
    </rPh>
    <rPh sb="4" eb="6">
      <t>キタヅメ</t>
    </rPh>
    <phoneticPr fontId="2"/>
  </si>
  <si>
    <t>PC1手前の信号</t>
    <rPh sb="3" eb="5">
      <t>テマエ</t>
    </rPh>
    <rPh sb="6" eb="8">
      <t>シンゴウ</t>
    </rPh>
    <phoneticPr fontId="2"/>
  </si>
  <si>
    <t>サークルK名阪上柘植インター店</t>
    <phoneticPr fontId="2"/>
  </si>
  <si>
    <t>2012年のPCを裏から通過する</t>
    <rPh sb="4" eb="5">
      <t>ネン</t>
    </rPh>
    <rPh sb="9" eb="10">
      <t>ウラ</t>
    </rPh>
    <rPh sb="12" eb="14">
      <t>ツウカ</t>
    </rPh>
    <phoneticPr fontId="2"/>
  </si>
  <si>
    <t>県道127</t>
    <rPh sb="0" eb="2">
      <t>ケンドウ</t>
    </rPh>
    <phoneticPr fontId="2"/>
  </si>
  <si>
    <t>小佐治　S</t>
    <rPh sb="0" eb="3">
      <t>コサジ</t>
    </rPh>
    <phoneticPr fontId="2"/>
  </si>
  <si>
    <t>県道526</t>
    <rPh sb="0" eb="2">
      <t>ケンドウ</t>
    </rPh>
    <phoneticPr fontId="2"/>
  </si>
  <si>
    <t>西の湖へ進む！
（2012年と違って能登川水車には行かない）</t>
    <rPh sb="0" eb="1">
      <t>ニシ</t>
    </rPh>
    <rPh sb="2" eb="3">
      <t>ミズウミ</t>
    </rPh>
    <rPh sb="4" eb="5">
      <t>スス</t>
    </rPh>
    <rPh sb="18" eb="21">
      <t>ノトガワ</t>
    </rPh>
    <rPh sb="21" eb="23">
      <t>スイシャ</t>
    </rPh>
    <rPh sb="25" eb="26">
      <t>イ</t>
    </rPh>
    <phoneticPr fontId="2"/>
  </si>
  <si>
    <t>ト字路</t>
    <rPh sb="1" eb="3">
      <t>ジロ</t>
    </rPh>
    <phoneticPr fontId="2"/>
  </si>
  <si>
    <t>あぜみちのような道を300m走り、左折して県道25へ
【さざなみ街道】</t>
    <rPh sb="8" eb="9">
      <t>ミチ</t>
    </rPh>
    <rPh sb="14" eb="15">
      <t>ハシ</t>
    </rPh>
    <rPh sb="17" eb="19">
      <t>サセツ</t>
    </rPh>
    <rPh sb="21" eb="23">
      <t>ケンドウ</t>
    </rPh>
    <rPh sb="32" eb="34">
      <t>カイドウ</t>
    </rPh>
    <phoneticPr fontId="2"/>
  </si>
  <si>
    <t>PC2　セブンイレブン・琵琶湖大橋東口店</t>
    <phoneticPr fontId="2"/>
  </si>
  <si>
    <t>市道→さざなみ街道</t>
    <rPh sb="0" eb="2">
      <t>シドウ</t>
    </rPh>
    <rPh sb="7" eb="9">
      <t>カイドウ</t>
    </rPh>
    <phoneticPr fontId="2"/>
  </si>
  <si>
    <t>左白抜き標識標識。「京都府立山城勤労者福祉会館1km」
上り坂へと進め</t>
    <rPh sb="0" eb="1">
      <t>ヒダリ</t>
    </rPh>
    <rPh sb="1" eb="3">
      <t>シロヌ</t>
    </rPh>
    <rPh sb="4" eb="6">
      <t>ヒョウシキ</t>
    </rPh>
    <rPh sb="6" eb="8">
      <t>ヒョウシキ</t>
    </rPh>
    <rPh sb="10" eb="14">
      <t>キョウトフリツ</t>
    </rPh>
    <rPh sb="14" eb="16">
      <t>ヤマシロ</t>
    </rPh>
    <rPh sb="16" eb="19">
      <t>キンロウシャ</t>
    </rPh>
    <rPh sb="19" eb="23">
      <t>フクシカイカン</t>
    </rPh>
    <rPh sb="28" eb="29">
      <t>ノボ</t>
    </rPh>
    <rPh sb="30" eb="31">
      <t>ザカ</t>
    </rPh>
    <rPh sb="33" eb="34">
      <t>スス</t>
    </rPh>
    <phoneticPr fontId="2"/>
  </si>
  <si>
    <t>R307交点　山城大橋渡らないこと！
(2012年の迂回コースとはココから違う)</t>
    <rPh sb="4" eb="6">
      <t>コウテン</t>
    </rPh>
    <rPh sb="7" eb="11">
      <t>ヤマシロオオハシ</t>
    </rPh>
    <rPh sb="11" eb="12">
      <t>ワタ</t>
    </rPh>
    <rPh sb="24" eb="25">
      <t>ネン</t>
    </rPh>
    <rPh sb="26" eb="28">
      <t>ウカイ</t>
    </rPh>
    <rPh sb="37" eb="38">
      <t>チガ</t>
    </rPh>
    <phoneticPr fontId="2"/>
  </si>
  <si>
    <t>※時間の記述は7：00スタート基準です</t>
    <phoneticPr fontId="2"/>
  </si>
  <si>
    <t>さざなみ街道</t>
    <phoneticPr fontId="2"/>
  </si>
  <si>
    <t>県道783</t>
    <rPh sb="0" eb="2">
      <t>ケンドウ</t>
    </rPh>
    <phoneticPr fontId="2"/>
  </si>
  <si>
    <t>通過チェック　ぷらざ三方よし</t>
    <rPh sb="0" eb="2">
      <t>ツウカ</t>
    </rPh>
    <rPh sb="10" eb="12">
      <t>サンポウ</t>
    </rPh>
    <phoneticPr fontId="2"/>
  </si>
  <si>
    <t>×</t>
    <phoneticPr fontId="2"/>
  </si>
  <si>
    <t>白抜き観光地標識あり。「御斎峠3.0km」「タラオカントリー」</t>
    <rPh sb="0" eb="2">
      <t>シロヌ</t>
    </rPh>
    <rPh sb="3" eb="5">
      <t>カンコウ</t>
    </rPh>
    <rPh sb="5" eb="6">
      <t>チ</t>
    </rPh>
    <rPh sb="6" eb="8">
      <t>ヒョウシキ</t>
    </rPh>
    <rPh sb="14" eb="15">
      <t>トウゲ</t>
    </rPh>
    <phoneticPr fontId="2"/>
  </si>
  <si>
    <t>OPEN/09:11  CLOSE/11:56
レシート取得後、自分で通過タイムを記入。
チェック後、折り返す</t>
    <rPh sb="28" eb="31">
      <t>シュトクゴ</t>
    </rPh>
    <rPh sb="32" eb="34">
      <t>ジブン</t>
    </rPh>
    <rPh sb="35" eb="37">
      <t>ツウカ</t>
    </rPh>
    <rPh sb="41" eb="43">
      <t>キニュウ</t>
    </rPh>
    <rPh sb="49" eb="50">
      <t>ゴ</t>
    </rPh>
    <phoneticPr fontId="2"/>
  </si>
  <si>
    <t>ぷらざ三方よしのスタンプをブルベカードに捺印すること
塚本Sを北進して【きぬがさ街道】へ
（従来進路から見て左折）</t>
    <rPh sb="3" eb="5">
      <t>サンポウ</t>
    </rPh>
    <rPh sb="20" eb="22">
      <t>ナツイン</t>
    </rPh>
    <rPh sb="27" eb="29">
      <t>ツカモト</t>
    </rPh>
    <rPh sb="31" eb="33">
      <t>ホクシン</t>
    </rPh>
    <rPh sb="46" eb="50">
      <t>ジュウライシンロ</t>
    </rPh>
    <rPh sb="52" eb="53">
      <t>ミ</t>
    </rPh>
    <rPh sb="54" eb="56">
      <t>サセツ</t>
    </rPh>
    <phoneticPr fontId="2"/>
  </si>
  <si>
    <t>レシート取得後、府道5を北東方面
（従来進路から見て左折）</t>
    <rPh sb="4" eb="6">
      <t>シュトク</t>
    </rPh>
    <rPh sb="6" eb="7">
      <t>ゴ</t>
    </rPh>
    <rPh sb="8" eb="10">
      <t>フドウ</t>
    </rPh>
    <rPh sb="12" eb="14">
      <t>ホクトウ</t>
    </rPh>
    <rPh sb="14" eb="16">
      <t>ホウメン</t>
    </rPh>
    <phoneticPr fontId="2"/>
  </si>
  <si>
    <t>OPEN/11:34  CLOSE/17:20
レシート取得後、自分で通過タイムを記入。
チェック後　直進</t>
    <rPh sb="49" eb="50">
      <t>ゴ</t>
    </rPh>
    <rPh sb="51" eb="53">
      <t>チョクシン</t>
    </rPh>
    <phoneticPr fontId="2"/>
  </si>
  <si>
    <t>OPEN/12:53  CLOSE/20:30
レシート取得後、自分で通過タイムと総所要時間を記入。
レシート取得後、直進</t>
    <rPh sb="41" eb="42">
      <t>ソウ</t>
    </rPh>
    <rPh sb="42" eb="44">
      <t>ショヨウ</t>
    </rPh>
    <rPh sb="44" eb="46">
      <t>ジカン</t>
    </rPh>
    <rPh sb="55" eb="58">
      <t>シュトクゴ</t>
    </rPh>
    <rPh sb="59" eb="61">
      <t>チョクシン</t>
    </rPh>
    <phoneticPr fontId="2"/>
  </si>
  <si>
    <t>受付　　ジョイフル久京都久御山店</t>
    <rPh sb="0" eb="2">
      <t>ウケツケ</t>
    </rPh>
    <rPh sb="9" eb="10">
      <t>ヒサシ</t>
    </rPh>
    <rPh sb="10" eb="12">
      <t>キョウト</t>
    </rPh>
    <rPh sb="12" eb="15">
      <t>クミヤマ</t>
    </rPh>
    <rPh sb="15" eb="16">
      <t>テン</t>
    </rPh>
    <phoneticPr fontId="2"/>
  </si>
  <si>
    <t>BRM105京都200</t>
    <rPh sb="6" eb="8">
      <t>キョウト</t>
    </rPh>
    <phoneticPr fontId="2"/>
  </si>
  <si>
    <t>通過チェック　ローソン和束南店</t>
    <rPh sb="0" eb="2">
      <t>ツウカ</t>
    </rPh>
    <rPh sb="11" eb="13">
      <t>ワヅカ</t>
    </rPh>
    <rPh sb="13" eb="14">
      <t>ミナミ</t>
    </rPh>
    <rPh sb="14" eb="15">
      <t>ミセ</t>
    </rPh>
    <phoneticPr fontId="2"/>
  </si>
  <si>
    <t>ver1.02 正式版</t>
    <rPh sb="8" eb="10">
      <t>セイシキ</t>
    </rPh>
    <rPh sb="10" eb="11">
      <t>バン</t>
    </rPh>
    <phoneticPr fontId="2"/>
  </si>
  <si>
    <t>R422</t>
  </si>
  <si>
    <t>鹿跳橋西詰　S</t>
    <rPh sb="0" eb="2">
      <t>シカハ</t>
    </rPh>
    <rPh sb="2" eb="3">
      <t>ハシ</t>
    </rPh>
    <rPh sb="3" eb="5">
      <t>ニシヅ</t>
    </rPh>
    <phoneticPr fontId="2"/>
  </si>
  <si>
    <t>◎</t>
  </si>
  <si>
    <t>県道3</t>
    <rPh sb="0" eb="2">
      <t>ケンドウ</t>
    </rPh>
    <phoneticPr fontId="2"/>
  </si>
  <si>
    <t>橋をわたってすぐ左折
宇治方面</t>
    <rPh sb="0" eb="1">
      <t>ハシ</t>
    </rPh>
    <rPh sb="8" eb="10">
      <t>サセツ</t>
    </rPh>
    <rPh sb="11" eb="15">
      <t>ウジホウメン</t>
    </rPh>
    <phoneticPr fontId="2"/>
  </si>
  <si>
    <t>府道3</t>
    <rPh sb="0" eb="2">
      <t>フドウ</t>
    </rPh>
    <phoneticPr fontId="2"/>
  </si>
  <si>
    <r>
      <t>曽東大橋渡ってすぐ右折（クランク直進）
宇治市街・宇治田原方面
この付近瀬田・宇治川を挟んで</t>
    </r>
    <r>
      <rPr>
        <b/>
        <sz val="9"/>
        <rFont val="ＭＳ Ｐゴシック"/>
        <family val="3"/>
        <charset val="128"/>
      </rPr>
      <t>京都府境</t>
    </r>
    <rPh sb="0" eb="1">
      <t>ソ</t>
    </rPh>
    <rPh sb="1" eb="2">
      <t>ヒガシ</t>
    </rPh>
    <rPh sb="2" eb="4">
      <t>オオハシ</t>
    </rPh>
    <rPh sb="4" eb="5">
      <t>ワタ</t>
    </rPh>
    <rPh sb="9" eb="11">
      <t>ウセツ</t>
    </rPh>
    <rPh sb="16" eb="18">
      <t>チョクシン</t>
    </rPh>
    <rPh sb="20" eb="24">
      <t>ウジシガイ</t>
    </rPh>
    <rPh sb="25" eb="29">
      <t>ウジタワラ</t>
    </rPh>
    <rPh sb="29" eb="31">
      <t>ホウメン</t>
    </rPh>
    <rPh sb="34" eb="36">
      <t>フキン</t>
    </rPh>
    <rPh sb="36" eb="38">
      <t>セタ</t>
    </rPh>
    <rPh sb="39" eb="42">
      <t>ウジガワ</t>
    </rPh>
    <rPh sb="43" eb="44">
      <t>ハサ</t>
    </rPh>
    <rPh sb="46" eb="48">
      <t>キョウト</t>
    </rPh>
    <rPh sb="48" eb="50">
      <t>フザカイ</t>
    </rPh>
    <phoneticPr fontId="2"/>
  </si>
  <si>
    <t>T字路</t>
  </si>
  <si>
    <t>宵待橋を渡って直ぐ右折
宇治・天ヶ瀬ダム方面</t>
    <rPh sb="4" eb="5">
      <t>ワタ</t>
    </rPh>
    <rPh sb="7" eb="8">
      <t>ス</t>
    </rPh>
    <rPh sb="9" eb="11">
      <t>ウセツ</t>
    </rPh>
    <rPh sb="12" eb="14">
      <t>ウジ</t>
    </rPh>
    <rPh sb="15" eb="18">
      <t>アマガセ</t>
    </rPh>
    <rPh sb="20" eb="22">
      <t>ホウメン</t>
    </rPh>
    <phoneticPr fontId="2"/>
  </si>
  <si>
    <t>十字路　S</t>
    <rPh sb="0" eb="1">
      <t>ジュウ</t>
    </rPh>
    <rPh sb="1" eb="3">
      <t>ジロ</t>
    </rPh>
    <phoneticPr fontId="2"/>
  </si>
  <si>
    <t>ト字路　S</t>
    <rPh sb="1" eb="3">
      <t>ジロ</t>
    </rPh>
    <phoneticPr fontId="2"/>
  </si>
  <si>
    <r>
      <t>【カムループス通り】</t>
    </r>
    <r>
      <rPr>
        <sz val="9"/>
        <rFont val="ＭＳ Ｐゴシック"/>
        <family val="3"/>
        <charset val="128"/>
      </rPr>
      <t>　左ローソン
城陽方面へ</t>
    </r>
    <rPh sb="11" eb="12">
      <t>ヒダリ</t>
    </rPh>
    <rPh sb="17" eb="21">
      <t>ジョウヨウホウメン</t>
    </rPh>
    <phoneticPr fontId="2"/>
  </si>
  <si>
    <t>×</t>
  </si>
  <si>
    <t>チェック後　折り返し</t>
    <rPh sb="4" eb="5">
      <t>ゴ</t>
    </rPh>
    <rPh sb="6" eb="7">
      <t>オ</t>
    </rPh>
    <rPh sb="8" eb="9">
      <t>カエ</t>
    </rPh>
    <phoneticPr fontId="2"/>
  </si>
  <si>
    <t>ここを見逃して失格になる人多数
最後の通過チェックはルート上から見えない！</t>
    <rPh sb="3" eb="5">
      <t>ミノガ</t>
    </rPh>
    <rPh sb="7" eb="9">
      <t>シッカク</t>
    </rPh>
    <rPh sb="12" eb="13">
      <t>ヒト</t>
    </rPh>
    <rPh sb="13" eb="15">
      <t>タスウ</t>
    </rPh>
    <rPh sb="16" eb="18">
      <t>サイゴ</t>
    </rPh>
    <rPh sb="19" eb="21">
      <t>ツウカ</t>
    </rPh>
    <rPh sb="29" eb="30">
      <t>ジョウ</t>
    </rPh>
    <rPh sb="32" eb="33">
      <t>ミ</t>
    </rPh>
    <phoneticPr fontId="2"/>
  </si>
  <si>
    <r>
      <rPr>
        <b/>
        <sz val="9"/>
        <color rgb="FFFF0000"/>
        <rFont val="ＭＳ Ｐゴシック"/>
        <family val="3"/>
        <charset val="128"/>
      </rPr>
      <t>平等院鳳凰堂通過。</t>
    </r>
    <r>
      <rPr>
        <sz val="9"/>
        <rFont val="ＭＳ Ｐゴシック"/>
        <family val="3"/>
        <charset val="128"/>
      </rPr>
      <t xml:space="preserve">
一方通行の道に入り、連続信号の1つ目を左折。
城陽方面へ</t>
    </r>
    <rPh sb="10" eb="14">
      <t>イッポウツウコウ</t>
    </rPh>
    <rPh sb="15" eb="16">
      <t>ミチ</t>
    </rPh>
    <rPh sb="17" eb="18">
      <t>ハイ</t>
    </rPh>
    <rPh sb="20" eb="22">
      <t>レンゾク</t>
    </rPh>
    <rPh sb="22" eb="24">
      <t>シンゴウ</t>
    </rPh>
    <rPh sb="27" eb="28">
      <t>メ</t>
    </rPh>
    <rPh sb="29" eb="31">
      <t>サセツ</t>
    </rPh>
    <rPh sb="33" eb="37">
      <t>ジョウヨウホウメン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</si>
</sst>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8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HGSｺﾞｼｯｸE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6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176" fontId="3" fillId="0" borderId="0" xfId="0" applyNumberFormat="1" applyFont="1" applyAlignment="1">
      <alignment horizontal="left" vertical="center"/>
    </xf>
    <xf numFmtId="176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14" fontId="1" fillId="0" borderId="0" xfId="0" applyNumberFormat="1" applyFont="1">
      <alignment vertical="center"/>
    </xf>
    <xf numFmtId="0" fontId="1" fillId="0" borderId="1" xfId="0" applyFont="1" applyBorder="1">
      <alignment vertical="center"/>
    </xf>
    <xf numFmtId="0" fontId="4" fillId="0" borderId="2" xfId="0" applyFont="1" applyBorder="1">
      <alignment vertical="center"/>
    </xf>
    <xf numFmtId="176" fontId="3" fillId="0" borderId="2" xfId="0" applyNumberFormat="1" applyFont="1" applyBorder="1" applyAlignment="1">
      <alignment horizontal="left" vertical="center"/>
    </xf>
    <xf numFmtId="176" fontId="4" fillId="0" borderId="2" xfId="0" applyNumberFormat="1" applyFont="1" applyFill="1" applyBorder="1" applyAlignment="1">
      <alignment horizontal="right" vertical="center"/>
    </xf>
    <xf numFmtId="0" fontId="4" fillId="0" borderId="3" xfId="0" applyFont="1" applyBorder="1">
      <alignment vertical="center"/>
    </xf>
    <xf numFmtId="0" fontId="1" fillId="0" borderId="4" xfId="0" applyFont="1" applyFill="1" applyBorder="1">
      <alignment vertical="center"/>
    </xf>
    <xf numFmtId="0" fontId="4" fillId="2" borderId="5" xfId="0" applyFont="1" applyFill="1" applyBorder="1">
      <alignment vertical="center"/>
    </xf>
    <xf numFmtId="0" fontId="4" fillId="2" borderId="6" xfId="0" applyFont="1" applyFill="1" applyBorder="1">
      <alignment vertical="center"/>
    </xf>
    <xf numFmtId="176" fontId="3" fillId="2" borderId="6" xfId="0" applyNumberFormat="1" applyFont="1" applyFill="1" applyBorder="1" applyAlignment="1">
      <alignment horizontal="left" vertical="center"/>
    </xf>
    <xf numFmtId="176" fontId="4" fillId="2" borderId="6" xfId="0" applyNumberFormat="1" applyFont="1" applyFill="1" applyBorder="1" applyAlignment="1">
      <alignment horizontal="right" vertical="center"/>
    </xf>
    <xf numFmtId="0" fontId="4" fillId="0" borderId="7" xfId="0" applyFont="1" applyFill="1" applyBorder="1">
      <alignment vertical="center"/>
    </xf>
    <xf numFmtId="0" fontId="4" fillId="0" borderId="5" xfId="0" applyFont="1" applyFill="1" applyBorder="1">
      <alignment vertical="center"/>
    </xf>
    <xf numFmtId="176" fontId="3" fillId="0" borderId="5" xfId="0" applyNumberFormat="1" applyFont="1" applyFill="1" applyBorder="1" applyAlignment="1">
      <alignment horizontal="left" vertical="center"/>
    </xf>
    <xf numFmtId="176" fontId="4" fillId="0" borderId="5" xfId="0" applyNumberFormat="1" applyFont="1" applyFill="1" applyBorder="1" applyAlignment="1">
      <alignment horizontal="right" vertical="center"/>
    </xf>
    <xf numFmtId="0" fontId="1" fillId="0" borderId="8" xfId="0" applyFont="1" applyFill="1" applyBorder="1">
      <alignment vertical="center"/>
    </xf>
    <xf numFmtId="0" fontId="4" fillId="0" borderId="6" xfId="0" applyFont="1" applyFill="1" applyBorder="1">
      <alignment vertical="center"/>
    </xf>
    <xf numFmtId="0" fontId="4" fillId="0" borderId="9" xfId="0" applyFont="1" applyFill="1" applyBorder="1">
      <alignment vertical="center"/>
    </xf>
    <xf numFmtId="0" fontId="4" fillId="0" borderId="5" xfId="0" applyFont="1" applyFill="1" applyBorder="1" applyAlignment="1">
      <alignment vertical="center" wrapText="1"/>
    </xf>
    <xf numFmtId="176" fontId="3" fillId="2" borderId="5" xfId="0" applyNumberFormat="1" applyFont="1" applyFill="1" applyBorder="1" applyAlignment="1">
      <alignment horizontal="left" vertical="center"/>
    </xf>
    <xf numFmtId="176" fontId="4" fillId="2" borderId="5" xfId="0" applyNumberFormat="1" applyFont="1" applyFill="1" applyBorder="1" applyAlignment="1">
      <alignment horizontal="right" vertical="center"/>
    </xf>
    <xf numFmtId="176" fontId="4" fillId="0" borderId="9" xfId="0" applyNumberFormat="1" applyFont="1" applyFill="1" applyBorder="1">
      <alignment vertical="center"/>
    </xf>
    <xf numFmtId="0" fontId="1" fillId="0" borderId="0" xfId="0" applyFont="1" applyFill="1">
      <alignment vertical="center"/>
    </xf>
    <xf numFmtId="0" fontId="4" fillId="0" borderId="10" xfId="0" applyFont="1" applyFill="1" applyBorder="1">
      <alignment vertical="center"/>
    </xf>
    <xf numFmtId="176" fontId="4" fillId="0" borderId="11" xfId="0" applyNumberFormat="1" applyFont="1" applyFill="1" applyBorder="1">
      <alignment vertical="center"/>
    </xf>
    <xf numFmtId="0" fontId="4" fillId="2" borderId="12" xfId="0" applyFont="1" applyFill="1" applyBorder="1">
      <alignment vertical="center"/>
    </xf>
    <xf numFmtId="176" fontId="3" fillId="2" borderId="12" xfId="0" applyNumberFormat="1" applyFont="1" applyFill="1" applyBorder="1" applyAlignment="1">
      <alignment horizontal="left" vertical="center"/>
    </xf>
    <xf numFmtId="176" fontId="4" fillId="2" borderId="12" xfId="0" applyNumberFormat="1" applyFont="1" applyFill="1" applyBorder="1" applyAlignment="1">
      <alignment horizontal="right" vertical="center"/>
    </xf>
    <xf numFmtId="176" fontId="4" fillId="2" borderId="13" xfId="0" applyNumberFormat="1" applyFont="1" applyFill="1" applyBorder="1">
      <alignment vertical="center"/>
    </xf>
    <xf numFmtId="0" fontId="1" fillId="0" borderId="0" xfId="0" applyFont="1" applyBorder="1">
      <alignment vertical="center"/>
    </xf>
    <xf numFmtId="0" fontId="4" fillId="0" borderId="10" xfId="0" applyFont="1" applyFill="1" applyBorder="1" applyAlignment="1">
      <alignment vertical="center" wrapText="1"/>
    </xf>
    <xf numFmtId="0" fontId="4" fillId="2" borderId="10" xfId="0" applyFont="1" applyFill="1" applyBorder="1">
      <alignment vertical="center"/>
    </xf>
    <xf numFmtId="0" fontId="4" fillId="2" borderId="10" xfId="0" applyFont="1" applyFill="1" applyBorder="1" applyAlignment="1">
      <alignment vertical="center" wrapText="1"/>
    </xf>
    <xf numFmtId="176" fontId="4" fillId="2" borderId="11" xfId="0" applyNumberFormat="1" applyFont="1" applyFill="1" applyBorder="1">
      <alignment vertical="center"/>
    </xf>
    <xf numFmtId="22" fontId="1" fillId="0" borderId="0" xfId="0" applyNumberFormat="1" applyFont="1" applyFill="1">
      <alignment vertical="center"/>
    </xf>
    <xf numFmtId="0" fontId="5" fillId="0" borderId="10" xfId="0" applyFont="1" applyFill="1" applyBorder="1">
      <alignment vertical="center"/>
    </xf>
    <xf numFmtId="0" fontId="5" fillId="0" borderId="10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22" fontId="1" fillId="0" borderId="0" xfId="0" applyNumberFormat="1" applyFont="1">
      <alignment vertical="center"/>
    </xf>
    <xf numFmtId="176" fontId="4" fillId="0" borderId="0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2" borderId="14" xfId="0" applyFont="1" applyFill="1" applyBorder="1">
      <alignment vertical="center"/>
    </xf>
    <xf numFmtId="0" fontId="4" fillId="2" borderId="12" xfId="0" applyFont="1" applyFill="1" applyBorder="1" applyAlignment="1">
      <alignment horizontal="center" vertical="center"/>
    </xf>
    <xf numFmtId="0" fontId="1" fillId="2" borderId="8" xfId="0" applyFont="1" applyFill="1" applyBorder="1">
      <alignment vertical="center"/>
    </xf>
    <xf numFmtId="0" fontId="1" fillId="2" borderId="4" xfId="0" applyFont="1" applyFill="1" applyBorder="1">
      <alignment vertical="center"/>
    </xf>
    <xf numFmtId="0" fontId="4" fillId="2" borderId="7" xfId="0" applyFont="1" applyFill="1" applyBorder="1">
      <alignment vertical="center"/>
    </xf>
    <xf numFmtId="0" fontId="5" fillId="0" borderId="5" xfId="0" applyFont="1" applyFill="1" applyBorder="1">
      <alignment vertical="center"/>
    </xf>
    <xf numFmtId="0" fontId="4" fillId="0" borderId="6" xfId="0" applyFont="1" applyFill="1" applyBorder="1" applyAlignment="1">
      <alignment horizontal="center" vertical="center"/>
    </xf>
    <xf numFmtId="176" fontId="4" fillId="0" borderId="6" xfId="0" applyNumberFormat="1" applyFont="1" applyFill="1" applyBorder="1" applyAlignment="1">
      <alignment horizontal="right" vertical="center"/>
    </xf>
    <xf numFmtId="0" fontId="4" fillId="2" borderId="10" xfId="0" applyFont="1" applyFill="1" applyBorder="1" applyAlignment="1">
      <alignment horizontal="center" vertical="center"/>
    </xf>
    <xf numFmtId="176" fontId="4" fillId="2" borderId="10" xfId="0" applyNumberFormat="1" applyFont="1" applyFill="1" applyBorder="1" applyAlignment="1">
      <alignment horizontal="right" vertical="center"/>
    </xf>
    <xf numFmtId="0" fontId="4" fillId="0" borderId="11" xfId="0" applyFont="1" applyFill="1" applyBorder="1">
      <alignment vertical="center"/>
    </xf>
    <xf numFmtId="0" fontId="4" fillId="3" borderId="5" xfId="0" applyFont="1" applyFill="1" applyBorder="1" applyAlignment="1">
      <alignment horizontal="center" vertical="center"/>
    </xf>
    <xf numFmtId="176" fontId="3" fillId="3" borderId="5" xfId="0" applyNumberFormat="1" applyFont="1" applyFill="1" applyBorder="1" applyAlignment="1">
      <alignment horizontal="left" vertical="center"/>
    </xf>
    <xf numFmtId="176" fontId="4" fillId="3" borderId="5" xfId="0" applyNumberFormat="1" applyFont="1" applyFill="1" applyBorder="1" applyAlignment="1">
      <alignment horizontal="right" vertical="center"/>
    </xf>
    <xf numFmtId="0" fontId="1" fillId="3" borderId="4" xfId="0" applyFont="1" applyFill="1" applyBorder="1">
      <alignment vertical="center"/>
    </xf>
    <xf numFmtId="0" fontId="4" fillId="3" borderId="5" xfId="0" applyFont="1" applyFill="1" applyBorder="1">
      <alignment vertical="center"/>
    </xf>
    <xf numFmtId="0" fontId="4" fillId="3" borderId="5" xfId="0" applyFont="1" applyFill="1" applyBorder="1" applyAlignment="1">
      <alignment vertical="center" wrapText="1"/>
    </xf>
    <xf numFmtId="0" fontId="1" fillId="4" borderId="8" xfId="0" applyFont="1" applyFill="1" applyBorder="1">
      <alignment vertical="center"/>
    </xf>
    <xf numFmtId="0" fontId="4" fillId="4" borderId="5" xfId="0" applyFont="1" applyFill="1" applyBorder="1">
      <alignment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10" xfId="0" applyFont="1" applyFill="1" applyBorder="1">
      <alignment vertical="center"/>
    </xf>
    <xf numFmtId="176" fontId="3" fillId="4" borderId="5" xfId="0" applyNumberFormat="1" applyFont="1" applyFill="1" applyBorder="1" applyAlignment="1">
      <alignment horizontal="left" vertical="center"/>
    </xf>
    <xf numFmtId="176" fontId="4" fillId="4" borderId="5" xfId="0" applyNumberFormat="1" applyFont="1" applyFill="1" applyBorder="1" applyAlignment="1">
      <alignment horizontal="right" vertical="center"/>
    </xf>
    <xf numFmtId="176" fontId="4" fillId="4" borderId="11" xfId="0" applyNumberFormat="1" applyFont="1" applyFill="1" applyBorder="1">
      <alignment vertical="center"/>
    </xf>
    <xf numFmtId="0" fontId="1" fillId="5" borderId="4" xfId="0" applyFont="1" applyFill="1" applyBorder="1">
      <alignment vertical="center"/>
    </xf>
    <xf numFmtId="0" fontId="4" fillId="5" borderId="5" xfId="0" applyFont="1" applyFill="1" applyBorder="1">
      <alignment vertical="center"/>
    </xf>
    <xf numFmtId="0" fontId="4" fillId="5" borderId="5" xfId="0" applyFont="1" applyFill="1" applyBorder="1" applyAlignment="1">
      <alignment horizontal="center" vertical="center"/>
    </xf>
    <xf numFmtId="0" fontId="4" fillId="5" borderId="10" xfId="0" applyFont="1" applyFill="1" applyBorder="1">
      <alignment vertical="center"/>
    </xf>
    <xf numFmtId="176" fontId="3" fillId="5" borderId="5" xfId="0" applyNumberFormat="1" applyFont="1" applyFill="1" applyBorder="1" applyAlignment="1">
      <alignment horizontal="left" vertical="center"/>
    </xf>
    <xf numFmtId="176" fontId="4" fillId="5" borderId="5" xfId="0" applyNumberFormat="1" applyFont="1" applyFill="1" applyBorder="1" applyAlignment="1">
      <alignment horizontal="right" vertical="center"/>
    </xf>
    <xf numFmtId="0" fontId="4" fillId="5" borderId="10" xfId="0" applyFont="1" applyFill="1" applyBorder="1" applyAlignment="1">
      <alignment vertical="center" wrapText="1"/>
    </xf>
    <xf numFmtId="176" fontId="4" fillId="5" borderId="11" xfId="0" applyNumberFormat="1" applyFont="1" applyFill="1" applyBorder="1">
      <alignment vertical="center"/>
    </xf>
    <xf numFmtId="176" fontId="4" fillId="3" borderId="9" xfId="0" applyNumberFormat="1" applyFont="1" applyFill="1" applyBorder="1">
      <alignment vertical="center"/>
    </xf>
    <xf numFmtId="0" fontId="4" fillId="4" borderId="10" xfId="0" applyFont="1" applyFill="1" applyBorder="1" applyAlignment="1">
      <alignment vertical="center" wrapText="1"/>
    </xf>
    <xf numFmtId="0" fontId="4" fillId="6" borderId="10" xfId="0" applyFont="1" applyFill="1" applyBorder="1">
      <alignment vertical="center"/>
    </xf>
    <xf numFmtId="0" fontId="4" fillId="6" borderId="5" xfId="0" applyFont="1" applyFill="1" applyBorder="1" applyAlignment="1">
      <alignment horizontal="center" vertical="center"/>
    </xf>
    <xf numFmtId="176" fontId="3" fillId="6" borderId="5" xfId="0" applyNumberFormat="1" applyFont="1" applyFill="1" applyBorder="1" applyAlignment="1">
      <alignment horizontal="left" vertical="center"/>
    </xf>
    <xf numFmtId="176" fontId="4" fillId="6" borderId="5" xfId="0" applyNumberFormat="1" applyFont="1" applyFill="1" applyBorder="1" applyAlignment="1">
      <alignment horizontal="right" vertical="center"/>
    </xf>
    <xf numFmtId="0" fontId="4" fillId="6" borderId="10" xfId="0" applyFont="1" applyFill="1" applyBorder="1" applyAlignment="1">
      <alignment vertical="center" wrapText="1"/>
    </xf>
    <xf numFmtId="176" fontId="4" fillId="6" borderId="11" xfId="0" applyNumberFormat="1" applyFont="1" applyFill="1" applyBorder="1">
      <alignment vertical="center"/>
    </xf>
    <xf numFmtId="0" fontId="5" fillId="6" borderId="10" xfId="0" applyFont="1" applyFill="1" applyBorder="1" applyAlignment="1">
      <alignment vertical="center" wrapText="1"/>
    </xf>
    <xf numFmtId="0" fontId="1" fillId="6" borderId="8" xfId="0" applyFont="1" applyFill="1" applyBorder="1">
      <alignment vertical="center"/>
    </xf>
    <xf numFmtId="0" fontId="7" fillId="0" borderId="10" xfId="0" applyFont="1" applyFill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1"/>
  <sheetViews>
    <sheetView tabSelected="1" topLeftCell="A52" workbookViewId="0">
      <selection activeCell="G68" sqref="G68"/>
    </sheetView>
  </sheetViews>
  <sheetFormatPr defaultColWidth="7.75" defaultRowHeight="12"/>
  <cols>
    <col min="1" max="1" width="3.375" style="1" customWidth="1"/>
    <col min="2" max="2" width="32.25" style="1" customWidth="1"/>
    <col min="3" max="3" width="4.5" style="46" bestFit="1" customWidth="1"/>
    <col min="4" max="4" width="9" style="1" bestFit="1" customWidth="1"/>
    <col min="5" max="5" width="14.625" style="1" bestFit="1" customWidth="1"/>
    <col min="6" max="6" width="4.75" style="3" customWidth="1"/>
    <col min="7" max="7" width="5.375" style="4" customWidth="1"/>
    <col min="8" max="8" width="0.375" style="1" customWidth="1"/>
    <col min="9" max="9" width="42.75" style="1" customWidth="1"/>
    <col min="10" max="10" width="4.75" style="1" customWidth="1"/>
    <col min="11" max="12" width="14.125" style="1" bestFit="1" customWidth="1"/>
    <col min="13" max="16384" width="7.75" style="1"/>
  </cols>
  <sheetData>
    <row r="1" spans="1:12">
      <c r="B1" s="2">
        <v>2014</v>
      </c>
      <c r="I1" s="5" t="s">
        <v>145</v>
      </c>
    </row>
    <row r="2" spans="1:12">
      <c r="B2" s="1" t="s">
        <v>143</v>
      </c>
      <c r="I2" s="6">
        <v>41639</v>
      </c>
    </row>
    <row r="3" spans="1:12" ht="12.75" thickBot="1">
      <c r="B3" s="1" t="s">
        <v>131</v>
      </c>
    </row>
    <row r="4" spans="1:12" ht="21.75" customHeight="1" thickBot="1">
      <c r="A4" s="7"/>
      <c r="B4" s="8" t="s">
        <v>0</v>
      </c>
      <c r="C4" s="47" t="s">
        <v>64</v>
      </c>
      <c r="D4" s="8"/>
      <c r="E4" s="8" t="s">
        <v>1</v>
      </c>
      <c r="F4" s="9" t="s">
        <v>2</v>
      </c>
      <c r="G4" s="10" t="s">
        <v>3</v>
      </c>
      <c r="H4" s="8"/>
      <c r="I4" s="8" t="s">
        <v>4</v>
      </c>
      <c r="J4" s="11"/>
    </row>
    <row r="5" spans="1:12" ht="12.75" thickTop="1">
      <c r="A5" s="56">
        <v>1</v>
      </c>
      <c r="B5" s="13" t="s">
        <v>82</v>
      </c>
      <c r="C5" s="48"/>
      <c r="D5" s="14"/>
      <c r="E5" s="14" t="s">
        <v>53</v>
      </c>
      <c r="F5" s="15">
        <v>0</v>
      </c>
      <c r="G5" s="16">
        <v>0</v>
      </c>
      <c r="H5" s="14"/>
      <c r="I5" s="14" t="s">
        <v>87</v>
      </c>
      <c r="J5" s="57">
        <v>0</v>
      </c>
      <c r="K5" s="44"/>
      <c r="L5" s="40"/>
    </row>
    <row r="6" spans="1:12">
      <c r="A6" s="12">
        <f t="shared" ref="A6:A37" si="0">A5+1</f>
        <v>2</v>
      </c>
      <c r="B6" s="18" t="s">
        <v>59</v>
      </c>
      <c r="C6" s="59"/>
      <c r="D6" s="22" t="s">
        <v>6</v>
      </c>
      <c r="E6" s="22" t="s">
        <v>5</v>
      </c>
      <c r="F6" s="19">
        <f>G6-G5</f>
        <v>0.5</v>
      </c>
      <c r="G6" s="60">
        <v>0.5</v>
      </c>
      <c r="H6" s="22"/>
      <c r="I6" s="22"/>
      <c r="J6" s="17"/>
      <c r="K6" s="44"/>
      <c r="L6" s="40"/>
    </row>
    <row r="7" spans="1:12">
      <c r="A7" s="12">
        <f t="shared" si="0"/>
        <v>3</v>
      </c>
      <c r="B7" s="18" t="s">
        <v>78</v>
      </c>
      <c r="C7" s="59"/>
      <c r="D7" s="22" t="s">
        <v>7</v>
      </c>
      <c r="E7" s="22" t="s">
        <v>83</v>
      </c>
      <c r="F7" s="19">
        <f t="shared" ref="F7:F16" si="1">G7-G6</f>
        <v>1.1000000000000001</v>
      </c>
      <c r="G7" s="60">
        <v>1.6</v>
      </c>
      <c r="H7" s="22"/>
      <c r="I7" s="22" t="s">
        <v>84</v>
      </c>
      <c r="J7" s="17"/>
      <c r="K7" s="44"/>
      <c r="L7" s="40"/>
    </row>
    <row r="8" spans="1:12">
      <c r="A8" s="12">
        <f t="shared" si="0"/>
        <v>4</v>
      </c>
      <c r="B8" s="18" t="s">
        <v>66</v>
      </c>
      <c r="C8" s="49" t="s">
        <v>67</v>
      </c>
      <c r="D8" s="18" t="s">
        <v>6</v>
      </c>
      <c r="E8" s="18" t="s">
        <v>65</v>
      </c>
      <c r="F8" s="19">
        <f t="shared" si="1"/>
        <v>9.9999999999999867E-2</v>
      </c>
      <c r="G8" s="20">
        <v>1.7</v>
      </c>
      <c r="H8" s="18"/>
      <c r="I8" s="18" t="s">
        <v>88</v>
      </c>
      <c r="J8" s="17"/>
      <c r="K8" s="44"/>
      <c r="L8" s="40"/>
    </row>
    <row r="9" spans="1:12">
      <c r="A9" s="12">
        <f t="shared" si="0"/>
        <v>5</v>
      </c>
      <c r="B9" s="18" t="s">
        <v>68</v>
      </c>
      <c r="C9" s="49"/>
      <c r="D9" s="18" t="s">
        <v>69</v>
      </c>
      <c r="E9" s="18" t="s">
        <v>5</v>
      </c>
      <c r="F9" s="19">
        <f t="shared" si="1"/>
        <v>1.0999999999999999</v>
      </c>
      <c r="G9" s="20">
        <v>2.8</v>
      </c>
      <c r="H9" s="18"/>
      <c r="I9" s="18" t="s">
        <v>70</v>
      </c>
      <c r="J9" s="23"/>
      <c r="K9" s="44"/>
      <c r="L9" s="40"/>
    </row>
    <row r="10" spans="1:12">
      <c r="A10" s="12">
        <f t="shared" si="0"/>
        <v>6</v>
      </c>
      <c r="B10" s="18" t="s">
        <v>59</v>
      </c>
      <c r="C10" s="49"/>
      <c r="D10" s="18" t="s">
        <v>7</v>
      </c>
      <c r="E10" s="22" t="s">
        <v>71</v>
      </c>
      <c r="F10" s="19">
        <f t="shared" si="1"/>
        <v>0.60000000000000009</v>
      </c>
      <c r="G10" s="20">
        <v>3.4</v>
      </c>
      <c r="H10" s="18"/>
      <c r="I10" s="18"/>
      <c r="J10" s="23"/>
      <c r="K10" s="44"/>
      <c r="L10" s="40"/>
    </row>
    <row r="11" spans="1:12">
      <c r="A11" s="21">
        <f t="shared" si="0"/>
        <v>7</v>
      </c>
      <c r="B11" s="18" t="s">
        <v>73</v>
      </c>
      <c r="C11" s="49" t="s">
        <v>72</v>
      </c>
      <c r="D11" s="18" t="s">
        <v>6</v>
      </c>
      <c r="E11" s="22" t="s">
        <v>71</v>
      </c>
      <c r="F11" s="19">
        <f t="shared" si="1"/>
        <v>3.6</v>
      </c>
      <c r="G11" s="20">
        <v>7</v>
      </c>
      <c r="H11" s="18"/>
      <c r="I11" s="18" t="s">
        <v>74</v>
      </c>
      <c r="J11" s="23"/>
      <c r="K11" s="44"/>
      <c r="L11" s="40"/>
    </row>
    <row r="12" spans="1:12">
      <c r="A12" s="12">
        <f t="shared" si="0"/>
        <v>8</v>
      </c>
      <c r="B12" s="18" t="s">
        <v>59</v>
      </c>
      <c r="C12" s="49"/>
      <c r="D12" s="18" t="s">
        <v>7</v>
      </c>
      <c r="E12" s="22" t="s">
        <v>5</v>
      </c>
      <c r="F12" s="19">
        <f t="shared" si="1"/>
        <v>1.3000000000000007</v>
      </c>
      <c r="G12" s="20">
        <v>8.3000000000000007</v>
      </c>
      <c r="H12" s="18"/>
      <c r="I12" s="24" t="s">
        <v>99</v>
      </c>
      <c r="J12" s="23"/>
      <c r="K12" s="44"/>
      <c r="L12" s="40"/>
    </row>
    <row r="13" spans="1:12">
      <c r="A13" s="21">
        <f t="shared" si="0"/>
        <v>9</v>
      </c>
      <c r="B13" s="18" t="s">
        <v>75</v>
      </c>
      <c r="C13" s="49"/>
      <c r="D13" s="18" t="s">
        <v>7</v>
      </c>
      <c r="E13" s="22" t="s">
        <v>5</v>
      </c>
      <c r="F13" s="19">
        <f t="shared" si="1"/>
        <v>1.8999999999999986</v>
      </c>
      <c r="G13" s="20">
        <v>10.199999999999999</v>
      </c>
      <c r="H13" s="18"/>
      <c r="I13" s="18" t="s">
        <v>76</v>
      </c>
      <c r="J13" s="23"/>
      <c r="K13" s="44"/>
      <c r="L13" s="40"/>
    </row>
    <row r="14" spans="1:12" ht="22.5">
      <c r="A14" s="12">
        <f t="shared" si="0"/>
        <v>10</v>
      </c>
      <c r="B14" s="18" t="s">
        <v>59</v>
      </c>
      <c r="C14" s="49"/>
      <c r="D14" s="18" t="s">
        <v>9</v>
      </c>
      <c r="E14" s="22" t="s">
        <v>5</v>
      </c>
      <c r="F14" s="19">
        <f t="shared" si="1"/>
        <v>1.7000000000000011</v>
      </c>
      <c r="G14" s="20">
        <v>11.9</v>
      </c>
      <c r="H14" s="18"/>
      <c r="I14" s="24" t="s">
        <v>130</v>
      </c>
      <c r="J14" s="23"/>
      <c r="K14" s="44"/>
      <c r="L14" s="40"/>
    </row>
    <row r="15" spans="1:12">
      <c r="A15" s="21">
        <f t="shared" si="0"/>
        <v>11</v>
      </c>
      <c r="B15" s="18" t="s">
        <v>78</v>
      </c>
      <c r="C15" s="49" t="s">
        <v>85</v>
      </c>
      <c r="D15" s="18" t="s">
        <v>7</v>
      </c>
      <c r="E15" s="22" t="s">
        <v>77</v>
      </c>
      <c r="F15" s="19">
        <f t="shared" si="1"/>
        <v>2.0999999999999996</v>
      </c>
      <c r="G15" s="20">
        <v>14</v>
      </c>
      <c r="H15" s="18"/>
      <c r="I15" s="58" t="s">
        <v>95</v>
      </c>
      <c r="J15" s="23"/>
      <c r="K15" s="44"/>
      <c r="L15" s="40"/>
    </row>
    <row r="16" spans="1:12" ht="22.5">
      <c r="A16" s="12">
        <f t="shared" si="0"/>
        <v>12</v>
      </c>
      <c r="B16" s="18" t="s">
        <v>12</v>
      </c>
      <c r="C16" s="49" t="s">
        <v>96</v>
      </c>
      <c r="D16" s="18" t="s">
        <v>7</v>
      </c>
      <c r="E16" s="22" t="s">
        <v>97</v>
      </c>
      <c r="F16" s="19">
        <f t="shared" si="1"/>
        <v>1.4000000000000004</v>
      </c>
      <c r="G16" s="20">
        <v>15.4</v>
      </c>
      <c r="H16" s="18"/>
      <c r="I16" s="24" t="s">
        <v>48</v>
      </c>
      <c r="J16" s="23"/>
      <c r="K16" s="44"/>
      <c r="L16" s="40"/>
    </row>
    <row r="17" spans="1:12" ht="22.5">
      <c r="A17" s="21">
        <f t="shared" si="0"/>
        <v>13</v>
      </c>
      <c r="B17" s="18" t="s">
        <v>10</v>
      </c>
      <c r="C17" s="49" t="s">
        <v>94</v>
      </c>
      <c r="D17" s="18" t="s">
        <v>7</v>
      </c>
      <c r="E17" s="18" t="s">
        <v>11</v>
      </c>
      <c r="F17" s="19">
        <f t="shared" ref="F17:F54" si="2">G17-G16</f>
        <v>0.59999999999999964</v>
      </c>
      <c r="G17" s="20">
        <v>16</v>
      </c>
      <c r="H17" s="18"/>
      <c r="I17" s="24" t="s">
        <v>129</v>
      </c>
      <c r="J17" s="27"/>
      <c r="K17" s="44"/>
      <c r="L17" s="40"/>
    </row>
    <row r="18" spans="1:12">
      <c r="A18" s="12">
        <f t="shared" si="0"/>
        <v>14</v>
      </c>
      <c r="B18" s="18" t="s">
        <v>49</v>
      </c>
      <c r="C18" s="49"/>
      <c r="D18" s="18" t="s">
        <v>6</v>
      </c>
      <c r="E18" s="18" t="s">
        <v>39</v>
      </c>
      <c r="F18" s="19">
        <f t="shared" si="2"/>
        <v>0.30000000000000071</v>
      </c>
      <c r="G18" s="20">
        <v>16.3</v>
      </c>
      <c r="H18" s="18"/>
      <c r="I18" s="18" t="s">
        <v>50</v>
      </c>
      <c r="J18" s="23"/>
      <c r="K18" s="44"/>
      <c r="L18" s="40"/>
    </row>
    <row r="19" spans="1:12">
      <c r="A19" s="21">
        <f t="shared" si="0"/>
        <v>15</v>
      </c>
      <c r="B19" s="18" t="s">
        <v>12</v>
      </c>
      <c r="C19" s="49"/>
      <c r="D19" s="18" t="s">
        <v>6</v>
      </c>
      <c r="E19" s="18" t="s">
        <v>60</v>
      </c>
      <c r="F19" s="19">
        <f t="shared" si="2"/>
        <v>12.099999999999998</v>
      </c>
      <c r="G19" s="20">
        <v>28.4</v>
      </c>
      <c r="H19" s="18"/>
      <c r="I19" s="24" t="s">
        <v>13</v>
      </c>
      <c r="J19" s="27"/>
      <c r="K19" s="44"/>
      <c r="L19" s="40"/>
    </row>
    <row r="20" spans="1:12" ht="22.5">
      <c r="A20" s="67">
        <f t="shared" si="0"/>
        <v>16</v>
      </c>
      <c r="B20" s="68" t="s">
        <v>144</v>
      </c>
      <c r="C20" s="64"/>
      <c r="D20" s="68" t="s">
        <v>8</v>
      </c>
      <c r="E20" s="68" t="s">
        <v>103</v>
      </c>
      <c r="F20" s="65">
        <f t="shared" si="2"/>
        <v>0.10000000000000142</v>
      </c>
      <c r="G20" s="66">
        <v>28.5</v>
      </c>
      <c r="H20" s="68"/>
      <c r="I20" s="69" t="s">
        <v>139</v>
      </c>
      <c r="J20" s="85">
        <f>G20-G5</f>
        <v>28.5</v>
      </c>
      <c r="K20" s="44"/>
      <c r="L20" s="40"/>
    </row>
    <row r="21" spans="1:12" ht="33.75">
      <c r="A21" s="12">
        <f>A20+1</f>
        <v>17</v>
      </c>
      <c r="B21" s="18" t="s">
        <v>49</v>
      </c>
      <c r="C21" s="49" t="s">
        <v>89</v>
      </c>
      <c r="D21" s="18" t="s">
        <v>6</v>
      </c>
      <c r="E21" s="18" t="s">
        <v>5</v>
      </c>
      <c r="F21" s="19">
        <f>G21-G20</f>
        <v>16.299999999999997</v>
      </c>
      <c r="G21" s="20">
        <v>44.8</v>
      </c>
      <c r="H21" s="18"/>
      <c r="I21" s="43" t="s">
        <v>51</v>
      </c>
      <c r="J21" s="23"/>
      <c r="K21" s="44"/>
      <c r="L21" s="40"/>
    </row>
    <row r="22" spans="1:12">
      <c r="A22" s="21">
        <f t="shared" si="0"/>
        <v>18</v>
      </c>
      <c r="B22" s="18" t="s">
        <v>55</v>
      </c>
      <c r="C22" s="49"/>
      <c r="D22" s="18" t="s">
        <v>6</v>
      </c>
      <c r="E22" s="18" t="s">
        <v>40</v>
      </c>
      <c r="F22" s="19">
        <f>G22-G21</f>
        <v>2</v>
      </c>
      <c r="G22" s="20">
        <v>46.8</v>
      </c>
      <c r="H22" s="18"/>
      <c r="I22" s="18" t="s">
        <v>56</v>
      </c>
      <c r="J22" s="23"/>
      <c r="K22" s="44"/>
      <c r="L22" s="40"/>
    </row>
    <row r="23" spans="1:12" ht="22.5">
      <c r="A23" s="12">
        <f t="shared" si="0"/>
        <v>19</v>
      </c>
      <c r="B23" s="18" t="s">
        <v>10</v>
      </c>
      <c r="C23" s="49"/>
      <c r="D23" s="18" t="s">
        <v>7</v>
      </c>
      <c r="E23" s="18" t="s">
        <v>104</v>
      </c>
      <c r="F23" s="19">
        <f t="shared" si="2"/>
        <v>4</v>
      </c>
      <c r="G23" s="20">
        <v>50.8</v>
      </c>
      <c r="H23" s="18"/>
      <c r="I23" s="43" t="s">
        <v>52</v>
      </c>
      <c r="J23" s="23"/>
      <c r="K23" s="44"/>
      <c r="L23" s="40"/>
    </row>
    <row r="24" spans="1:12">
      <c r="A24" s="21">
        <f t="shared" si="0"/>
        <v>20</v>
      </c>
      <c r="B24" s="18" t="s">
        <v>61</v>
      </c>
      <c r="C24" s="49"/>
      <c r="D24" s="18" t="s">
        <v>6</v>
      </c>
      <c r="E24" s="18" t="s">
        <v>5</v>
      </c>
      <c r="F24" s="19">
        <f t="shared" si="2"/>
        <v>1.2000000000000028</v>
      </c>
      <c r="G24" s="20">
        <v>52</v>
      </c>
      <c r="H24" s="18"/>
      <c r="I24" s="18" t="s">
        <v>136</v>
      </c>
      <c r="J24" s="27"/>
      <c r="K24" s="44"/>
      <c r="L24" s="40"/>
    </row>
    <row r="25" spans="1:12" s="28" customFormat="1" ht="22.5">
      <c r="A25" s="12">
        <f t="shared" si="0"/>
        <v>21</v>
      </c>
      <c r="B25" s="18" t="s">
        <v>105</v>
      </c>
      <c r="C25" s="49"/>
      <c r="D25" s="18" t="s">
        <v>9</v>
      </c>
      <c r="E25" s="18" t="s">
        <v>54</v>
      </c>
      <c r="F25" s="19">
        <f t="shared" si="2"/>
        <v>2.7000000000000028</v>
      </c>
      <c r="G25" s="20">
        <v>54.7</v>
      </c>
      <c r="H25" s="18"/>
      <c r="I25" s="24" t="s">
        <v>57</v>
      </c>
      <c r="J25" s="27"/>
      <c r="K25" s="44"/>
      <c r="L25" s="40"/>
    </row>
    <row r="26" spans="1:12">
      <c r="A26" s="21">
        <f t="shared" si="0"/>
        <v>22</v>
      </c>
      <c r="B26" s="18" t="s">
        <v>16</v>
      </c>
      <c r="C26" s="49"/>
      <c r="D26" s="18" t="s">
        <v>6</v>
      </c>
      <c r="E26" s="18" t="s">
        <v>54</v>
      </c>
      <c r="F26" s="19">
        <f t="shared" si="2"/>
        <v>4.2999999999999972</v>
      </c>
      <c r="G26" s="20">
        <v>59</v>
      </c>
      <c r="H26" s="18"/>
      <c r="I26" s="18" t="s">
        <v>58</v>
      </c>
      <c r="J26" s="23"/>
      <c r="K26" s="44"/>
      <c r="L26" s="40"/>
    </row>
    <row r="27" spans="1:12" ht="22.5">
      <c r="A27" s="12">
        <f t="shared" si="0"/>
        <v>23</v>
      </c>
      <c r="B27" s="18" t="s">
        <v>10</v>
      </c>
      <c r="C27" s="49"/>
      <c r="D27" s="18" t="s">
        <v>9</v>
      </c>
      <c r="E27" s="18" t="s">
        <v>98</v>
      </c>
      <c r="F27" s="19">
        <f t="shared" si="2"/>
        <v>1.1000000000000014</v>
      </c>
      <c r="G27" s="20">
        <v>60.1</v>
      </c>
      <c r="H27" s="18"/>
      <c r="I27" s="24" t="s">
        <v>113</v>
      </c>
      <c r="J27" s="23"/>
      <c r="K27" s="44"/>
      <c r="L27" s="40"/>
    </row>
    <row r="28" spans="1:12" ht="22.5">
      <c r="A28" s="21">
        <f t="shared" si="0"/>
        <v>24</v>
      </c>
      <c r="B28" s="18" t="s">
        <v>49</v>
      </c>
      <c r="C28" s="49"/>
      <c r="D28" s="18" t="s">
        <v>6</v>
      </c>
      <c r="E28" s="18" t="s">
        <v>42</v>
      </c>
      <c r="F28" s="19">
        <f t="shared" si="2"/>
        <v>2</v>
      </c>
      <c r="G28" s="20">
        <v>62.1</v>
      </c>
      <c r="H28" s="18"/>
      <c r="I28" s="24" t="s">
        <v>106</v>
      </c>
      <c r="J28" s="23"/>
      <c r="K28" s="44"/>
      <c r="L28" s="40"/>
    </row>
    <row r="29" spans="1:12">
      <c r="A29" s="12">
        <f t="shared" si="0"/>
        <v>25</v>
      </c>
      <c r="B29" s="18" t="s">
        <v>12</v>
      </c>
      <c r="C29" s="49"/>
      <c r="D29" s="18" t="s">
        <v>7</v>
      </c>
      <c r="E29" s="18" t="s">
        <v>42</v>
      </c>
      <c r="F29" s="19">
        <f t="shared" si="2"/>
        <v>0.60000000000000142</v>
      </c>
      <c r="G29" s="20">
        <v>62.7</v>
      </c>
      <c r="H29" s="18"/>
      <c r="I29" s="24" t="s">
        <v>107</v>
      </c>
      <c r="J29" s="23"/>
      <c r="K29" s="44"/>
      <c r="L29" s="40"/>
    </row>
    <row r="30" spans="1:12">
      <c r="A30" s="21">
        <f t="shared" si="0"/>
        <v>26</v>
      </c>
      <c r="B30" s="18" t="s">
        <v>59</v>
      </c>
      <c r="C30" s="49"/>
      <c r="D30" s="18" t="s">
        <v>7</v>
      </c>
      <c r="E30" s="18" t="s">
        <v>109</v>
      </c>
      <c r="F30" s="19">
        <f t="shared" si="2"/>
        <v>1.1999999999999957</v>
      </c>
      <c r="G30" s="20">
        <v>63.9</v>
      </c>
      <c r="H30" s="18"/>
      <c r="I30" s="18" t="s">
        <v>108</v>
      </c>
      <c r="J30" s="23"/>
      <c r="K30" s="44"/>
      <c r="L30" s="40"/>
    </row>
    <row r="31" spans="1:12">
      <c r="A31" s="12">
        <f t="shared" si="0"/>
        <v>27</v>
      </c>
      <c r="B31" s="29" t="s">
        <v>110</v>
      </c>
      <c r="C31" s="49"/>
      <c r="D31" s="29" t="s">
        <v>6</v>
      </c>
      <c r="E31" s="18" t="s">
        <v>109</v>
      </c>
      <c r="F31" s="19">
        <f t="shared" si="2"/>
        <v>1.1999999999999957</v>
      </c>
      <c r="G31" s="20">
        <v>65.099999999999994</v>
      </c>
      <c r="H31" s="29"/>
      <c r="I31" s="36" t="s">
        <v>111</v>
      </c>
      <c r="J31" s="63"/>
      <c r="K31" s="44"/>
      <c r="L31" s="40"/>
    </row>
    <row r="32" spans="1:12" ht="33.75">
      <c r="A32" s="21">
        <f t="shared" si="0"/>
        <v>28</v>
      </c>
      <c r="B32" s="29" t="s">
        <v>78</v>
      </c>
      <c r="C32" s="49"/>
      <c r="D32" s="29" t="s">
        <v>6</v>
      </c>
      <c r="E32" s="18" t="s">
        <v>109</v>
      </c>
      <c r="F32" s="19">
        <f t="shared" si="2"/>
        <v>2.6000000000000085</v>
      </c>
      <c r="G32" s="20">
        <v>67.7</v>
      </c>
      <c r="H32" s="29"/>
      <c r="I32" s="36" t="s">
        <v>112</v>
      </c>
      <c r="J32" s="63"/>
      <c r="K32" s="44"/>
      <c r="L32" s="40"/>
    </row>
    <row r="33" spans="1:13">
      <c r="A33" s="12">
        <f t="shared" si="0"/>
        <v>29</v>
      </c>
      <c r="B33" s="29" t="s">
        <v>12</v>
      </c>
      <c r="C33" s="49"/>
      <c r="D33" s="29" t="s">
        <v>7</v>
      </c>
      <c r="E33" s="29" t="s">
        <v>114</v>
      </c>
      <c r="F33" s="19">
        <f t="shared" si="2"/>
        <v>1.7999999999999972</v>
      </c>
      <c r="G33" s="20">
        <v>69.5</v>
      </c>
      <c r="H33" s="29"/>
      <c r="I33" s="36"/>
      <c r="J33" s="63"/>
      <c r="K33" s="44"/>
      <c r="L33" s="40"/>
    </row>
    <row r="34" spans="1:13" s="28" customFormat="1" ht="33.75">
      <c r="A34" s="77">
        <f t="shared" si="0"/>
        <v>30</v>
      </c>
      <c r="B34" s="78" t="s">
        <v>116</v>
      </c>
      <c r="C34" s="79"/>
      <c r="D34" s="80" t="s">
        <v>14</v>
      </c>
      <c r="E34" s="80" t="s">
        <v>115</v>
      </c>
      <c r="F34" s="81">
        <f t="shared" si="2"/>
        <v>4.0999999999999943</v>
      </c>
      <c r="G34" s="82">
        <v>73.599999999999994</v>
      </c>
      <c r="H34" s="80"/>
      <c r="I34" s="83" t="s">
        <v>137</v>
      </c>
      <c r="J34" s="84">
        <f>G34-G20</f>
        <v>45.099999999999994</v>
      </c>
      <c r="K34" s="44"/>
      <c r="L34" s="40"/>
      <c r="M34" s="45"/>
    </row>
    <row r="35" spans="1:13" s="28" customFormat="1">
      <c r="A35" s="21">
        <f t="shared" si="0"/>
        <v>31</v>
      </c>
      <c r="B35" s="29" t="s">
        <v>117</v>
      </c>
      <c r="C35" s="49"/>
      <c r="D35" s="29" t="s">
        <v>6</v>
      </c>
      <c r="E35" s="29" t="s">
        <v>42</v>
      </c>
      <c r="F35" s="19">
        <f t="shared" si="2"/>
        <v>0.10000000000000853</v>
      </c>
      <c r="G35" s="20">
        <v>73.7</v>
      </c>
      <c r="H35" s="29"/>
      <c r="I35" s="36" t="s">
        <v>118</v>
      </c>
      <c r="J35" s="30"/>
      <c r="K35" s="44"/>
      <c r="L35" s="40"/>
      <c r="M35" s="45"/>
    </row>
    <row r="36" spans="1:13" s="28" customFormat="1">
      <c r="A36" s="12">
        <f t="shared" si="0"/>
        <v>32</v>
      </c>
      <c r="B36" s="29" t="s">
        <v>119</v>
      </c>
      <c r="C36" s="49"/>
      <c r="D36" s="29" t="s">
        <v>9</v>
      </c>
      <c r="E36" s="36" t="s">
        <v>17</v>
      </c>
      <c r="F36" s="19">
        <f t="shared" si="2"/>
        <v>10.099999999999994</v>
      </c>
      <c r="G36" s="20">
        <v>83.8</v>
      </c>
      <c r="H36" s="29"/>
      <c r="I36" s="36" t="s">
        <v>120</v>
      </c>
      <c r="J36" s="30"/>
      <c r="K36" s="44"/>
      <c r="L36" s="40"/>
      <c r="M36" s="45"/>
    </row>
    <row r="37" spans="1:13" s="28" customFormat="1">
      <c r="A37" s="12">
        <f t="shared" si="0"/>
        <v>33</v>
      </c>
      <c r="B37" s="29" t="s">
        <v>18</v>
      </c>
      <c r="C37" s="49"/>
      <c r="D37" s="29" t="s">
        <v>6</v>
      </c>
      <c r="E37" s="29" t="s">
        <v>19</v>
      </c>
      <c r="F37" s="19">
        <f t="shared" si="2"/>
        <v>8.4000000000000057</v>
      </c>
      <c r="G37" s="20">
        <v>92.2</v>
      </c>
      <c r="H37" s="29"/>
      <c r="I37" s="29"/>
      <c r="J37" s="30"/>
      <c r="K37" s="44"/>
      <c r="L37" s="40"/>
      <c r="M37" s="45"/>
    </row>
    <row r="38" spans="1:13" s="28" customFormat="1">
      <c r="A38" s="21">
        <f t="shared" ref="A38:A65" si="3">A37+1</f>
        <v>34</v>
      </c>
      <c r="B38" s="29" t="s">
        <v>12</v>
      </c>
      <c r="C38" s="49"/>
      <c r="D38" s="29" t="s">
        <v>7</v>
      </c>
      <c r="E38" s="29" t="s">
        <v>121</v>
      </c>
      <c r="F38" s="19">
        <f t="shared" si="2"/>
        <v>4.5999999999999943</v>
      </c>
      <c r="G38" s="20">
        <v>96.8</v>
      </c>
      <c r="H38" s="29"/>
      <c r="I38" s="42"/>
      <c r="J38" s="30"/>
      <c r="K38" s="44"/>
      <c r="L38" s="40"/>
      <c r="M38" s="45"/>
    </row>
    <row r="39" spans="1:13" s="28" customFormat="1">
      <c r="A39" s="21">
        <f t="shared" si="3"/>
        <v>35</v>
      </c>
      <c r="B39" s="29" t="s">
        <v>122</v>
      </c>
      <c r="C39" s="49"/>
      <c r="D39" s="29" t="s">
        <v>6</v>
      </c>
      <c r="E39" s="29" t="s">
        <v>20</v>
      </c>
      <c r="F39" s="19">
        <f t="shared" si="2"/>
        <v>1.1000000000000085</v>
      </c>
      <c r="G39" s="20">
        <v>97.9</v>
      </c>
      <c r="H39" s="29"/>
      <c r="I39" s="29"/>
      <c r="J39" s="30"/>
      <c r="K39" s="44"/>
      <c r="L39" s="40"/>
      <c r="M39" s="45"/>
    </row>
    <row r="40" spans="1:13" s="28" customFormat="1">
      <c r="A40" s="21">
        <f t="shared" si="3"/>
        <v>36</v>
      </c>
      <c r="B40" s="29" t="s">
        <v>21</v>
      </c>
      <c r="C40" s="49" t="s">
        <v>85</v>
      </c>
      <c r="D40" s="29" t="s">
        <v>6</v>
      </c>
      <c r="E40" s="29" t="s">
        <v>24</v>
      </c>
      <c r="F40" s="19">
        <f t="shared" si="2"/>
        <v>8.7999999999999972</v>
      </c>
      <c r="G40" s="20">
        <v>106.7</v>
      </c>
      <c r="H40" s="29"/>
      <c r="I40" s="29" t="s">
        <v>41</v>
      </c>
      <c r="J40" s="30"/>
      <c r="K40" s="44"/>
      <c r="L40" s="40"/>
      <c r="M40" s="45"/>
    </row>
    <row r="41" spans="1:13" s="28" customFormat="1">
      <c r="A41" s="21">
        <f t="shared" si="3"/>
        <v>37</v>
      </c>
      <c r="B41" s="29" t="s">
        <v>22</v>
      </c>
      <c r="C41" s="49" t="s">
        <v>85</v>
      </c>
      <c r="D41" s="29" t="s">
        <v>25</v>
      </c>
      <c r="E41" s="29" t="s">
        <v>23</v>
      </c>
      <c r="F41" s="19">
        <f t="shared" si="2"/>
        <v>0.20000000000000284</v>
      </c>
      <c r="G41" s="20">
        <v>106.9</v>
      </c>
      <c r="H41" s="29"/>
      <c r="I41" s="29" t="s">
        <v>26</v>
      </c>
      <c r="J41" s="30"/>
      <c r="K41" s="44"/>
      <c r="L41" s="40"/>
      <c r="M41" s="45"/>
    </row>
    <row r="42" spans="1:13" s="28" customFormat="1" ht="33.75">
      <c r="A42" s="21">
        <f t="shared" si="3"/>
        <v>38</v>
      </c>
      <c r="B42" s="29" t="s">
        <v>62</v>
      </c>
      <c r="C42" s="49"/>
      <c r="D42" s="29" t="s">
        <v>15</v>
      </c>
      <c r="E42" s="29" t="s">
        <v>27</v>
      </c>
      <c r="F42" s="19">
        <f t="shared" si="2"/>
        <v>1.0999999999999943</v>
      </c>
      <c r="G42" s="20">
        <v>108</v>
      </c>
      <c r="H42" s="29"/>
      <c r="I42" s="36" t="s">
        <v>90</v>
      </c>
      <c r="J42" s="30"/>
      <c r="K42" s="44"/>
      <c r="L42" s="40"/>
      <c r="M42" s="45"/>
    </row>
    <row r="43" spans="1:13" s="28" customFormat="1">
      <c r="A43" s="21">
        <f t="shared" si="3"/>
        <v>39</v>
      </c>
      <c r="B43" s="29" t="s">
        <v>43</v>
      </c>
      <c r="C43" s="49"/>
      <c r="D43" s="29" t="s">
        <v>6</v>
      </c>
      <c r="E43" s="29" t="s">
        <v>42</v>
      </c>
      <c r="F43" s="19">
        <f t="shared" si="2"/>
        <v>2.5</v>
      </c>
      <c r="G43" s="20">
        <v>110.5</v>
      </c>
      <c r="H43" s="29"/>
      <c r="I43" s="41"/>
      <c r="J43" s="30"/>
      <c r="K43" s="44"/>
      <c r="L43" s="40"/>
      <c r="M43" s="45"/>
    </row>
    <row r="44" spans="1:13" s="28" customFormat="1">
      <c r="A44" s="21">
        <f t="shared" si="3"/>
        <v>40</v>
      </c>
      <c r="B44" s="29" t="s">
        <v>62</v>
      </c>
      <c r="C44" s="49"/>
      <c r="D44" s="29" t="s">
        <v>7</v>
      </c>
      <c r="E44" s="29" t="s">
        <v>5</v>
      </c>
      <c r="F44" s="19">
        <f t="shared" si="2"/>
        <v>0.59999999999999432</v>
      </c>
      <c r="G44" s="20">
        <v>111.1</v>
      </c>
      <c r="H44" s="29"/>
      <c r="I44" s="29" t="s">
        <v>63</v>
      </c>
      <c r="J44" s="30"/>
      <c r="K44" s="44"/>
      <c r="L44" s="40"/>
      <c r="M44" s="45"/>
    </row>
    <row r="45" spans="1:13" s="28" customFormat="1" ht="22.5">
      <c r="A45" s="21">
        <f t="shared" si="3"/>
        <v>41</v>
      </c>
      <c r="B45" s="29" t="s">
        <v>28</v>
      </c>
      <c r="C45" s="49"/>
      <c r="D45" s="29" t="s">
        <v>6</v>
      </c>
      <c r="E45" s="29" t="s">
        <v>5</v>
      </c>
      <c r="F45" s="19">
        <f t="shared" si="2"/>
        <v>5.3000000000000114</v>
      </c>
      <c r="G45" s="20">
        <v>116.4</v>
      </c>
      <c r="H45" s="29"/>
      <c r="I45" s="36" t="s">
        <v>44</v>
      </c>
      <c r="J45" s="30"/>
      <c r="K45" s="44"/>
      <c r="L45" s="40"/>
      <c r="M45" s="45"/>
    </row>
    <row r="46" spans="1:13" s="28" customFormat="1" ht="22.5">
      <c r="A46" s="21">
        <f t="shared" si="3"/>
        <v>42</v>
      </c>
      <c r="B46" s="29" t="s">
        <v>12</v>
      </c>
      <c r="C46" s="49"/>
      <c r="D46" s="29" t="s">
        <v>7</v>
      </c>
      <c r="E46" s="36" t="s">
        <v>29</v>
      </c>
      <c r="F46" s="19">
        <f t="shared" si="2"/>
        <v>0.59999999999999432</v>
      </c>
      <c r="G46" s="20">
        <v>117</v>
      </c>
      <c r="H46" s="29"/>
      <c r="I46" s="29" t="s">
        <v>45</v>
      </c>
      <c r="J46" s="30"/>
      <c r="K46" s="44"/>
      <c r="L46" s="40"/>
      <c r="M46" s="45"/>
    </row>
    <row r="47" spans="1:13" s="28" customFormat="1">
      <c r="A47" s="21">
        <f t="shared" si="3"/>
        <v>43</v>
      </c>
      <c r="B47" s="29" t="s">
        <v>30</v>
      </c>
      <c r="C47" s="49" t="s">
        <v>85</v>
      </c>
      <c r="D47" s="29" t="s">
        <v>31</v>
      </c>
      <c r="E47" s="29" t="s">
        <v>32</v>
      </c>
      <c r="F47" s="19">
        <f t="shared" si="2"/>
        <v>5</v>
      </c>
      <c r="G47" s="20">
        <v>122</v>
      </c>
      <c r="H47" s="29"/>
      <c r="I47" s="41" t="s">
        <v>46</v>
      </c>
      <c r="J47" s="30"/>
      <c r="K47" s="44"/>
      <c r="L47" s="40"/>
      <c r="M47" s="45"/>
    </row>
    <row r="48" spans="1:13" s="28" customFormat="1">
      <c r="A48" s="21">
        <f t="shared" si="3"/>
        <v>44</v>
      </c>
      <c r="B48" s="29" t="s">
        <v>79</v>
      </c>
      <c r="C48" s="49"/>
      <c r="D48" s="29" t="s">
        <v>7</v>
      </c>
      <c r="E48" s="29" t="s">
        <v>80</v>
      </c>
      <c r="F48" s="19">
        <f t="shared" si="2"/>
        <v>0.59999999999999432</v>
      </c>
      <c r="G48" s="20">
        <v>122.6</v>
      </c>
      <c r="H48" s="29"/>
      <c r="I48" s="29" t="s">
        <v>91</v>
      </c>
      <c r="J48" s="30"/>
      <c r="K48" s="44"/>
      <c r="L48" s="40"/>
      <c r="M48" s="45"/>
    </row>
    <row r="49" spans="1:13" s="28" customFormat="1" ht="40.5" customHeight="1">
      <c r="A49" s="70">
        <f t="shared" si="3"/>
        <v>45</v>
      </c>
      <c r="B49" s="73" t="s">
        <v>134</v>
      </c>
      <c r="C49" s="72"/>
      <c r="D49" s="73" t="s">
        <v>102</v>
      </c>
      <c r="E49" s="73" t="s">
        <v>5</v>
      </c>
      <c r="F49" s="74">
        <f t="shared" si="2"/>
        <v>3.9000000000000057</v>
      </c>
      <c r="G49" s="75">
        <v>126.5</v>
      </c>
      <c r="H49" s="73"/>
      <c r="I49" s="86" t="s">
        <v>138</v>
      </c>
      <c r="J49" s="76">
        <f>G49-G34</f>
        <v>52.900000000000006</v>
      </c>
      <c r="K49" s="44"/>
      <c r="L49" s="40"/>
      <c r="M49" s="45"/>
    </row>
    <row r="50" spans="1:13" s="28" customFormat="1" ht="33.75">
      <c r="A50" s="21">
        <f t="shared" si="3"/>
        <v>46</v>
      </c>
      <c r="B50" s="29" t="s">
        <v>100</v>
      </c>
      <c r="C50" s="49"/>
      <c r="D50" s="29" t="s">
        <v>9</v>
      </c>
      <c r="E50" s="29" t="s">
        <v>5</v>
      </c>
      <c r="F50" s="19">
        <f>G50-G49</f>
        <v>1.2999999999999972</v>
      </c>
      <c r="G50" s="20">
        <v>127.8</v>
      </c>
      <c r="H50" s="29"/>
      <c r="I50" s="36" t="s">
        <v>101</v>
      </c>
      <c r="J50" s="30"/>
      <c r="K50" s="44"/>
      <c r="L50" s="40"/>
      <c r="M50" s="45"/>
    </row>
    <row r="51" spans="1:13" s="28" customFormat="1" ht="22.5">
      <c r="A51" s="21">
        <f t="shared" si="3"/>
        <v>47</v>
      </c>
      <c r="B51" s="29" t="s">
        <v>59</v>
      </c>
      <c r="C51" s="49"/>
      <c r="D51" s="29" t="s">
        <v>7</v>
      </c>
      <c r="E51" s="29" t="s">
        <v>123</v>
      </c>
      <c r="F51" s="19">
        <f>G51-G50</f>
        <v>3.2999999999999972</v>
      </c>
      <c r="G51" s="20">
        <v>131.1</v>
      </c>
      <c r="H51" s="29"/>
      <c r="I51" s="36" t="s">
        <v>124</v>
      </c>
      <c r="J51" s="30"/>
      <c r="K51" s="44"/>
      <c r="L51" s="40"/>
      <c r="M51" s="45"/>
    </row>
    <row r="52" spans="1:13" s="28" customFormat="1" ht="22.5">
      <c r="A52" s="21">
        <f t="shared" si="3"/>
        <v>48</v>
      </c>
      <c r="B52" s="29" t="s">
        <v>125</v>
      </c>
      <c r="C52" s="49" t="s">
        <v>135</v>
      </c>
      <c r="D52" s="29" t="s">
        <v>6</v>
      </c>
      <c r="E52" s="29" t="s">
        <v>128</v>
      </c>
      <c r="F52" s="19">
        <f t="shared" si="2"/>
        <v>4.2000000000000171</v>
      </c>
      <c r="G52" s="20">
        <v>135.30000000000001</v>
      </c>
      <c r="H52" s="29"/>
      <c r="I52" s="36" t="s">
        <v>126</v>
      </c>
      <c r="J52" s="30"/>
      <c r="K52" s="44"/>
      <c r="L52" s="40"/>
      <c r="M52" s="45"/>
    </row>
    <row r="53" spans="1:13" s="28" customFormat="1" ht="33.75">
      <c r="A53" s="55">
        <f t="shared" si="3"/>
        <v>49</v>
      </c>
      <c r="B53" s="13" t="s">
        <v>127</v>
      </c>
      <c r="C53" s="50"/>
      <c r="D53" s="37" t="s">
        <v>8</v>
      </c>
      <c r="E53" s="37" t="s">
        <v>132</v>
      </c>
      <c r="F53" s="25">
        <f t="shared" si="2"/>
        <v>19.299999999999983</v>
      </c>
      <c r="G53" s="26">
        <v>154.6</v>
      </c>
      <c r="H53" s="37"/>
      <c r="I53" s="38" t="s">
        <v>140</v>
      </c>
      <c r="J53" s="39">
        <f>G53-G49</f>
        <v>28.099999999999994</v>
      </c>
      <c r="K53" s="44"/>
      <c r="L53" s="40"/>
      <c r="M53" s="45"/>
    </row>
    <row r="54" spans="1:13" s="28" customFormat="1">
      <c r="A54" s="21">
        <f t="shared" si="3"/>
        <v>50</v>
      </c>
      <c r="B54" s="29" t="s">
        <v>12</v>
      </c>
      <c r="C54" s="49" t="s">
        <v>85</v>
      </c>
      <c r="D54" s="29" t="s">
        <v>6</v>
      </c>
      <c r="E54" s="29" t="s">
        <v>34</v>
      </c>
      <c r="F54" s="19">
        <f t="shared" si="2"/>
        <v>23.599999999999994</v>
      </c>
      <c r="G54" s="20">
        <v>178.2</v>
      </c>
      <c r="H54" s="29"/>
      <c r="I54" s="29" t="s">
        <v>93</v>
      </c>
      <c r="J54" s="30"/>
      <c r="K54" s="44"/>
      <c r="L54" s="40"/>
      <c r="M54" s="45"/>
    </row>
    <row r="55" spans="1:13" s="28" customFormat="1">
      <c r="A55" s="21">
        <f t="shared" si="3"/>
        <v>51</v>
      </c>
      <c r="B55" s="29" t="s">
        <v>10</v>
      </c>
      <c r="C55" s="49"/>
      <c r="D55" s="29" t="s">
        <v>6</v>
      </c>
      <c r="E55" s="29" t="s">
        <v>34</v>
      </c>
      <c r="F55" s="19">
        <f t="shared" ref="F55:F57" si="4">G55-G54</f>
        <v>1.7000000000000171</v>
      </c>
      <c r="G55" s="20">
        <v>179.9</v>
      </c>
      <c r="H55" s="29"/>
      <c r="I55" s="29" t="s">
        <v>33</v>
      </c>
      <c r="J55" s="30"/>
      <c r="K55" s="44"/>
      <c r="L55" s="40"/>
      <c r="M55" s="45"/>
    </row>
    <row r="56" spans="1:13" s="28" customFormat="1">
      <c r="A56" s="21">
        <f t="shared" si="3"/>
        <v>52</v>
      </c>
      <c r="B56" s="29" t="s">
        <v>12</v>
      </c>
      <c r="C56" s="49" t="s">
        <v>85</v>
      </c>
      <c r="D56" s="29" t="s">
        <v>6</v>
      </c>
      <c r="E56" s="29" t="s">
        <v>35</v>
      </c>
      <c r="F56" s="19">
        <f t="shared" si="4"/>
        <v>1.1999999999999886</v>
      </c>
      <c r="G56" s="20">
        <v>181.1</v>
      </c>
      <c r="H56" s="29"/>
      <c r="I56" s="29" t="s">
        <v>92</v>
      </c>
      <c r="J56" s="30"/>
      <c r="K56" s="44"/>
      <c r="L56" s="40"/>
      <c r="M56" s="45"/>
    </row>
    <row r="57" spans="1:13" s="28" customFormat="1" ht="22.5">
      <c r="A57" s="21">
        <f t="shared" si="3"/>
        <v>53</v>
      </c>
      <c r="B57" s="29" t="s">
        <v>36</v>
      </c>
      <c r="C57" s="49"/>
      <c r="D57" s="29" t="s">
        <v>7</v>
      </c>
      <c r="E57" s="29" t="s">
        <v>133</v>
      </c>
      <c r="F57" s="19">
        <f t="shared" si="4"/>
        <v>0.90000000000000568</v>
      </c>
      <c r="G57" s="20">
        <v>182</v>
      </c>
      <c r="H57" s="29"/>
      <c r="I57" s="95" t="s">
        <v>160</v>
      </c>
      <c r="J57" s="30"/>
      <c r="K57" s="44"/>
      <c r="L57" s="40"/>
      <c r="M57" s="45"/>
    </row>
    <row r="58" spans="1:13" s="28" customFormat="1">
      <c r="A58" s="70">
        <f t="shared" si="3"/>
        <v>54</v>
      </c>
      <c r="B58" s="71" t="s">
        <v>37</v>
      </c>
      <c r="C58" s="72"/>
      <c r="D58" s="73" t="s">
        <v>8</v>
      </c>
      <c r="E58" s="73" t="s">
        <v>133</v>
      </c>
      <c r="F58" s="74">
        <v>0.30000000000001137</v>
      </c>
      <c r="G58" s="75">
        <v>182.3</v>
      </c>
      <c r="H58" s="73"/>
      <c r="I58" s="73" t="s">
        <v>159</v>
      </c>
      <c r="J58" s="76">
        <v>27.700000000000017</v>
      </c>
      <c r="K58" s="44"/>
      <c r="L58" s="40"/>
      <c r="M58" s="45"/>
    </row>
    <row r="59" spans="1:13" s="28" customFormat="1">
      <c r="A59" s="94">
        <f t="shared" si="3"/>
        <v>55</v>
      </c>
      <c r="B59" s="87" t="s">
        <v>36</v>
      </c>
      <c r="C59" s="88"/>
      <c r="D59" s="87" t="s">
        <v>7</v>
      </c>
      <c r="E59" s="87" t="s">
        <v>146</v>
      </c>
      <c r="F59" s="89">
        <v>0.29999999999998295</v>
      </c>
      <c r="G59" s="90">
        <v>182.6</v>
      </c>
      <c r="H59" s="87"/>
      <c r="I59" s="91"/>
      <c r="J59" s="92"/>
      <c r="K59" s="44"/>
      <c r="L59" s="40"/>
      <c r="M59" s="45"/>
    </row>
    <row r="60" spans="1:13" s="28" customFormat="1" ht="22.5">
      <c r="A60" s="94">
        <f t="shared" si="3"/>
        <v>56</v>
      </c>
      <c r="B60" s="87" t="s">
        <v>147</v>
      </c>
      <c r="C60" s="88" t="s">
        <v>148</v>
      </c>
      <c r="D60" s="87" t="s">
        <v>7</v>
      </c>
      <c r="E60" s="87" t="s">
        <v>149</v>
      </c>
      <c r="F60" s="89">
        <v>9.9999999999994316E-2</v>
      </c>
      <c r="G60" s="90">
        <v>182.7</v>
      </c>
      <c r="H60" s="87"/>
      <c r="I60" s="91" t="s">
        <v>150</v>
      </c>
      <c r="J60" s="92"/>
      <c r="K60" s="44"/>
      <c r="L60" s="40"/>
      <c r="M60" s="45"/>
    </row>
    <row r="61" spans="1:13" s="28" customFormat="1" ht="33.75">
      <c r="A61" s="94">
        <f t="shared" si="3"/>
        <v>57</v>
      </c>
      <c r="B61" s="87" t="s">
        <v>62</v>
      </c>
      <c r="C61" s="88" t="s">
        <v>148</v>
      </c>
      <c r="D61" s="87" t="s">
        <v>7</v>
      </c>
      <c r="E61" s="87" t="s">
        <v>151</v>
      </c>
      <c r="F61" s="89">
        <v>5.4000000000000057</v>
      </c>
      <c r="G61" s="90">
        <v>188.1</v>
      </c>
      <c r="H61" s="87"/>
      <c r="I61" s="91" t="s">
        <v>152</v>
      </c>
      <c r="J61" s="92"/>
      <c r="K61" s="44"/>
      <c r="L61" s="40"/>
      <c r="M61" s="45"/>
    </row>
    <row r="62" spans="1:13" s="28" customFormat="1" ht="22.5">
      <c r="A62" s="94">
        <f t="shared" si="3"/>
        <v>58</v>
      </c>
      <c r="B62" s="87" t="s">
        <v>153</v>
      </c>
      <c r="C62" s="88" t="s">
        <v>148</v>
      </c>
      <c r="D62" s="87" t="s">
        <v>6</v>
      </c>
      <c r="E62" s="87" t="s">
        <v>151</v>
      </c>
      <c r="F62" s="89">
        <v>6.5999999999999943</v>
      </c>
      <c r="G62" s="90">
        <v>194.7</v>
      </c>
      <c r="H62" s="87"/>
      <c r="I62" s="91" t="s">
        <v>154</v>
      </c>
      <c r="J62" s="92"/>
      <c r="K62" s="44"/>
      <c r="L62" s="40"/>
      <c r="M62" s="45"/>
    </row>
    <row r="63" spans="1:13" s="28" customFormat="1" ht="33.75">
      <c r="A63" s="94">
        <f t="shared" si="3"/>
        <v>59</v>
      </c>
      <c r="B63" s="87" t="s">
        <v>155</v>
      </c>
      <c r="C63" s="88"/>
      <c r="D63" s="87" t="s">
        <v>7</v>
      </c>
      <c r="E63" s="87" t="s">
        <v>5</v>
      </c>
      <c r="F63" s="89">
        <v>5.4000000000000057</v>
      </c>
      <c r="G63" s="90">
        <v>200.1</v>
      </c>
      <c r="H63" s="87"/>
      <c r="I63" s="93" t="s">
        <v>161</v>
      </c>
      <c r="J63" s="92"/>
      <c r="K63" s="44"/>
      <c r="L63" s="40"/>
      <c r="M63" s="45"/>
    </row>
    <row r="64" spans="1:13" s="28" customFormat="1" ht="22.5">
      <c r="A64" s="94">
        <f t="shared" si="3"/>
        <v>60</v>
      </c>
      <c r="B64" s="87" t="s">
        <v>156</v>
      </c>
      <c r="C64" s="88" t="s">
        <v>148</v>
      </c>
      <c r="D64" s="87" t="s">
        <v>6</v>
      </c>
      <c r="E64" s="87" t="s">
        <v>5</v>
      </c>
      <c r="F64" s="89">
        <v>0.59999999999999432</v>
      </c>
      <c r="G64" s="90">
        <v>200.7</v>
      </c>
      <c r="H64" s="87"/>
      <c r="I64" s="91" t="s">
        <v>157</v>
      </c>
      <c r="J64" s="92"/>
      <c r="K64" s="44"/>
      <c r="L64" s="40"/>
      <c r="M64" s="45"/>
    </row>
    <row r="65" spans="1:13" s="28" customFormat="1" ht="22.5">
      <c r="A65" s="94">
        <f>A64+1</f>
        <v>61</v>
      </c>
      <c r="B65" s="87" t="s">
        <v>38</v>
      </c>
      <c r="C65" s="88" t="s">
        <v>158</v>
      </c>
      <c r="D65" s="87" t="s">
        <v>7</v>
      </c>
      <c r="E65" s="87" t="s">
        <v>5</v>
      </c>
      <c r="F65" s="89">
        <v>2.9000000000000057</v>
      </c>
      <c r="G65" s="90">
        <v>203.6</v>
      </c>
      <c r="H65" s="87"/>
      <c r="I65" s="91" t="s">
        <v>81</v>
      </c>
      <c r="J65" s="92"/>
      <c r="K65" s="44"/>
      <c r="L65" s="40"/>
      <c r="M65" s="45"/>
    </row>
    <row r="66" spans="1:13" s="28" customFormat="1" ht="33.75">
      <c r="A66" s="55">
        <f>A65+1</f>
        <v>62</v>
      </c>
      <c r="B66" s="37" t="s">
        <v>86</v>
      </c>
      <c r="C66" s="61"/>
      <c r="D66" s="37" t="s">
        <v>8</v>
      </c>
      <c r="E66" s="38" t="s">
        <v>83</v>
      </c>
      <c r="F66" s="25">
        <f>G66-G65</f>
        <v>2.8000000000000114</v>
      </c>
      <c r="G66" s="62">
        <v>206.4</v>
      </c>
      <c r="H66" s="37"/>
      <c r="I66" s="38" t="s">
        <v>141</v>
      </c>
      <c r="J66" s="39">
        <f>G66-G58</f>
        <v>24.099999999999994</v>
      </c>
      <c r="K66" s="44"/>
      <c r="L66" s="40"/>
      <c r="M66" s="45"/>
    </row>
    <row r="67" spans="1:13" ht="12.75" thickBot="1">
      <c r="A67" s="53">
        <f>A66+1</f>
        <v>63</v>
      </c>
      <c r="B67" s="31" t="s">
        <v>142</v>
      </c>
      <c r="C67" s="54"/>
      <c r="D67" s="31" t="s">
        <v>8</v>
      </c>
      <c r="E67" s="31"/>
      <c r="F67" s="32">
        <f>G67-G66</f>
        <v>0.79999999999998295</v>
      </c>
      <c r="G67" s="33">
        <v>207.2</v>
      </c>
      <c r="H67" s="31"/>
      <c r="I67" s="31" t="s">
        <v>47</v>
      </c>
      <c r="J67" s="34">
        <f>G67-G66</f>
        <v>0.79999999999998295</v>
      </c>
      <c r="K67" s="44"/>
      <c r="L67" s="40"/>
      <c r="M67" s="45"/>
    </row>
    <row r="68" spans="1:13">
      <c r="C68" s="51"/>
      <c r="I68" s="35"/>
      <c r="J68" s="35"/>
      <c r="M68" s="35"/>
    </row>
    <row r="69" spans="1:13">
      <c r="C69" s="51"/>
      <c r="I69" s="35"/>
      <c r="J69" s="35"/>
      <c r="M69" s="35"/>
    </row>
    <row r="70" spans="1:13">
      <c r="C70" s="51"/>
      <c r="I70" s="35"/>
      <c r="J70" s="35"/>
      <c r="M70" s="35"/>
    </row>
    <row r="71" spans="1:13">
      <c r="C71" s="52"/>
    </row>
  </sheetData>
  <phoneticPr fontId="2"/>
  <pageMargins left="0.25" right="0.25" top="0.75" bottom="0.75" header="0.3" footer="0.3"/>
  <pageSetup paperSize="9" scale="67" orientation="portrait" horizontalDpi="4294967293" verticalDpi="4294967293" r:id="rId1"/>
  <headerFooter alignWithMargins="0"/>
  <webPublishItems count="1">
    <webPublishItem id="30523" divId="2013-224que_30523" sourceType="printArea" destinationFile="H:\Users\ZIN\Documents\AudaxKinki\オダックス近畿2013\2013\brm0224\2013-224que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Smith</dc:creator>
  <cp:lastModifiedBy>ZIN8</cp:lastModifiedBy>
  <cp:lastPrinted>2013-12-22T00:32:27Z</cp:lastPrinted>
  <dcterms:created xsi:type="dcterms:W3CDTF">2011-02-06T12:06:47Z</dcterms:created>
  <dcterms:modified xsi:type="dcterms:W3CDTF">2013-12-31T05:05:54Z</dcterms:modified>
</cp:coreProperties>
</file>