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840" windowWidth="18315" windowHeight="8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Sheet1!$A$1:$J$79</definedName>
  </definedNames>
  <calcPr calcId="145621"/>
</workbook>
</file>

<file path=xl/calcChain.xml><?xml version="1.0" encoding="utf-8"?>
<calcChain xmlns="http://schemas.openxmlformats.org/spreadsheetml/2006/main">
  <c r="J79" i="1" l="1"/>
  <c r="J64" i="1"/>
  <c r="A58" i="1"/>
  <c r="J41" i="1"/>
  <c r="J18" i="1"/>
  <c r="F78" i="1" l="1"/>
  <c r="F77" i="1"/>
  <c r="F76" i="1"/>
  <c r="F75" i="1"/>
  <c r="F74" i="1"/>
  <c r="F73" i="1"/>
  <c r="F72" i="1"/>
  <c r="F71" i="1"/>
  <c r="F21" i="1" l="1"/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 l="1"/>
  <c r="F55" i="1"/>
  <c r="F54" i="1"/>
  <c r="F6" i="1" l="1"/>
  <c r="F28" i="1"/>
  <c r="F29" i="1"/>
  <c r="F30" i="1"/>
  <c r="F31" i="1"/>
  <c r="F32" i="1"/>
  <c r="F53" i="1" l="1"/>
  <c r="F50" i="1"/>
  <c r="F37" i="1"/>
  <c r="F36" i="1"/>
  <c r="F35" i="1"/>
  <c r="F34" i="1"/>
  <c r="F33" i="1"/>
  <c r="F4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comments1.xml><?xml version="1.0" encoding="utf-8"?>
<comments xmlns="http://schemas.openxmlformats.org/spreadsheetml/2006/main">
  <authors>
    <author>konno</author>
  </authors>
  <commentLis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Ver1.01修正
PC開閉時間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Ver1.01　修正
ゴール開閉時間</t>
        </r>
      </text>
    </comment>
    <comment ref="G70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Ver1.01修正
</t>
        </r>
      </text>
    </comment>
  </commentList>
</comments>
</file>

<file path=xl/sharedStrings.xml><?xml version="1.0" encoding="utf-8"?>
<sst xmlns="http://schemas.openxmlformats.org/spreadsheetml/2006/main" count="283" uniqueCount="138">
  <si>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</si>
  <si>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</si>
  <si>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</si>
  <si>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</si>
  <si>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</si>
  <si>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</si>
  <si>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十字路　S</t>
    <rPh sb="0" eb="3">
      <t>ジュウジロ</t>
    </rPh>
    <phoneticPr fontId="1"/>
  </si>
  <si>
    <t>ト字路</t>
    <rPh sb="1" eb="3">
      <t>ジロ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</si>
  <si>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</si>
  <si>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</si>
  <si>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</si>
  <si>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</si>
  <si>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</si>
  <si>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</si>
  <si>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</si>
  <si>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</si>
  <si>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右直進</t>
    <rPh sb="0" eb="1">
      <t>ミギ</t>
    </rPh>
    <rPh sb="1" eb="3">
      <t>チョクシン</t>
    </rPh>
    <phoneticPr fontId="1"/>
  </si>
  <si>
    <t>直進</t>
    <rPh sb="0" eb="2">
      <t>チョクシン</t>
    </rPh>
    <phoneticPr fontId="1"/>
  </si>
  <si>
    <t>左直進</t>
    <rPh sb="0" eb="1">
      <t>ヒダリ</t>
    </rPh>
    <rPh sb="1" eb="3">
      <t>チョクシン</t>
    </rPh>
    <phoneticPr fontId="1"/>
  </si>
  <si>
    <t>右側</t>
    <rPh sb="0" eb="2">
      <t>ミギガワ</t>
    </rPh>
    <phoneticPr fontId="1"/>
  </si>
  <si>
    <t>左合流</t>
    <rPh sb="0" eb="1">
      <t>ヒダリ</t>
    </rPh>
    <rPh sb="1" eb="3">
      <t>ゴウリュウ</t>
    </rPh>
    <phoneticPr fontId="1"/>
  </si>
  <si>
    <t>住道駅北　S</t>
    <rPh sb="0" eb="2">
      <t>スミノドウ</t>
    </rPh>
    <rPh sb="2" eb="3">
      <t>エキ</t>
    </rPh>
    <rPh sb="3" eb="4">
      <t>キタ</t>
    </rPh>
    <phoneticPr fontId="1"/>
  </si>
  <si>
    <t>津の辺　S</t>
    <rPh sb="0" eb="1">
      <t>ツ</t>
    </rPh>
    <rPh sb="2" eb="3">
      <t>ヘ</t>
    </rPh>
    <phoneticPr fontId="1"/>
  </si>
  <si>
    <t>ト字路　S</t>
    <rPh sb="1" eb="3">
      <t>ジロ</t>
    </rPh>
    <phoneticPr fontId="1"/>
  </si>
  <si>
    <t>┤字路　→　東中野ランプ北　S</t>
    <rPh sb="1" eb="3">
      <t>ジロ</t>
    </rPh>
    <rPh sb="6" eb="9">
      <t>ヒガシナカノ</t>
    </rPh>
    <rPh sb="12" eb="13">
      <t>キタ</t>
    </rPh>
    <phoneticPr fontId="1"/>
  </si>
  <si>
    <t>清滝峠　（ト字路　S)</t>
    <rPh sb="0" eb="2">
      <t>キヨタキ</t>
    </rPh>
    <rPh sb="2" eb="3">
      <t>トウゲ</t>
    </rPh>
    <rPh sb="6" eb="8">
      <t>ジロ</t>
    </rPh>
    <phoneticPr fontId="1"/>
  </si>
  <si>
    <t>T字路　S</t>
    <rPh sb="1" eb="3">
      <t>ジロ</t>
    </rPh>
    <phoneticPr fontId="1"/>
  </si>
  <si>
    <t>逆Y字路</t>
    <rPh sb="0" eb="1">
      <t>ギャク</t>
    </rPh>
    <rPh sb="2" eb="4">
      <t>ジロ</t>
    </rPh>
    <phoneticPr fontId="1"/>
  </si>
  <si>
    <t>┤字路　S</t>
    <rPh sb="1" eb="3">
      <t>ジロ</t>
    </rPh>
    <phoneticPr fontId="1"/>
  </si>
  <si>
    <t>鶴見通（府道8)</t>
    <rPh sb="0" eb="2">
      <t>ツルミ</t>
    </rPh>
    <rPh sb="2" eb="3">
      <t>ドオ</t>
    </rPh>
    <rPh sb="4" eb="6">
      <t>フドウ</t>
    </rPh>
    <phoneticPr fontId="1"/>
  </si>
  <si>
    <t>府道8</t>
    <rPh sb="0" eb="2">
      <t>フドウ</t>
    </rPh>
    <phoneticPr fontId="1"/>
  </si>
  <si>
    <t>府道162</t>
    <rPh sb="0" eb="2">
      <t>フドウ</t>
    </rPh>
    <phoneticPr fontId="1"/>
  </si>
  <si>
    <t>東高野街道（旧R170)</t>
    <rPh sb="0" eb="1">
      <t>ヒガシ</t>
    </rPh>
    <rPh sb="1" eb="3">
      <t>コウヤ</t>
    </rPh>
    <rPh sb="3" eb="5">
      <t>カイドウ</t>
    </rPh>
    <rPh sb="6" eb="7">
      <t>キュウ</t>
    </rPh>
    <phoneticPr fontId="1"/>
  </si>
  <si>
    <t>左折
→右折</t>
    <rPh sb="0" eb="2">
      <t>サセツ</t>
    </rPh>
    <rPh sb="4" eb="6">
      <t>ウセツ</t>
    </rPh>
    <phoneticPr fontId="1"/>
  </si>
  <si>
    <t>R163（旧道）</t>
    <rPh sb="5" eb="7">
      <t>キュウドウ</t>
    </rPh>
    <phoneticPr fontId="1"/>
  </si>
  <si>
    <t>府道701</t>
    <rPh sb="0" eb="2">
      <t>フドウ</t>
    </rPh>
    <phoneticPr fontId="1"/>
  </si>
  <si>
    <t>市道</t>
    <rPh sb="0" eb="2">
      <t>シドウ</t>
    </rPh>
    <phoneticPr fontId="3"/>
  </si>
  <si>
    <t>新R170は通過</t>
    <rPh sb="0" eb="1">
      <t>シン</t>
    </rPh>
    <rPh sb="6" eb="8">
      <t>ツウカ</t>
    </rPh>
    <phoneticPr fontId="1"/>
  </si>
  <si>
    <t>逆Y字路　この分岐　信号もないので復路で分かりづらい</t>
    <rPh sb="0" eb="1">
      <t>ギャク</t>
    </rPh>
    <rPh sb="2" eb="4">
      <t>ジロ</t>
    </rPh>
    <rPh sb="7" eb="9">
      <t>ブンキ</t>
    </rPh>
    <rPh sb="10" eb="12">
      <t>シンゴウ</t>
    </rPh>
    <rPh sb="17" eb="19">
      <t>フクロ</t>
    </rPh>
    <rPh sb="20" eb="21">
      <t>ワ</t>
    </rPh>
    <phoneticPr fontId="1"/>
  </si>
  <si>
    <t>300mで左折し、中野ランプ北を右折する。
（ランプSを曲がってランプに乗らないのは意味不明だが、
R163清滝生駒道路は自動車専用。ランプには乗らない）</t>
    <rPh sb="5" eb="7">
      <t>サセツ</t>
    </rPh>
    <rPh sb="9" eb="11">
      <t>ナカノ</t>
    </rPh>
    <rPh sb="14" eb="15">
      <t>キタ</t>
    </rPh>
    <rPh sb="16" eb="18">
      <t>ウセツ</t>
    </rPh>
    <rPh sb="28" eb="29">
      <t>マ</t>
    </rPh>
    <rPh sb="36" eb="37">
      <t>ノ</t>
    </rPh>
    <rPh sb="42" eb="44">
      <t>イミ</t>
    </rPh>
    <rPh sb="44" eb="46">
      <t>フメイ</t>
    </rPh>
    <rPh sb="54" eb="56">
      <t>キヨタキ</t>
    </rPh>
    <rPh sb="56" eb="58">
      <t>イコマ</t>
    </rPh>
    <rPh sb="58" eb="60">
      <t>ドウロ</t>
    </rPh>
    <rPh sb="61" eb="64">
      <t>ジドウシャ</t>
    </rPh>
    <rPh sb="64" eb="66">
      <t>センヨウ</t>
    </rPh>
    <rPh sb="72" eb="73">
      <t>ノ</t>
    </rPh>
    <phoneticPr fontId="1"/>
  </si>
  <si>
    <t>標高246m</t>
    <rPh sb="0" eb="2">
      <t>ヒョウコウ</t>
    </rPh>
    <phoneticPr fontId="1"/>
  </si>
  <si>
    <t>阪奈道路に出る直前</t>
    <rPh sb="0" eb="2">
      <t>ハンナ</t>
    </rPh>
    <rPh sb="2" eb="4">
      <t>ドウロ</t>
    </rPh>
    <rPh sb="5" eb="6">
      <t>デ</t>
    </rPh>
    <rPh sb="7" eb="9">
      <t>チョクゼン</t>
    </rPh>
    <phoneticPr fontId="1"/>
  </si>
  <si>
    <t>通過チェック　ミニストップ四條畷田原台店</t>
    <rPh sb="0" eb="2">
      <t>ツウカ</t>
    </rPh>
    <phoneticPr fontId="1"/>
  </si>
  <si>
    <t>grupetto前(市立桜宮小学校　北口)</t>
    <rPh sb="8" eb="9">
      <t>マエ</t>
    </rPh>
    <rPh sb="10" eb="11">
      <t>シ</t>
    </rPh>
    <rPh sb="11" eb="12">
      <t>タツ</t>
    </rPh>
    <rPh sb="12" eb="13">
      <t>サクラ</t>
    </rPh>
    <rPh sb="13" eb="14">
      <t>ミヤ</t>
    </rPh>
    <rPh sb="14" eb="17">
      <t>ショウガッコウ</t>
    </rPh>
    <rPh sb="18" eb="20">
      <t>キタグチ</t>
    </rPh>
    <phoneticPr fontId="1"/>
  </si>
  <si>
    <t>蒲生４　S</t>
    <rPh sb="0" eb="2">
      <t>ガモウ</t>
    </rPh>
    <phoneticPr fontId="1"/>
  </si>
  <si>
    <t>横堤２　S</t>
    <rPh sb="0" eb="1">
      <t>ヨコ</t>
    </rPh>
    <phoneticPr fontId="1"/>
  </si>
  <si>
    <t>上村大橋西詰　S</t>
    <rPh sb="0" eb="2">
      <t>ウエムラ</t>
    </rPh>
    <rPh sb="2" eb="4">
      <t>オオハシ</t>
    </rPh>
    <rPh sb="4" eb="5">
      <t>ニシ</t>
    </rPh>
    <rPh sb="5" eb="6">
      <t>ヅ</t>
    </rPh>
    <phoneticPr fontId="1"/>
  </si>
  <si>
    <t>奈良先端大学前　S</t>
    <rPh sb="0" eb="2">
      <t>ナラ</t>
    </rPh>
    <rPh sb="2" eb="4">
      <t>センタン</t>
    </rPh>
    <rPh sb="4" eb="7">
      <t>ダイガクマエ</t>
    </rPh>
    <phoneticPr fontId="1"/>
  </si>
  <si>
    <t>川ノ尻　S</t>
    <rPh sb="0" eb="1">
      <t>カワ</t>
    </rPh>
    <rPh sb="2" eb="3">
      <t>シリ</t>
    </rPh>
    <phoneticPr fontId="1"/>
  </si>
  <si>
    <t>木津　S</t>
    <rPh sb="0" eb="2">
      <t>キヅ</t>
    </rPh>
    <phoneticPr fontId="1"/>
  </si>
  <si>
    <t>上狛四丁目　S</t>
    <rPh sb="0" eb="1">
      <t>カミ</t>
    </rPh>
    <rPh sb="2" eb="5">
      <t>ヨンチョウメ</t>
    </rPh>
    <phoneticPr fontId="1"/>
  </si>
  <si>
    <t>海住山寺口　S</t>
    <rPh sb="4" eb="5">
      <t>グチ</t>
    </rPh>
    <phoneticPr fontId="1"/>
  </si>
  <si>
    <t>（ファミリーマート伊賀三軒屋）</t>
    <rPh sb="9" eb="11">
      <t>イガ</t>
    </rPh>
    <rPh sb="11" eb="13">
      <t>サンゲン</t>
    </rPh>
    <rPh sb="13" eb="14">
      <t>ヤ</t>
    </rPh>
    <phoneticPr fontId="1"/>
  </si>
  <si>
    <t>市道（大和街道）</t>
    <rPh sb="0" eb="2">
      <t>シドウ</t>
    </rPh>
    <rPh sb="3" eb="5">
      <t>ヤマト</t>
    </rPh>
    <rPh sb="5" eb="7">
      <t>カイドウ</t>
    </rPh>
    <phoneticPr fontId="1"/>
  </si>
  <si>
    <t>鍵屋の辻</t>
    <rPh sb="0" eb="2">
      <t>カギヤ</t>
    </rPh>
    <rPh sb="3" eb="4">
      <t>ツジ</t>
    </rPh>
    <phoneticPr fontId="1"/>
  </si>
  <si>
    <t>R163(伊賀街道)</t>
    <rPh sb="5" eb="7">
      <t>イガ</t>
    </rPh>
    <rPh sb="7" eb="9">
      <t>カイドウ</t>
    </rPh>
    <phoneticPr fontId="1"/>
  </si>
  <si>
    <t>市道（旧伊賀街道）</t>
    <rPh sb="0" eb="2">
      <t>シドウ</t>
    </rPh>
    <rPh sb="3" eb="4">
      <t>キュウ</t>
    </rPh>
    <rPh sb="4" eb="6">
      <t>イガ</t>
    </rPh>
    <rPh sb="6" eb="8">
      <t>カイドウ</t>
    </rPh>
    <phoneticPr fontId="1"/>
  </si>
  <si>
    <t>（サークルK伊賀大山田）</t>
    <rPh sb="6" eb="8">
      <t>イガ</t>
    </rPh>
    <rPh sb="8" eb="11">
      <t>オオヤマダ</t>
    </rPh>
    <phoneticPr fontId="1"/>
  </si>
  <si>
    <t>長野峠（トンネル）</t>
    <rPh sb="0" eb="2">
      <t>ナガノ</t>
    </rPh>
    <rPh sb="2" eb="3">
      <t>トウゲ</t>
    </rPh>
    <phoneticPr fontId="1"/>
  </si>
  <si>
    <t>殿村南　S</t>
    <rPh sb="0" eb="2">
      <t>トノムラ</t>
    </rPh>
    <rPh sb="2" eb="3">
      <t>ミナミ</t>
    </rPh>
    <phoneticPr fontId="1"/>
  </si>
  <si>
    <t>殿村北　S</t>
    <rPh sb="0" eb="2">
      <t>トノムラ</t>
    </rPh>
    <rPh sb="2" eb="3">
      <t>キタ</t>
    </rPh>
    <phoneticPr fontId="1"/>
  </si>
  <si>
    <t>県道55</t>
    <rPh sb="0" eb="2">
      <t>ケンドウ</t>
    </rPh>
    <phoneticPr fontId="1"/>
  </si>
  <si>
    <t>津インターチェンジ東　S</t>
    <rPh sb="0" eb="1">
      <t>ツ</t>
    </rPh>
    <rPh sb="9" eb="10">
      <t>ヒガシ</t>
    </rPh>
    <phoneticPr fontId="1"/>
  </si>
  <si>
    <t>県道42</t>
    <rPh sb="0" eb="2">
      <t>ケンドウ</t>
    </rPh>
    <phoneticPr fontId="1"/>
  </si>
  <si>
    <t>三重会館前　S</t>
    <rPh sb="0" eb="2">
      <t>ミエ</t>
    </rPh>
    <rPh sb="2" eb="4">
      <t>カイカン</t>
    </rPh>
    <rPh sb="4" eb="5">
      <t>マエ</t>
    </rPh>
    <phoneticPr fontId="1"/>
  </si>
  <si>
    <t>フェニックス通り</t>
    <rPh sb="6" eb="7">
      <t>ドオ</t>
    </rPh>
    <phoneticPr fontId="1"/>
  </si>
  <si>
    <t>PC1　津なぎさ町</t>
    <rPh sb="4" eb="5">
      <t>ツ</t>
    </rPh>
    <rPh sb="8" eb="9">
      <t>マチ</t>
    </rPh>
    <phoneticPr fontId="1"/>
  </si>
  <si>
    <t>突端</t>
    <rPh sb="0" eb="2">
      <t>トッタン</t>
    </rPh>
    <phoneticPr fontId="1"/>
  </si>
  <si>
    <t>フェニックス通り</t>
    <rPh sb="6" eb="7">
      <t>ドオ</t>
    </rPh>
    <phoneticPr fontId="3"/>
  </si>
  <si>
    <t>県道42</t>
    <rPh sb="0" eb="2">
      <t>ケンドウ</t>
    </rPh>
    <phoneticPr fontId="3"/>
  </si>
  <si>
    <t>県道55</t>
    <rPh sb="0" eb="2">
      <t>ケンドウ</t>
    </rPh>
    <phoneticPr fontId="3"/>
  </si>
  <si>
    <t>R163</t>
  </si>
  <si>
    <t>市道（旧伊賀街道）</t>
    <rPh sb="0" eb="2">
      <t>シドウ</t>
    </rPh>
    <rPh sb="3" eb="4">
      <t>キュウ</t>
    </rPh>
    <rPh sb="4" eb="6">
      <t>イガ</t>
    </rPh>
    <rPh sb="6" eb="8">
      <t>カイドウ</t>
    </rPh>
    <phoneticPr fontId="3"/>
  </si>
  <si>
    <t>R163(伊賀街道)</t>
    <rPh sb="5" eb="7">
      <t>イガ</t>
    </rPh>
    <rPh sb="7" eb="9">
      <t>カイドウ</t>
    </rPh>
    <phoneticPr fontId="3"/>
  </si>
  <si>
    <t>市道（大和街道）</t>
    <rPh sb="0" eb="2">
      <t>シドウ</t>
    </rPh>
    <rPh sb="3" eb="5">
      <t>ヤマト</t>
    </rPh>
    <rPh sb="5" eb="7">
      <t>カイドウ</t>
    </rPh>
    <phoneticPr fontId="3"/>
  </si>
  <si>
    <t>府道701</t>
    <rPh sb="0" eb="2">
      <t>フドウ</t>
    </rPh>
    <phoneticPr fontId="3"/>
  </si>
  <si>
    <t>清滝峠　（T字路　S)</t>
    <rPh sb="0" eb="2">
      <t>キヨタキ</t>
    </rPh>
    <rPh sb="2" eb="3">
      <t>トウゲ</t>
    </rPh>
    <rPh sb="6" eb="8">
      <t>ジロ</t>
    </rPh>
    <phoneticPr fontId="1"/>
  </si>
  <si>
    <t>R163（旧道）</t>
    <rPh sb="5" eb="7">
      <t>キュウドウ</t>
    </rPh>
    <phoneticPr fontId="3"/>
  </si>
  <si>
    <t>楠公里　S</t>
    <rPh sb="0" eb="2">
      <t>ナンコウ</t>
    </rPh>
    <rPh sb="2" eb="3">
      <t>サト</t>
    </rPh>
    <phoneticPr fontId="1"/>
  </si>
  <si>
    <t>R163（側道）</t>
    <rPh sb="5" eb="7">
      <t>ソクドウ</t>
    </rPh>
    <phoneticPr fontId="1"/>
  </si>
  <si>
    <t>中野ランプ南　S
→　T字路</t>
    <rPh sb="0" eb="2">
      <t>ナカノ</t>
    </rPh>
    <rPh sb="5" eb="6">
      <t>ミナミ</t>
    </rPh>
    <rPh sb="12" eb="14">
      <t>ジロ</t>
    </rPh>
    <phoneticPr fontId="1"/>
  </si>
  <si>
    <t>左折
→　右折</t>
    <rPh sb="0" eb="2">
      <t>サセツ</t>
    </rPh>
    <rPh sb="5" eb="7">
      <t>ウセツ</t>
    </rPh>
    <phoneticPr fontId="1"/>
  </si>
  <si>
    <t>東高野街道（旧R170)</t>
    <rPh sb="0" eb="1">
      <t>ヒガシ</t>
    </rPh>
    <rPh sb="1" eb="3">
      <t>コウヤ</t>
    </rPh>
    <rPh sb="3" eb="5">
      <t>カイドウ</t>
    </rPh>
    <rPh sb="6" eb="7">
      <t>キュウ</t>
    </rPh>
    <phoneticPr fontId="3"/>
  </si>
  <si>
    <t>府道162</t>
    <rPh sb="0" eb="2">
      <t>フドウ</t>
    </rPh>
    <phoneticPr fontId="3"/>
  </si>
  <si>
    <t>市道（府道162）</t>
    <rPh sb="0" eb="2">
      <t>シドウ</t>
    </rPh>
    <rPh sb="3" eb="5">
      <t>フドウ</t>
    </rPh>
    <phoneticPr fontId="3"/>
  </si>
  <si>
    <t>府道8</t>
    <rPh sb="0" eb="2">
      <t>フドウ</t>
    </rPh>
    <phoneticPr fontId="3"/>
  </si>
  <si>
    <t>鶴見通（府道8)</t>
    <rPh sb="0" eb="2">
      <t>ツルミ</t>
    </rPh>
    <rPh sb="2" eb="3">
      <t>ドオ</t>
    </rPh>
    <rPh sb="4" eb="6">
      <t>フドウ</t>
    </rPh>
    <phoneticPr fontId="3"/>
  </si>
  <si>
    <t>R1</t>
  </si>
  <si>
    <t>ゴール受付　grupetto(桜宮小学校　北口)</t>
    <rPh sb="3" eb="5">
      <t>ウケツケ</t>
    </rPh>
    <rPh sb="15" eb="16">
      <t>サクラ</t>
    </rPh>
    <rPh sb="16" eb="17">
      <t>ミヤ</t>
    </rPh>
    <rPh sb="17" eb="20">
      <t>ショウガッコウ</t>
    </rPh>
    <rPh sb="21" eb="23">
      <t>キタグチ</t>
    </rPh>
    <phoneticPr fontId="1"/>
  </si>
  <si>
    <t>R24（R163）</t>
  </si>
  <si>
    <t>R24(R163)</t>
  </si>
  <si>
    <t>北に向かって国道1号線に出る</t>
    <rPh sb="0" eb="1">
      <t>キタ</t>
    </rPh>
    <rPh sb="2" eb="3">
      <t>ム</t>
    </rPh>
    <rPh sb="6" eb="8">
      <t>コクドウ</t>
    </rPh>
    <rPh sb="9" eb="11">
      <t>ゴウセン</t>
    </rPh>
    <rPh sb="12" eb="13">
      <t>デ</t>
    </rPh>
    <phoneticPr fontId="1"/>
  </si>
  <si>
    <t>住道・寝屋川　通過後すぐ左折
ルートは寝屋川左岸だが、右岸を通ったほうが走りやすい。どちらでもよい
（ただし右岸は北進突き抜けるので次のポイントに突き当たらない）</t>
    <rPh sb="0" eb="2">
      <t>スミノドウ</t>
    </rPh>
    <rPh sb="3" eb="6">
      <t>ネヤガワ</t>
    </rPh>
    <rPh sb="7" eb="9">
      <t>ツウカ</t>
    </rPh>
    <rPh sb="9" eb="10">
      <t>ゴ</t>
    </rPh>
    <rPh sb="12" eb="14">
      <t>サセツ</t>
    </rPh>
    <rPh sb="19" eb="22">
      <t>ネヤガワ</t>
    </rPh>
    <rPh sb="22" eb="24">
      <t>サガン</t>
    </rPh>
    <rPh sb="27" eb="29">
      <t>ウガン</t>
    </rPh>
    <rPh sb="30" eb="31">
      <t>トオ</t>
    </rPh>
    <rPh sb="36" eb="37">
      <t>ハシ</t>
    </rPh>
    <rPh sb="54" eb="56">
      <t>ウガン</t>
    </rPh>
    <rPh sb="57" eb="59">
      <t>ホクシン</t>
    </rPh>
    <rPh sb="59" eb="60">
      <t>ツ</t>
    </rPh>
    <rPh sb="61" eb="62">
      <t>ヌ</t>
    </rPh>
    <rPh sb="66" eb="67">
      <t>ツギ</t>
    </rPh>
    <rPh sb="73" eb="74">
      <t>ツ</t>
    </rPh>
    <rPh sb="75" eb="76">
      <t>ア</t>
    </rPh>
    <phoneticPr fontId="1"/>
  </si>
  <si>
    <t>奈良終了。京都府に入る</t>
    <rPh sb="0" eb="2">
      <t>ナラ</t>
    </rPh>
    <rPh sb="2" eb="4">
      <t>シュウリョウ</t>
    </rPh>
    <rPh sb="5" eb="8">
      <t>キョウトフ</t>
    </rPh>
    <rPh sb="9" eb="10">
      <t>ハイ</t>
    </rPh>
    <phoneticPr fontId="1"/>
  </si>
  <si>
    <t>R163はここ右折
曲がってもいいが自転車で右折するメリットはない</t>
    <rPh sb="7" eb="9">
      <t>ウセツ</t>
    </rPh>
    <rPh sb="10" eb="11">
      <t>マ</t>
    </rPh>
    <rPh sb="18" eb="21">
      <t>ジテンシャ</t>
    </rPh>
    <rPh sb="22" eb="24">
      <t>ウセツ</t>
    </rPh>
    <phoneticPr fontId="1"/>
  </si>
  <si>
    <t>ここでR163合流。直進して府道47→（JR加茂駅）→府道44に入るのを推奨
（ただし距離が延びるのでオフィシャルはR163とする）</t>
    <rPh sb="7" eb="9">
      <t>ゴウリュウ</t>
    </rPh>
    <rPh sb="10" eb="12">
      <t>チョクシン</t>
    </rPh>
    <rPh sb="14" eb="16">
      <t>フドウ</t>
    </rPh>
    <rPh sb="22" eb="25">
      <t>カモエキ</t>
    </rPh>
    <rPh sb="27" eb="29">
      <t>フドウ</t>
    </rPh>
    <rPh sb="32" eb="33">
      <t>ハイ</t>
    </rPh>
    <rPh sb="36" eb="38">
      <t>スイショウ</t>
    </rPh>
    <rPh sb="43" eb="45">
      <t>キョリ</t>
    </rPh>
    <rPh sb="46" eb="47">
      <t>ノ</t>
    </rPh>
    <phoneticPr fontId="1"/>
  </si>
  <si>
    <t>R24と別れるポイント。非常に走りづらい。
（R24・R163重複区間はバイパス事業中。R163は加茂に抜けるようだ）</t>
    <rPh sb="4" eb="5">
      <t>ワカ</t>
    </rPh>
    <rPh sb="12" eb="14">
      <t>ヒジョウ</t>
    </rPh>
    <rPh sb="15" eb="16">
      <t>ハシ</t>
    </rPh>
    <rPh sb="31" eb="33">
      <t>チョウフク</t>
    </rPh>
    <rPh sb="33" eb="35">
      <t>クカン</t>
    </rPh>
    <rPh sb="40" eb="43">
      <t>ジギョウチュウ</t>
    </rPh>
    <rPh sb="49" eb="51">
      <t>カモ</t>
    </rPh>
    <rPh sb="52" eb="53">
      <t>ヌ</t>
    </rPh>
    <phoneticPr fontId="1"/>
  </si>
  <si>
    <t>府47→府44と進んできたサブルートと合流する
木津川沿いに三重に向かう。
笠置のトンネルは狭く歩道もか細い。要注意。
この区間は尾灯つけっぱなしを推奨。</t>
    <rPh sb="0" eb="1">
      <t>フ</t>
    </rPh>
    <rPh sb="4" eb="5">
      <t>フ</t>
    </rPh>
    <rPh sb="8" eb="9">
      <t>スス</t>
    </rPh>
    <rPh sb="19" eb="21">
      <t>ゴウリュウ</t>
    </rPh>
    <phoneticPr fontId="1"/>
  </si>
  <si>
    <t>左から大和街道（旧R163）が合流してくるポイント
ここから先は伊賀の市街地区間に入る。</t>
    <rPh sb="0" eb="1">
      <t>ヒダリ</t>
    </rPh>
    <rPh sb="3" eb="5">
      <t>ヤマト</t>
    </rPh>
    <rPh sb="5" eb="7">
      <t>カイドウ</t>
    </rPh>
    <rPh sb="8" eb="9">
      <t>キュウ</t>
    </rPh>
    <rPh sb="15" eb="17">
      <t>ゴウリュウ</t>
    </rPh>
    <rPh sb="30" eb="31">
      <t>サキ</t>
    </rPh>
    <rPh sb="32" eb="34">
      <t>イガ</t>
    </rPh>
    <rPh sb="35" eb="38">
      <t>シガイチ</t>
    </rPh>
    <rPh sb="38" eb="40">
      <t>クカン</t>
    </rPh>
    <rPh sb="41" eb="42">
      <t>ハイ</t>
    </rPh>
    <phoneticPr fontId="1"/>
  </si>
  <si>
    <t>このポイントわかりづらい。ストリートビューで確認推奨
手前　白の縦長看板「伊賀肉あみやき　ふる里」
先のファミマから丘を登って下りの最中にある</t>
    <rPh sb="22" eb="24">
      <t>カクニン</t>
    </rPh>
    <rPh sb="24" eb="26">
      <t>スイショウ</t>
    </rPh>
    <rPh sb="27" eb="29">
      <t>テマエ</t>
    </rPh>
    <rPh sb="30" eb="31">
      <t>シロ</t>
    </rPh>
    <rPh sb="32" eb="34">
      <t>タテナガ</t>
    </rPh>
    <rPh sb="34" eb="36">
      <t>カンバン</t>
    </rPh>
    <rPh sb="37" eb="39">
      <t>イガ</t>
    </rPh>
    <rPh sb="39" eb="40">
      <t>ニク</t>
    </rPh>
    <rPh sb="47" eb="48">
      <t>サト</t>
    </rPh>
    <rPh sb="50" eb="51">
      <t>サキ</t>
    </rPh>
    <rPh sb="58" eb="59">
      <t>オカ</t>
    </rPh>
    <rPh sb="60" eb="61">
      <t>ノボ</t>
    </rPh>
    <rPh sb="63" eb="64">
      <t>クダ</t>
    </rPh>
    <rPh sb="66" eb="68">
      <t>サイチュウ</t>
    </rPh>
    <phoneticPr fontId="1"/>
  </si>
  <si>
    <t>京都200でおなじみの鍵屋の辻
斜め右の茶色の舗装へ進む</t>
    <rPh sb="0" eb="2">
      <t>キョウト</t>
    </rPh>
    <rPh sb="11" eb="13">
      <t>カギヤ</t>
    </rPh>
    <rPh sb="14" eb="15">
      <t>ツジ</t>
    </rPh>
    <rPh sb="16" eb="17">
      <t>ナナ</t>
    </rPh>
    <rPh sb="18" eb="19">
      <t>ミギ</t>
    </rPh>
    <rPh sb="20" eb="22">
      <t>チャイロ</t>
    </rPh>
    <rPh sb="23" eb="25">
      <t>ホソウ</t>
    </rPh>
    <rPh sb="26" eb="27">
      <t>スス</t>
    </rPh>
    <phoneticPr fontId="1"/>
  </si>
  <si>
    <t>この辺りが伊賀の中心地らしく伊賀街道と名前が変わる</t>
    <rPh sb="2" eb="3">
      <t>アタ</t>
    </rPh>
    <rPh sb="5" eb="7">
      <t>イガ</t>
    </rPh>
    <rPh sb="8" eb="11">
      <t>チュウシンチ</t>
    </rPh>
    <rPh sb="14" eb="16">
      <t>イガ</t>
    </rPh>
    <rPh sb="16" eb="18">
      <t>カイドウ</t>
    </rPh>
    <rPh sb="19" eb="21">
      <t>ナマエ</t>
    </rPh>
    <rPh sb="22" eb="23">
      <t>カ</t>
    </rPh>
    <phoneticPr fontId="1"/>
  </si>
  <si>
    <t>R163合流</t>
    <rPh sb="4" eb="6">
      <t>ゴウリュウ</t>
    </rPh>
    <phoneticPr fontId="1"/>
  </si>
  <si>
    <t>京都200のPC1　標高182m
別に寄る必要はないが、ここを過ぎると津（旧伊勢）までコンビニはない
サイクリストにとっての伊賀・伊勢の国境</t>
    <rPh sb="0" eb="2">
      <t>キョウト</t>
    </rPh>
    <rPh sb="10" eb="12">
      <t>ヒョウコウ</t>
    </rPh>
    <rPh sb="17" eb="18">
      <t>ベツ</t>
    </rPh>
    <rPh sb="19" eb="20">
      <t>ヨ</t>
    </rPh>
    <rPh sb="21" eb="23">
      <t>ヒツヨウ</t>
    </rPh>
    <rPh sb="31" eb="32">
      <t>ス</t>
    </rPh>
    <rPh sb="35" eb="36">
      <t>ツ</t>
    </rPh>
    <rPh sb="37" eb="38">
      <t>キュウ</t>
    </rPh>
    <rPh sb="38" eb="40">
      <t>イセ</t>
    </rPh>
    <rPh sb="62" eb="64">
      <t>イガ</t>
    </rPh>
    <rPh sb="65" eb="67">
      <t>イセ</t>
    </rPh>
    <rPh sb="68" eb="70">
      <t>コッキョウ</t>
    </rPh>
    <phoneticPr fontId="1"/>
  </si>
  <si>
    <t>標高357m　2㎞もある長大トンネル
15㎞で180m登れば良いだけなので、往路は大したことない
全般的に鈴鹿・布引山系は西が高く、東が低い
峠から見て伊賀・甲賀は高くなだらかで、伊勢は低く急峻である</t>
    <rPh sb="0" eb="2">
      <t>ヒョウコウ</t>
    </rPh>
    <rPh sb="12" eb="14">
      <t>チョウダイ</t>
    </rPh>
    <rPh sb="27" eb="28">
      <t>ノボ</t>
    </rPh>
    <rPh sb="30" eb="31">
      <t>イ</t>
    </rPh>
    <rPh sb="38" eb="40">
      <t>オウロ</t>
    </rPh>
    <rPh sb="41" eb="42">
      <t>タイ</t>
    </rPh>
    <rPh sb="49" eb="52">
      <t>ゼンパンテキ</t>
    </rPh>
    <rPh sb="53" eb="55">
      <t>スズカ</t>
    </rPh>
    <rPh sb="56" eb="58">
      <t>ヌノビキ</t>
    </rPh>
    <rPh sb="58" eb="59">
      <t>サン</t>
    </rPh>
    <rPh sb="59" eb="60">
      <t>ケイ</t>
    </rPh>
    <rPh sb="61" eb="62">
      <t>ニシ</t>
    </rPh>
    <rPh sb="63" eb="64">
      <t>タカ</t>
    </rPh>
    <rPh sb="66" eb="67">
      <t>ヒガシ</t>
    </rPh>
    <rPh sb="68" eb="69">
      <t>ヒク</t>
    </rPh>
    <rPh sb="76" eb="78">
      <t>イガ</t>
    </rPh>
    <rPh sb="79" eb="81">
      <t>コウガ</t>
    </rPh>
    <rPh sb="82" eb="83">
      <t>タカ</t>
    </rPh>
    <rPh sb="90" eb="92">
      <t>イセ</t>
    </rPh>
    <rPh sb="93" eb="94">
      <t>ヒク</t>
    </rPh>
    <rPh sb="95" eb="97">
      <t>キュウシュン</t>
    </rPh>
    <phoneticPr fontId="1"/>
  </si>
  <si>
    <t>R163バイパス通過</t>
    <rPh sb="8" eb="10">
      <t>ツウカ</t>
    </rPh>
    <phoneticPr fontId="1"/>
  </si>
  <si>
    <t>旧R163も通過</t>
    <rPh sb="0" eb="1">
      <t>キュウ</t>
    </rPh>
    <rPh sb="6" eb="8">
      <t>ツウカ</t>
    </rPh>
    <phoneticPr fontId="1"/>
  </si>
  <si>
    <t>フェニックスの並木を抜けろ</t>
    <rPh sb="7" eb="9">
      <t>ナミキ</t>
    </rPh>
    <rPh sb="10" eb="11">
      <t>ヌ</t>
    </rPh>
    <phoneticPr fontId="1"/>
  </si>
  <si>
    <t>トンネル入り口　標高328m
長大トンネルでしかもやや登り　注意</t>
    <rPh sb="4" eb="5">
      <t>イ</t>
    </rPh>
    <rPh sb="6" eb="7">
      <t>グチ</t>
    </rPh>
    <rPh sb="8" eb="10">
      <t>ヒョウコウ</t>
    </rPh>
    <rPh sb="15" eb="17">
      <t>チョウダイ</t>
    </rPh>
    <rPh sb="27" eb="28">
      <t>ノボ</t>
    </rPh>
    <rPh sb="30" eb="32">
      <t>チュウイ</t>
    </rPh>
    <phoneticPr fontId="1"/>
  </si>
  <si>
    <t>このポイント忘れやすい
川渡って右折
直進するとR25（名阪国道）の中瀬ICに出る
左折に巻き込まれるので危険
（大体の車が名阪に乗るのでR163を直進する車は少ない）</t>
    <rPh sb="6" eb="7">
      <t>ワス</t>
    </rPh>
    <rPh sb="12" eb="13">
      <t>カワ</t>
    </rPh>
    <rPh sb="13" eb="14">
      <t>ワタ</t>
    </rPh>
    <rPh sb="16" eb="18">
      <t>ウセツ</t>
    </rPh>
    <rPh sb="19" eb="21">
      <t>チョクシン</t>
    </rPh>
    <rPh sb="28" eb="30">
      <t>メイハン</t>
    </rPh>
    <rPh sb="30" eb="32">
      <t>コクドウ</t>
    </rPh>
    <rPh sb="34" eb="36">
      <t>ナカセ</t>
    </rPh>
    <rPh sb="39" eb="40">
      <t>デ</t>
    </rPh>
    <rPh sb="42" eb="44">
      <t>サセツ</t>
    </rPh>
    <rPh sb="45" eb="46">
      <t>マ</t>
    </rPh>
    <rPh sb="47" eb="48">
      <t>コ</t>
    </rPh>
    <rPh sb="53" eb="55">
      <t>キケン</t>
    </rPh>
    <rPh sb="57" eb="59">
      <t>ダイタイ</t>
    </rPh>
    <rPh sb="60" eb="61">
      <t>クルマ</t>
    </rPh>
    <rPh sb="62" eb="64">
      <t>メイハン</t>
    </rPh>
    <rPh sb="65" eb="66">
      <t>ノ</t>
    </rPh>
    <rPh sb="74" eb="76">
      <t>チョクシン</t>
    </rPh>
    <rPh sb="78" eb="79">
      <t>クルマ</t>
    </rPh>
    <rPh sb="80" eb="81">
      <t>スク</t>
    </rPh>
    <phoneticPr fontId="1"/>
  </si>
  <si>
    <t>復路はR163に合流するだけなので簡単</t>
    <rPh sb="0" eb="2">
      <t>フクロ</t>
    </rPh>
    <rPh sb="8" eb="10">
      <t>ゴウリュウ</t>
    </rPh>
    <rPh sb="17" eb="19">
      <t>カンタン</t>
    </rPh>
    <phoneticPr fontId="1"/>
  </si>
  <si>
    <t>ここから伊賀の市街地を抜けて、木津まで辺境区間
このファミマで補給して尾灯つけるのが妥当か？
サイクリストにとっての伊賀・山城の国境</t>
    <rPh sb="4" eb="6">
      <t>イガ</t>
    </rPh>
    <rPh sb="7" eb="10">
      <t>シガイチ</t>
    </rPh>
    <rPh sb="11" eb="12">
      <t>ヌ</t>
    </rPh>
    <rPh sb="15" eb="17">
      <t>キヅ</t>
    </rPh>
    <rPh sb="19" eb="21">
      <t>ヘンキョウ</t>
    </rPh>
    <rPh sb="21" eb="23">
      <t>クカン</t>
    </rPh>
    <rPh sb="31" eb="33">
      <t>ホキュウ</t>
    </rPh>
    <rPh sb="35" eb="37">
      <t>ビトウ</t>
    </rPh>
    <rPh sb="42" eb="44">
      <t>ダトウ</t>
    </rPh>
    <rPh sb="58" eb="60">
      <t>イガ</t>
    </rPh>
    <rPh sb="61" eb="63">
      <t>ヤマシロ</t>
    </rPh>
    <rPh sb="64" eb="66">
      <t>コッキョウ</t>
    </rPh>
    <phoneticPr fontId="1"/>
  </si>
  <si>
    <t>ここ左折して府道44→（JR加茂駅）→府道47と進むのを推奨
（ただし距離が延びるのでオフィシャルはR163）
ちなみにここを右折すると海住山寺 五重塔あり。距離1.7㎞ 標高200m</t>
    <rPh sb="2" eb="4">
      <t>サセツ</t>
    </rPh>
    <rPh sb="6" eb="8">
      <t>フドウ</t>
    </rPh>
    <rPh sb="14" eb="17">
      <t>カモエキ</t>
    </rPh>
    <rPh sb="19" eb="21">
      <t>フドウ</t>
    </rPh>
    <rPh sb="24" eb="25">
      <t>スス</t>
    </rPh>
    <rPh sb="28" eb="30">
      <t>スイショウ</t>
    </rPh>
    <rPh sb="35" eb="37">
      <t>キョリ</t>
    </rPh>
    <rPh sb="38" eb="39">
      <t>ノ</t>
    </rPh>
    <rPh sb="63" eb="65">
      <t>ウセツ</t>
    </rPh>
    <rPh sb="68" eb="70">
      <t>カイジュウ</t>
    </rPh>
    <rPh sb="70" eb="72">
      <t>ヤマデラ</t>
    </rPh>
    <rPh sb="73" eb="76">
      <t>ゴジュウノトウ</t>
    </rPh>
    <rPh sb="79" eb="81">
      <t>キョリ</t>
    </rPh>
    <rPh sb="86" eb="88">
      <t>ヒョウコウ</t>
    </rPh>
    <phoneticPr fontId="1"/>
  </si>
  <si>
    <t>右折するよりはマシだが、交通難所</t>
    <rPh sb="0" eb="2">
      <t>ウセツ</t>
    </rPh>
    <rPh sb="12" eb="14">
      <t>コウツウ</t>
    </rPh>
    <rPh sb="14" eb="16">
      <t>ナンショ</t>
    </rPh>
    <phoneticPr fontId="1"/>
  </si>
  <si>
    <t>往路と同じくいったん国道逸れる</t>
    <rPh sb="0" eb="2">
      <t>オウロ</t>
    </rPh>
    <rPh sb="3" eb="4">
      <t>オナ</t>
    </rPh>
    <rPh sb="10" eb="12">
      <t>コクドウ</t>
    </rPh>
    <rPh sb="12" eb="13">
      <t>ソ</t>
    </rPh>
    <phoneticPr fontId="1"/>
  </si>
  <si>
    <t>奈良県に入る</t>
    <rPh sb="0" eb="3">
      <t>ナラケン</t>
    </rPh>
    <rPh sb="4" eb="5">
      <t>ハイ</t>
    </rPh>
    <phoneticPr fontId="1"/>
  </si>
  <si>
    <t>大阪府に入る</t>
    <rPh sb="0" eb="3">
      <t>オオサカフ</t>
    </rPh>
    <rPh sb="4" eb="5">
      <t>ハイ</t>
    </rPh>
    <phoneticPr fontId="1"/>
  </si>
  <si>
    <t>往路のY字路だが、復路は自然に合流する</t>
    <rPh sb="0" eb="2">
      <t>オウロ</t>
    </rPh>
    <rPh sb="4" eb="6">
      <t>ジロ</t>
    </rPh>
    <rPh sb="9" eb="11">
      <t>フクロ</t>
    </rPh>
    <rPh sb="12" eb="14">
      <t>シゼン</t>
    </rPh>
    <rPh sb="15" eb="17">
      <t>ゴウリュウ</t>
    </rPh>
    <phoneticPr fontId="1"/>
  </si>
  <si>
    <t>ここを直進して九十九折れを登ってもいけそうだが……</t>
    <rPh sb="3" eb="5">
      <t>チョクシン</t>
    </rPh>
    <rPh sb="7" eb="10">
      <t>ツヅラ</t>
    </rPh>
    <rPh sb="10" eb="11">
      <t>オ</t>
    </rPh>
    <rPh sb="13" eb="14">
      <t>ノボ</t>
    </rPh>
    <phoneticPr fontId="1"/>
  </si>
  <si>
    <t>阪奈道路方面との分岐
阪奈道路は危険なので走行は推奨しないが
フィニッシュ後はBRMではないので禁止はしない
ちなみに府道701は阪奈開削前の旧街道（古堤街道）である</t>
    <rPh sb="0" eb="2">
      <t>ハンナ</t>
    </rPh>
    <rPh sb="2" eb="4">
      <t>ドウロ</t>
    </rPh>
    <rPh sb="4" eb="6">
      <t>ホウメン</t>
    </rPh>
    <rPh sb="8" eb="10">
      <t>ブンキ</t>
    </rPh>
    <rPh sb="11" eb="13">
      <t>ハンナ</t>
    </rPh>
    <rPh sb="13" eb="15">
      <t>ドウロ</t>
    </rPh>
    <rPh sb="16" eb="18">
      <t>キケン</t>
    </rPh>
    <rPh sb="21" eb="23">
      <t>ソウコウ</t>
    </rPh>
    <rPh sb="24" eb="26">
      <t>スイショウ</t>
    </rPh>
    <rPh sb="37" eb="38">
      <t>ゴ</t>
    </rPh>
    <rPh sb="48" eb="50">
      <t>キンシ</t>
    </rPh>
    <rPh sb="59" eb="61">
      <t>フドウ</t>
    </rPh>
    <rPh sb="65" eb="67">
      <t>ハンナ</t>
    </rPh>
    <rPh sb="67" eb="69">
      <t>カイサク</t>
    </rPh>
    <rPh sb="69" eb="70">
      <t>マエ</t>
    </rPh>
    <rPh sb="71" eb="72">
      <t>キュウ</t>
    </rPh>
    <rPh sb="72" eb="74">
      <t>カイドウ</t>
    </rPh>
    <rPh sb="75" eb="76">
      <t>フル</t>
    </rPh>
    <rPh sb="76" eb="77">
      <t>ツツミ</t>
    </rPh>
    <rPh sb="77" eb="79">
      <t>カイドウ</t>
    </rPh>
    <phoneticPr fontId="1"/>
  </si>
  <si>
    <t>深夜車両通行禁止なのであまりに遅いと通れない</t>
    <rPh sb="0" eb="2">
      <t>シンヤ</t>
    </rPh>
    <rPh sb="2" eb="4">
      <t>シャリョウ</t>
    </rPh>
    <rPh sb="4" eb="6">
      <t>ツウコウ</t>
    </rPh>
    <rPh sb="6" eb="8">
      <t>キンシ</t>
    </rPh>
    <rPh sb="15" eb="16">
      <t>オソ</t>
    </rPh>
    <rPh sb="18" eb="19">
      <t>トオ</t>
    </rPh>
    <phoneticPr fontId="1"/>
  </si>
  <si>
    <t>楠公里S通過後にR163清滝道路アンダーパス</t>
    <rPh sb="4" eb="6">
      <t>ツウカ</t>
    </rPh>
    <rPh sb="6" eb="7">
      <t>ゴ</t>
    </rPh>
    <rPh sb="12" eb="14">
      <t>キヨタキ</t>
    </rPh>
    <rPh sb="14" eb="16">
      <t>ドウロ</t>
    </rPh>
    <phoneticPr fontId="1"/>
  </si>
  <si>
    <t>信号左折後　すぐ右折</t>
    <rPh sb="0" eb="2">
      <t>シンゴウ</t>
    </rPh>
    <rPh sb="2" eb="4">
      <t>サセツ</t>
    </rPh>
    <rPh sb="4" eb="5">
      <t>ゴ</t>
    </rPh>
    <rPh sb="8" eb="10">
      <t>ウセツ</t>
    </rPh>
    <phoneticPr fontId="1"/>
  </si>
  <si>
    <t>復路は寝屋川右岸を走る（どちらでも良いが右岸のほうが走りやすい）</t>
    <rPh sb="0" eb="2">
      <t>フクロ</t>
    </rPh>
    <rPh sb="3" eb="6">
      <t>ネヤガワ</t>
    </rPh>
    <rPh sb="6" eb="8">
      <t>ウガン</t>
    </rPh>
    <rPh sb="9" eb="10">
      <t>ハシ</t>
    </rPh>
    <rPh sb="17" eb="18">
      <t>ヨ</t>
    </rPh>
    <rPh sb="20" eb="22">
      <t>ウガン</t>
    </rPh>
    <rPh sb="26" eb="27">
      <t>ハシ</t>
    </rPh>
    <phoneticPr fontId="1"/>
  </si>
  <si>
    <t>右岸を走ると府道8にでる信号がないので横断できない</t>
    <rPh sb="0" eb="2">
      <t>ウガン</t>
    </rPh>
    <rPh sb="3" eb="4">
      <t>ハシ</t>
    </rPh>
    <rPh sb="6" eb="8">
      <t>フドウ</t>
    </rPh>
    <rPh sb="12" eb="14">
      <t>シンゴウ</t>
    </rPh>
    <rPh sb="19" eb="21">
      <t>オウダン</t>
    </rPh>
    <phoneticPr fontId="1"/>
  </si>
  <si>
    <t>奈良県に入る（清滝峠は大阪府境ではない）</t>
    <phoneticPr fontId="2"/>
  </si>
  <si>
    <t>このポイントわかりづらい</t>
    <phoneticPr fontId="2"/>
  </si>
  <si>
    <t>BRM302大阪200</t>
    <rPh sb="6" eb="8">
      <t>オオサカ</t>
    </rPh>
    <phoneticPr fontId="2"/>
  </si>
  <si>
    <t>※時間の記述は6：00スタート基準です</t>
    <phoneticPr fontId="2"/>
  </si>
  <si>
    <t>左上方奥にエクシード浜口
（エクシード浜口自体わかりづらいが……）が見えるポイント
東中野　Sまで行くと行きすぎ</t>
    <rPh sb="0" eb="1">
      <t>ヒダリ</t>
    </rPh>
    <rPh sb="1" eb="3">
      <t>ジョウホウ</t>
    </rPh>
    <rPh sb="3" eb="4">
      <t>オク</t>
    </rPh>
    <rPh sb="10" eb="12">
      <t>ハマグチ</t>
    </rPh>
    <rPh sb="19" eb="21">
      <t>ハマグチ</t>
    </rPh>
    <rPh sb="21" eb="23">
      <t>ジタイ</t>
    </rPh>
    <rPh sb="34" eb="35">
      <t>ミ</t>
    </rPh>
    <rPh sb="42" eb="45">
      <t>ヒガシナカノ</t>
    </rPh>
    <rPh sb="49" eb="50">
      <t>イ</t>
    </rPh>
    <rPh sb="52" eb="53">
      <t>イ</t>
    </rPh>
    <phoneticPr fontId="1"/>
  </si>
  <si>
    <t>×</t>
    <phoneticPr fontId="2"/>
  </si>
  <si>
    <t>府道8
　→鶴見通（府道8）</t>
    <rPh sb="0" eb="2">
      <t>フドウ</t>
    </rPh>
    <rPh sb="6" eb="8">
      <t>ツルミ</t>
    </rPh>
    <rPh sb="8" eb="9">
      <t>ドオ</t>
    </rPh>
    <rPh sb="10" eb="12">
      <t>フドウ</t>
    </rPh>
    <phoneticPr fontId="3"/>
  </si>
  <si>
    <t>レシート取得後直進（ブルべカード記述不要）
チェック後　折り返し</t>
    <phoneticPr fontId="2"/>
  </si>
  <si>
    <t>OPEN/15:00頃 CLOSE/22:00頃
ブルべカードを提出して下さい</t>
    <rPh sb="10" eb="11">
      <t>ゴロ</t>
    </rPh>
    <rPh sb="23" eb="24">
      <t>ゴロ</t>
    </rPh>
    <phoneticPr fontId="1"/>
  </si>
  <si>
    <t>フィニッシュ　ミニストップ四條畷田原台店</t>
    <phoneticPr fontId="2"/>
  </si>
  <si>
    <t>ver1.01 正式版</t>
    <rPh sb="8" eb="11">
      <t>セイシキバン</t>
    </rPh>
    <phoneticPr fontId="2"/>
  </si>
  <si>
    <t>OPEN/9:21 CLOSE/13:36
有人PC　通過時間を自分で記入。
スタッフのサインを貰う。チェック後　折り返し</t>
    <rPh sb="57" eb="58">
      <t>オ</t>
    </rPh>
    <rPh sb="59" eb="60">
      <t>カエ</t>
    </rPh>
    <phoneticPr fontId="1"/>
  </si>
  <si>
    <t>OPEN/11:53 CLOSE/19:30
レシート取得後、自分で通過タイムと総所要時間を記入。
レシート取得後、直進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</si>
</sst>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" fillId="4" borderId="8" xfId="0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0" fontId="1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6" fontId="4" fillId="3" borderId="9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5" borderId="9" xfId="0" applyNumberFormat="1" applyFont="1" applyFill="1" applyBorder="1">
      <alignment vertical="center"/>
    </xf>
    <xf numFmtId="0" fontId="5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A62" zoomScaleNormal="100" workbookViewId="0">
      <selection activeCell="I84" sqref="I84"/>
    </sheetView>
  </sheetViews>
  <sheetFormatPr defaultColWidth="7.75" defaultRowHeight="12"/>
  <cols>
    <col min="1" max="1" width="3.375" style="1" customWidth="1"/>
    <col min="2" max="2" width="32.25" style="1" customWidth="1"/>
    <col min="3" max="3" width="4.5" style="37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71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135</v>
      </c>
    </row>
    <row r="2" spans="1:12">
      <c r="B2" s="1" t="s">
        <v>127</v>
      </c>
      <c r="I2" s="70">
        <v>41692</v>
      </c>
    </row>
    <row r="3" spans="1:12" ht="12.75" thickBot="1">
      <c r="B3" s="1" t="s">
        <v>128</v>
      </c>
    </row>
    <row r="4" spans="1:12" ht="21.75" customHeight="1" thickBot="1">
      <c r="A4" s="6"/>
      <c r="B4" s="7" t="s">
        <v>0</v>
      </c>
      <c r="C4" s="38" t="s">
        <v>5</v>
      </c>
      <c r="D4" s="7"/>
      <c r="E4" s="7" t="s">
        <v>1</v>
      </c>
      <c r="F4" s="8" t="s">
        <v>2</v>
      </c>
      <c r="G4" s="9" t="s">
        <v>3</v>
      </c>
      <c r="H4" s="7"/>
      <c r="I4" s="72" t="s">
        <v>4</v>
      </c>
      <c r="J4" s="10"/>
    </row>
    <row r="5" spans="1:12" ht="12.75" thickTop="1">
      <c r="A5" s="45">
        <v>1</v>
      </c>
      <c r="B5" s="12" t="s">
        <v>43</v>
      </c>
      <c r="C5" s="39"/>
      <c r="D5" s="13"/>
      <c r="E5" s="13" t="s">
        <v>13</v>
      </c>
      <c r="F5" s="14">
        <v>0</v>
      </c>
      <c r="G5" s="15">
        <v>0</v>
      </c>
      <c r="H5" s="13"/>
      <c r="I5" s="73" t="s">
        <v>91</v>
      </c>
      <c r="J5" s="46">
        <v>0</v>
      </c>
      <c r="K5" s="35"/>
      <c r="L5" s="34"/>
    </row>
    <row r="6" spans="1:12">
      <c r="A6" s="11">
        <f t="shared" ref="A6:A36" si="0">A5+1</f>
        <v>2</v>
      </c>
      <c r="B6" s="17" t="s">
        <v>6</v>
      </c>
      <c r="C6" s="47"/>
      <c r="D6" s="21" t="s">
        <v>14</v>
      </c>
      <c r="E6" s="21" t="s">
        <v>87</v>
      </c>
      <c r="F6" s="18">
        <f>G6-G5</f>
        <v>0.1</v>
      </c>
      <c r="G6" s="48">
        <v>0.1</v>
      </c>
      <c r="H6" s="21"/>
      <c r="I6" s="74"/>
      <c r="J6" s="16"/>
      <c r="K6" s="35"/>
      <c r="L6" s="34"/>
    </row>
    <row r="7" spans="1:12">
      <c r="A7" s="11">
        <f t="shared" si="0"/>
        <v>3</v>
      </c>
      <c r="B7" s="17" t="s">
        <v>44</v>
      </c>
      <c r="C7" s="47"/>
      <c r="D7" s="21" t="s">
        <v>17</v>
      </c>
      <c r="E7" s="21" t="s">
        <v>29</v>
      </c>
      <c r="F7" s="18">
        <f t="shared" ref="F7:F16" si="1">G7-G6</f>
        <v>1.7999999999999998</v>
      </c>
      <c r="G7" s="48">
        <v>1.9</v>
      </c>
      <c r="H7" s="21"/>
      <c r="I7" s="74"/>
      <c r="J7" s="16"/>
      <c r="K7" s="35"/>
      <c r="L7" s="34"/>
    </row>
    <row r="8" spans="1:12">
      <c r="A8" s="11">
        <f t="shared" si="0"/>
        <v>4</v>
      </c>
      <c r="B8" s="17" t="s">
        <v>45</v>
      </c>
      <c r="C8" s="40"/>
      <c r="D8" s="17" t="s">
        <v>17</v>
      </c>
      <c r="E8" s="17" t="s">
        <v>29</v>
      </c>
      <c r="F8" s="18">
        <f t="shared" si="1"/>
        <v>2.2999999999999994</v>
      </c>
      <c r="G8" s="19">
        <v>4.1999999999999993</v>
      </c>
      <c r="H8" s="17"/>
      <c r="I8" s="23"/>
      <c r="J8" s="80"/>
      <c r="K8" s="35"/>
      <c r="L8" s="34"/>
    </row>
    <row r="9" spans="1:12">
      <c r="A9" s="11">
        <f t="shared" si="0"/>
        <v>5</v>
      </c>
      <c r="B9" s="17" t="s">
        <v>21</v>
      </c>
      <c r="C9" s="40"/>
      <c r="D9" s="17" t="s">
        <v>17</v>
      </c>
      <c r="E9" s="17" t="s">
        <v>30</v>
      </c>
      <c r="F9" s="18">
        <f t="shared" si="1"/>
        <v>4.6999999999999993</v>
      </c>
      <c r="G9" s="19">
        <v>8.8999999999999986</v>
      </c>
      <c r="H9" s="17"/>
      <c r="I9" s="68"/>
      <c r="J9" s="22"/>
      <c r="K9" s="35"/>
      <c r="L9" s="34"/>
    </row>
    <row r="10" spans="1:12" ht="45">
      <c r="A10" s="11">
        <f t="shared" si="0"/>
        <v>6</v>
      </c>
      <c r="B10" s="17" t="s">
        <v>6</v>
      </c>
      <c r="C10" s="40"/>
      <c r="D10" s="17" t="s">
        <v>12</v>
      </c>
      <c r="E10" s="21" t="s">
        <v>31</v>
      </c>
      <c r="F10" s="18">
        <f t="shared" si="1"/>
        <v>9.9999999999999645E-2</v>
      </c>
      <c r="G10" s="19">
        <v>8.9999999999999982</v>
      </c>
      <c r="H10" s="17"/>
      <c r="I10" s="23" t="s">
        <v>92</v>
      </c>
      <c r="J10" s="22"/>
      <c r="K10" s="35"/>
      <c r="L10" s="34"/>
    </row>
    <row r="11" spans="1:12">
      <c r="A11" s="20">
        <f t="shared" si="0"/>
        <v>7</v>
      </c>
      <c r="B11" s="17" t="s">
        <v>9</v>
      </c>
      <c r="C11" s="40"/>
      <c r="D11" s="17" t="s">
        <v>14</v>
      </c>
      <c r="E11" s="21" t="s">
        <v>31</v>
      </c>
      <c r="F11" s="18">
        <f t="shared" si="1"/>
        <v>1.4000000000000004</v>
      </c>
      <c r="G11" s="19">
        <v>10.399999999999999</v>
      </c>
      <c r="H11" s="17"/>
      <c r="I11" s="68"/>
      <c r="J11" s="22"/>
      <c r="K11" s="35"/>
      <c r="L11" s="34"/>
    </row>
    <row r="12" spans="1:12">
      <c r="A12" s="11">
        <f t="shared" si="0"/>
        <v>8</v>
      </c>
      <c r="B12" s="17" t="s">
        <v>22</v>
      </c>
      <c r="C12" s="40"/>
      <c r="D12" s="17" t="s">
        <v>17</v>
      </c>
      <c r="E12" s="21" t="s">
        <v>31</v>
      </c>
      <c r="F12" s="18">
        <f t="shared" si="1"/>
        <v>0.5</v>
      </c>
      <c r="G12" s="19">
        <v>10.899999999999999</v>
      </c>
      <c r="H12" s="17"/>
      <c r="I12" s="23" t="s">
        <v>37</v>
      </c>
      <c r="J12" s="22"/>
      <c r="K12" s="35"/>
      <c r="L12" s="34"/>
    </row>
    <row r="13" spans="1:12">
      <c r="A13" s="20">
        <f t="shared" si="0"/>
        <v>9</v>
      </c>
      <c r="B13" s="17" t="s">
        <v>9</v>
      </c>
      <c r="C13" s="40"/>
      <c r="D13" s="17" t="s">
        <v>12</v>
      </c>
      <c r="E13" s="21" t="s">
        <v>32</v>
      </c>
      <c r="F13" s="18">
        <f t="shared" si="1"/>
        <v>1</v>
      </c>
      <c r="G13" s="19">
        <v>11.899999999999999</v>
      </c>
      <c r="H13" s="17"/>
      <c r="I13" s="23" t="s">
        <v>38</v>
      </c>
      <c r="J13" s="22"/>
      <c r="K13" s="35"/>
      <c r="L13" s="34"/>
    </row>
    <row r="14" spans="1:12" ht="33.75">
      <c r="A14" s="11">
        <f t="shared" si="0"/>
        <v>10</v>
      </c>
      <c r="B14" s="17" t="s">
        <v>23</v>
      </c>
      <c r="C14" s="82" t="s">
        <v>130</v>
      </c>
      <c r="D14" s="17" t="s">
        <v>14</v>
      </c>
      <c r="E14" s="21" t="s">
        <v>13</v>
      </c>
      <c r="F14" s="18">
        <f t="shared" si="1"/>
        <v>1</v>
      </c>
      <c r="G14" s="19">
        <v>12.899999999999999</v>
      </c>
      <c r="H14" s="17"/>
      <c r="I14" s="23" t="s">
        <v>129</v>
      </c>
      <c r="J14" s="22"/>
      <c r="K14" s="35"/>
      <c r="L14" s="34"/>
    </row>
    <row r="15" spans="1:12" ht="33.75">
      <c r="A15" s="20">
        <f t="shared" si="0"/>
        <v>11</v>
      </c>
      <c r="B15" s="17" t="s">
        <v>24</v>
      </c>
      <c r="C15" s="40"/>
      <c r="D15" s="17" t="s">
        <v>33</v>
      </c>
      <c r="E15" s="21" t="s">
        <v>34</v>
      </c>
      <c r="F15" s="18">
        <f t="shared" si="1"/>
        <v>0.30000000000000071</v>
      </c>
      <c r="G15" s="19">
        <v>13.2</v>
      </c>
      <c r="H15" s="17"/>
      <c r="I15" s="23" t="s">
        <v>39</v>
      </c>
      <c r="J15" s="22"/>
      <c r="K15" s="35"/>
      <c r="L15" s="34"/>
    </row>
    <row r="16" spans="1:12">
      <c r="A16" s="11">
        <f t="shared" si="0"/>
        <v>12</v>
      </c>
      <c r="B16" s="17" t="s">
        <v>25</v>
      </c>
      <c r="C16" s="40"/>
      <c r="D16" s="17" t="s">
        <v>14</v>
      </c>
      <c r="E16" s="21" t="s">
        <v>13</v>
      </c>
      <c r="F16" s="18">
        <f t="shared" si="1"/>
        <v>3.3000000000000007</v>
      </c>
      <c r="G16" s="19">
        <v>16.5</v>
      </c>
      <c r="H16" s="17"/>
      <c r="I16" s="68" t="s">
        <v>40</v>
      </c>
      <c r="J16" s="80"/>
      <c r="K16" s="35"/>
      <c r="L16" s="34"/>
    </row>
    <row r="17" spans="1:12">
      <c r="A17" s="20">
        <f t="shared" si="0"/>
        <v>13</v>
      </c>
      <c r="B17" s="17" t="s">
        <v>11</v>
      </c>
      <c r="C17" s="40"/>
      <c r="D17" s="17" t="s">
        <v>12</v>
      </c>
      <c r="E17" s="17" t="s">
        <v>35</v>
      </c>
      <c r="F17" s="18">
        <f t="shared" ref="F17:F53" si="2">G17-G16</f>
        <v>2.3999999999999986</v>
      </c>
      <c r="G17" s="19">
        <v>18.899999999999999</v>
      </c>
      <c r="H17" s="17"/>
      <c r="I17" s="68" t="s">
        <v>41</v>
      </c>
      <c r="J17" s="24"/>
      <c r="K17" s="35"/>
      <c r="L17" s="34"/>
    </row>
    <row r="18" spans="1:12" ht="22.5">
      <c r="A18" s="63">
        <f t="shared" si="0"/>
        <v>14</v>
      </c>
      <c r="B18" s="64" t="s">
        <v>42</v>
      </c>
      <c r="C18" s="65"/>
      <c r="D18" s="64" t="s">
        <v>19</v>
      </c>
      <c r="E18" s="64" t="s">
        <v>35</v>
      </c>
      <c r="F18" s="66">
        <f t="shared" si="2"/>
        <v>1.5</v>
      </c>
      <c r="G18" s="67">
        <v>20.399999999999999</v>
      </c>
      <c r="H18" s="64"/>
      <c r="I18" s="83" t="s">
        <v>132</v>
      </c>
      <c r="J18" s="81">
        <f>G18-G5</f>
        <v>20.399999999999999</v>
      </c>
      <c r="K18" s="35"/>
      <c r="L18" s="34"/>
    </row>
    <row r="19" spans="1:12">
      <c r="A19" s="20">
        <f t="shared" si="0"/>
        <v>15</v>
      </c>
      <c r="B19" s="17" t="s">
        <v>6</v>
      </c>
      <c r="C19" s="40"/>
      <c r="D19" s="17" t="s">
        <v>14</v>
      </c>
      <c r="E19" s="17" t="s">
        <v>35</v>
      </c>
      <c r="F19" s="18">
        <f t="shared" si="2"/>
        <v>0.69999999999999929</v>
      </c>
      <c r="G19" s="19">
        <v>21.099999999999998</v>
      </c>
      <c r="H19" s="17"/>
      <c r="I19" s="23"/>
      <c r="J19" s="24"/>
      <c r="K19" s="35"/>
      <c r="L19" s="34"/>
    </row>
    <row r="20" spans="1:12">
      <c r="A20" s="11">
        <f t="shared" si="0"/>
        <v>16</v>
      </c>
      <c r="B20" s="17" t="s">
        <v>9</v>
      </c>
      <c r="C20" s="40"/>
      <c r="D20" s="17" t="s">
        <v>12</v>
      </c>
      <c r="E20" s="17" t="s">
        <v>35</v>
      </c>
      <c r="F20" s="18">
        <f t="shared" si="2"/>
        <v>0.5</v>
      </c>
      <c r="G20" s="19">
        <v>21.599999999999998</v>
      </c>
      <c r="H20" s="17"/>
      <c r="I20" s="23"/>
      <c r="J20" s="24"/>
      <c r="K20" s="35"/>
      <c r="L20" s="34"/>
    </row>
    <row r="21" spans="1:12">
      <c r="A21" s="20">
        <f>A20+1</f>
        <v>17</v>
      </c>
      <c r="B21" s="17" t="s">
        <v>8</v>
      </c>
      <c r="C21" s="40"/>
      <c r="D21" s="17" t="s">
        <v>16</v>
      </c>
      <c r="E21" s="17" t="s">
        <v>35</v>
      </c>
      <c r="F21" s="18">
        <f>G21-G20</f>
        <v>2</v>
      </c>
      <c r="G21" s="19">
        <v>23.599999999999998</v>
      </c>
      <c r="H21" s="17"/>
      <c r="I21" s="68" t="s">
        <v>125</v>
      </c>
      <c r="J21" s="22"/>
      <c r="K21" s="35"/>
      <c r="L21" s="34"/>
    </row>
    <row r="22" spans="1:12">
      <c r="A22" s="11">
        <f t="shared" si="0"/>
        <v>18</v>
      </c>
      <c r="B22" s="17" t="s">
        <v>46</v>
      </c>
      <c r="C22" s="40"/>
      <c r="D22" s="17" t="s">
        <v>17</v>
      </c>
      <c r="E22" s="17" t="s">
        <v>13</v>
      </c>
      <c r="F22" s="18">
        <f t="shared" si="2"/>
        <v>0.30000000000000071</v>
      </c>
      <c r="G22" s="19">
        <v>23.9</v>
      </c>
      <c r="H22" s="17"/>
      <c r="I22" s="68"/>
      <c r="J22" s="22"/>
      <c r="K22" s="35"/>
      <c r="L22" s="34"/>
    </row>
    <row r="23" spans="1:12">
      <c r="A23" s="20">
        <f t="shared" si="0"/>
        <v>19</v>
      </c>
      <c r="B23" s="17" t="s">
        <v>28</v>
      </c>
      <c r="C23" s="40"/>
      <c r="D23" s="17" t="s">
        <v>12</v>
      </c>
      <c r="E23" s="17" t="s">
        <v>13</v>
      </c>
      <c r="F23" s="18">
        <f t="shared" si="2"/>
        <v>0.5</v>
      </c>
      <c r="G23" s="19">
        <v>24.4</v>
      </c>
      <c r="H23" s="17"/>
      <c r="I23" s="68"/>
      <c r="J23" s="24"/>
      <c r="K23" s="35"/>
      <c r="L23" s="34"/>
    </row>
    <row r="24" spans="1:12" s="25" customFormat="1">
      <c r="A24" s="11">
        <f t="shared" si="0"/>
        <v>20</v>
      </c>
      <c r="B24" s="17" t="s">
        <v>47</v>
      </c>
      <c r="C24" s="40"/>
      <c r="D24" s="17" t="s">
        <v>14</v>
      </c>
      <c r="E24" s="17" t="s">
        <v>71</v>
      </c>
      <c r="F24" s="18">
        <f t="shared" si="2"/>
        <v>1.1999999999999993</v>
      </c>
      <c r="G24" s="19">
        <v>25.599999999999998</v>
      </c>
      <c r="H24" s="17"/>
      <c r="I24" s="23" t="s">
        <v>93</v>
      </c>
      <c r="J24" s="24"/>
      <c r="K24" s="35"/>
      <c r="L24" s="34"/>
    </row>
    <row r="25" spans="1:12" ht="22.5">
      <c r="A25" s="20">
        <f t="shared" si="0"/>
        <v>21</v>
      </c>
      <c r="B25" s="17" t="s">
        <v>48</v>
      </c>
      <c r="C25" s="40"/>
      <c r="D25" s="17" t="s">
        <v>17</v>
      </c>
      <c r="E25" s="17" t="s">
        <v>13</v>
      </c>
      <c r="F25" s="18">
        <f t="shared" si="2"/>
        <v>7.1999999999999993</v>
      </c>
      <c r="G25" s="19">
        <v>32.799999999999997</v>
      </c>
      <c r="H25" s="17"/>
      <c r="I25" s="23" t="s">
        <v>94</v>
      </c>
      <c r="J25" s="22"/>
      <c r="K25" s="35"/>
      <c r="L25" s="34"/>
    </row>
    <row r="26" spans="1:12" ht="33.75">
      <c r="A26" s="11">
        <f t="shared" si="0"/>
        <v>22</v>
      </c>
      <c r="B26" s="17" t="s">
        <v>49</v>
      </c>
      <c r="C26" s="40"/>
      <c r="D26" s="17" t="s">
        <v>12</v>
      </c>
      <c r="E26" s="17" t="s">
        <v>89</v>
      </c>
      <c r="F26" s="18">
        <f t="shared" si="2"/>
        <v>1.7000000000000028</v>
      </c>
      <c r="G26" s="19">
        <v>34.5</v>
      </c>
      <c r="H26" s="17"/>
      <c r="I26" s="23" t="s">
        <v>95</v>
      </c>
      <c r="J26" s="22"/>
      <c r="K26" s="35"/>
      <c r="L26" s="34"/>
    </row>
    <row r="27" spans="1:12" ht="33.75">
      <c r="A27" s="20">
        <f t="shared" si="0"/>
        <v>23</v>
      </c>
      <c r="B27" s="17" t="s">
        <v>50</v>
      </c>
      <c r="C27" s="40"/>
      <c r="D27" s="17" t="s">
        <v>14</v>
      </c>
      <c r="E27" s="17" t="s">
        <v>71</v>
      </c>
      <c r="F27" s="18">
        <f t="shared" si="2"/>
        <v>1.1000000000000014</v>
      </c>
      <c r="G27" s="19">
        <v>35.6</v>
      </c>
      <c r="H27" s="17"/>
      <c r="I27" s="23" t="s">
        <v>96</v>
      </c>
      <c r="J27" s="22"/>
      <c r="K27" s="35"/>
      <c r="L27" s="34"/>
    </row>
    <row r="28" spans="1:12" ht="45">
      <c r="A28" s="11">
        <f t="shared" si="0"/>
        <v>24</v>
      </c>
      <c r="B28" s="17" t="s">
        <v>51</v>
      </c>
      <c r="C28" s="40"/>
      <c r="D28" s="17" t="s">
        <v>17</v>
      </c>
      <c r="E28" s="17" t="s">
        <v>71</v>
      </c>
      <c r="F28" s="18">
        <f t="shared" si="2"/>
        <v>5.1999999999999957</v>
      </c>
      <c r="G28" s="19">
        <v>40.799999999999997</v>
      </c>
      <c r="H28" s="17"/>
      <c r="I28" s="23" t="s">
        <v>97</v>
      </c>
      <c r="J28" s="22"/>
      <c r="K28" s="35"/>
      <c r="L28" s="34"/>
    </row>
    <row r="29" spans="1:12" ht="22.5">
      <c r="A29" s="20">
        <f t="shared" si="0"/>
        <v>25</v>
      </c>
      <c r="B29" s="17" t="s">
        <v>52</v>
      </c>
      <c r="C29" s="40"/>
      <c r="D29" s="17" t="s">
        <v>17</v>
      </c>
      <c r="E29" s="17" t="s">
        <v>71</v>
      </c>
      <c r="F29" s="18">
        <f t="shared" si="2"/>
        <v>23</v>
      </c>
      <c r="G29" s="19">
        <v>63.8</v>
      </c>
      <c r="H29" s="17"/>
      <c r="I29" s="23" t="s">
        <v>98</v>
      </c>
      <c r="J29" s="22"/>
      <c r="K29" s="35"/>
      <c r="L29" s="34"/>
    </row>
    <row r="30" spans="1:12" ht="33.75">
      <c r="A30" s="11">
        <f t="shared" si="0"/>
        <v>26</v>
      </c>
      <c r="B30" s="26" t="s">
        <v>7</v>
      </c>
      <c r="C30" s="82" t="s">
        <v>130</v>
      </c>
      <c r="D30" s="26" t="s">
        <v>14</v>
      </c>
      <c r="E30" s="17" t="s">
        <v>53</v>
      </c>
      <c r="F30" s="18">
        <f t="shared" si="2"/>
        <v>1.5999999999999943</v>
      </c>
      <c r="G30" s="19">
        <v>65.399999999999991</v>
      </c>
      <c r="H30" s="26"/>
      <c r="I30" s="33" t="s">
        <v>99</v>
      </c>
      <c r="J30" s="49"/>
      <c r="K30" s="35"/>
      <c r="L30" s="34"/>
    </row>
    <row r="31" spans="1:12" ht="22.5">
      <c r="A31" s="20">
        <f t="shared" si="0"/>
        <v>27</v>
      </c>
      <c r="B31" s="26" t="s">
        <v>54</v>
      </c>
      <c r="C31" s="40"/>
      <c r="D31" s="26" t="s">
        <v>14</v>
      </c>
      <c r="E31" s="17" t="s">
        <v>53</v>
      </c>
      <c r="F31" s="18">
        <f t="shared" si="2"/>
        <v>1.7000000000000028</v>
      </c>
      <c r="G31" s="19">
        <v>67.099999999999994</v>
      </c>
      <c r="H31" s="26"/>
      <c r="I31" s="33" t="s">
        <v>100</v>
      </c>
      <c r="J31" s="49"/>
      <c r="K31" s="35"/>
      <c r="L31" s="34"/>
    </row>
    <row r="32" spans="1:12">
      <c r="A32" s="11">
        <f t="shared" si="0"/>
        <v>28</v>
      </c>
      <c r="B32" s="26" t="s">
        <v>26</v>
      </c>
      <c r="C32" s="40"/>
      <c r="D32" s="26" t="s">
        <v>14</v>
      </c>
      <c r="E32" s="26" t="s">
        <v>55</v>
      </c>
      <c r="F32" s="18">
        <f t="shared" si="2"/>
        <v>2.7000000000000028</v>
      </c>
      <c r="G32" s="19">
        <v>69.8</v>
      </c>
      <c r="H32" s="26"/>
      <c r="I32" s="69" t="s">
        <v>101</v>
      </c>
      <c r="J32" s="49"/>
      <c r="K32" s="35"/>
      <c r="L32" s="34"/>
    </row>
    <row r="33" spans="1:13" s="25" customFormat="1">
      <c r="A33" s="11">
        <f t="shared" si="0"/>
        <v>29</v>
      </c>
      <c r="B33" s="17" t="s">
        <v>11</v>
      </c>
      <c r="C33" s="40"/>
      <c r="D33" s="26" t="s">
        <v>12</v>
      </c>
      <c r="E33" s="26" t="s">
        <v>56</v>
      </c>
      <c r="F33" s="18">
        <f t="shared" si="2"/>
        <v>9.9999999999994316E-2</v>
      </c>
      <c r="G33" s="19">
        <v>69.899999999999991</v>
      </c>
      <c r="H33" s="26"/>
      <c r="I33" s="69"/>
      <c r="J33" s="27"/>
      <c r="K33" s="35"/>
      <c r="L33" s="34"/>
      <c r="M33" s="36"/>
    </row>
    <row r="34" spans="1:13" s="25" customFormat="1">
      <c r="A34" s="20">
        <f t="shared" si="0"/>
        <v>30</v>
      </c>
      <c r="B34" s="26" t="s">
        <v>9</v>
      </c>
      <c r="C34" s="40"/>
      <c r="D34" s="26" t="s">
        <v>12</v>
      </c>
      <c r="E34" s="26" t="s">
        <v>71</v>
      </c>
      <c r="F34" s="18">
        <f t="shared" si="2"/>
        <v>1.7999999999999972</v>
      </c>
      <c r="G34" s="19">
        <v>71.699999999999989</v>
      </c>
      <c r="H34" s="26"/>
      <c r="I34" s="33" t="s">
        <v>102</v>
      </c>
      <c r="J34" s="27"/>
      <c r="K34" s="35"/>
      <c r="L34" s="34"/>
      <c r="M34" s="36"/>
    </row>
    <row r="35" spans="1:13" s="25" customFormat="1" ht="45">
      <c r="A35" s="11">
        <f t="shared" si="0"/>
        <v>31</v>
      </c>
      <c r="B35" s="26" t="s">
        <v>57</v>
      </c>
      <c r="C35" s="40"/>
      <c r="D35" s="26" t="s">
        <v>17</v>
      </c>
      <c r="E35" s="33" t="s">
        <v>71</v>
      </c>
      <c r="F35" s="18">
        <f t="shared" si="2"/>
        <v>4</v>
      </c>
      <c r="G35" s="19">
        <v>75.699999999999989</v>
      </c>
      <c r="H35" s="26"/>
      <c r="I35" s="33" t="s">
        <v>103</v>
      </c>
      <c r="J35" s="27"/>
      <c r="K35" s="35"/>
      <c r="L35" s="34"/>
      <c r="M35" s="36"/>
    </row>
    <row r="36" spans="1:13" s="25" customFormat="1" ht="45">
      <c r="A36" s="11">
        <f t="shared" si="0"/>
        <v>32</v>
      </c>
      <c r="B36" s="26" t="s">
        <v>58</v>
      </c>
      <c r="C36" s="40"/>
      <c r="D36" s="26" t="s">
        <v>17</v>
      </c>
      <c r="E36" s="26" t="s">
        <v>71</v>
      </c>
      <c r="F36" s="18">
        <f t="shared" si="2"/>
        <v>14.200000000000003</v>
      </c>
      <c r="G36" s="19">
        <v>89.899999999999991</v>
      </c>
      <c r="H36" s="26"/>
      <c r="I36" s="33" t="s">
        <v>104</v>
      </c>
      <c r="J36" s="27"/>
      <c r="K36" s="35"/>
      <c r="L36" s="34"/>
      <c r="M36" s="36"/>
    </row>
    <row r="37" spans="1:13" s="25" customFormat="1">
      <c r="A37" s="20">
        <f t="shared" ref="A37:A78" si="3">A36+1</f>
        <v>33</v>
      </c>
      <c r="B37" s="26" t="s">
        <v>59</v>
      </c>
      <c r="C37" s="40"/>
      <c r="D37" s="26" t="s">
        <v>17</v>
      </c>
      <c r="E37" s="26" t="s">
        <v>71</v>
      </c>
      <c r="F37" s="18">
        <f t="shared" si="2"/>
        <v>17.899999999999991</v>
      </c>
      <c r="G37" s="19">
        <v>107.79999999999998</v>
      </c>
      <c r="H37" s="26"/>
      <c r="I37" s="33" t="s">
        <v>105</v>
      </c>
      <c r="J37" s="27"/>
      <c r="K37" s="35"/>
      <c r="L37" s="34"/>
      <c r="M37" s="36"/>
    </row>
    <row r="38" spans="1:13" s="25" customFormat="1">
      <c r="A38" s="20">
        <f t="shared" si="3"/>
        <v>34</v>
      </c>
      <c r="B38" s="26" t="s">
        <v>60</v>
      </c>
      <c r="C38" s="40"/>
      <c r="D38" s="26" t="s">
        <v>17</v>
      </c>
      <c r="E38" s="26" t="s">
        <v>61</v>
      </c>
      <c r="F38" s="18">
        <f t="shared" si="2"/>
        <v>0.29999999999999716</v>
      </c>
      <c r="G38" s="19">
        <v>108.09999999999998</v>
      </c>
      <c r="H38" s="26"/>
      <c r="I38" s="69" t="s">
        <v>106</v>
      </c>
      <c r="J38" s="27"/>
      <c r="K38" s="35"/>
      <c r="L38" s="34"/>
      <c r="M38" s="36"/>
    </row>
    <row r="39" spans="1:13" s="25" customFormat="1">
      <c r="A39" s="20">
        <f t="shared" si="3"/>
        <v>35</v>
      </c>
      <c r="B39" s="26" t="s">
        <v>62</v>
      </c>
      <c r="C39" s="40"/>
      <c r="D39" s="26" t="s">
        <v>14</v>
      </c>
      <c r="E39" s="26" t="s">
        <v>63</v>
      </c>
      <c r="F39" s="18">
        <f t="shared" si="2"/>
        <v>0.90000000000000568</v>
      </c>
      <c r="G39" s="19">
        <v>108.99999999999999</v>
      </c>
      <c r="H39" s="26"/>
      <c r="I39" s="33"/>
      <c r="J39" s="27"/>
      <c r="K39" s="35"/>
      <c r="L39" s="34"/>
      <c r="M39" s="36"/>
    </row>
    <row r="40" spans="1:13" s="25" customFormat="1">
      <c r="A40" s="20">
        <f t="shared" si="3"/>
        <v>36</v>
      </c>
      <c r="B40" s="26" t="s">
        <v>64</v>
      </c>
      <c r="C40" s="40"/>
      <c r="D40" s="26" t="s">
        <v>17</v>
      </c>
      <c r="E40" s="26" t="s">
        <v>65</v>
      </c>
      <c r="F40" s="18">
        <f t="shared" si="2"/>
        <v>3.5999999999999943</v>
      </c>
      <c r="G40" s="19">
        <v>112.59999999999998</v>
      </c>
      <c r="H40" s="26"/>
      <c r="I40" s="33" t="s">
        <v>107</v>
      </c>
      <c r="J40" s="27"/>
      <c r="K40" s="35"/>
      <c r="L40" s="34"/>
      <c r="M40" s="36"/>
    </row>
    <row r="41" spans="1:13" s="25" customFormat="1" ht="33.75">
      <c r="A41" s="61">
        <f t="shared" si="3"/>
        <v>37</v>
      </c>
      <c r="B41" s="54" t="s">
        <v>66</v>
      </c>
      <c r="C41" s="53"/>
      <c r="D41" s="54" t="s">
        <v>67</v>
      </c>
      <c r="E41" s="54" t="s">
        <v>68</v>
      </c>
      <c r="F41" s="55">
        <f t="shared" si="2"/>
        <v>1.7000000000000028</v>
      </c>
      <c r="G41" s="56">
        <v>114.29999999999998</v>
      </c>
      <c r="H41" s="54"/>
      <c r="I41" s="57" t="s">
        <v>136</v>
      </c>
      <c r="J41" s="58">
        <f>G41-G18</f>
        <v>93.899999999999977</v>
      </c>
      <c r="K41" s="35"/>
      <c r="L41" s="34"/>
      <c r="M41" s="36"/>
    </row>
    <row r="42" spans="1:13" s="25" customFormat="1">
      <c r="A42" s="20">
        <f t="shared" si="3"/>
        <v>38</v>
      </c>
      <c r="B42" s="26" t="s">
        <v>64</v>
      </c>
      <c r="C42" s="40"/>
      <c r="D42" s="26" t="s">
        <v>17</v>
      </c>
      <c r="E42" s="26" t="s">
        <v>69</v>
      </c>
      <c r="F42" s="18">
        <f t="shared" si="2"/>
        <v>1.7000000000000028</v>
      </c>
      <c r="G42" s="19">
        <v>115.99999999999999</v>
      </c>
      <c r="H42" s="26"/>
      <c r="I42" s="33"/>
      <c r="J42" s="27"/>
      <c r="K42" s="35"/>
      <c r="L42" s="34"/>
      <c r="M42" s="36"/>
    </row>
    <row r="43" spans="1:13" s="25" customFormat="1">
      <c r="A43" s="20">
        <f t="shared" si="3"/>
        <v>39</v>
      </c>
      <c r="B43" s="26" t="s">
        <v>62</v>
      </c>
      <c r="C43" s="40"/>
      <c r="D43" s="26" t="s">
        <v>12</v>
      </c>
      <c r="E43" s="26" t="s">
        <v>70</v>
      </c>
      <c r="F43" s="18">
        <f t="shared" si="2"/>
        <v>3.5999999999999943</v>
      </c>
      <c r="G43" s="19">
        <v>119.59999999999998</v>
      </c>
      <c r="H43" s="26"/>
      <c r="I43" s="33"/>
      <c r="J43" s="24"/>
      <c r="K43" s="35"/>
      <c r="L43" s="34"/>
      <c r="M43" s="36"/>
    </row>
    <row r="44" spans="1:13" s="25" customFormat="1">
      <c r="A44" s="20">
        <f t="shared" si="3"/>
        <v>40</v>
      </c>
      <c r="B44" s="26" t="s">
        <v>60</v>
      </c>
      <c r="C44" s="40"/>
      <c r="D44" s="26" t="s">
        <v>17</v>
      </c>
      <c r="E44" s="26" t="s">
        <v>71</v>
      </c>
      <c r="F44" s="18">
        <f t="shared" si="2"/>
        <v>0.90000000000000568</v>
      </c>
      <c r="G44" s="19">
        <v>120.49999999999999</v>
      </c>
      <c r="H44" s="26"/>
      <c r="I44" s="33"/>
      <c r="J44" s="27"/>
      <c r="K44" s="35"/>
      <c r="L44" s="34"/>
      <c r="M44" s="36"/>
    </row>
    <row r="45" spans="1:13" s="25" customFormat="1">
      <c r="A45" s="20">
        <f t="shared" si="3"/>
        <v>41</v>
      </c>
      <c r="B45" s="26" t="s">
        <v>59</v>
      </c>
      <c r="C45" s="40"/>
      <c r="D45" s="26" t="s">
        <v>17</v>
      </c>
      <c r="E45" s="33" t="s">
        <v>71</v>
      </c>
      <c r="F45" s="18">
        <f t="shared" si="2"/>
        <v>0.29999999999999716</v>
      </c>
      <c r="G45" s="19">
        <v>120.79999999999998</v>
      </c>
      <c r="H45" s="26"/>
      <c r="I45" s="33"/>
      <c r="J45" s="27"/>
      <c r="K45" s="35"/>
      <c r="L45" s="34"/>
      <c r="M45" s="36"/>
    </row>
    <row r="46" spans="1:13" s="25" customFormat="1" ht="22.5">
      <c r="A46" s="20">
        <f t="shared" si="3"/>
        <v>42</v>
      </c>
      <c r="B46" s="26" t="s">
        <v>58</v>
      </c>
      <c r="C46" s="40"/>
      <c r="D46" s="26" t="s">
        <v>17</v>
      </c>
      <c r="E46" s="26" t="s">
        <v>71</v>
      </c>
      <c r="F46" s="18">
        <f t="shared" si="2"/>
        <v>16.5</v>
      </c>
      <c r="G46" s="19">
        <v>137.29999999999998</v>
      </c>
      <c r="H46" s="26"/>
      <c r="I46" s="33" t="s">
        <v>108</v>
      </c>
      <c r="J46" s="27"/>
      <c r="K46" s="35"/>
      <c r="L46" s="34"/>
      <c r="M46" s="36"/>
    </row>
    <row r="47" spans="1:13" s="25" customFormat="1">
      <c r="A47" s="20">
        <f t="shared" si="3"/>
        <v>43</v>
      </c>
      <c r="B47" s="26" t="s">
        <v>57</v>
      </c>
      <c r="C47" s="40"/>
      <c r="D47" s="26" t="s">
        <v>17</v>
      </c>
      <c r="E47" s="33" t="s">
        <v>71</v>
      </c>
      <c r="F47" s="18">
        <f t="shared" si="2"/>
        <v>15.900000000000006</v>
      </c>
      <c r="G47" s="19">
        <v>153.19999999999999</v>
      </c>
      <c r="H47" s="26"/>
      <c r="I47" s="33"/>
      <c r="J47" s="27"/>
      <c r="K47" s="35"/>
      <c r="L47" s="34"/>
      <c r="M47" s="36"/>
    </row>
    <row r="48" spans="1:13" s="25" customFormat="1" ht="56.25">
      <c r="A48" s="20">
        <f t="shared" si="3"/>
        <v>44</v>
      </c>
      <c r="B48" s="26" t="s">
        <v>7</v>
      </c>
      <c r="C48" s="82" t="s">
        <v>130</v>
      </c>
      <c r="D48" s="26" t="s">
        <v>14</v>
      </c>
      <c r="E48" s="26" t="s">
        <v>72</v>
      </c>
      <c r="F48" s="18">
        <f t="shared" si="2"/>
        <v>4</v>
      </c>
      <c r="G48" s="19">
        <v>157.19999999999999</v>
      </c>
      <c r="H48" s="26"/>
      <c r="I48" s="33" t="s">
        <v>109</v>
      </c>
      <c r="J48" s="27"/>
      <c r="K48" s="35"/>
      <c r="L48" s="34"/>
      <c r="M48" s="36"/>
    </row>
    <row r="49" spans="1:13" s="25" customFormat="1">
      <c r="A49" s="20">
        <f t="shared" si="3"/>
        <v>45</v>
      </c>
      <c r="B49" s="26" t="s">
        <v>11</v>
      </c>
      <c r="C49" s="40"/>
      <c r="D49" s="26" t="s">
        <v>14</v>
      </c>
      <c r="E49" s="26" t="s">
        <v>73</v>
      </c>
      <c r="F49" s="18">
        <f>G49-G48</f>
        <v>1.8000000000000114</v>
      </c>
      <c r="G49" s="19">
        <v>159</v>
      </c>
      <c r="H49" s="26"/>
      <c r="I49" s="69"/>
      <c r="J49" s="27"/>
      <c r="K49" s="35"/>
      <c r="L49" s="34"/>
      <c r="M49" s="36"/>
    </row>
    <row r="50" spans="1:13" s="25" customFormat="1">
      <c r="A50" s="20">
        <f t="shared" si="3"/>
        <v>46</v>
      </c>
      <c r="B50" s="26" t="s">
        <v>26</v>
      </c>
      <c r="C50" s="40"/>
      <c r="D50" s="26" t="s">
        <v>12</v>
      </c>
      <c r="E50" s="26" t="s">
        <v>74</v>
      </c>
      <c r="F50" s="18">
        <f>G50-G49</f>
        <v>9.9999999999994316E-2</v>
      </c>
      <c r="G50" s="19">
        <v>159.1</v>
      </c>
      <c r="H50" s="26"/>
      <c r="I50" s="69"/>
      <c r="J50" s="27"/>
      <c r="K50" s="35"/>
      <c r="L50" s="34"/>
      <c r="M50" s="36"/>
    </row>
    <row r="51" spans="1:13" s="25" customFormat="1">
      <c r="A51" s="20">
        <f t="shared" si="3"/>
        <v>47</v>
      </c>
      <c r="B51" s="26" t="s">
        <v>54</v>
      </c>
      <c r="C51" s="40"/>
      <c r="D51" s="26" t="s">
        <v>12</v>
      </c>
      <c r="E51" s="26" t="s">
        <v>74</v>
      </c>
      <c r="F51" s="18">
        <f t="shared" si="2"/>
        <v>2.6999999999999886</v>
      </c>
      <c r="G51" s="19">
        <v>161.79999999999998</v>
      </c>
      <c r="H51" s="26"/>
      <c r="I51" s="69"/>
      <c r="J51" s="27"/>
      <c r="K51" s="35"/>
      <c r="L51" s="34"/>
      <c r="M51" s="36"/>
    </row>
    <row r="52" spans="1:13" s="25" customFormat="1">
      <c r="A52" s="20">
        <f t="shared" si="3"/>
        <v>48</v>
      </c>
      <c r="B52" s="17" t="s">
        <v>9</v>
      </c>
      <c r="C52" s="40"/>
      <c r="D52" s="26" t="s">
        <v>18</v>
      </c>
      <c r="E52" s="26" t="s">
        <v>71</v>
      </c>
      <c r="F52" s="18">
        <f t="shared" si="2"/>
        <v>1.6999999999999886</v>
      </c>
      <c r="G52" s="19">
        <v>163.49999999999997</v>
      </c>
      <c r="H52" s="26"/>
      <c r="I52" s="69" t="s">
        <v>110</v>
      </c>
      <c r="J52" s="27"/>
      <c r="K52" s="35"/>
      <c r="L52" s="34"/>
      <c r="M52" s="36"/>
    </row>
    <row r="53" spans="1:13" s="25" customFormat="1" ht="33.75">
      <c r="A53" s="20">
        <f t="shared" si="3"/>
        <v>49</v>
      </c>
      <c r="B53" s="26" t="s">
        <v>52</v>
      </c>
      <c r="C53" s="40"/>
      <c r="D53" s="26" t="s">
        <v>17</v>
      </c>
      <c r="E53" s="26" t="s">
        <v>71</v>
      </c>
      <c r="F53" s="18">
        <f t="shared" si="2"/>
        <v>1.5999999999999943</v>
      </c>
      <c r="G53" s="19">
        <v>165.09999999999997</v>
      </c>
      <c r="H53" s="26"/>
      <c r="I53" s="33" t="s">
        <v>111</v>
      </c>
      <c r="J53" s="27"/>
      <c r="K53" s="35"/>
      <c r="L53" s="34"/>
      <c r="M53" s="36"/>
    </row>
    <row r="54" spans="1:13" s="25" customFormat="1" ht="45">
      <c r="A54" s="20">
        <f t="shared" si="3"/>
        <v>50</v>
      </c>
      <c r="B54" s="26" t="s">
        <v>51</v>
      </c>
      <c r="C54" s="40"/>
      <c r="D54" s="26" t="s">
        <v>17</v>
      </c>
      <c r="E54" s="26" t="s">
        <v>71</v>
      </c>
      <c r="F54" s="18">
        <f t="shared" ref="F54:F78" si="4">G54-G53</f>
        <v>23.000000000000028</v>
      </c>
      <c r="G54" s="19">
        <v>188.1</v>
      </c>
      <c r="H54" s="26"/>
      <c r="I54" s="33" t="s">
        <v>112</v>
      </c>
      <c r="J54" s="27"/>
      <c r="K54" s="35"/>
      <c r="L54" s="34"/>
      <c r="M54" s="36"/>
    </row>
    <row r="55" spans="1:13" s="25" customFormat="1">
      <c r="A55" s="20">
        <f t="shared" si="3"/>
        <v>51</v>
      </c>
      <c r="B55" s="26" t="s">
        <v>50</v>
      </c>
      <c r="C55" s="40"/>
      <c r="D55" s="26" t="s">
        <v>12</v>
      </c>
      <c r="E55" s="26" t="s">
        <v>90</v>
      </c>
      <c r="F55" s="18">
        <f t="shared" si="4"/>
        <v>5.1999999999999602</v>
      </c>
      <c r="G55" s="19">
        <v>193.29999999999995</v>
      </c>
      <c r="H55" s="26"/>
      <c r="I55" s="33" t="s">
        <v>113</v>
      </c>
      <c r="J55" s="27"/>
      <c r="K55" s="35"/>
      <c r="L55" s="34"/>
      <c r="M55" s="36"/>
    </row>
    <row r="56" spans="1:13" s="25" customFormat="1">
      <c r="A56" s="20">
        <f t="shared" si="3"/>
        <v>52</v>
      </c>
      <c r="B56" s="26" t="s">
        <v>49</v>
      </c>
      <c r="C56" s="40"/>
      <c r="D56" s="26" t="s">
        <v>14</v>
      </c>
      <c r="E56" s="26" t="s">
        <v>36</v>
      </c>
      <c r="F56" s="18">
        <f t="shared" si="4"/>
        <v>1.0999999999999943</v>
      </c>
      <c r="G56" s="19">
        <v>194.39999999999995</v>
      </c>
      <c r="H56" s="26"/>
      <c r="I56" s="33" t="s">
        <v>114</v>
      </c>
      <c r="J56" s="27"/>
      <c r="K56" s="35"/>
      <c r="L56" s="34"/>
      <c r="M56" s="36"/>
    </row>
    <row r="57" spans="1:13" s="25" customFormat="1">
      <c r="A57" s="20">
        <f t="shared" si="3"/>
        <v>53</v>
      </c>
      <c r="B57" s="17" t="s">
        <v>48</v>
      </c>
      <c r="C57" s="40"/>
      <c r="D57" s="26" t="s">
        <v>17</v>
      </c>
      <c r="E57" s="26" t="s">
        <v>71</v>
      </c>
      <c r="F57" s="18">
        <f t="shared" si="4"/>
        <v>1.6999999999999886</v>
      </c>
      <c r="G57" s="19">
        <v>196.09999999999994</v>
      </c>
      <c r="H57" s="26"/>
      <c r="I57" s="69" t="s">
        <v>115</v>
      </c>
      <c r="J57" s="27"/>
      <c r="K57" s="35"/>
      <c r="L57" s="34"/>
      <c r="M57" s="36"/>
    </row>
    <row r="58" spans="1:13" s="25" customFormat="1">
      <c r="A58" s="20">
        <f t="shared" si="3"/>
        <v>54</v>
      </c>
      <c r="B58" s="26" t="s">
        <v>47</v>
      </c>
      <c r="C58" s="82" t="s">
        <v>130</v>
      </c>
      <c r="D58" s="26" t="s">
        <v>12</v>
      </c>
      <c r="E58" s="26" t="s">
        <v>36</v>
      </c>
      <c r="F58" s="18">
        <f t="shared" si="4"/>
        <v>7.1999999999999886</v>
      </c>
      <c r="G58" s="19">
        <v>203.29999999999993</v>
      </c>
      <c r="H58" s="26"/>
      <c r="I58" s="69"/>
      <c r="J58" s="27"/>
      <c r="K58" s="35"/>
      <c r="L58" s="34"/>
      <c r="M58" s="36"/>
    </row>
    <row r="59" spans="1:13" s="25" customFormat="1">
      <c r="A59" s="20">
        <f t="shared" si="3"/>
        <v>55</v>
      </c>
      <c r="B59" s="26" t="s">
        <v>26</v>
      </c>
      <c r="C59" s="40"/>
      <c r="D59" s="26" t="s">
        <v>14</v>
      </c>
      <c r="E59" s="26" t="s">
        <v>36</v>
      </c>
      <c r="F59" s="18">
        <f t="shared" si="4"/>
        <v>1.1999999999999886</v>
      </c>
      <c r="G59" s="19">
        <v>204.49999999999991</v>
      </c>
      <c r="H59" s="26"/>
      <c r="I59" s="69"/>
      <c r="J59" s="27"/>
      <c r="K59" s="35"/>
      <c r="L59" s="34"/>
      <c r="M59" s="36"/>
    </row>
    <row r="60" spans="1:13" s="25" customFormat="1">
      <c r="A60" s="20">
        <f t="shared" si="3"/>
        <v>56</v>
      </c>
      <c r="B60" s="26" t="s">
        <v>46</v>
      </c>
      <c r="C60" s="40"/>
      <c r="D60" s="26" t="s">
        <v>17</v>
      </c>
      <c r="E60" s="26" t="s">
        <v>75</v>
      </c>
      <c r="F60" s="18">
        <f t="shared" si="4"/>
        <v>0.5</v>
      </c>
      <c r="G60" s="19">
        <v>204.99999999999991</v>
      </c>
      <c r="H60" s="26"/>
      <c r="I60" s="69" t="s">
        <v>116</v>
      </c>
      <c r="J60" s="27"/>
      <c r="K60" s="35"/>
      <c r="L60" s="34"/>
      <c r="M60" s="36"/>
    </row>
    <row r="61" spans="1:13" s="25" customFormat="1">
      <c r="A61" s="20">
        <f t="shared" si="3"/>
        <v>57</v>
      </c>
      <c r="B61" s="26" t="s">
        <v>27</v>
      </c>
      <c r="C61" s="40"/>
      <c r="D61" s="26" t="s">
        <v>20</v>
      </c>
      <c r="E61" s="26" t="s">
        <v>75</v>
      </c>
      <c r="F61" s="18">
        <f t="shared" si="4"/>
        <v>0.30000000000001137</v>
      </c>
      <c r="G61" s="19">
        <v>205.29999999999993</v>
      </c>
      <c r="H61" s="26"/>
      <c r="I61" s="33" t="s">
        <v>117</v>
      </c>
      <c r="J61" s="24"/>
      <c r="K61" s="35"/>
      <c r="L61" s="34"/>
      <c r="M61" s="36"/>
    </row>
    <row r="62" spans="1:13" s="25" customFormat="1">
      <c r="A62" s="20">
        <f t="shared" si="3"/>
        <v>58</v>
      </c>
      <c r="B62" s="26" t="s">
        <v>7</v>
      </c>
      <c r="C62" s="40"/>
      <c r="D62" s="26" t="s">
        <v>14</v>
      </c>
      <c r="E62" s="26" t="s">
        <v>75</v>
      </c>
      <c r="F62" s="18">
        <f t="shared" si="4"/>
        <v>2</v>
      </c>
      <c r="G62" s="19">
        <v>207.29999999999993</v>
      </c>
      <c r="H62" s="26"/>
      <c r="I62" s="69" t="s">
        <v>118</v>
      </c>
      <c r="J62" s="27"/>
      <c r="K62" s="35"/>
      <c r="L62" s="34"/>
      <c r="M62" s="36"/>
    </row>
    <row r="63" spans="1:13" s="25" customFormat="1">
      <c r="A63" s="20">
        <f t="shared" si="3"/>
        <v>59</v>
      </c>
      <c r="B63" s="26" t="s">
        <v>6</v>
      </c>
      <c r="C63" s="40"/>
      <c r="D63" s="26" t="s">
        <v>12</v>
      </c>
      <c r="E63" s="26" t="s">
        <v>75</v>
      </c>
      <c r="F63" s="18">
        <f t="shared" si="4"/>
        <v>0.5</v>
      </c>
      <c r="G63" s="19">
        <v>207.79999999999993</v>
      </c>
      <c r="H63" s="26"/>
      <c r="I63" s="69"/>
      <c r="J63" s="27"/>
      <c r="K63" s="35"/>
      <c r="L63" s="34"/>
      <c r="M63" s="36"/>
    </row>
    <row r="64" spans="1:13" s="25" customFormat="1" ht="33.75">
      <c r="A64" s="61">
        <f t="shared" si="3"/>
        <v>60</v>
      </c>
      <c r="B64" s="54" t="s">
        <v>134</v>
      </c>
      <c r="C64" s="53"/>
      <c r="D64" s="54" t="s">
        <v>15</v>
      </c>
      <c r="E64" s="54" t="s">
        <v>75</v>
      </c>
      <c r="F64" s="55">
        <f t="shared" si="4"/>
        <v>0.60000000000007958</v>
      </c>
      <c r="G64" s="56">
        <v>208.4</v>
      </c>
      <c r="H64" s="54"/>
      <c r="I64" s="57" t="s">
        <v>137</v>
      </c>
      <c r="J64" s="58">
        <f>G64-G41</f>
        <v>94.100000000000023</v>
      </c>
      <c r="K64" s="35"/>
      <c r="L64" s="34"/>
      <c r="M64" s="36"/>
    </row>
    <row r="65" spans="1:13" s="25" customFormat="1" ht="45">
      <c r="A65" s="20">
        <f t="shared" si="3"/>
        <v>61</v>
      </c>
      <c r="B65" s="26" t="s">
        <v>26</v>
      </c>
      <c r="C65" s="40"/>
      <c r="D65" s="26" t="s">
        <v>14</v>
      </c>
      <c r="E65" s="26" t="s">
        <v>36</v>
      </c>
      <c r="F65" s="18">
        <f t="shared" si="4"/>
        <v>1.5999999999999091</v>
      </c>
      <c r="G65" s="19">
        <v>209.99999999999991</v>
      </c>
      <c r="H65" s="26"/>
      <c r="I65" s="33" t="s">
        <v>119</v>
      </c>
      <c r="J65" s="27"/>
      <c r="K65" s="35"/>
      <c r="L65" s="34"/>
      <c r="M65" s="36"/>
    </row>
    <row r="66" spans="1:13" s="25" customFormat="1">
      <c r="A66" s="20">
        <f t="shared" si="3"/>
        <v>62</v>
      </c>
      <c r="B66" s="26" t="s">
        <v>76</v>
      </c>
      <c r="C66" s="40"/>
      <c r="D66" s="26" t="s">
        <v>12</v>
      </c>
      <c r="E66" s="26" t="s">
        <v>77</v>
      </c>
      <c r="F66" s="18">
        <f t="shared" si="4"/>
        <v>2.4000000000000057</v>
      </c>
      <c r="G66" s="19">
        <v>212.39999999999992</v>
      </c>
      <c r="H66" s="26"/>
      <c r="I66" s="69" t="s">
        <v>120</v>
      </c>
      <c r="J66" s="27"/>
      <c r="K66" s="35"/>
      <c r="L66" s="34"/>
      <c r="M66" s="36"/>
    </row>
    <row r="67" spans="1:13" s="25" customFormat="1">
      <c r="A67" s="20">
        <f t="shared" si="3"/>
        <v>63</v>
      </c>
      <c r="B67" s="26" t="s">
        <v>78</v>
      </c>
      <c r="C67" s="40"/>
      <c r="D67" s="26" t="s">
        <v>17</v>
      </c>
      <c r="E67" s="26" t="s">
        <v>77</v>
      </c>
      <c r="F67" s="18">
        <f t="shared" si="4"/>
        <v>2.3000000000000682</v>
      </c>
      <c r="G67" s="19">
        <v>214.7</v>
      </c>
      <c r="H67" s="26"/>
      <c r="I67" s="33"/>
      <c r="J67" s="27"/>
      <c r="K67" s="35"/>
      <c r="L67" s="34"/>
      <c r="M67" s="36"/>
    </row>
    <row r="68" spans="1:13" s="25" customFormat="1">
      <c r="A68" s="20">
        <f t="shared" si="3"/>
        <v>64</v>
      </c>
      <c r="B68" s="26" t="s">
        <v>28</v>
      </c>
      <c r="C68" s="40"/>
      <c r="D68" s="26" t="s">
        <v>12</v>
      </c>
      <c r="E68" s="26" t="s">
        <v>79</v>
      </c>
      <c r="F68" s="18">
        <f t="shared" si="4"/>
        <v>0.10000000000002274</v>
      </c>
      <c r="G68" s="19">
        <v>214.8</v>
      </c>
      <c r="H68" s="26"/>
      <c r="I68" s="33" t="s">
        <v>121</v>
      </c>
      <c r="J68" s="27"/>
      <c r="K68" s="35"/>
      <c r="L68" s="34"/>
      <c r="M68" s="36"/>
    </row>
    <row r="69" spans="1:13" s="25" customFormat="1" ht="22.5">
      <c r="A69" s="20">
        <f t="shared" si="3"/>
        <v>65</v>
      </c>
      <c r="B69" s="23" t="s">
        <v>80</v>
      </c>
      <c r="C69" s="40"/>
      <c r="D69" s="33" t="s">
        <v>81</v>
      </c>
      <c r="E69" s="26" t="s">
        <v>13</v>
      </c>
      <c r="F69" s="18">
        <f t="shared" si="4"/>
        <v>0.59999999999999432</v>
      </c>
      <c r="G69" s="19">
        <v>215.4</v>
      </c>
      <c r="H69" s="26"/>
      <c r="I69" s="69" t="s">
        <v>122</v>
      </c>
      <c r="J69" s="27"/>
      <c r="K69" s="35"/>
      <c r="L69" s="34"/>
      <c r="M69" s="36"/>
    </row>
    <row r="70" spans="1:13" s="25" customFormat="1">
      <c r="A70" s="20">
        <f t="shared" si="3"/>
        <v>66</v>
      </c>
      <c r="B70" s="26" t="s">
        <v>26</v>
      </c>
      <c r="C70" s="40"/>
      <c r="D70" s="26" t="s">
        <v>12</v>
      </c>
      <c r="E70" s="26" t="s">
        <v>82</v>
      </c>
      <c r="F70" s="18">
        <f t="shared" si="4"/>
        <v>0.29999999999998295</v>
      </c>
      <c r="G70" s="19">
        <v>215.7</v>
      </c>
      <c r="H70" s="26"/>
      <c r="I70" s="69"/>
      <c r="J70" s="27"/>
      <c r="K70" s="35"/>
      <c r="L70" s="34"/>
      <c r="M70" s="36"/>
    </row>
    <row r="71" spans="1:13" s="25" customFormat="1">
      <c r="A71" s="20">
        <f t="shared" si="3"/>
        <v>67</v>
      </c>
      <c r="B71" s="26" t="s">
        <v>8</v>
      </c>
      <c r="C71" s="82" t="s">
        <v>130</v>
      </c>
      <c r="D71" s="26" t="s">
        <v>14</v>
      </c>
      <c r="E71" s="26" t="s">
        <v>83</v>
      </c>
      <c r="F71" s="18">
        <f t="shared" si="4"/>
        <v>1</v>
      </c>
      <c r="G71" s="60">
        <v>216.7</v>
      </c>
      <c r="H71" s="26"/>
      <c r="I71" s="69" t="s">
        <v>126</v>
      </c>
      <c r="J71" s="27"/>
      <c r="K71" s="35"/>
      <c r="L71" s="34"/>
      <c r="M71" s="36"/>
    </row>
    <row r="72" spans="1:13" s="25" customFormat="1">
      <c r="A72" s="20">
        <f t="shared" si="3"/>
        <v>68</v>
      </c>
      <c r="B72" s="26" t="s">
        <v>22</v>
      </c>
      <c r="C72" s="59"/>
      <c r="D72" s="26" t="s">
        <v>17</v>
      </c>
      <c r="E72" s="26" t="s">
        <v>83</v>
      </c>
      <c r="F72" s="18">
        <f t="shared" si="4"/>
        <v>1.1000000000000227</v>
      </c>
      <c r="G72" s="60">
        <v>217.8</v>
      </c>
      <c r="H72" s="26"/>
      <c r="I72" s="69"/>
      <c r="J72" s="27"/>
      <c r="K72" s="35"/>
      <c r="L72" s="34"/>
      <c r="M72" s="36"/>
    </row>
    <row r="73" spans="1:13" s="25" customFormat="1">
      <c r="A73" s="20">
        <f t="shared" si="3"/>
        <v>69</v>
      </c>
      <c r="B73" s="26" t="s">
        <v>9</v>
      </c>
      <c r="C73" s="59"/>
      <c r="D73" s="26" t="s">
        <v>12</v>
      </c>
      <c r="E73" s="26" t="s">
        <v>84</v>
      </c>
      <c r="F73" s="18">
        <f t="shared" si="4"/>
        <v>0.5</v>
      </c>
      <c r="G73" s="60">
        <v>218.3</v>
      </c>
      <c r="H73" s="26"/>
      <c r="I73" s="69" t="s">
        <v>123</v>
      </c>
      <c r="J73" s="27"/>
      <c r="K73" s="35"/>
      <c r="L73" s="34"/>
      <c r="M73" s="36"/>
    </row>
    <row r="74" spans="1:13" s="25" customFormat="1">
      <c r="A74" s="20">
        <f t="shared" si="3"/>
        <v>70</v>
      </c>
      <c r="B74" s="26" t="s">
        <v>10</v>
      </c>
      <c r="C74" s="59"/>
      <c r="D74" s="26" t="s">
        <v>14</v>
      </c>
      <c r="E74" s="26" t="s">
        <v>85</v>
      </c>
      <c r="F74" s="18">
        <f t="shared" si="4"/>
        <v>1.3999999999999773</v>
      </c>
      <c r="G74" s="60">
        <v>219.7</v>
      </c>
      <c r="H74" s="26"/>
      <c r="I74" s="33" t="s">
        <v>124</v>
      </c>
      <c r="J74" s="27"/>
      <c r="K74" s="35"/>
      <c r="L74" s="34"/>
      <c r="M74" s="36"/>
    </row>
    <row r="75" spans="1:13" s="25" customFormat="1" ht="22.5">
      <c r="A75" s="20">
        <f t="shared" si="3"/>
        <v>71</v>
      </c>
      <c r="B75" s="26" t="s">
        <v>21</v>
      </c>
      <c r="C75" s="59"/>
      <c r="D75" s="26" t="s">
        <v>17</v>
      </c>
      <c r="E75" s="33" t="s">
        <v>131</v>
      </c>
      <c r="F75" s="18">
        <f t="shared" si="4"/>
        <v>0.10000000000002274</v>
      </c>
      <c r="G75" s="60">
        <v>219.8</v>
      </c>
      <c r="H75" s="26"/>
      <c r="I75" s="69"/>
      <c r="J75" s="27"/>
      <c r="K75" s="35"/>
      <c r="L75" s="34"/>
      <c r="M75" s="36"/>
    </row>
    <row r="76" spans="1:13" s="25" customFormat="1">
      <c r="A76" s="20">
        <f t="shared" si="3"/>
        <v>72</v>
      </c>
      <c r="B76" s="26" t="s">
        <v>45</v>
      </c>
      <c r="C76" s="59"/>
      <c r="D76" s="26" t="s">
        <v>17</v>
      </c>
      <c r="E76" s="26" t="s">
        <v>86</v>
      </c>
      <c r="F76" s="18">
        <f t="shared" si="4"/>
        <v>4.6999999999999886</v>
      </c>
      <c r="G76" s="60">
        <v>224.5</v>
      </c>
      <c r="H76" s="26"/>
      <c r="I76" s="69"/>
      <c r="J76" s="27"/>
      <c r="K76" s="35"/>
      <c r="L76" s="34"/>
      <c r="M76" s="36"/>
    </row>
    <row r="77" spans="1:13" s="25" customFormat="1">
      <c r="A77" s="20">
        <f t="shared" si="3"/>
        <v>73</v>
      </c>
      <c r="B77" s="26" t="s">
        <v>44</v>
      </c>
      <c r="C77" s="59"/>
      <c r="D77" s="26" t="s">
        <v>17</v>
      </c>
      <c r="E77" s="26" t="s">
        <v>87</v>
      </c>
      <c r="F77" s="18">
        <f t="shared" si="4"/>
        <v>2.3000000000000114</v>
      </c>
      <c r="G77" s="60">
        <v>226.8</v>
      </c>
      <c r="H77" s="26"/>
      <c r="I77" s="69"/>
      <c r="J77" s="27"/>
      <c r="K77" s="35"/>
      <c r="L77" s="34"/>
      <c r="M77" s="36"/>
    </row>
    <row r="78" spans="1:13" s="25" customFormat="1">
      <c r="A78" s="50">
        <f t="shared" si="3"/>
        <v>74</v>
      </c>
      <c r="B78" s="51" t="s">
        <v>6</v>
      </c>
      <c r="C78" s="76"/>
      <c r="D78" s="51" t="s">
        <v>12</v>
      </c>
      <c r="E78" s="51" t="s">
        <v>13</v>
      </c>
      <c r="F78" s="52">
        <f t="shared" si="4"/>
        <v>1.7999999999999829</v>
      </c>
      <c r="G78" s="77">
        <v>228.6</v>
      </c>
      <c r="H78" s="51"/>
      <c r="I78" s="78"/>
      <c r="J78" s="79"/>
      <c r="K78" s="35"/>
      <c r="L78" s="34"/>
      <c r="M78" s="36"/>
    </row>
    <row r="79" spans="1:13" ht="23.25" thickBot="1">
      <c r="A79" s="43">
        <v>75</v>
      </c>
      <c r="B79" s="28" t="s">
        <v>88</v>
      </c>
      <c r="C79" s="44"/>
      <c r="D79" s="28" t="s">
        <v>15</v>
      </c>
      <c r="E79" s="28"/>
      <c r="F79" s="29">
        <v>9.9999999999994316E-2</v>
      </c>
      <c r="G79" s="30">
        <v>228.7</v>
      </c>
      <c r="H79" s="28"/>
      <c r="I79" s="62" t="s">
        <v>133</v>
      </c>
      <c r="J79" s="31">
        <f>G79-G64</f>
        <v>20.299999999999983</v>
      </c>
      <c r="K79" s="35"/>
      <c r="L79" s="34"/>
      <c r="M79" s="36"/>
    </row>
    <row r="80" spans="1:13">
      <c r="C80" s="41"/>
      <c r="I80" s="75"/>
      <c r="J80" s="32"/>
      <c r="M80" s="32"/>
    </row>
    <row r="81" spans="3:13">
      <c r="C81" s="41"/>
      <c r="I81" s="75"/>
      <c r="J81" s="32"/>
      <c r="M81" s="32"/>
    </row>
    <row r="82" spans="3:13">
      <c r="C82" s="41"/>
      <c r="I82" s="75"/>
      <c r="J82" s="32"/>
      <c r="M82" s="32"/>
    </row>
    <row r="83" spans="3:13">
      <c r="C83" s="42"/>
    </row>
  </sheetData>
  <phoneticPr fontId="2"/>
  <pageMargins left="0.25" right="0.25" top="0.75" bottom="0.75" header="0.3" footer="0.3"/>
  <pageSetup paperSize="9" scale="81" fitToHeight="0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konno</cp:lastModifiedBy>
  <cp:lastPrinted>2014-02-07T16:22:35Z</cp:lastPrinted>
  <dcterms:created xsi:type="dcterms:W3CDTF">2011-02-06T12:06:47Z</dcterms:created>
  <dcterms:modified xsi:type="dcterms:W3CDTF">2014-02-22T22:59:59Z</dcterms:modified>
</cp:coreProperties>
</file>