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85" yWindow="3120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Sheet1!$A$1:$J$101</definedName>
  </definedName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A99" i="1"/>
  <c r="A98" i="1"/>
  <c r="A100" i="1"/>
  <c r="F96" i="1"/>
  <c r="F95" i="1"/>
  <c r="F94" i="1"/>
  <c r="F93" i="1"/>
  <c r="F92" i="1"/>
  <c r="F91" i="1"/>
  <c r="F90" i="1"/>
  <c r="F88" i="1"/>
  <c r="F86" i="1"/>
  <c r="F85" i="1"/>
  <c r="F77" i="1"/>
  <c r="F76" i="1"/>
  <c r="F55" i="1"/>
  <c r="F45" i="1"/>
  <c r="F46" i="1"/>
  <c r="F39" i="1"/>
  <c r="F38" i="1"/>
  <c r="J16" i="1" l="1"/>
  <c r="J44" i="1"/>
  <c r="J55" i="1"/>
  <c r="J63" i="1"/>
  <c r="J81" i="1"/>
  <c r="J89" i="1"/>
  <c r="J101" i="1"/>
  <c r="F89" i="1"/>
  <c r="F87" i="1"/>
  <c r="F84" i="1"/>
  <c r="F83" i="1"/>
  <c r="F82" i="1"/>
  <c r="F81" i="1"/>
  <c r="F80" i="1"/>
  <c r="F79" i="1"/>
  <c r="F78" i="1"/>
  <c r="F75" i="1"/>
  <c r="F74" i="1"/>
  <c r="F73" i="1"/>
  <c r="F21" i="1" l="1"/>
  <c r="F101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 l="1"/>
  <c r="F57" i="1"/>
  <c r="F6" i="1" l="1"/>
  <c r="F28" i="1"/>
  <c r="F29" i="1"/>
  <c r="F30" i="1"/>
  <c r="F31" i="1"/>
  <c r="F32" i="1"/>
  <c r="F52" i="1" l="1"/>
  <c r="F37" i="1"/>
  <c r="F36" i="1"/>
  <c r="F35" i="1"/>
  <c r="F34" i="1"/>
  <c r="F33" i="1"/>
  <c r="F51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40" i="1"/>
  <c r="F41" i="1"/>
  <c r="F42" i="1"/>
  <c r="F43" i="1"/>
  <c r="F44" i="1"/>
  <c r="F47" i="1"/>
  <c r="F48" i="1"/>
  <c r="F49" i="1"/>
  <c r="F50" i="1"/>
  <c r="F53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9" i="1" s="1"/>
  <c r="A90" i="1" s="1"/>
  <c r="A91" i="1" s="1"/>
  <c r="A92" i="1" s="1"/>
  <c r="A93" i="1" s="1"/>
  <c r="A94" i="1" s="1"/>
  <c r="A95" i="1" s="1"/>
  <c r="A101" i="1" l="1"/>
</calcChain>
</file>

<file path=xl/sharedStrings.xml><?xml version="1.0" encoding="utf-8"?>
<sst xmlns="http://schemas.openxmlformats.org/spreadsheetml/2006/main" count="374" uniqueCount="217">
  <si>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</si>
  <si>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</si>
  <si>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</si>
  <si>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</si>
  <si>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</si>
  <si>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</si>
  <si>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※時間の記述は7：00スタート基準です</t>
    <phoneticPr fontId="2"/>
  </si>
  <si>
    <t>十字路　S</t>
    <rPh sb="0" eb="3">
      <t>ジュウジロ</t>
    </rPh>
    <phoneticPr fontId="1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</si>
  <si>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</si>
  <si>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</si>
  <si>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</si>
  <si>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Y字路　S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</si>
  <si>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</si>
  <si>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</si>
  <si>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</si>
  <si>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</si>
  <si>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</si>
  <si>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</si>
  <si>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右直進</t>
    <rPh sb="0" eb="1">
      <t>ミギ</t>
    </rPh>
    <rPh sb="1" eb="3">
      <t>チョクシン</t>
    </rPh>
    <phoneticPr fontId="1"/>
  </si>
  <si>
    <t>直進</t>
    <rPh sb="0" eb="2">
      <t>チョクシン</t>
    </rPh>
    <phoneticPr fontId="1"/>
  </si>
  <si>
    <t>左直進</t>
    <rPh sb="0" eb="1">
      <t>ヒダリ</t>
    </rPh>
    <rPh sb="1" eb="3">
      <t>チョクシン</t>
    </rPh>
    <phoneticPr fontId="1"/>
  </si>
  <si>
    <t>右側</t>
    <rPh sb="0" eb="2">
      <t>ミギガワ</t>
    </rPh>
    <phoneticPr fontId="1"/>
  </si>
  <si>
    <t>右合流</t>
    <rPh sb="0" eb="1">
      <t>ミギ</t>
    </rPh>
    <rPh sb="1" eb="3">
      <t>ゴウリュウ</t>
    </rPh>
    <phoneticPr fontId="1"/>
  </si>
  <si>
    <t>左合流</t>
    <rPh sb="0" eb="1">
      <t>ヒダリ</t>
    </rPh>
    <rPh sb="1" eb="3">
      <t>ゴウリュウ</t>
    </rPh>
    <phoneticPr fontId="1"/>
  </si>
  <si>
    <t>公園道路</t>
    <rPh sb="0" eb="2">
      <t>コウエン</t>
    </rPh>
    <rPh sb="2" eb="4">
      <t>ドウロ</t>
    </rPh>
    <phoneticPr fontId="1"/>
  </si>
  <si>
    <t>往路ルートと合流</t>
    <rPh sb="0" eb="2">
      <t>オウロ</t>
    </rPh>
    <rPh sb="6" eb="8">
      <t>ゴウリュウ</t>
    </rPh>
    <phoneticPr fontId="1"/>
  </si>
  <si>
    <t>×</t>
    <phoneticPr fontId="2"/>
  </si>
  <si>
    <t>BRM406大阪200</t>
    <rPh sb="6" eb="8">
      <t>オオサカ</t>
    </rPh>
    <phoneticPr fontId="2"/>
  </si>
  <si>
    <t>住道駅北　S</t>
    <rPh sb="0" eb="2">
      <t>スミノドウ</t>
    </rPh>
    <rPh sb="2" eb="3">
      <t>エキ</t>
    </rPh>
    <rPh sb="3" eb="4">
      <t>キタ</t>
    </rPh>
    <phoneticPr fontId="1"/>
  </si>
  <si>
    <t>津の辺　S</t>
    <rPh sb="0" eb="1">
      <t>ツ</t>
    </rPh>
    <rPh sb="2" eb="3">
      <t>ヘ</t>
    </rPh>
    <phoneticPr fontId="1"/>
  </si>
  <si>
    <t>ト字路　S</t>
    <rPh sb="1" eb="3">
      <t>ジロ</t>
    </rPh>
    <phoneticPr fontId="1"/>
  </si>
  <si>
    <t>┤字路　→　東中野ランプ北　S</t>
    <rPh sb="1" eb="3">
      <t>ジロ</t>
    </rPh>
    <rPh sb="6" eb="9">
      <t>ヒガシナカノ</t>
    </rPh>
    <rPh sb="12" eb="13">
      <t>キタ</t>
    </rPh>
    <phoneticPr fontId="1"/>
  </si>
  <si>
    <t>清滝峠　（ト字路　S)</t>
    <rPh sb="0" eb="2">
      <t>キヨタキ</t>
    </rPh>
    <rPh sb="2" eb="3">
      <t>トウゲ</t>
    </rPh>
    <rPh sb="6" eb="8">
      <t>ジロ</t>
    </rPh>
    <phoneticPr fontId="1"/>
  </si>
  <si>
    <t>俵町口　S</t>
    <rPh sb="0" eb="2">
      <t>タワラマチ</t>
    </rPh>
    <rPh sb="2" eb="3">
      <t>グチ</t>
    </rPh>
    <phoneticPr fontId="1"/>
  </si>
  <si>
    <t>東新町　S</t>
    <rPh sb="0" eb="3">
      <t>ヒガシシンマチ</t>
    </rPh>
    <phoneticPr fontId="1"/>
  </si>
  <si>
    <t>山崎町　S</t>
    <rPh sb="0" eb="3">
      <t>ヤマザキチョウ</t>
    </rPh>
    <phoneticPr fontId="1"/>
  </si>
  <si>
    <t>東生駒南　S</t>
    <rPh sb="0" eb="1">
      <t>ヒガシ</t>
    </rPh>
    <rPh sb="1" eb="3">
      <t>イコマ</t>
    </rPh>
    <rPh sb="3" eb="4">
      <t>ミナミ</t>
    </rPh>
    <phoneticPr fontId="1"/>
  </si>
  <si>
    <t>菜畑　S</t>
    <rPh sb="0" eb="1">
      <t>ナ</t>
    </rPh>
    <rPh sb="1" eb="2">
      <t>ハタ</t>
    </rPh>
    <phoneticPr fontId="1"/>
  </si>
  <si>
    <t>T字路　S</t>
    <rPh sb="1" eb="3">
      <t>ジロ</t>
    </rPh>
    <phoneticPr fontId="1"/>
  </si>
  <si>
    <t>砂茶屋　S</t>
    <rPh sb="0" eb="1">
      <t>スナ</t>
    </rPh>
    <rPh sb="1" eb="3">
      <t>チャヤ</t>
    </rPh>
    <phoneticPr fontId="1"/>
  </si>
  <si>
    <t>逆Y字路　S</t>
    <rPh sb="0" eb="1">
      <t>ギャク</t>
    </rPh>
    <rPh sb="2" eb="4">
      <t>ジロ</t>
    </rPh>
    <phoneticPr fontId="1"/>
  </si>
  <si>
    <t>三条大路二丁目　S</t>
    <rPh sb="0" eb="2">
      <t>サンジョウ</t>
    </rPh>
    <rPh sb="2" eb="4">
      <t>オオジ</t>
    </rPh>
    <rPh sb="4" eb="7">
      <t>ニチョウメ</t>
    </rPh>
    <phoneticPr fontId="1"/>
  </si>
  <si>
    <t>三条栄町　S</t>
    <rPh sb="0" eb="4">
      <t>サンジョウサカエマチ</t>
    </rPh>
    <phoneticPr fontId="1"/>
  </si>
  <si>
    <t>大森町　S</t>
    <rPh sb="0" eb="3">
      <t>オオモリマチ</t>
    </rPh>
    <phoneticPr fontId="1"/>
  </si>
  <si>
    <t>奈良教育大前　S</t>
    <rPh sb="0" eb="2">
      <t>ナラ</t>
    </rPh>
    <rPh sb="2" eb="6">
      <t>キョウイクダイマエ</t>
    </rPh>
    <phoneticPr fontId="1"/>
  </si>
  <si>
    <t>東紀寺三丁目　S</t>
    <rPh sb="0" eb="1">
      <t>ヒガシ</t>
    </rPh>
    <rPh sb="1" eb="2">
      <t>キノ</t>
    </rPh>
    <rPh sb="2" eb="3">
      <t>テラ</t>
    </rPh>
    <rPh sb="3" eb="6">
      <t>サンチョウメ</t>
    </rPh>
    <phoneticPr fontId="1"/>
  </si>
  <si>
    <t>五叉路　S</t>
    <rPh sb="0" eb="1">
      <t>ゴ</t>
    </rPh>
    <rPh sb="1" eb="2">
      <t>マタ</t>
    </rPh>
    <rPh sb="2" eb="3">
      <t>ロ</t>
    </rPh>
    <phoneticPr fontId="1"/>
  </si>
  <si>
    <t>四叉路</t>
    <rPh sb="0" eb="1">
      <t>ヨン</t>
    </rPh>
    <rPh sb="1" eb="2">
      <t>マタ</t>
    </rPh>
    <rPh sb="2" eb="3">
      <t>ロ</t>
    </rPh>
    <phoneticPr fontId="1"/>
  </si>
  <si>
    <t>天理インター北　S</t>
    <rPh sb="0" eb="2">
      <t>テンリ</t>
    </rPh>
    <rPh sb="6" eb="7">
      <t>キタ</t>
    </rPh>
    <phoneticPr fontId="1"/>
  </si>
  <si>
    <t>桜峠</t>
    <rPh sb="0" eb="1">
      <t>サクラ</t>
    </rPh>
    <rPh sb="1" eb="2">
      <t>トウゲ</t>
    </rPh>
    <phoneticPr fontId="1"/>
  </si>
  <si>
    <t>吐山　S</t>
    <rPh sb="0" eb="1">
      <t>ハ</t>
    </rPh>
    <rPh sb="1" eb="2">
      <t>ヤマ</t>
    </rPh>
    <phoneticPr fontId="1"/>
  </si>
  <si>
    <t>緑川　S</t>
    <rPh sb="0" eb="2">
      <t>ミドリカワ</t>
    </rPh>
    <phoneticPr fontId="1"/>
  </si>
  <si>
    <t>室生寺入口　S</t>
    <rPh sb="0" eb="1">
      <t>ムロ</t>
    </rPh>
    <rPh sb="1" eb="2">
      <t>ナマ</t>
    </rPh>
    <rPh sb="2" eb="3">
      <t>テラ</t>
    </rPh>
    <rPh sb="3" eb="5">
      <t>イリグチ</t>
    </rPh>
    <phoneticPr fontId="1"/>
  </si>
  <si>
    <t>（室生寺）</t>
    <rPh sb="1" eb="2">
      <t>ムロ</t>
    </rPh>
    <rPh sb="2" eb="3">
      <t>ナマ</t>
    </rPh>
    <rPh sb="3" eb="4">
      <t>テラ</t>
    </rPh>
    <phoneticPr fontId="1"/>
  </si>
  <si>
    <t>栂坂峠</t>
    <rPh sb="0" eb="2">
      <t>トガサカ</t>
    </rPh>
    <rPh sb="2" eb="3">
      <t>トウゲ</t>
    </rPh>
    <phoneticPr fontId="1"/>
  </si>
  <si>
    <t>（道の駅御杖）　敷津　S</t>
    <rPh sb="1" eb="2">
      <t>ミチ</t>
    </rPh>
    <rPh sb="3" eb="4">
      <t>エキ</t>
    </rPh>
    <rPh sb="4" eb="6">
      <t>ミツエ</t>
    </rPh>
    <rPh sb="8" eb="9">
      <t>シ</t>
    </rPh>
    <rPh sb="9" eb="10">
      <t>ツ</t>
    </rPh>
    <phoneticPr fontId="1"/>
  </si>
  <si>
    <t>興津　S</t>
    <rPh sb="0" eb="2">
      <t>オキツ</t>
    </rPh>
    <phoneticPr fontId="1"/>
  </si>
  <si>
    <t>富貴ヶ丘　S</t>
    <rPh sb="0" eb="1">
      <t>トミ</t>
    </rPh>
    <phoneticPr fontId="1"/>
  </si>
  <si>
    <t>逆Y字路</t>
    <rPh sb="0" eb="1">
      <t>ギャク</t>
    </rPh>
    <rPh sb="2" eb="4">
      <t>ジロ</t>
    </rPh>
    <phoneticPr fontId="1"/>
  </si>
  <si>
    <t>水間トンネル</t>
    <rPh sb="0" eb="2">
      <t>ミズマ</t>
    </rPh>
    <phoneticPr fontId="1"/>
  </si>
  <si>
    <t>田原　S</t>
    <rPh sb="0" eb="2">
      <t>タハラ</t>
    </rPh>
    <phoneticPr fontId="1"/>
  </si>
  <si>
    <t>鉢伏峠</t>
    <rPh sb="0" eb="1">
      <t>ハチ</t>
    </rPh>
    <rPh sb="1" eb="2">
      <t>フ</t>
    </rPh>
    <rPh sb="2" eb="3">
      <t>トウゲ</t>
    </rPh>
    <phoneticPr fontId="1"/>
  </si>
  <si>
    <t>┤字路　S</t>
    <rPh sb="1" eb="3">
      <t>ジロ</t>
    </rPh>
    <phoneticPr fontId="1"/>
  </si>
  <si>
    <t>十三峠</t>
    <rPh sb="0" eb="2">
      <t>ジュウサン</t>
    </rPh>
    <rPh sb="2" eb="3">
      <t>トウゲ</t>
    </rPh>
    <phoneticPr fontId="1"/>
  </si>
  <si>
    <t>縄手中学校南　S</t>
    <rPh sb="0" eb="2">
      <t>ナワテ</t>
    </rPh>
    <rPh sb="2" eb="5">
      <t>チュウガッコウ</t>
    </rPh>
    <rPh sb="5" eb="6">
      <t>ミナミ</t>
    </rPh>
    <phoneticPr fontId="1"/>
  </si>
  <si>
    <t>鶴見通（府道8)</t>
    <rPh sb="0" eb="2">
      <t>ツルミ</t>
    </rPh>
    <rPh sb="2" eb="3">
      <t>ドオ</t>
    </rPh>
    <rPh sb="4" eb="6">
      <t>フドウ</t>
    </rPh>
    <phoneticPr fontId="1"/>
  </si>
  <si>
    <t>府道8</t>
    <rPh sb="0" eb="2">
      <t>フドウ</t>
    </rPh>
    <phoneticPr fontId="1"/>
  </si>
  <si>
    <t>府道162</t>
    <rPh sb="0" eb="2">
      <t>フドウ</t>
    </rPh>
    <phoneticPr fontId="1"/>
  </si>
  <si>
    <t>東高野街道（旧R170)</t>
    <rPh sb="0" eb="1">
      <t>ヒガシ</t>
    </rPh>
    <rPh sb="1" eb="3">
      <t>コウヤ</t>
    </rPh>
    <rPh sb="3" eb="5">
      <t>カイドウ</t>
    </rPh>
    <rPh sb="6" eb="7">
      <t>キュウ</t>
    </rPh>
    <phoneticPr fontId="1"/>
  </si>
  <si>
    <t>左折
→右折</t>
    <rPh sb="0" eb="2">
      <t>サセツ</t>
    </rPh>
    <rPh sb="4" eb="6">
      <t>ウセツ</t>
    </rPh>
    <phoneticPr fontId="1"/>
  </si>
  <si>
    <t>R163（旧道）</t>
    <rPh sb="5" eb="7">
      <t>キュウドウ</t>
    </rPh>
    <phoneticPr fontId="1"/>
  </si>
  <si>
    <t>府道701</t>
    <rPh sb="0" eb="2">
      <t>フドウ</t>
    </rPh>
    <phoneticPr fontId="1"/>
  </si>
  <si>
    <t>府道701→市道</t>
    <rPh sb="0" eb="2">
      <t>フドウ</t>
    </rPh>
    <rPh sb="6" eb="8">
      <t>シドウ</t>
    </rPh>
    <phoneticPr fontId="1"/>
  </si>
  <si>
    <t>県道142</t>
    <rPh sb="0" eb="2">
      <t>ケンドウ</t>
    </rPh>
    <phoneticPr fontId="1"/>
  </si>
  <si>
    <t>県道104</t>
    <rPh sb="0" eb="2">
      <t>ケンドウ</t>
    </rPh>
    <phoneticPr fontId="1"/>
  </si>
  <si>
    <t>R168</t>
  </si>
  <si>
    <t>県道702</t>
    <rPh sb="0" eb="2">
      <t>ケンドウ</t>
    </rPh>
    <phoneticPr fontId="1"/>
  </si>
  <si>
    <t>県道7</t>
    <rPh sb="0" eb="2">
      <t>ケンドウ</t>
    </rPh>
    <phoneticPr fontId="1"/>
  </si>
  <si>
    <t>R308</t>
  </si>
  <si>
    <t>県道1（三条通）</t>
    <rPh sb="0" eb="2">
      <t>ケンドウ</t>
    </rPh>
    <rPh sb="4" eb="7">
      <t>サンジョウドオリ</t>
    </rPh>
    <phoneticPr fontId="1"/>
  </si>
  <si>
    <t>県道80</t>
    <rPh sb="0" eb="2">
      <t>ケンドウ</t>
    </rPh>
    <phoneticPr fontId="1"/>
  </si>
  <si>
    <t>県道188</t>
    <rPh sb="0" eb="2">
      <t>ケンドウ</t>
    </rPh>
    <phoneticPr fontId="1"/>
  </si>
  <si>
    <t>県道192</t>
    <rPh sb="0" eb="2">
      <t>ケンドウ</t>
    </rPh>
    <phoneticPr fontId="1"/>
  </si>
  <si>
    <t>市道</t>
    <rPh sb="0" eb="2">
      <t>シドウ</t>
    </rPh>
    <phoneticPr fontId="3"/>
  </si>
  <si>
    <t>広域農道</t>
    <rPh sb="0" eb="2">
      <t>コウイキ</t>
    </rPh>
    <rPh sb="2" eb="4">
      <t>ノウドウ</t>
    </rPh>
    <phoneticPr fontId="3"/>
  </si>
  <si>
    <t>R369</t>
  </si>
  <si>
    <t>県道28</t>
    <rPh sb="0" eb="2">
      <t>ケンドウ</t>
    </rPh>
    <phoneticPr fontId="1"/>
  </si>
  <si>
    <t>R165</t>
  </si>
  <si>
    <t>伊勢本街道（R369）</t>
    <rPh sb="0" eb="2">
      <t>イセ</t>
    </rPh>
    <rPh sb="2" eb="3">
      <t>ホン</t>
    </rPh>
    <rPh sb="3" eb="5">
      <t>カイドウ</t>
    </rPh>
    <phoneticPr fontId="3"/>
  </si>
  <si>
    <t>伊勢本街道（R368）</t>
    <rPh sb="0" eb="2">
      <t>イセ</t>
    </rPh>
    <rPh sb="2" eb="3">
      <t>ホン</t>
    </rPh>
    <rPh sb="3" eb="5">
      <t>カイドウ</t>
    </rPh>
    <phoneticPr fontId="3"/>
  </si>
  <si>
    <t>県道15</t>
    <rPh sb="0" eb="2">
      <t>ケンドウ</t>
    </rPh>
    <phoneticPr fontId="1"/>
  </si>
  <si>
    <t>県道39</t>
    <rPh sb="0" eb="2">
      <t>ケンドウ</t>
    </rPh>
    <phoneticPr fontId="1"/>
  </si>
  <si>
    <t>県道691</t>
    <rPh sb="0" eb="2">
      <t>ケンドウ</t>
    </rPh>
    <phoneticPr fontId="3"/>
  </si>
  <si>
    <t>市道→県道80</t>
    <rPh sb="0" eb="2">
      <t>シドウ</t>
    </rPh>
    <rPh sb="3" eb="5">
      <t>ケンドウ</t>
    </rPh>
    <phoneticPr fontId="3"/>
  </si>
  <si>
    <t>県道80</t>
    <rPh sb="0" eb="2">
      <t>ケンドウ</t>
    </rPh>
    <phoneticPr fontId="3"/>
  </si>
  <si>
    <t>R25（県80）</t>
    <rPh sb="4" eb="5">
      <t>ケン</t>
    </rPh>
    <phoneticPr fontId="3"/>
  </si>
  <si>
    <t>R369(県80)→県80</t>
    <rPh sb="5" eb="6">
      <t>ケン</t>
    </rPh>
    <rPh sb="10" eb="11">
      <t>ケン</t>
    </rPh>
    <phoneticPr fontId="1"/>
  </si>
  <si>
    <t>県道80→県47（県80）</t>
    <rPh sb="0" eb="2">
      <t>ケンドウ</t>
    </rPh>
    <rPh sb="5" eb="6">
      <t>ケン</t>
    </rPh>
    <rPh sb="9" eb="10">
      <t>ケン</t>
    </rPh>
    <phoneticPr fontId="3"/>
  </si>
  <si>
    <t>市道→県道1</t>
    <rPh sb="0" eb="2">
      <t>シドウ</t>
    </rPh>
    <rPh sb="3" eb="5">
      <t>ケンドウ</t>
    </rPh>
    <phoneticPr fontId="3"/>
  </si>
  <si>
    <t>府道24</t>
    <rPh sb="0" eb="2">
      <t>フドウ</t>
    </rPh>
    <phoneticPr fontId="1"/>
  </si>
  <si>
    <t>園内を南に</t>
    <rPh sb="0" eb="2">
      <t>エンナイ</t>
    </rPh>
    <rPh sb="3" eb="4">
      <t>ミナミ</t>
    </rPh>
    <phoneticPr fontId="1"/>
  </si>
  <si>
    <t>新R170は通過</t>
    <rPh sb="0" eb="1">
      <t>シン</t>
    </rPh>
    <rPh sb="6" eb="8">
      <t>ツウカ</t>
    </rPh>
    <phoneticPr fontId="1"/>
  </si>
  <si>
    <t>逆Y字路　この分岐　信号もないので復路で分かりづらい</t>
    <rPh sb="0" eb="1">
      <t>ギャク</t>
    </rPh>
    <rPh sb="2" eb="4">
      <t>ジロ</t>
    </rPh>
    <rPh sb="7" eb="9">
      <t>ブンキ</t>
    </rPh>
    <rPh sb="10" eb="12">
      <t>シンゴウ</t>
    </rPh>
    <rPh sb="17" eb="19">
      <t>フクロ</t>
    </rPh>
    <rPh sb="20" eb="21">
      <t>ワ</t>
    </rPh>
    <phoneticPr fontId="1"/>
  </si>
  <si>
    <t>300mで左折し、中野ランプ北を右折する。
（ランプSを曲がってランプに乗らないのは意味不明だが、
R163清滝生駒道路は自動車専用。ランプには乗らない）</t>
    <rPh sb="5" eb="7">
      <t>サセツ</t>
    </rPh>
    <rPh sb="9" eb="11">
      <t>ナカノ</t>
    </rPh>
    <rPh sb="14" eb="15">
      <t>キタ</t>
    </rPh>
    <rPh sb="16" eb="18">
      <t>ウセツ</t>
    </rPh>
    <rPh sb="28" eb="29">
      <t>マ</t>
    </rPh>
    <rPh sb="36" eb="37">
      <t>ノ</t>
    </rPh>
    <rPh sb="42" eb="44">
      <t>イミ</t>
    </rPh>
    <rPh sb="44" eb="46">
      <t>フメイ</t>
    </rPh>
    <rPh sb="54" eb="56">
      <t>キヨタキ</t>
    </rPh>
    <rPh sb="56" eb="58">
      <t>イコマ</t>
    </rPh>
    <rPh sb="58" eb="60">
      <t>ドウロ</t>
    </rPh>
    <rPh sb="61" eb="64">
      <t>ジドウシャ</t>
    </rPh>
    <rPh sb="64" eb="66">
      <t>センヨウ</t>
    </rPh>
    <rPh sb="72" eb="73">
      <t>ノ</t>
    </rPh>
    <phoneticPr fontId="1"/>
  </si>
  <si>
    <t>標高246m</t>
    <rPh sb="0" eb="2">
      <t>ヒョウコウ</t>
    </rPh>
    <phoneticPr fontId="1"/>
  </si>
  <si>
    <t>阪奈道路に出る直前</t>
    <rPh sb="0" eb="2">
      <t>ハンナ</t>
    </rPh>
    <rPh sb="2" eb="4">
      <t>ドウロ</t>
    </rPh>
    <rPh sb="5" eb="6">
      <t>デ</t>
    </rPh>
    <rPh sb="7" eb="9">
      <t>チョクゼン</t>
    </rPh>
    <phoneticPr fontId="1"/>
  </si>
  <si>
    <t>BRM302安濃津では直進していたポイントを右折。ここで奈良県</t>
    <rPh sb="6" eb="7">
      <t>アン</t>
    </rPh>
    <rPh sb="8" eb="9">
      <t>ツ</t>
    </rPh>
    <rPh sb="11" eb="13">
      <t>チョクシン</t>
    </rPh>
    <rPh sb="22" eb="24">
      <t>ウセツ</t>
    </rPh>
    <rPh sb="28" eb="31">
      <t>ナラケン</t>
    </rPh>
    <phoneticPr fontId="1"/>
  </si>
  <si>
    <t>やや大きい道に出る</t>
    <rPh sb="2" eb="3">
      <t>オオ</t>
    </rPh>
    <rPh sb="5" eb="6">
      <t>ミチ</t>
    </rPh>
    <rPh sb="7" eb="8">
      <t>デ</t>
    </rPh>
    <phoneticPr fontId="1"/>
  </si>
  <si>
    <t>近鉄生駒駅</t>
    <rPh sb="0" eb="2">
      <t>キンテツ</t>
    </rPh>
    <rPh sb="2" eb="5">
      <t>イコマエキ</t>
    </rPh>
    <phoneticPr fontId="1"/>
  </si>
  <si>
    <t>R168バイパス通過</t>
    <rPh sb="8" eb="10">
      <t>ツウカ</t>
    </rPh>
    <phoneticPr fontId="1"/>
  </si>
  <si>
    <t>R168旧道のほうに入る</t>
    <rPh sb="4" eb="6">
      <t>キュウドウ</t>
    </rPh>
    <rPh sb="10" eb="11">
      <t>ハイ</t>
    </rPh>
    <phoneticPr fontId="1"/>
  </si>
  <si>
    <t>阪奈道路に沿うように</t>
    <rPh sb="0" eb="2">
      <t>ハンナ</t>
    </rPh>
    <rPh sb="2" eb="4">
      <t>ドウロ</t>
    </rPh>
    <rPh sb="5" eb="6">
      <t>ソ</t>
    </rPh>
    <phoneticPr fontId="1"/>
  </si>
  <si>
    <t>県道7に突き当たる</t>
    <rPh sb="0" eb="2">
      <t>ケンドウ</t>
    </rPh>
    <rPh sb="4" eb="5">
      <t>ツ</t>
    </rPh>
    <rPh sb="6" eb="7">
      <t>ア</t>
    </rPh>
    <phoneticPr fontId="1"/>
  </si>
  <si>
    <t>暗峠200にも登場した阪奈間の要衝</t>
    <rPh sb="0" eb="1">
      <t>クラ</t>
    </rPh>
    <rPh sb="1" eb="2">
      <t>トウゲ</t>
    </rPh>
    <rPh sb="7" eb="9">
      <t>トウジョウ</t>
    </rPh>
    <rPh sb="11" eb="13">
      <t>ハンナ</t>
    </rPh>
    <rPh sb="13" eb="14">
      <t>カン</t>
    </rPh>
    <rPh sb="15" eb="17">
      <t>ヨウショウ</t>
    </rPh>
    <phoneticPr fontId="1"/>
  </si>
  <si>
    <t>暗峠200では直進していたポイント。道なり右へ</t>
    <rPh sb="0" eb="1">
      <t>クラ</t>
    </rPh>
    <rPh sb="1" eb="2">
      <t>トウゲ</t>
    </rPh>
    <rPh sb="7" eb="9">
      <t>チョクシン</t>
    </rPh>
    <rPh sb="18" eb="19">
      <t>ミチ</t>
    </rPh>
    <rPh sb="21" eb="22">
      <t>ミギ</t>
    </rPh>
    <phoneticPr fontId="1"/>
  </si>
  <si>
    <t>復路ルートと別れる</t>
    <rPh sb="0" eb="2">
      <t>フクロ</t>
    </rPh>
    <rPh sb="6" eb="7">
      <t>ワカ</t>
    </rPh>
    <phoneticPr fontId="1"/>
  </si>
  <si>
    <t>一瞬どこが道なりかわからない</t>
    <rPh sb="0" eb="2">
      <t>イッシュン</t>
    </rPh>
    <rPh sb="5" eb="6">
      <t>ミチ</t>
    </rPh>
    <phoneticPr fontId="1"/>
  </si>
  <si>
    <t>右直進が道なりだが、左折
ここを見逃すと右に逸れてR169に合流してしまう</t>
    <rPh sb="0" eb="1">
      <t>ミギ</t>
    </rPh>
    <rPh sb="1" eb="3">
      <t>チョクシン</t>
    </rPh>
    <rPh sb="4" eb="5">
      <t>ミチ</t>
    </rPh>
    <rPh sb="10" eb="12">
      <t>サセツ</t>
    </rPh>
    <rPh sb="16" eb="18">
      <t>ミノガ</t>
    </rPh>
    <rPh sb="20" eb="21">
      <t>ミギ</t>
    </rPh>
    <rPh sb="22" eb="23">
      <t>ソ</t>
    </rPh>
    <rPh sb="30" eb="32">
      <t>ゴウリュウ</t>
    </rPh>
    <phoneticPr fontId="1"/>
  </si>
  <si>
    <t>直進するのがためらわれるような細道にぶつかる
左だけ何とかギリギリ二車線ありそうだ（実際バス停もあるし、車の流れも左）</t>
    <rPh sb="0" eb="2">
      <t>チョクシン</t>
    </rPh>
    <rPh sb="15" eb="17">
      <t>ホソミチ</t>
    </rPh>
    <rPh sb="23" eb="24">
      <t>ヒダリ</t>
    </rPh>
    <rPh sb="26" eb="27">
      <t>ナン</t>
    </rPh>
    <rPh sb="33" eb="36">
      <t>ニシャセン</t>
    </rPh>
    <rPh sb="42" eb="44">
      <t>ジッサイ</t>
    </rPh>
    <rPh sb="46" eb="47">
      <t>テイ</t>
    </rPh>
    <rPh sb="52" eb="53">
      <t>クルマ</t>
    </rPh>
    <rPh sb="54" eb="55">
      <t>ナガ</t>
    </rPh>
    <rPh sb="57" eb="58">
      <t>ヒダリ</t>
    </rPh>
    <phoneticPr fontId="1"/>
  </si>
  <si>
    <t>左直進が道なりだが、右折</t>
    <rPh sb="0" eb="1">
      <t>ヒダリ</t>
    </rPh>
    <rPh sb="1" eb="3">
      <t>チョクシン</t>
    </rPh>
    <rPh sb="4" eb="5">
      <t>ミチ</t>
    </rPh>
    <rPh sb="10" eb="12">
      <t>ウセツ</t>
    </rPh>
    <phoneticPr fontId="1"/>
  </si>
  <si>
    <t>名阪国道は走れない。標高137m</t>
    <rPh sb="0" eb="2">
      <t>メイハン</t>
    </rPh>
    <rPh sb="2" eb="4">
      <t>コクドウ</t>
    </rPh>
    <rPh sb="5" eb="6">
      <t>ハシ</t>
    </rPh>
    <rPh sb="10" eb="12">
      <t>ヒョウコウ</t>
    </rPh>
    <phoneticPr fontId="1"/>
  </si>
  <si>
    <t>標高499m</t>
    <rPh sb="0" eb="2">
      <t>ヒョウコウ</t>
    </rPh>
    <phoneticPr fontId="1"/>
  </si>
  <si>
    <t>鬱蒼とした峠を抜けた先に突如現れる大きな建物
もしや秘密研究所を発見か……？</t>
    <rPh sb="0" eb="2">
      <t>ウッソウ</t>
    </rPh>
    <rPh sb="5" eb="6">
      <t>トウゲ</t>
    </rPh>
    <rPh sb="7" eb="8">
      <t>ヌ</t>
    </rPh>
    <rPh sb="10" eb="11">
      <t>サキ</t>
    </rPh>
    <rPh sb="12" eb="14">
      <t>トツジョ</t>
    </rPh>
    <rPh sb="14" eb="15">
      <t>アラワ</t>
    </rPh>
    <rPh sb="17" eb="18">
      <t>オオ</t>
    </rPh>
    <rPh sb="20" eb="22">
      <t>タテモノ</t>
    </rPh>
    <rPh sb="26" eb="28">
      <t>ヒミツ</t>
    </rPh>
    <rPh sb="28" eb="30">
      <t>ケンキュウ</t>
    </rPh>
    <rPh sb="30" eb="31">
      <t>ジョ</t>
    </rPh>
    <rPh sb="32" eb="34">
      <t>ハッケン</t>
    </rPh>
    <phoneticPr fontId="1"/>
  </si>
  <si>
    <t>十字路、カーブミラー
近代文明との遭遇に失望</t>
    <rPh sb="0" eb="3">
      <t>ジュウジロ</t>
    </rPh>
    <rPh sb="11" eb="13">
      <t>キンダイ</t>
    </rPh>
    <rPh sb="13" eb="15">
      <t>ブンメイ</t>
    </rPh>
    <rPh sb="17" eb="19">
      <t>ソウグウ</t>
    </rPh>
    <rPh sb="20" eb="22">
      <t>シツボウ</t>
    </rPh>
    <phoneticPr fontId="1"/>
  </si>
  <si>
    <t>標高472m
長い下りの末に国道に到達する。おかしい何かの罠か？</t>
    <rPh sb="0" eb="2">
      <t>ヒョウコウ</t>
    </rPh>
    <rPh sb="7" eb="8">
      <t>ナガ</t>
    </rPh>
    <rPh sb="9" eb="10">
      <t>クダ</t>
    </rPh>
    <rPh sb="12" eb="13">
      <t>スエ</t>
    </rPh>
    <rPh sb="14" eb="16">
      <t>コクドウ</t>
    </rPh>
    <rPh sb="17" eb="19">
      <t>トウタツ</t>
    </rPh>
    <rPh sb="26" eb="27">
      <t>ナニ</t>
    </rPh>
    <rPh sb="29" eb="30">
      <t>ワナ</t>
    </rPh>
    <phoneticPr fontId="1"/>
  </si>
  <si>
    <t>標高297m
こんなに下らなくていいのに、貴方はそう思った</t>
    <rPh sb="0" eb="2">
      <t>ヒョウコウ</t>
    </rPh>
    <rPh sb="11" eb="12">
      <t>クダ</t>
    </rPh>
    <rPh sb="21" eb="23">
      <t>アナタ</t>
    </rPh>
    <rPh sb="26" eb="27">
      <t>オモ</t>
    </rPh>
    <phoneticPr fontId="1"/>
  </si>
  <si>
    <t>女人高野とも言われた名刹　標高357m
拷問サイクリングの最中でなければゆっくり立ち寄っても良い、貴方はそう思った</t>
    <rPh sb="0" eb="2">
      <t>ニョニン</t>
    </rPh>
    <rPh sb="2" eb="4">
      <t>コウヤ</t>
    </rPh>
    <rPh sb="6" eb="7">
      <t>イ</t>
    </rPh>
    <rPh sb="10" eb="12">
      <t>メイサツ</t>
    </rPh>
    <rPh sb="13" eb="15">
      <t>ヒョウコウ</t>
    </rPh>
    <rPh sb="20" eb="22">
      <t>ゴウモン</t>
    </rPh>
    <rPh sb="29" eb="31">
      <t>サイチュウ</t>
    </rPh>
    <rPh sb="40" eb="41">
      <t>タ</t>
    </rPh>
    <rPh sb="42" eb="43">
      <t>ヨ</t>
    </rPh>
    <rPh sb="46" eb="47">
      <t>ヨ</t>
    </rPh>
    <rPh sb="49" eb="51">
      <t>アナタ</t>
    </rPh>
    <rPh sb="54" eb="55">
      <t>オモ</t>
    </rPh>
    <phoneticPr fontId="1"/>
  </si>
  <si>
    <t>標高688m
足元にトンネルが抜けているじゃないか……</t>
    <rPh sb="0" eb="2">
      <t>ヒョウコウ</t>
    </rPh>
    <rPh sb="7" eb="9">
      <t>アシモト</t>
    </rPh>
    <rPh sb="15" eb="16">
      <t>ヌ</t>
    </rPh>
    <phoneticPr fontId="1"/>
  </si>
  <si>
    <t>この先三重県</t>
    <rPh sb="2" eb="3">
      <t>サキ</t>
    </rPh>
    <rPh sb="3" eb="6">
      <t>ミエケン</t>
    </rPh>
    <phoneticPr fontId="1"/>
  </si>
  <si>
    <t>伊勢の最果て　伊勢奥津</t>
    <rPh sb="0" eb="2">
      <t>イセ</t>
    </rPh>
    <rPh sb="3" eb="5">
      <t>サイハ</t>
    </rPh>
    <rPh sb="7" eb="11">
      <t>イセオキツ</t>
    </rPh>
    <phoneticPr fontId="1"/>
  </si>
  <si>
    <t>幅員狭小　それが何？
標高152m</t>
    <rPh sb="0" eb="1">
      <t>ハバ</t>
    </rPh>
    <rPh sb="1" eb="2">
      <t>イン</t>
    </rPh>
    <rPh sb="2" eb="4">
      <t>キョウショウ</t>
    </rPh>
    <rPh sb="8" eb="9">
      <t>ナニ</t>
    </rPh>
    <rPh sb="11" eb="13">
      <t>ヒョウコウ</t>
    </rPh>
    <phoneticPr fontId="1"/>
  </si>
  <si>
    <t>本コース3度目の桜峠　俺　完走したら桜見るんだ……
標高586m</t>
    <rPh sb="0" eb="1">
      <t>ホン</t>
    </rPh>
    <rPh sb="5" eb="7">
      <t>ドメ</t>
    </rPh>
    <rPh sb="8" eb="9">
      <t>サクラ</t>
    </rPh>
    <rPh sb="9" eb="10">
      <t>トウゲ</t>
    </rPh>
    <rPh sb="11" eb="12">
      <t>オレ</t>
    </rPh>
    <rPh sb="13" eb="15">
      <t>カンソウ</t>
    </rPh>
    <rPh sb="18" eb="19">
      <t>サクラ</t>
    </rPh>
    <rPh sb="19" eb="20">
      <t>ミ</t>
    </rPh>
    <rPh sb="26" eb="28">
      <t>ヒョウコウ</t>
    </rPh>
    <phoneticPr fontId="1"/>
  </si>
  <si>
    <t>正直この峠は勘弁してほしい</t>
    <rPh sb="0" eb="2">
      <t>ショウジキ</t>
    </rPh>
    <rPh sb="4" eb="5">
      <t>トウゲ</t>
    </rPh>
    <rPh sb="6" eb="8">
      <t>カンベン</t>
    </rPh>
    <phoneticPr fontId="1"/>
  </si>
  <si>
    <t>R165通過後の信号</t>
    <rPh sb="4" eb="6">
      <t>ツウカ</t>
    </rPh>
    <rPh sb="6" eb="7">
      <t>ゴ</t>
    </rPh>
    <rPh sb="8" eb="10">
      <t>シンゴウ</t>
    </rPh>
    <phoneticPr fontId="1"/>
  </si>
  <si>
    <t>チェック後　直進</t>
    <rPh sb="4" eb="5">
      <t>ゴ</t>
    </rPh>
    <rPh sb="6" eb="8">
      <t>チョクシン</t>
    </rPh>
    <phoneticPr fontId="1"/>
  </si>
  <si>
    <t>いわゆる非名阪と合流</t>
    <rPh sb="4" eb="5">
      <t>ヒ</t>
    </rPh>
    <rPh sb="5" eb="7">
      <t>メイハン</t>
    </rPh>
    <rPh sb="8" eb="10">
      <t>ゴウリュウ</t>
    </rPh>
    <phoneticPr fontId="1"/>
  </si>
  <si>
    <t>R25と別れる</t>
    <rPh sb="4" eb="5">
      <t>ワカ</t>
    </rPh>
    <phoneticPr fontId="1"/>
  </si>
  <si>
    <t>一瞬県47が合流してくるがついていかない</t>
    <rPh sb="0" eb="2">
      <t>イッシュン</t>
    </rPh>
    <rPh sb="2" eb="3">
      <t>ケン</t>
    </rPh>
    <rPh sb="6" eb="8">
      <t>ゴウリュウ</t>
    </rPh>
    <phoneticPr fontId="1"/>
  </si>
  <si>
    <t>往路と同じく阪奈を逸れる</t>
    <rPh sb="0" eb="2">
      <t>オウロ</t>
    </rPh>
    <rPh sb="3" eb="4">
      <t>オナ</t>
    </rPh>
    <rPh sb="6" eb="8">
      <t>ハンナ</t>
    </rPh>
    <rPh sb="9" eb="10">
      <t>ソ</t>
    </rPh>
    <phoneticPr fontId="1"/>
  </si>
  <si>
    <t>R308よりも大きな道　平常運転</t>
    <rPh sb="7" eb="8">
      <t>オオ</t>
    </rPh>
    <rPh sb="10" eb="11">
      <t>ミチ</t>
    </rPh>
    <rPh sb="12" eb="14">
      <t>ヘイジョウ</t>
    </rPh>
    <rPh sb="14" eb="16">
      <t>ウンテン</t>
    </rPh>
    <phoneticPr fontId="1"/>
  </si>
  <si>
    <t>線路を越える直前で左折</t>
    <rPh sb="0" eb="2">
      <t>センロ</t>
    </rPh>
    <rPh sb="3" eb="4">
      <t>コ</t>
    </rPh>
    <rPh sb="6" eb="8">
      <t>チョクゼン</t>
    </rPh>
    <rPh sb="9" eb="11">
      <t>サセツ</t>
    </rPh>
    <phoneticPr fontId="1"/>
  </si>
  <si>
    <t>近鉄東山駅前ロータリーに入っていく</t>
    <rPh sb="0" eb="2">
      <t>キンテツ</t>
    </rPh>
    <rPh sb="2" eb="4">
      <t>ヒガシヤマ</t>
    </rPh>
    <rPh sb="4" eb="6">
      <t>エキマエ</t>
    </rPh>
    <rPh sb="12" eb="13">
      <t>ハイ</t>
    </rPh>
    <phoneticPr fontId="1"/>
  </si>
  <si>
    <t>標高426m
眼下に大阪</t>
    <rPh sb="0" eb="2">
      <t>ヒョウコウ</t>
    </rPh>
    <rPh sb="7" eb="9">
      <t>ガンカ</t>
    </rPh>
    <rPh sb="10" eb="12">
      <t>オオサカ</t>
    </rPh>
    <phoneticPr fontId="1"/>
  </si>
  <si>
    <t>住道・寝屋川　通過後すぐ左折
ルートは寝屋川左岸だが、右岸を通ったほうが走りやすい。
どちらでもよい
（ただし右岸は北進突き抜けるので次のポイントに突き当たらない）</t>
    <rPh sb="0" eb="2">
      <t>スミノドウ</t>
    </rPh>
    <rPh sb="3" eb="6">
      <t>ネヤガワ</t>
    </rPh>
    <rPh sb="7" eb="9">
      <t>ツウカ</t>
    </rPh>
    <rPh sb="9" eb="10">
      <t>ゴ</t>
    </rPh>
    <rPh sb="12" eb="14">
      <t>サセツ</t>
    </rPh>
    <rPh sb="19" eb="22">
      <t>ネヤガワ</t>
    </rPh>
    <rPh sb="22" eb="24">
      <t>サガン</t>
    </rPh>
    <rPh sb="27" eb="29">
      <t>ウガン</t>
    </rPh>
    <rPh sb="30" eb="31">
      <t>トオ</t>
    </rPh>
    <rPh sb="36" eb="37">
      <t>ハシ</t>
    </rPh>
    <rPh sb="55" eb="57">
      <t>ウガン</t>
    </rPh>
    <rPh sb="58" eb="60">
      <t>ホクシン</t>
    </rPh>
    <rPh sb="60" eb="61">
      <t>ツ</t>
    </rPh>
    <rPh sb="62" eb="63">
      <t>ヌ</t>
    </rPh>
    <rPh sb="67" eb="68">
      <t>ツギ</t>
    </rPh>
    <rPh sb="74" eb="75">
      <t>ツ</t>
    </rPh>
    <rPh sb="76" eb="77">
      <t>ア</t>
    </rPh>
    <phoneticPr fontId="1"/>
  </si>
  <si>
    <t>左上方奥にエクシード浜口（エクシード浜口自体わかりづらいが……）が見えるポイント
東中野　Sまで行くと行きすぎ</t>
    <rPh sb="0" eb="1">
      <t>ヒダリ</t>
    </rPh>
    <rPh sb="1" eb="3">
      <t>ジョウホウ</t>
    </rPh>
    <rPh sb="3" eb="4">
      <t>オク</t>
    </rPh>
    <rPh sb="10" eb="12">
      <t>ハマグチ</t>
    </rPh>
    <rPh sb="18" eb="20">
      <t>ハマグチ</t>
    </rPh>
    <rPh sb="20" eb="22">
      <t>ジタイ</t>
    </rPh>
    <rPh sb="33" eb="34">
      <t>ミ</t>
    </rPh>
    <rPh sb="41" eb="44">
      <t>ヒガシナカノ</t>
    </rPh>
    <rPh sb="48" eb="49">
      <t>イ</t>
    </rPh>
    <rPh sb="51" eb="52">
      <t>イ</t>
    </rPh>
    <phoneticPr fontId="1"/>
  </si>
  <si>
    <t>直進するのがためらわれるような細道にぶつかる
R25を横断するが
既に貴方は国道を素通りするのにためらいを覚えなくなっていた
標高510m　高原を行く</t>
    <rPh sb="0" eb="2">
      <t>チョクシン</t>
    </rPh>
    <rPh sb="15" eb="17">
      <t>ホソミチ</t>
    </rPh>
    <rPh sb="27" eb="29">
      <t>オウダン</t>
    </rPh>
    <rPh sb="33" eb="34">
      <t>スデ</t>
    </rPh>
    <rPh sb="35" eb="37">
      <t>アナタ</t>
    </rPh>
    <rPh sb="38" eb="40">
      <t>コクドウ</t>
    </rPh>
    <rPh sb="41" eb="43">
      <t>スドオ</t>
    </rPh>
    <rPh sb="53" eb="54">
      <t>オボ</t>
    </rPh>
    <rPh sb="63" eb="65">
      <t>ヒョウコウ</t>
    </rPh>
    <rPh sb="70" eb="72">
      <t>コウゲン</t>
    </rPh>
    <rPh sb="73" eb="74">
      <t>イ</t>
    </rPh>
    <phoneticPr fontId="1"/>
  </si>
  <si>
    <t>通過チェック　ミニストップ四條畷田原台店</t>
    <rPh sb="0" eb="2">
      <t>ツウカ</t>
    </rPh>
    <phoneticPr fontId="1"/>
  </si>
  <si>
    <t>PC1　ローソン 都祁吐山</t>
    <phoneticPr fontId="2"/>
  </si>
  <si>
    <t>PC3　ローソン Ｌ 名張鴻之台三番町</t>
    <phoneticPr fontId="2"/>
  </si>
  <si>
    <t>通過チェック　サークルＫ近鉄 東山駅前店</t>
    <rPh sb="0" eb="2">
      <t>ツウカ</t>
    </rPh>
    <phoneticPr fontId="1"/>
  </si>
  <si>
    <t>信貴フラワーロード</t>
    <rPh sb="0" eb="2">
      <t>シギ</t>
    </rPh>
    <phoneticPr fontId="3"/>
  </si>
  <si>
    <t>いったん対面の車線に移って右折すること
そのまま右折しようにも阪奈道路の対向車線にしか移れない</t>
    <rPh sb="4" eb="6">
      <t>タイメン</t>
    </rPh>
    <rPh sb="7" eb="9">
      <t>シャセン</t>
    </rPh>
    <rPh sb="10" eb="11">
      <t>ウツ</t>
    </rPh>
    <rPh sb="13" eb="15">
      <t>ウセツ</t>
    </rPh>
    <rPh sb="24" eb="26">
      <t>ウセツ</t>
    </rPh>
    <rPh sb="31" eb="33">
      <t>ハンナ</t>
    </rPh>
    <rPh sb="33" eb="35">
      <t>ドウロ</t>
    </rPh>
    <rPh sb="36" eb="38">
      <t>タイコウ</t>
    </rPh>
    <rPh sb="38" eb="40">
      <t>シャセン</t>
    </rPh>
    <rPh sb="43" eb="44">
      <t>ウツ</t>
    </rPh>
    <phoneticPr fontId="1"/>
  </si>
  <si>
    <t>榁木峠</t>
    <rPh sb="0" eb="2">
      <t>ムロキ</t>
    </rPh>
    <rPh sb="2" eb="3">
      <t>トウゲ</t>
    </rPh>
    <phoneticPr fontId="1"/>
  </si>
  <si>
    <t>自販機がたくさんあるポイント</t>
    <rPh sb="0" eb="3">
      <t>ジハンキ</t>
    </rPh>
    <phoneticPr fontId="2"/>
  </si>
  <si>
    <t>青地に白文字の標識「十三峠」
標高282m
最後のヒルクライム</t>
    <rPh sb="0" eb="2">
      <t>アオジ</t>
    </rPh>
    <rPh sb="3" eb="6">
      <t>シロモジ</t>
    </rPh>
    <rPh sb="7" eb="9">
      <t>ヒョウシキ</t>
    </rPh>
    <rPh sb="10" eb="13">
      <t>ジュウサントウゲ</t>
    </rPh>
    <rPh sb="15" eb="17">
      <t>ヒョウコウ</t>
    </rPh>
    <rPh sb="22" eb="24">
      <t>サイゴ</t>
    </rPh>
    <phoneticPr fontId="1"/>
  </si>
  <si>
    <t>○</t>
    <phoneticPr fontId="2"/>
  </si>
  <si>
    <t>伊勢本街道
（旧R369→R369）</t>
    <rPh sb="0" eb="2">
      <t>イセ</t>
    </rPh>
    <rPh sb="2" eb="3">
      <t>ホン</t>
    </rPh>
    <rPh sb="3" eb="5">
      <t>カイドウ</t>
    </rPh>
    <rPh sb="7" eb="8">
      <t>キュウ</t>
    </rPh>
    <phoneticPr fontId="3"/>
  </si>
  <si>
    <t>ver1.00 正式版</t>
    <rPh sb="8" eb="10">
      <t>セイシキ</t>
    </rPh>
    <rPh sb="10" eb="11">
      <t>バン</t>
    </rPh>
    <phoneticPr fontId="2"/>
  </si>
  <si>
    <t>鶴見緑地駅前広場</t>
    <rPh sb="0" eb="5">
      <t>ツルミリョクチエキ</t>
    </rPh>
    <rPh sb="5" eb="6">
      <t>マエ</t>
    </rPh>
    <rPh sb="6" eb="8">
      <t>ヒロバ</t>
    </rPh>
    <phoneticPr fontId="1"/>
  </si>
  <si>
    <t>33-2</t>
    <phoneticPr fontId="2"/>
  </si>
  <si>
    <t>左折</t>
    <rPh sb="0" eb="2">
      <t>サセツ</t>
    </rPh>
    <phoneticPr fontId="2"/>
  </si>
  <si>
    <t>Y字路</t>
    <rPh sb="1" eb="3">
      <t>ジロ</t>
    </rPh>
    <phoneticPr fontId="2"/>
  </si>
  <si>
    <t>→福住　県道192</t>
    <rPh sb="1" eb="3">
      <t>フクズミ</t>
    </rPh>
    <rPh sb="4" eb="6">
      <t>ケンドウ</t>
    </rPh>
    <phoneticPr fontId="2"/>
  </si>
  <si>
    <t>右折</t>
    <rPh sb="0" eb="2">
      <t>ウセツ</t>
    </rPh>
    <phoneticPr fontId="2"/>
  </si>
  <si>
    <t xml:space="preserve">31-1 </t>
    <phoneticPr fontId="2"/>
  </si>
  <si>
    <t>右直進</t>
    <rPh sb="0" eb="3">
      <t>ミギチョクシン</t>
    </rPh>
    <phoneticPr fontId="2"/>
  </si>
  <si>
    <t>両方県道28</t>
    <rPh sb="0" eb="4">
      <t>リョウホウケンドウ</t>
    </rPh>
    <phoneticPr fontId="2"/>
  </si>
  <si>
    <t>PC2　サークルK津市美杉町店</t>
    <rPh sb="9" eb="11">
      <t>ツシ</t>
    </rPh>
    <rPh sb="11" eb="14">
      <t>ミスギマチ</t>
    </rPh>
    <rPh sb="14" eb="15">
      <t>ミセ</t>
    </rPh>
    <phoneticPr fontId="1"/>
  </si>
  <si>
    <t>左直進</t>
    <rPh sb="0" eb="3">
      <t>ヒダリチョクシン</t>
    </rPh>
    <phoneticPr fontId="1"/>
  </si>
  <si>
    <t>ミニストップを通過後すぐ</t>
    <rPh sb="7" eb="10">
      <t>ツウカゴ</t>
    </rPh>
    <phoneticPr fontId="2"/>
  </si>
  <si>
    <t>奥に洋服の青山　サークルK</t>
    <rPh sb="0" eb="1">
      <t>オク</t>
    </rPh>
    <rPh sb="2" eb="4">
      <t>ヨウフク</t>
    </rPh>
    <rPh sb="5" eb="7">
      <t>アオヤマ</t>
    </rPh>
    <phoneticPr fontId="2"/>
  </si>
  <si>
    <t>水間の集落。一瞬R369と重複する
標高440m</t>
    <rPh sb="0" eb="2">
      <t>ミズマ</t>
    </rPh>
    <rPh sb="3" eb="5">
      <t>シュウラク</t>
    </rPh>
    <rPh sb="6" eb="8">
      <t>イッシュン</t>
    </rPh>
    <rPh sb="13" eb="15">
      <t>チョウフク</t>
    </rPh>
    <rPh sb="18" eb="20">
      <t>ヒョウコウ</t>
    </rPh>
    <phoneticPr fontId="1"/>
  </si>
  <si>
    <t>標高540m
ピークをトンネルで通過するのに違和感を感じる</t>
    <rPh sb="0" eb="2">
      <t>ヒョウコウ</t>
    </rPh>
    <rPh sb="16" eb="18">
      <t>ツウカ</t>
    </rPh>
    <rPh sb="22" eb="25">
      <t>イワカン</t>
    </rPh>
    <rPh sb="26" eb="27">
      <t>カン</t>
    </rPh>
    <phoneticPr fontId="1"/>
  </si>
  <si>
    <t>標高438m　奈良の市街地へ吸い込まれる</t>
    <rPh sb="0" eb="2">
      <t>ヒョウコウ</t>
    </rPh>
    <rPh sb="7" eb="9">
      <t>ナラ</t>
    </rPh>
    <rPh sb="10" eb="13">
      <t>シガイチ</t>
    </rPh>
    <rPh sb="14" eb="15">
      <t>ス</t>
    </rPh>
    <rPh sb="16" eb="17">
      <t>コ</t>
    </rPh>
    <phoneticPr fontId="1"/>
  </si>
  <si>
    <t>69-2</t>
    <phoneticPr fontId="2"/>
  </si>
  <si>
    <t>砂茶屋</t>
    <rPh sb="0" eb="3">
      <t>スナチャヤ</t>
    </rPh>
    <phoneticPr fontId="2"/>
  </si>
  <si>
    <t>直進</t>
    <rPh sb="0" eb="2">
      <t>チョクシン</t>
    </rPh>
    <phoneticPr fontId="2"/>
  </si>
  <si>
    <t>R308</t>
    <phoneticPr fontId="1"/>
  </si>
  <si>
    <t>激狭の路地やあぜ道が続く
さすが奈良県　2000年の息吹を感じる</t>
    <rPh sb="0" eb="2">
      <t>ゲキセマ</t>
    </rPh>
    <rPh sb="3" eb="5">
      <t>ロジ</t>
    </rPh>
    <rPh sb="8" eb="9">
      <t>ミチ</t>
    </rPh>
    <rPh sb="10" eb="11">
      <t>ツヅ</t>
    </rPh>
    <rPh sb="16" eb="18">
      <t>ナラ</t>
    </rPh>
    <rPh sb="18" eb="19">
      <t>ケン</t>
    </rPh>
    <rPh sb="24" eb="25">
      <t>ネン</t>
    </rPh>
    <rPh sb="26" eb="28">
      <t>イブキ</t>
    </rPh>
    <rPh sb="29" eb="30">
      <t>カン</t>
    </rPh>
    <phoneticPr fontId="2"/>
  </si>
  <si>
    <r>
      <t>標高269m
平均12%　</t>
    </r>
    <r>
      <rPr>
        <b/>
        <sz val="9"/>
        <color rgb="FFFF0000"/>
        <rFont val="ＭＳ Ｐゴシック"/>
        <family val="3"/>
        <charset val="128"/>
      </rPr>
      <t>MAX30%の激下り</t>
    </r>
    <rPh sb="0" eb="2">
      <t>ヒョウコウ</t>
    </rPh>
    <rPh sb="7" eb="9">
      <t>ヘイキン</t>
    </rPh>
    <rPh sb="20" eb="22">
      <t>ゲキクダ</t>
    </rPh>
    <phoneticPr fontId="1"/>
  </si>
  <si>
    <t>77-2</t>
    <phoneticPr fontId="2"/>
  </si>
  <si>
    <t>道なりに右に切り返す</t>
    <rPh sb="0" eb="1">
      <t>ミチ</t>
    </rPh>
    <rPh sb="4" eb="5">
      <t>ミギ</t>
    </rPh>
    <rPh sb="6" eb="7">
      <t>キ</t>
    </rPh>
    <rPh sb="8" eb="9">
      <t>カエ</t>
    </rPh>
    <phoneticPr fontId="2"/>
  </si>
  <si>
    <t>79-2</t>
    <phoneticPr fontId="2"/>
  </si>
  <si>
    <t>三ノ瀬</t>
    <rPh sb="0" eb="1">
      <t>サン</t>
    </rPh>
    <rPh sb="2" eb="3">
      <t>セ</t>
    </rPh>
    <phoneticPr fontId="2"/>
  </si>
  <si>
    <t>市道</t>
    <rPh sb="0" eb="2">
      <t>シドウ</t>
    </rPh>
    <phoneticPr fontId="2"/>
  </si>
  <si>
    <t>（ドミノ・ピザ布施店）</t>
    <phoneticPr fontId="2"/>
  </si>
  <si>
    <t>元々のフィニッシュ予定地（ローソン）
いつの間にか潰れてドミノ・ピザになっています</t>
    <rPh sb="0" eb="2">
      <t>モトモト</t>
    </rPh>
    <rPh sb="9" eb="12">
      <t>ヨテイチ</t>
    </rPh>
    <rPh sb="22" eb="23">
      <t>マ</t>
    </rPh>
    <rPh sb="25" eb="26">
      <t>ツブ</t>
    </rPh>
    <phoneticPr fontId="2"/>
  </si>
  <si>
    <t>小路東４　S</t>
    <rPh sb="0" eb="3">
      <t>ショウジヒガシ</t>
    </rPh>
    <phoneticPr fontId="2"/>
  </si>
  <si>
    <t>R479（内環状線）</t>
    <rPh sb="5" eb="9">
      <t>ウチカンジョウセン</t>
    </rPh>
    <phoneticPr fontId="2"/>
  </si>
  <si>
    <t>新深江　S</t>
    <rPh sb="0" eb="3">
      <t>シンフカエ</t>
    </rPh>
    <phoneticPr fontId="2"/>
  </si>
  <si>
    <t>R308</t>
    <phoneticPr fontId="2"/>
  </si>
  <si>
    <t>玉造　S</t>
    <rPh sb="0" eb="2">
      <t>タマツクリ</t>
    </rPh>
    <phoneticPr fontId="2"/>
  </si>
  <si>
    <t>玉造筋</t>
    <rPh sb="0" eb="3">
      <t>タマツクリスジ</t>
    </rPh>
    <phoneticPr fontId="2"/>
  </si>
  <si>
    <t>森ノ宮駅前　S</t>
    <rPh sb="0" eb="1">
      <t>モリ</t>
    </rPh>
    <rPh sb="2" eb="3">
      <t>ミヤ</t>
    </rPh>
    <rPh sb="3" eb="5">
      <t>エキマエ</t>
    </rPh>
    <phoneticPr fontId="2"/>
  </si>
  <si>
    <t>左　公園入る</t>
    <rPh sb="0" eb="1">
      <t>ヒダリ</t>
    </rPh>
    <rPh sb="2" eb="4">
      <t>コウエン</t>
    </rPh>
    <rPh sb="4" eb="5">
      <t>ハイ</t>
    </rPh>
    <phoneticPr fontId="2"/>
  </si>
  <si>
    <t>公園道路</t>
    <rPh sb="0" eb="4">
      <t>コウエンドウロ</t>
    </rPh>
    <phoneticPr fontId="2"/>
  </si>
  <si>
    <t>信号通過後に大阪城公園に入る</t>
    <rPh sb="0" eb="5">
      <t>シンゴウツウカゴ</t>
    </rPh>
    <rPh sb="6" eb="9">
      <t>オオサカジョウ</t>
    </rPh>
    <rPh sb="9" eb="11">
      <t>コウエン</t>
    </rPh>
    <rPh sb="12" eb="13">
      <t>ハイ</t>
    </rPh>
    <phoneticPr fontId="2"/>
  </si>
  <si>
    <t>噴水</t>
    <rPh sb="0" eb="2">
      <t>フンスイ</t>
    </rPh>
    <phoneticPr fontId="2"/>
  </si>
  <si>
    <t>右　まわる</t>
    <rPh sb="0" eb="1">
      <t>ミギ</t>
    </rPh>
    <phoneticPr fontId="2"/>
  </si>
  <si>
    <t>右に90度まわる</t>
    <rPh sb="0" eb="1">
      <t>ミギ</t>
    </rPh>
    <rPh sb="4" eb="5">
      <t>ド</t>
    </rPh>
    <phoneticPr fontId="2"/>
  </si>
  <si>
    <t>ARIVEE　大阪城公園公園</t>
    <phoneticPr fontId="2"/>
  </si>
  <si>
    <t>・総所要時間を計算して記入
・メダルの購入か否かを記入
ブルべカードを提出</t>
    <phoneticPr fontId="1"/>
  </si>
  <si>
    <t>・総所要時間を計算して記入
・メダルの購入か否かを記入
ブルべカードを提出</t>
    <phoneticPr fontId="2"/>
  </si>
  <si>
    <t>（大阪城公園　ゲート）</t>
    <phoneticPr fontId="2"/>
  </si>
  <si>
    <t>雨天時　の場合このさきを進む</t>
    <rPh sb="0" eb="3">
      <t>ウテンジ</t>
    </rPh>
    <rPh sb="5" eb="7">
      <t>バアイ</t>
    </rPh>
    <rPh sb="12" eb="13">
      <t>スス</t>
    </rPh>
    <phoneticPr fontId="2"/>
  </si>
  <si>
    <t>城見１西　S</t>
    <rPh sb="0" eb="2">
      <t>シロミ</t>
    </rPh>
    <rPh sb="3" eb="4">
      <t>ニシ</t>
    </rPh>
    <phoneticPr fontId="2"/>
  </si>
  <si>
    <t>片町　S</t>
    <rPh sb="0" eb="2">
      <t>カタマチ</t>
    </rPh>
    <phoneticPr fontId="2"/>
  </si>
  <si>
    <t>道なり左カーブした後に、片町Sで右折　京阪電車をくぐる</t>
    <rPh sb="0" eb="1">
      <t>ミチ</t>
    </rPh>
    <rPh sb="3" eb="4">
      <t>ヒダリ</t>
    </rPh>
    <rPh sb="9" eb="10">
      <t>アト</t>
    </rPh>
    <rPh sb="12" eb="14">
      <t>カタマチ</t>
    </rPh>
    <rPh sb="16" eb="18">
      <t>ウセツ</t>
    </rPh>
    <rPh sb="19" eb="23">
      <t>ケイハンデンシャ</t>
    </rPh>
    <phoneticPr fontId="2"/>
  </si>
  <si>
    <t>十字路</t>
    <rPh sb="0" eb="3">
      <t>ジュウジロ</t>
    </rPh>
    <phoneticPr fontId="2"/>
  </si>
  <si>
    <t>信号のないポイントなので無理せずに</t>
    <rPh sb="0" eb="2">
      <t>シンゴウ</t>
    </rPh>
    <rPh sb="12" eb="14">
      <t>ムリ</t>
    </rPh>
    <phoneticPr fontId="2"/>
  </si>
  <si>
    <t>（雨天時ゴール）　grupetto(桜宮小学校　北口)</t>
    <rPh sb="1" eb="4">
      <t>ウテンジ</t>
    </rPh>
    <phoneticPr fontId="1"/>
  </si>
  <si>
    <t>チェック後直進（時間記入不要）</t>
    <rPh sb="4" eb="5">
      <t>アト</t>
    </rPh>
    <rPh sb="5" eb="7">
      <t>チョクシン</t>
    </rPh>
    <rPh sb="8" eb="10">
      <t>ジカン</t>
    </rPh>
    <rPh sb="10" eb="12">
      <t>キニュウ</t>
    </rPh>
    <rPh sb="12" eb="14">
      <t>フヨウ</t>
    </rPh>
    <phoneticPr fontId="2"/>
  </si>
  <si>
    <t>OPEN 08:39 CLOSE:10:48
レシート取得後、通過時間を自分で記入。
スタッフのサインを貰う。チェック後　右折して県道28に入る</t>
    <rPh sb="27" eb="30">
      <t>シュトクゴ</t>
    </rPh>
    <rPh sb="52" eb="53">
      <t>モラ</t>
    </rPh>
    <rPh sb="59" eb="60">
      <t>ゴ</t>
    </rPh>
    <rPh sb="61" eb="63">
      <t>ウセツ</t>
    </rPh>
    <rPh sb="65" eb="67">
      <t>ケンドウ</t>
    </rPh>
    <rPh sb="70" eb="71">
      <t>ハイ</t>
    </rPh>
    <phoneticPr fontId="1"/>
  </si>
  <si>
    <t>OPEN 10:11 CLOSE 14:12
レシート取得後、通過時間を自分で記入。
レシート取得後　直進</t>
    <rPh sb="47" eb="49">
      <t>シュトク</t>
    </rPh>
    <rPh sb="49" eb="50">
      <t>ゴ</t>
    </rPh>
    <rPh sb="51" eb="53">
      <t>チョクシン</t>
    </rPh>
    <phoneticPr fontId="1"/>
  </si>
  <si>
    <t>OPEN 10:55 CLOSE 15:52
レシート取得後、通過時間を自分で記入。
レシート取得後　直進</t>
    <rPh sb="47" eb="49">
      <t>シュトク</t>
    </rPh>
    <rPh sb="49" eb="50">
      <t>ゴ</t>
    </rPh>
    <rPh sb="51" eb="53">
      <t>チョクシン</t>
    </rPh>
    <phoneticPr fontId="1"/>
  </si>
  <si>
    <t>OPEN 12:53 CLOSE 20:30
レシート取得後、自分で通過タイムと総所要時間を記入。
レシート取得後、直進</t>
    <phoneticPr fontId="2"/>
  </si>
  <si>
    <t>フィニッシュ
セブン−イレブン 東大阪三ノ瀬１丁目店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</si>
</sst>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4" borderId="9" xfId="0" applyNumberFormat="1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/>
    </xf>
    <xf numFmtId="176" fontId="4" fillId="5" borderId="7" xfId="0" applyNumberFormat="1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5" borderId="6" xfId="0" applyFont="1" applyFill="1" applyBorder="1">
      <alignment vertical="center"/>
    </xf>
    <xf numFmtId="0" fontId="4" fillId="5" borderId="5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49" fontId="1" fillId="7" borderId="8" xfId="0" applyNumberFormat="1" applyFont="1" applyFill="1" applyBorder="1" applyAlignment="1">
      <alignment horizontal="right" vertical="center"/>
    </xf>
    <xf numFmtId="0" fontId="4" fillId="7" borderId="10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3" fillId="7" borderId="5" xfId="0" applyNumberFormat="1" applyFont="1" applyFill="1" applyBorder="1" applyAlignment="1">
      <alignment horizontal="left" vertical="center"/>
    </xf>
    <xf numFmtId="176" fontId="4" fillId="7" borderId="5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 wrapText="1"/>
    </xf>
    <xf numFmtId="176" fontId="4" fillId="7" borderId="11" xfId="0" applyNumberFormat="1" applyFont="1" applyFill="1" applyBorder="1">
      <alignment vertical="center"/>
    </xf>
    <xf numFmtId="0" fontId="1" fillId="8" borderId="8" xfId="0" applyFont="1" applyFill="1" applyBorder="1">
      <alignment vertical="center"/>
    </xf>
    <xf numFmtId="0" fontId="4" fillId="8" borderId="5" xfId="0" applyFont="1" applyFill="1" applyBorder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0" xfId="0" applyFont="1" applyFill="1" applyBorder="1">
      <alignment vertical="center"/>
    </xf>
    <xf numFmtId="176" fontId="3" fillId="8" borderId="5" xfId="0" applyNumberFormat="1" applyFont="1" applyFill="1" applyBorder="1" applyAlignment="1">
      <alignment horizontal="left" vertical="center"/>
    </xf>
    <xf numFmtId="176" fontId="4" fillId="8" borderId="5" xfId="0" applyNumberFormat="1" applyFont="1" applyFill="1" applyBorder="1" applyAlignment="1">
      <alignment horizontal="right" vertical="center"/>
    </xf>
    <xf numFmtId="0" fontId="4" fillId="8" borderId="10" xfId="0" applyFont="1" applyFill="1" applyBorder="1" applyAlignment="1">
      <alignment vertical="center"/>
    </xf>
    <xf numFmtId="176" fontId="4" fillId="8" borderId="11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0" fontId="6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Normal="100" workbookViewId="0">
      <selection activeCell="I3" sqref="I3"/>
    </sheetView>
  </sheetViews>
  <sheetFormatPr defaultColWidth="7.75" defaultRowHeight="12"/>
  <cols>
    <col min="1" max="1" width="5" style="1" bestFit="1" customWidth="1"/>
    <col min="2" max="2" width="32.25" style="1" customWidth="1"/>
    <col min="3" max="3" width="4.5" style="37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74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157</v>
      </c>
    </row>
    <row r="2" spans="1:12">
      <c r="B2" s="1" t="s">
        <v>27</v>
      </c>
      <c r="I2" s="73">
        <v>41729</v>
      </c>
    </row>
    <row r="3" spans="1:12" ht="12.75" thickBot="1">
      <c r="B3" s="1" t="s">
        <v>6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75" t="s">
        <v>4</v>
      </c>
      <c r="J4" s="10"/>
    </row>
    <row r="5" spans="1:12" ht="12.75" thickTop="1">
      <c r="A5" s="45">
        <v>1</v>
      </c>
      <c r="B5" s="12" t="s">
        <v>158</v>
      </c>
      <c r="C5" s="39"/>
      <c r="D5" s="13"/>
      <c r="E5" s="13" t="s">
        <v>24</v>
      </c>
      <c r="F5" s="14">
        <v>0</v>
      </c>
      <c r="G5" s="15">
        <v>0</v>
      </c>
      <c r="H5" s="13"/>
      <c r="I5" s="76" t="s">
        <v>100</v>
      </c>
      <c r="J5" s="46">
        <v>0</v>
      </c>
      <c r="K5" s="35"/>
      <c r="L5" s="34"/>
    </row>
    <row r="6" spans="1:12">
      <c r="A6" s="11">
        <f t="shared" ref="A6:A36" si="0">A5+1</f>
        <v>2</v>
      </c>
      <c r="B6" s="17" t="s">
        <v>7</v>
      </c>
      <c r="C6" s="47"/>
      <c r="D6" s="21" t="s">
        <v>14</v>
      </c>
      <c r="E6" s="21" t="s">
        <v>65</v>
      </c>
      <c r="F6" s="18">
        <f>G6-G5</f>
        <v>0.7</v>
      </c>
      <c r="G6" s="48">
        <v>0.7</v>
      </c>
      <c r="H6" s="21"/>
      <c r="I6" s="77"/>
      <c r="J6" s="16"/>
      <c r="K6" s="35"/>
      <c r="L6" s="34"/>
    </row>
    <row r="7" spans="1:12">
      <c r="A7" s="11">
        <f t="shared" si="0"/>
        <v>3</v>
      </c>
      <c r="B7" s="17" t="s">
        <v>28</v>
      </c>
      <c r="C7" s="47"/>
      <c r="D7" s="21" t="s">
        <v>19</v>
      </c>
      <c r="E7" s="21" t="s">
        <v>66</v>
      </c>
      <c r="F7" s="18">
        <f t="shared" ref="F7:F16" si="1">G7-G6</f>
        <v>3.8999999999999995</v>
      </c>
      <c r="G7" s="48">
        <v>4.5999999999999996</v>
      </c>
      <c r="H7" s="21"/>
      <c r="I7" s="77"/>
      <c r="J7" s="16"/>
      <c r="K7" s="35"/>
      <c r="L7" s="34"/>
    </row>
    <row r="8" spans="1:12" ht="45">
      <c r="A8" s="11">
        <f t="shared" si="0"/>
        <v>4</v>
      </c>
      <c r="B8" s="17" t="s">
        <v>7</v>
      </c>
      <c r="C8" s="40"/>
      <c r="D8" s="17" t="s">
        <v>14</v>
      </c>
      <c r="E8" s="17" t="s">
        <v>67</v>
      </c>
      <c r="F8" s="18">
        <f t="shared" si="1"/>
        <v>9.9999999999999645E-2</v>
      </c>
      <c r="G8" s="19">
        <v>4.6999999999999993</v>
      </c>
      <c r="H8" s="17"/>
      <c r="I8" s="23" t="s">
        <v>143</v>
      </c>
      <c r="J8" s="87"/>
      <c r="K8" s="35"/>
      <c r="L8" s="34"/>
    </row>
    <row r="9" spans="1:12">
      <c r="A9" s="11">
        <f t="shared" si="0"/>
        <v>5</v>
      </c>
      <c r="B9" s="17" t="s">
        <v>10</v>
      </c>
      <c r="C9" s="40"/>
      <c r="D9" s="17" t="s">
        <v>16</v>
      </c>
      <c r="E9" s="17" t="s">
        <v>67</v>
      </c>
      <c r="F9" s="18">
        <f t="shared" si="1"/>
        <v>1.4000000000000004</v>
      </c>
      <c r="G9" s="19">
        <v>6.1</v>
      </c>
      <c r="H9" s="17"/>
      <c r="I9" s="71"/>
      <c r="J9" s="22"/>
      <c r="K9" s="35"/>
      <c r="L9" s="34"/>
    </row>
    <row r="10" spans="1:12">
      <c r="A10" s="11">
        <f t="shared" si="0"/>
        <v>6</v>
      </c>
      <c r="B10" s="17" t="s">
        <v>29</v>
      </c>
      <c r="C10" s="40"/>
      <c r="D10" s="17" t="s">
        <v>19</v>
      </c>
      <c r="E10" s="21" t="s">
        <v>67</v>
      </c>
      <c r="F10" s="18">
        <f t="shared" si="1"/>
        <v>0.5</v>
      </c>
      <c r="G10" s="19">
        <v>6.6</v>
      </c>
      <c r="H10" s="17"/>
      <c r="I10" s="71" t="s">
        <v>101</v>
      </c>
      <c r="J10" s="22"/>
      <c r="K10" s="35"/>
      <c r="L10" s="34"/>
    </row>
    <row r="11" spans="1:12">
      <c r="A11" s="20">
        <f t="shared" si="0"/>
        <v>7</v>
      </c>
      <c r="B11" s="17" t="s">
        <v>10</v>
      </c>
      <c r="C11" s="40"/>
      <c r="D11" s="17" t="s">
        <v>14</v>
      </c>
      <c r="E11" s="21" t="s">
        <v>68</v>
      </c>
      <c r="F11" s="18">
        <f t="shared" si="1"/>
        <v>1</v>
      </c>
      <c r="G11" s="19">
        <v>7.6</v>
      </c>
      <c r="H11" s="17"/>
      <c r="I11" s="71" t="s">
        <v>102</v>
      </c>
      <c r="J11" s="22"/>
      <c r="K11" s="35"/>
      <c r="L11" s="34"/>
    </row>
    <row r="12" spans="1:12" ht="33.75">
      <c r="A12" s="11">
        <f t="shared" si="0"/>
        <v>8</v>
      </c>
      <c r="B12" s="17" t="s">
        <v>30</v>
      </c>
      <c r="C12" s="40"/>
      <c r="D12" s="17" t="s">
        <v>16</v>
      </c>
      <c r="E12" s="21" t="s">
        <v>15</v>
      </c>
      <c r="F12" s="18">
        <f t="shared" si="1"/>
        <v>1</v>
      </c>
      <c r="G12" s="19">
        <v>8.6</v>
      </c>
      <c r="H12" s="17"/>
      <c r="I12" s="23" t="s">
        <v>144</v>
      </c>
      <c r="J12" s="22"/>
      <c r="K12" s="35"/>
      <c r="L12" s="34"/>
    </row>
    <row r="13" spans="1:12" ht="33.75">
      <c r="A13" s="20">
        <f t="shared" si="0"/>
        <v>9</v>
      </c>
      <c r="B13" s="17" t="s">
        <v>31</v>
      </c>
      <c r="C13" s="40"/>
      <c r="D13" s="17" t="s">
        <v>69</v>
      </c>
      <c r="E13" s="21" t="s">
        <v>70</v>
      </c>
      <c r="F13" s="18">
        <f t="shared" si="1"/>
        <v>0.30000000000000071</v>
      </c>
      <c r="G13" s="19">
        <v>8.9</v>
      </c>
      <c r="H13" s="17"/>
      <c r="I13" s="23" t="s">
        <v>103</v>
      </c>
      <c r="J13" s="22"/>
      <c r="K13" s="35"/>
      <c r="L13" s="34"/>
    </row>
    <row r="14" spans="1:12">
      <c r="A14" s="11">
        <f t="shared" si="0"/>
        <v>10</v>
      </c>
      <c r="B14" s="17" t="s">
        <v>32</v>
      </c>
      <c r="C14" s="40"/>
      <c r="D14" s="17" t="s">
        <v>16</v>
      </c>
      <c r="E14" s="21" t="s">
        <v>15</v>
      </c>
      <c r="F14" s="18">
        <f t="shared" si="1"/>
        <v>3.3000000000000007</v>
      </c>
      <c r="G14" s="19">
        <v>12.200000000000001</v>
      </c>
      <c r="H14" s="17"/>
      <c r="I14" s="71" t="s">
        <v>104</v>
      </c>
      <c r="J14" s="22"/>
      <c r="K14" s="35"/>
      <c r="L14" s="34"/>
    </row>
    <row r="15" spans="1:12">
      <c r="A15" s="20">
        <f t="shared" si="0"/>
        <v>11</v>
      </c>
      <c r="B15" s="17" t="s">
        <v>13</v>
      </c>
      <c r="C15" s="40"/>
      <c r="D15" s="17" t="s">
        <v>14</v>
      </c>
      <c r="E15" s="21" t="s">
        <v>71</v>
      </c>
      <c r="F15" s="18">
        <f t="shared" si="1"/>
        <v>2.3999999999999986</v>
      </c>
      <c r="G15" s="19">
        <v>14.6</v>
      </c>
      <c r="H15" s="17"/>
      <c r="I15" s="71" t="s">
        <v>105</v>
      </c>
      <c r="J15" s="22"/>
      <c r="K15" s="35"/>
      <c r="L15" s="34"/>
    </row>
    <row r="16" spans="1:12">
      <c r="A16" s="64">
        <f t="shared" si="0"/>
        <v>12</v>
      </c>
      <c r="B16" s="65" t="s">
        <v>146</v>
      </c>
      <c r="C16" s="66"/>
      <c r="D16" s="65" t="s">
        <v>21</v>
      </c>
      <c r="E16" s="79" t="s">
        <v>71</v>
      </c>
      <c r="F16" s="67">
        <f t="shared" si="1"/>
        <v>1.5000000000000018</v>
      </c>
      <c r="G16" s="68">
        <v>16.100000000000001</v>
      </c>
      <c r="H16" s="65"/>
      <c r="I16" s="80" t="s">
        <v>211</v>
      </c>
      <c r="J16" s="70">
        <f>G16-G5</f>
        <v>16.100000000000001</v>
      </c>
      <c r="K16" s="35"/>
      <c r="L16" s="34"/>
    </row>
    <row r="17" spans="1:12">
      <c r="A17" s="20">
        <f t="shared" si="0"/>
        <v>13</v>
      </c>
      <c r="B17" s="17" t="s">
        <v>30</v>
      </c>
      <c r="C17" s="40"/>
      <c r="D17" s="17" t="s">
        <v>16</v>
      </c>
      <c r="E17" s="17" t="s">
        <v>72</v>
      </c>
      <c r="F17" s="18">
        <f t="shared" ref="F17:F53" si="2">G17-G16</f>
        <v>0.29999999999999716</v>
      </c>
      <c r="G17" s="19">
        <v>16.399999999999999</v>
      </c>
      <c r="H17" s="17"/>
      <c r="I17" s="71" t="s">
        <v>106</v>
      </c>
      <c r="J17" s="24"/>
      <c r="K17" s="35"/>
      <c r="L17" s="34"/>
    </row>
    <row r="18" spans="1:12">
      <c r="A18" s="11">
        <f t="shared" si="0"/>
        <v>14</v>
      </c>
      <c r="B18" s="17" t="s">
        <v>7</v>
      </c>
      <c r="C18" s="40"/>
      <c r="D18" s="17" t="s">
        <v>14</v>
      </c>
      <c r="E18" s="17" t="s">
        <v>15</v>
      </c>
      <c r="F18" s="18">
        <f t="shared" si="2"/>
        <v>1.4000000000000021</v>
      </c>
      <c r="G18" s="19">
        <v>17.8</v>
      </c>
      <c r="H18" s="17"/>
      <c r="I18" s="71" t="s">
        <v>107</v>
      </c>
      <c r="J18" s="22"/>
      <c r="K18" s="35"/>
      <c r="L18" s="34"/>
    </row>
    <row r="19" spans="1:12">
      <c r="A19" s="20">
        <f t="shared" si="0"/>
        <v>15</v>
      </c>
      <c r="B19" s="17" t="s">
        <v>33</v>
      </c>
      <c r="C19" s="40"/>
      <c r="D19" s="17" t="s">
        <v>16</v>
      </c>
      <c r="E19" s="17" t="s">
        <v>73</v>
      </c>
      <c r="F19" s="18">
        <f t="shared" si="2"/>
        <v>0.30000000000000071</v>
      </c>
      <c r="G19" s="19">
        <v>18.100000000000001</v>
      </c>
      <c r="H19" s="17"/>
      <c r="I19" s="23"/>
      <c r="J19" s="24"/>
      <c r="K19" s="35"/>
      <c r="L19" s="34"/>
    </row>
    <row r="20" spans="1:12">
      <c r="A20" s="11">
        <f t="shared" si="0"/>
        <v>16</v>
      </c>
      <c r="B20" s="17" t="s">
        <v>34</v>
      </c>
      <c r="C20" s="40"/>
      <c r="D20" s="17" t="s">
        <v>19</v>
      </c>
      <c r="E20" s="17" t="s">
        <v>74</v>
      </c>
      <c r="F20" s="18">
        <f t="shared" si="2"/>
        <v>1.5</v>
      </c>
      <c r="G20" s="19">
        <v>19.600000000000001</v>
      </c>
      <c r="H20" s="17"/>
      <c r="I20" s="23" t="s">
        <v>108</v>
      </c>
      <c r="J20" s="24"/>
      <c r="K20" s="35"/>
      <c r="L20" s="34"/>
    </row>
    <row r="21" spans="1:12">
      <c r="A21" s="20">
        <f>A20+1</f>
        <v>17</v>
      </c>
      <c r="B21" s="17" t="s">
        <v>35</v>
      </c>
      <c r="C21" s="40"/>
      <c r="D21" s="17" t="s">
        <v>19</v>
      </c>
      <c r="E21" s="17" t="s">
        <v>74</v>
      </c>
      <c r="F21" s="18">
        <f>G21-G20</f>
        <v>1</v>
      </c>
      <c r="G21" s="19">
        <v>20.6</v>
      </c>
      <c r="H21" s="17"/>
      <c r="I21" s="71" t="s">
        <v>109</v>
      </c>
      <c r="J21" s="22"/>
      <c r="K21" s="35"/>
      <c r="L21" s="34"/>
    </row>
    <row r="22" spans="1:12">
      <c r="A22" s="11">
        <f t="shared" si="0"/>
        <v>18</v>
      </c>
      <c r="B22" s="17" t="s">
        <v>36</v>
      </c>
      <c r="C22" s="40"/>
      <c r="D22" s="17" t="s">
        <v>22</v>
      </c>
      <c r="E22" s="17" t="s">
        <v>75</v>
      </c>
      <c r="F22" s="18">
        <f t="shared" si="2"/>
        <v>9.9999999999997868E-2</v>
      </c>
      <c r="G22" s="19">
        <v>20.7</v>
      </c>
      <c r="H22" s="17"/>
      <c r="I22" s="71" t="s">
        <v>110</v>
      </c>
      <c r="J22" s="22"/>
      <c r="K22" s="35"/>
      <c r="L22" s="34"/>
    </row>
    <row r="23" spans="1:12">
      <c r="A23" s="20">
        <f t="shared" si="0"/>
        <v>19</v>
      </c>
      <c r="B23" s="17" t="s">
        <v>37</v>
      </c>
      <c r="C23" s="40"/>
      <c r="D23" s="17" t="s">
        <v>14</v>
      </c>
      <c r="E23" s="17" t="s">
        <v>76</v>
      </c>
      <c r="F23" s="18">
        <f t="shared" si="2"/>
        <v>0.19999999999999929</v>
      </c>
      <c r="G23" s="19">
        <v>20.9</v>
      </c>
      <c r="H23" s="17"/>
      <c r="I23" s="71"/>
      <c r="J23" s="24"/>
      <c r="K23" s="35"/>
      <c r="L23" s="34"/>
    </row>
    <row r="24" spans="1:12" s="25" customFormat="1">
      <c r="A24" s="11">
        <f t="shared" si="0"/>
        <v>20</v>
      </c>
      <c r="B24" s="17" t="s">
        <v>11</v>
      </c>
      <c r="C24" s="40"/>
      <c r="D24" s="17" t="s">
        <v>18</v>
      </c>
      <c r="E24" s="17" t="s">
        <v>76</v>
      </c>
      <c r="F24" s="18">
        <f t="shared" si="2"/>
        <v>1.5</v>
      </c>
      <c r="G24" s="19">
        <v>22.4</v>
      </c>
      <c r="H24" s="17"/>
      <c r="I24" s="23" t="s">
        <v>111</v>
      </c>
      <c r="J24" s="24"/>
      <c r="K24" s="35"/>
      <c r="L24" s="34"/>
    </row>
    <row r="25" spans="1:12">
      <c r="A25" s="20">
        <f t="shared" si="0"/>
        <v>21</v>
      </c>
      <c r="B25" s="17" t="s">
        <v>38</v>
      </c>
      <c r="C25" s="40"/>
      <c r="D25" s="17" t="s">
        <v>16</v>
      </c>
      <c r="E25" s="17" t="s">
        <v>77</v>
      </c>
      <c r="F25" s="18">
        <f t="shared" si="2"/>
        <v>1.5</v>
      </c>
      <c r="G25" s="19">
        <v>23.9</v>
      </c>
      <c r="H25" s="17"/>
      <c r="I25" s="71" t="s">
        <v>112</v>
      </c>
      <c r="J25" s="22"/>
      <c r="K25" s="35"/>
      <c r="L25" s="34"/>
    </row>
    <row r="26" spans="1:12">
      <c r="A26" s="11">
        <f t="shared" si="0"/>
        <v>22</v>
      </c>
      <c r="B26" s="17" t="s">
        <v>39</v>
      </c>
      <c r="C26" s="40"/>
      <c r="D26" s="17" t="s">
        <v>14</v>
      </c>
      <c r="E26" s="17" t="s">
        <v>78</v>
      </c>
      <c r="F26" s="18">
        <f t="shared" si="2"/>
        <v>2.2000000000000028</v>
      </c>
      <c r="G26" s="19">
        <v>26.1</v>
      </c>
      <c r="H26" s="17"/>
      <c r="I26" s="71" t="s">
        <v>113</v>
      </c>
      <c r="J26" s="22"/>
      <c r="K26" s="35"/>
      <c r="L26" s="34"/>
    </row>
    <row r="27" spans="1:12" ht="22.5">
      <c r="A27" s="20">
        <f t="shared" si="0"/>
        <v>23</v>
      </c>
      <c r="B27" s="17" t="s">
        <v>40</v>
      </c>
      <c r="C27" s="40"/>
      <c r="D27" s="17" t="s">
        <v>16</v>
      </c>
      <c r="E27" s="17" t="s">
        <v>78</v>
      </c>
      <c r="F27" s="18">
        <f t="shared" si="2"/>
        <v>3.3999999999999986</v>
      </c>
      <c r="G27" s="19">
        <v>29.5</v>
      </c>
      <c r="H27" s="17"/>
      <c r="I27" s="23" t="s">
        <v>151</v>
      </c>
      <c r="J27" s="22"/>
      <c r="K27" s="35"/>
      <c r="L27" s="34"/>
    </row>
    <row r="28" spans="1:12">
      <c r="A28" s="11">
        <f t="shared" si="0"/>
        <v>24</v>
      </c>
      <c r="B28" s="17" t="s">
        <v>41</v>
      </c>
      <c r="C28" s="40"/>
      <c r="D28" s="17" t="s">
        <v>19</v>
      </c>
      <c r="E28" s="17" t="s">
        <v>79</v>
      </c>
      <c r="F28" s="18">
        <f t="shared" si="2"/>
        <v>1.1999999999999993</v>
      </c>
      <c r="G28" s="19">
        <v>30.7</v>
      </c>
      <c r="H28" s="17"/>
      <c r="I28" s="71"/>
      <c r="J28" s="22"/>
      <c r="K28" s="35"/>
      <c r="L28" s="34"/>
    </row>
    <row r="29" spans="1:12">
      <c r="A29" s="20">
        <f t="shared" si="0"/>
        <v>25</v>
      </c>
      <c r="B29" s="17" t="s">
        <v>42</v>
      </c>
      <c r="C29" s="40"/>
      <c r="D29" s="17" t="s">
        <v>18</v>
      </c>
      <c r="E29" s="17" t="s">
        <v>79</v>
      </c>
      <c r="F29" s="18">
        <f t="shared" si="2"/>
        <v>0.80000000000000071</v>
      </c>
      <c r="G29" s="19">
        <v>31.5</v>
      </c>
      <c r="H29" s="17"/>
      <c r="I29" s="71" t="s">
        <v>114</v>
      </c>
      <c r="J29" s="22"/>
      <c r="K29" s="35"/>
      <c r="L29" s="34"/>
    </row>
    <row r="30" spans="1:12">
      <c r="A30" s="11">
        <f t="shared" si="0"/>
        <v>26</v>
      </c>
      <c r="B30" s="26" t="s">
        <v>43</v>
      </c>
      <c r="C30" s="40"/>
      <c r="D30" s="26" t="s">
        <v>19</v>
      </c>
      <c r="E30" s="17" t="s">
        <v>15</v>
      </c>
      <c r="F30" s="18">
        <f t="shared" si="2"/>
        <v>1.1000000000000014</v>
      </c>
      <c r="G30" s="19">
        <v>32.6</v>
      </c>
      <c r="H30" s="26"/>
      <c r="I30" s="72"/>
      <c r="J30" s="49"/>
      <c r="K30" s="35"/>
      <c r="L30" s="34"/>
    </row>
    <row r="31" spans="1:12">
      <c r="A31" s="20">
        <f t="shared" si="0"/>
        <v>27</v>
      </c>
      <c r="B31" s="26" t="s">
        <v>44</v>
      </c>
      <c r="C31" s="40"/>
      <c r="D31" s="26" t="s">
        <v>16</v>
      </c>
      <c r="E31" s="17" t="s">
        <v>80</v>
      </c>
      <c r="F31" s="18">
        <f t="shared" si="2"/>
        <v>2.1000000000000014</v>
      </c>
      <c r="G31" s="19">
        <v>34.700000000000003</v>
      </c>
      <c r="H31" s="26"/>
      <c r="I31" s="72"/>
      <c r="J31" s="49"/>
      <c r="K31" s="35"/>
      <c r="L31" s="34"/>
    </row>
    <row r="32" spans="1:12">
      <c r="A32" s="11">
        <f t="shared" si="0"/>
        <v>28</v>
      </c>
      <c r="B32" s="26" t="s">
        <v>45</v>
      </c>
      <c r="C32" s="40"/>
      <c r="D32" s="26" t="s">
        <v>19</v>
      </c>
      <c r="E32" s="26" t="s">
        <v>81</v>
      </c>
      <c r="F32" s="18">
        <f t="shared" si="2"/>
        <v>0.29999999999999716</v>
      </c>
      <c r="G32" s="19">
        <v>35</v>
      </c>
      <c r="H32" s="26"/>
      <c r="I32" s="72" t="s">
        <v>115</v>
      </c>
      <c r="J32" s="49"/>
      <c r="K32" s="35"/>
      <c r="L32" s="34"/>
    </row>
    <row r="33" spans="1:13" s="25" customFormat="1">
      <c r="A33" s="11">
        <f t="shared" si="0"/>
        <v>29</v>
      </c>
      <c r="B33" s="17" t="s">
        <v>46</v>
      </c>
      <c r="C33" s="69" t="s">
        <v>26</v>
      </c>
      <c r="D33" s="26" t="s">
        <v>18</v>
      </c>
      <c r="E33" s="26" t="s">
        <v>81</v>
      </c>
      <c r="F33" s="18">
        <f t="shared" si="2"/>
        <v>1.6000000000000014</v>
      </c>
      <c r="G33" s="19">
        <v>36.6</v>
      </c>
      <c r="H33" s="26"/>
      <c r="I33" s="72" t="s">
        <v>116</v>
      </c>
      <c r="J33" s="27"/>
      <c r="K33" s="35"/>
      <c r="L33" s="34"/>
      <c r="M33" s="36"/>
    </row>
    <row r="34" spans="1:13" s="25" customFormat="1" ht="22.5">
      <c r="A34" s="20">
        <f t="shared" si="0"/>
        <v>30</v>
      </c>
      <c r="B34" s="26" t="s">
        <v>9</v>
      </c>
      <c r="C34" s="69" t="s">
        <v>26</v>
      </c>
      <c r="D34" s="26" t="s">
        <v>14</v>
      </c>
      <c r="E34" s="26" t="s">
        <v>15</v>
      </c>
      <c r="F34" s="18">
        <f t="shared" si="2"/>
        <v>1.6000000000000014</v>
      </c>
      <c r="G34" s="19">
        <v>38.200000000000003</v>
      </c>
      <c r="H34" s="26"/>
      <c r="I34" s="33" t="s">
        <v>117</v>
      </c>
      <c r="J34" s="27"/>
      <c r="K34" s="35"/>
      <c r="L34" s="34"/>
      <c r="M34" s="36"/>
    </row>
    <row r="35" spans="1:13" s="25" customFormat="1" ht="33.75">
      <c r="A35" s="11">
        <f t="shared" si="0"/>
        <v>31</v>
      </c>
      <c r="B35" s="26" t="s">
        <v>47</v>
      </c>
      <c r="C35" s="40"/>
      <c r="D35" s="26" t="s">
        <v>14</v>
      </c>
      <c r="E35" s="33" t="s">
        <v>15</v>
      </c>
      <c r="F35" s="18">
        <f t="shared" si="2"/>
        <v>0.29999999999999716</v>
      </c>
      <c r="G35" s="19">
        <v>38.5</v>
      </c>
      <c r="H35" s="26"/>
      <c r="I35" s="33" t="s">
        <v>118</v>
      </c>
      <c r="J35" s="27"/>
      <c r="K35" s="35"/>
      <c r="L35" s="34"/>
      <c r="M35" s="36"/>
    </row>
    <row r="36" spans="1:13" s="25" customFormat="1">
      <c r="A36" s="11">
        <f t="shared" si="0"/>
        <v>32</v>
      </c>
      <c r="B36" s="26" t="s">
        <v>9</v>
      </c>
      <c r="C36" s="40"/>
      <c r="D36" s="26" t="s">
        <v>16</v>
      </c>
      <c r="E36" s="26" t="s">
        <v>15</v>
      </c>
      <c r="F36" s="18">
        <f t="shared" si="2"/>
        <v>0.5</v>
      </c>
      <c r="G36" s="19">
        <v>39</v>
      </c>
      <c r="H36" s="26"/>
      <c r="I36" s="33" t="s">
        <v>119</v>
      </c>
      <c r="J36" s="27"/>
      <c r="K36" s="35"/>
      <c r="L36" s="34"/>
      <c r="M36" s="36"/>
    </row>
    <row r="37" spans="1:13" s="25" customFormat="1">
      <c r="A37" s="20">
        <f t="shared" ref="A37:A87" si="3">A36+1</f>
        <v>33</v>
      </c>
      <c r="B37" s="26" t="s">
        <v>48</v>
      </c>
      <c r="C37" s="40"/>
      <c r="D37" s="26" t="s">
        <v>14</v>
      </c>
      <c r="E37" s="26" t="s">
        <v>82</v>
      </c>
      <c r="F37" s="18">
        <f t="shared" si="2"/>
        <v>3.1000000000000014</v>
      </c>
      <c r="G37" s="19">
        <v>42.1</v>
      </c>
      <c r="H37" s="26"/>
      <c r="I37" s="33" t="s">
        <v>120</v>
      </c>
      <c r="J37" s="27"/>
      <c r="K37" s="35"/>
      <c r="L37" s="34"/>
      <c r="M37" s="36"/>
    </row>
    <row r="38" spans="1:13" s="25" customFormat="1">
      <c r="A38" s="88" t="s">
        <v>159</v>
      </c>
      <c r="B38" s="89" t="s">
        <v>161</v>
      </c>
      <c r="C38" s="90"/>
      <c r="D38" s="89" t="s">
        <v>163</v>
      </c>
      <c r="E38" s="89" t="s">
        <v>82</v>
      </c>
      <c r="F38" s="91">
        <f t="shared" si="2"/>
        <v>3.1999999999999957</v>
      </c>
      <c r="G38" s="92">
        <v>45.3</v>
      </c>
      <c r="H38" s="89"/>
      <c r="I38" s="93" t="s">
        <v>162</v>
      </c>
      <c r="J38" s="94"/>
      <c r="K38" s="35"/>
      <c r="L38" s="34"/>
      <c r="M38" s="36"/>
    </row>
    <row r="39" spans="1:13" s="25" customFormat="1">
      <c r="A39" s="20">
        <f>A37+1</f>
        <v>34</v>
      </c>
      <c r="B39" s="26" t="s">
        <v>49</v>
      </c>
      <c r="C39" s="40"/>
      <c r="D39" s="26" t="s">
        <v>19</v>
      </c>
      <c r="E39" s="26" t="s">
        <v>82</v>
      </c>
      <c r="F39" s="18">
        <f t="shared" si="2"/>
        <v>1.3000000000000043</v>
      </c>
      <c r="G39" s="19">
        <v>46.6</v>
      </c>
      <c r="H39" s="26"/>
      <c r="I39" s="72" t="s">
        <v>121</v>
      </c>
      <c r="J39" s="27"/>
      <c r="K39" s="35"/>
      <c r="L39" s="34"/>
      <c r="M39" s="36"/>
    </row>
    <row r="40" spans="1:13" s="25" customFormat="1" ht="22.5">
      <c r="A40" s="20">
        <f t="shared" si="3"/>
        <v>35</v>
      </c>
      <c r="B40" s="26" t="s">
        <v>8</v>
      </c>
      <c r="C40" s="40"/>
      <c r="D40" s="26" t="s">
        <v>16</v>
      </c>
      <c r="E40" s="26" t="s">
        <v>83</v>
      </c>
      <c r="F40" s="18">
        <f t="shared" si="2"/>
        <v>0.60000000000000142</v>
      </c>
      <c r="G40" s="19">
        <v>47.2</v>
      </c>
      <c r="H40" s="26"/>
      <c r="I40" s="33" t="s">
        <v>122</v>
      </c>
      <c r="J40" s="27"/>
      <c r="K40" s="35"/>
      <c r="L40" s="34"/>
      <c r="M40" s="36"/>
    </row>
    <row r="41" spans="1:13" s="25" customFormat="1" ht="22.5">
      <c r="A41" s="20">
        <f t="shared" si="3"/>
        <v>36</v>
      </c>
      <c r="B41" s="26" t="s">
        <v>12</v>
      </c>
      <c r="C41" s="40"/>
      <c r="D41" s="26" t="s">
        <v>14</v>
      </c>
      <c r="E41" s="26" t="s">
        <v>83</v>
      </c>
      <c r="F41" s="18">
        <f t="shared" si="2"/>
        <v>0.29999999999999716</v>
      </c>
      <c r="G41" s="19">
        <v>47.5</v>
      </c>
      <c r="H41" s="26"/>
      <c r="I41" s="33" t="s">
        <v>123</v>
      </c>
      <c r="J41" s="27"/>
      <c r="K41" s="35"/>
      <c r="L41" s="34"/>
      <c r="M41" s="36"/>
    </row>
    <row r="42" spans="1:13" s="25" customFormat="1" ht="45">
      <c r="A42" s="20">
        <f t="shared" si="3"/>
        <v>37</v>
      </c>
      <c r="B42" s="26" t="s">
        <v>12</v>
      </c>
      <c r="C42" s="40"/>
      <c r="D42" s="26" t="s">
        <v>16</v>
      </c>
      <c r="E42" s="26" t="s">
        <v>84</v>
      </c>
      <c r="F42" s="18">
        <f t="shared" si="2"/>
        <v>0.5</v>
      </c>
      <c r="G42" s="19">
        <v>48</v>
      </c>
      <c r="H42" s="26"/>
      <c r="I42" s="33" t="s">
        <v>145</v>
      </c>
      <c r="J42" s="27"/>
      <c r="K42" s="35"/>
      <c r="L42" s="34"/>
      <c r="M42" s="36"/>
    </row>
    <row r="43" spans="1:13" s="25" customFormat="1" ht="22.5">
      <c r="A43" s="20">
        <f t="shared" si="3"/>
        <v>38</v>
      </c>
      <c r="B43" s="26" t="s">
        <v>50</v>
      </c>
      <c r="C43" s="40"/>
      <c r="D43" s="26" t="s">
        <v>14</v>
      </c>
      <c r="E43" s="26" t="s">
        <v>85</v>
      </c>
      <c r="F43" s="18">
        <f t="shared" si="2"/>
        <v>6.6000000000000014</v>
      </c>
      <c r="G43" s="19">
        <v>54.6</v>
      </c>
      <c r="H43" s="26"/>
      <c r="I43" s="33" t="s">
        <v>124</v>
      </c>
      <c r="J43" s="27"/>
      <c r="K43" s="35"/>
      <c r="L43" s="34"/>
      <c r="M43" s="36"/>
    </row>
    <row r="44" spans="1:13" s="25" customFormat="1" ht="33.75">
      <c r="A44" s="62">
        <f>A43+1</f>
        <v>39</v>
      </c>
      <c r="B44" s="54" t="s">
        <v>147</v>
      </c>
      <c r="C44" s="53"/>
      <c r="D44" s="54" t="s">
        <v>21</v>
      </c>
      <c r="E44" s="54" t="s">
        <v>86</v>
      </c>
      <c r="F44" s="55">
        <f>G44-G43</f>
        <v>1.3999999999999986</v>
      </c>
      <c r="G44" s="56">
        <v>56</v>
      </c>
      <c r="H44" s="54"/>
      <c r="I44" s="57" t="s">
        <v>212</v>
      </c>
      <c r="J44" s="61">
        <f>G44-G16</f>
        <v>39.9</v>
      </c>
      <c r="K44" s="35"/>
      <c r="L44" s="34"/>
      <c r="M44" s="36"/>
    </row>
    <row r="45" spans="1:13" s="25" customFormat="1">
      <c r="A45" s="88" t="s">
        <v>164</v>
      </c>
      <c r="B45" s="89" t="s">
        <v>161</v>
      </c>
      <c r="C45" s="90"/>
      <c r="D45" s="89" t="s">
        <v>165</v>
      </c>
      <c r="E45" s="89" t="s">
        <v>86</v>
      </c>
      <c r="F45" s="91">
        <f>G45-G44</f>
        <v>5.1000000000000014</v>
      </c>
      <c r="G45" s="92">
        <v>61.1</v>
      </c>
      <c r="H45" s="89"/>
      <c r="I45" s="93" t="s">
        <v>166</v>
      </c>
      <c r="J45" s="94"/>
      <c r="K45" s="35"/>
      <c r="L45" s="34"/>
      <c r="M45" s="36"/>
    </row>
    <row r="46" spans="1:13" s="25" customFormat="1" ht="22.5">
      <c r="A46" s="20">
        <f>A44+1</f>
        <v>40</v>
      </c>
      <c r="B46" s="26" t="s">
        <v>51</v>
      </c>
      <c r="C46" s="40"/>
      <c r="D46" s="26" t="s">
        <v>14</v>
      </c>
      <c r="E46" s="26" t="s">
        <v>87</v>
      </c>
      <c r="F46" s="18">
        <f t="shared" si="2"/>
        <v>0.29999999999999716</v>
      </c>
      <c r="G46" s="19">
        <v>61.4</v>
      </c>
      <c r="H46" s="26"/>
      <c r="I46" s="33" t="s">
        <v>125</v>
      </c>
      <c r="J46" s="27"/>
      <c r="K46" s="35"/>
      <c r="L46" s="34"/>
      <c r="M46" s="36"/>
    </row>
    <row r="47" spans="1:13" s="25" customFormat="1">
      <c r="A47" s="20">
        <f t="shared" si="3"/>
        <v>41</v>
      </c>
      <c r="B47" s="26" t="s">
        <v>52</v>
      </c>
      <c r="C47" s="40"/>
      <c r="D47" s="26" t="s">
        <v>16</v>
      </c>
      <c r="E47" s="33" t="s">
        <v>86</v>
      </c>
      <c r="F47" s="18">
        <f t="shared" si="2"/>
        <v>1</v>
      </c>
      <c r="G47" s="19">
        <v>62.4</v>
      </c>
      <c r="H47" s="26"/>
      <c r="I47" s="33"/>
      <c r="J47" s="27"/>
      <c r="K47" s="35"/>
      <c r="L47" s="34"/>
      <c r="M47" s="36"/>
    </row>
    <row r="48" spans="1:13" s="25" customFormat="1" ht="33.75">
      <c r="A48" s="20">
        <f t="shared" si="3"/>
        <v>42</v>
      </c>
      <c r="B48" s="26" t="s">
        <v>53</v>
      </c>
      <c r="C48" s="40"/>
      <c r="D48" s="26" t="s">
        <v>19</v>
      </c>
      <c r="E48" s="26" t="s">
        <v>86</v>
      </c>
      <c r="F48" s="18">
        <f t="shared" si="2"/>
        <v>6.1000000000000014</v>
      </c>
      <c r="G48" s="19">
        <v>68.5</v>
      </c>
      <c r="H48" s="26"/>
      <c r="I48" s="33" t="s">
        <v>126</v>
      </c>
      <c r="J48" s="27"/>
      <c r="K48" s="35"/>
      <c r="L48" s="34"/>
      <c r="M48" s="36"/>
    </row>
    <row r="49" spans="1:13" s="25" customFormat="1" ht="22.5">
      <c r="A49" s="20">
        <f t="shared" si="3"/>
        <v>43</v>
      </c>
      <c r="B49" s="26" t="s">
        <v>54</v>
      </c>
      <c r="C49" s="40"/>
      <c r="D49" s="26" t="s">
        <v>19</v>
      </c>
      <c r="E49" s="33" t="s">
        <v>156</v>
      </c>
      <c r="F49" s="18">
        <f t="shared" si="2"/>
        <v>9</v>
      </c>
      <c r="G49" s="19">
        <v>77.5</v>
      </c>
      <c r="H49" s="26"/>
      <c r="I49" s="33" t="s">
        <v>127</v>
      </c>
      <c r="J49" s="27"/>
      <c r="K49" s="35"/>
      <c r="L49" s="34"/>
      <c r="M49" s="36"/>
    </row>
    <row r="50" spans="1:13" s="25" customFormat="1">
      <c r="A50" s="20">
        <f t="shared" si="3"/>
        <v>44</v>
      </c>
      <c r="B50" s="26" t="s">
        <v>30</v>
      </c>
      <c r="C50" s="40"/>
      <c r="D50" s="26" t="s">
        <v>16</v>
      </c>
      <c r="E50" s="26" t="s">
        <v>88</v>
      </c>
      <c r="F50" s="18">
        <f t="shared" si="2"/>
        <v>5.2000000000000028</v>
      </c>
      <c r="G50" s="19">
        <v>82.7</v>
      </c>
      <c r="H50" s="26"/>
      <c r="I50" s="33"/>
      <c r="J50" s="27"/>
      <c r="K50" s="35"/>
      <c r="L50" s="34"/>
      <c r="M50" s="36"/>
    </row>
    <row r="51" spans="1:13" s="25" customFormat="1">
      <c r="A51" s="20">
        <f t="shared" si="3"/>
        <v>45</v>
      </c>
      <c r="B51" s="26" t="s">
        <v>55</v>
      </c>
      <c r="C51" s="40"/>
      <c r="D51" s="26" t="s">
        <v>16</v>
      </c>
      <c r="E51" s="26" t="s">
        <v>89</v>
      </c>
      <c r="F51" s="18">
        <f>G51-G50</f>
        <v>12</v>
      </c>
      <c r="G51" s="19">
        <v>94.7</v>
      </c>
      <c r="H51" s="26"/>
      <c r="I51" s="72" t="s">
        <v>128</v>
      </c>
      <c r="J51" s="27"/>
      <c r="K51" s="35"/>
      <c r="L51" s="34"/>
      <c r="M51" s="36"/>
    </row>
    <row r="52" spans="1:13" s="25" customFormat="1">
      <c r="A52" s="20">
        <f t="shared" si="3"/>
        <v>46</v>
      </c>
      <c r="B52" s="26" t="s">
        <v>56</v>
      </c>
      <c r="C52" s="40"/>
      <c r="D52" s="26" t="s">
        <v>14</v>
      </c>
      <c r="E52" s="26" t="s">
        <v>90</v>
      </c>
      <c r="F52" s="18">
        <f>G52-G51</f>
        <v>7</v>
      </c>
      <c r="G52" s="19">
        <v>101.7</v>
      </c>
      <c r="H52" s="26"/>
      <c r="I52" s="72" t="s">
        <v>129</v>
      </c>
      <c r="J52" s="27"/>
      <c r="K52" s="35"/>
      <c r="L52" s="34"/>
      <c r="M52" s="36"/>
    </row>
    <row r="53" spans="1:13" s="25" customFormat="1">
      <c r="A53" s="20">
        <f t="shared" si="3"/>
        <v>47</v>
      </c>
      <c r="B53" s="26" t="s">
        <v>10</v>
      </c>
      <c r="C53" s="40"/>
      <c r="D53" s="26" t="s">
        <v>16</v>
      </c>
      <c r="E53" s="26" t="s">
        <v>90</v>
      </c>
      <c r="F53" s="18">
        <f t="shared" si="2"/>
        <v>5.5</v>
      </c>
      <c r="G53" s="19">
        <v>107.2</v>
      </c>
      <c r="H53" s="26"/>
      <c r="I53" s="72"/>
      <c r="J53" s="27"/>
      <c r="K53" s="35"/>
      <c r="L53" s="34"/>
      <c r="M53" s="36"/>
    </row>
    <row r="54" spans="1:13" s="25" customFormat="1">
      <c r="A54" s="95">
        <f t="shared" si="3"/>
        <v>48</v>
      </c>
      <c r="B54" s="96"/>
      <c r="C54" s="97"/>
      <c r="D54" s="98"/>
      <c r="E54" s="98"/>
      <c r="F54" s="99"/>
      <c r="G54" s="100">
        <v>107.6</v>
      </c>
      <c r="H54" s="98"/>
      <c r="I54" s="101"/>
      <c r="J54" s="102"/>
      <c r="K54" s="35"/>
      <c r="L54" s="34"/>
      <c r="M54" s="36"/>
    </row>
    <row r="55" spans="1:13" s="25" customFormat="1" ht="33.75">
      <c r="A55" s="62">
        <f t="shared" si="3"/>
        <v>49</v>
      </c>
      <c r="B55" s="54" t="s">
        <v>167</v>
      </c>
      <c r="C55" s="53"/>
      <c r="D55" s="54" t="s">
        <v>17</v>
      </c>
      <c r="E55" s="54" t="s">
        <v>15</v>
      </c>
      <c r="F55" s="55">
        <f>G55-G53</f>
        <v>0.39999999999999147</v>
      </c>
      <c r="G55" s="56">
        <v>107.6</v>
      </c>
      <c r="H55" s="54"/>
      <c r="I55" s="57" t="s">
        <v>213</v>
      </c>
      <c r="J55" s="58">
        <f>G55-G44</f>
        <v>51.599999999999994</v>
      </c>
      <c r="K55" s="35"/>
      <c r="L55" s="34"/>
      <c r="M55" s="36"/>
    </row>
    <row r="56" spans="1:13" s="25" customFormat="1">
      <c r="A56" s="95">
        <f t="shared" si="3"/>
        <v>50</v>
      </c>
      <c r="B56" s="98"/>
      <c r="C56" s="97"/>
      <c r="D56" s="98"/>
      <c r="E56" s="98"/>
      <c r="F56" s="99"/>
      <c r="G56" s="100">
        <v>107.6</v>
      </c>
      <c r="H56" s="98"/>
      <c r="I56" s="101"/>
      <c r="J56" s="102"/>
      <c r="K56" s="35"/>
      <c r="L56" s="34"/>
      <c r="M56" s="36"/>
    </row>
    <row r="57" spans="1:13" s="25" customFormat="1" ht="22.5">
      <c r="A57" s="20">
        <f t="shared" si="3"/>
        <v>51</v>
      </c>
      <c r="B57" s="26" t="s">
        <v>13</v>
      </c>
      <c r="C57" s="40"/>
      <c r="D57" s="26" t="s">
        <v>14</v>
      </c>
      <c r="E57" s="26" t="s">
        <v>91</v>
      </c>
      <c r="F57" s="18">
        <f t="shared" ref="F57:F100" si="4">G57-G56</f>
        <v>2</v>
      </c>
      <c r="G57" s="19">
        <v>109.6</v>
      </c>
      <c r="H57" s="26"/>
      <c r="I57" s="33" t="s">
        <v>130</v>
      </c>
      <c r="J57" s="27"/>
      <c r="K57" s="35"/>
      <c r="L57" s="103"/>
      <c r="M57" s="36"/>
    </row>
    <row r="58" spans="1:13" s="25" customFormat="1" ht="22.5">
      <c r="A58" s="20">
        <f t="shared" si="3"/>
        <v>52</v>
      </c>
      <c r="B58" s="26" t="s">
        <v>49</v>
      </c>
      <c r="C58" s="40"/>
      <c r="D58" s="26" t="s">
        <v>19</v>
      </c>
      <c r="E58" s="26" t="s">
        <v>91</v>
      </c>
      <c r="F58" s="18">
        <f t="shared" si="4"/>
        <v>6.3999999999999915</v>
      </c>
      <c r="G58" s="19">
        <v>115.99999999999999</v>
      </c>
      <c r="H58" s="26"/>
      <c r="I58" s="33" t="s">
        <v>131</v>
      </c>
      <c r="J58" s="27"/>
      <c r="K58" s="35"/>
      <c r="L58" s="103"/>
      <c r="M58" s="36"/>
    </row>
    <row r="59" spans="1:13" s="25" customFormat="1">
      <c r="A59" s="20">
        <f t="shared" si="3"/>
        <v>53</v>
      </c>
      <c r="B59" s="17" t="s">
        <v>9</v>
      </c>
      <c r="C59" s="69" t="s">
        <v>26</v>
      </c>
      <c r="D59" s="26" t="s">
        <v>14</v>
      </c>
      <c r="E59" s="26" t="s">
        <v>92</v>
      </c>
      <c r="F59" s="18">
        <f t="shared" si="4"/>
        <v>6.7000000000000028</v>
      </c>
      <c r="G59" s="19">
        <v>122.69999999999999</v>
      </c>
      <c r="H59" s="26"/>
      <c r="I59" s="72" t="s">
        <v>132</v>
      </c>
      <c r="J59" s="27"/>
      <c r="K59" s="35"/>
      <c r="L59" s="103"/>
      <c r="M59" s="36"/>
    </row>
    <row r="60" spans="1:13" s="25" customFormat="1">
      <c r="A60" s="20">
        <f t="shared" si="3"/>
        <v>54</v>
      </c>
      <c r="B60" s="26" t="s">
        <v>57</v>
      </c>
      <c r="C60" s="40"/>
      <c r="D60" s="26" t="s">
        <v>168</v>
      </c>
      <c r="E60" s="26" t="s">
        <v>92</v>
      </c>
      <c r="F60" s="18">
        <f t="shared" si="4"/>
        <v>7.7000000000000171</v>
      </c>
      <c r="G60" s="19">
        <v>130.4</v>
      </c>
      <c r="H60" s="26"/>
      <c r="I60" s="72"/>
      <c r="J60" s="27"/>
      <c r="K60" s="35"/>
      <c r="L60" s="103"/>
      <c r="M60" s="36"/>
    </row>
    <row r="61" spans="1:13" s="25" customFormat="1">
      <c r="A61" s="20">
        <f t="shared" si="3"/>
        <v>55</v>
      </c>
      <c r="B61" s="26" t="s">
        <v>8</v>
      </c>
      <c r="C61" s="69" t="s">
        <v>26</v>
      </c>
      <c r="D61" s="26" t="s">
        <v>16</v>
      </c>
      <c r="E61" s="26" t="s">
        <v>83</v>
      </c>
      <c r="F61" s="18">
        <f t="shared" si="4"/>
        <v>0.30000000000001137</v>
      </c>
      <c r="G61" s="19">
        <v>130.70000000000002</v>
      </c>
      <c r="H61" s="26"/>
      <c r="I61" s="72" t="s">
        <v>169</v>
      </c>
      <c r="J61" s="27"/>
      <c r="K61" s="35"/>
      <c r="L61" s="103"/>
      <c r="M61" s="36"/>
    </row>
    <row r="62" spans="1:13" s="25" customFormat="1">
      <c r="A62" s="20">
        <f t="shared" si="3"/>
        <v>56</v>
      </c>
      <c r="B62" s="26" t="s">
        <v>7</v>
      </c>
      <c r="C62" s="40"/>
      <c r="D62" s="26" t="s">
        <v>14</v>
      </c>
      <c r="E62" s="26" t="s">
        <v>83</v>
      </c>
      <c r="F62" s="18">
        <f t="shared" si="4"/>
        <v>1.1999999999999886</v>
      </c>
      <c r="G62" s="19">
        <v>131.9</v>
      </c>
      <c r="H62" s="26"/>
      <c r="I62" s="72" t="s">
        <v>133</v>
      </c>
      <c r="J62" s="27"/>
      <c r="K62" s="35"/>
      <c r="L62" s="103"/>
      <c r="M62" s="36"/>
    </row>
    <row r="63" spans="1:13" s="25" customFormat="1" ht="33.75">
      <c r="A63" s="62">
        <f t="shared" si="3"/>
        <v>57</v>
      </c>
      <c r="B63" s="54" t="s">
        <v>148</v>
      </c>
      <c r="C63" s="53"/>
      <c r="D63" s="54" t="s">
        <v>17</v>
      </c>
      <c r="E63" s="54" t="s">
        <v>83</v>
      </c>
      <c r="F63" s="55">
        <f t="shared" si="4"/>
        <v>0.5</v>
      </c>
      <c r="G63" s="56">
        <v>132.4</v>
      </c>
      <c r="H63" s="54"/>
      <c r="I63" s="57" t="s">
        <v>214</v>
      </c>
      <c r="J63" s="61">
        <f>G63-G55</f>
        <v>24.800000000000011</v>
      </c>
      <c r="K63" s="35"/>
      <c r="L63" s="103"/>
      <c r="M63" s="36"/>
    </row>
    <row r="64" spans="1:13" s="25" customFormat="1">
      <c r="A64" s="20">
        <f t="shared" si="3"/>
        <v>58</v>
      </c>
      <c r="B64" s="26" t="s">
        <v>7</v>
      </c>
      <c r="C64" s="40"/>
      <c r="D64" s="26" t="s">
        <v>16</v>
      </c>
      <c r="E64" s="26" t="s">
        <v>93</v>
      </c>
      <c r="F64" s="18">
        <f t="shared" si="4"/>
        <v>0.5</v>
      </c>
      <c r="G64" s="19">
        <v>132.9</v>
      </c>
      <c r="H64" s="26"/>
      <c r="I64" s="72" t="s">
        <v>170</v>
      </c>
      <c r="J64" s="27"/>
      <c r="K64" s="35"/>
      <c r="L64" s="103"/>
      <c r="M64" s="36"/>
    </row>
    <row r="65" spans="1:13" s="25" customFormat="1">
      <c r="A65" s="20">
        <f t="shared" si="3"/>
        <v>59</v>
      </c>
      <c r="B65" s="26" t="s">
        <v>10</v>
      </c>
      <c r="C65" s="40"/>
      <c r="D65" s="26" t="s">
        <v>14</v>
      </c>
      <c r="E65" s="26" t="s">
        <v>94</v>
      </c>
      <c r="F65" s="18">
        <f t="shared" si="4"/>
        <v>4.8000000000000114</v>
      </c>
      <c r="G65" s="19">
        <v>137.70000000000002</v>
      </c>
      <c r="H65" s="26"/>
      <c r="I65" s="72"/>
      <c r="J65" s="27"/>
      <c r="K65" s="35"/>
      <c r="L65" s="103"/>
      <c r="M65" s="36"/>
    </row>
    <row r="66" spans="1:13" s="25" customFormat="1">
      <c r="A66" s="20">
        <f t="shared" si="3"/>
        <v>60</v>
      </c>
      <c r="B66" s="26" t="s">
        <v>58</v>
      </c>
      <c r="C66" s="40"/>
      <c r="D66" s="26" t="s">
        <v>23</v>
      </c>
      <c r="E66" s="26" t="s">
        <v>95</v>
      </c>
      <c r="F66" s="18">
        <f t="shared" si="4"/>
        <v>7.3999999999999773</v>
      </c>
      <c r="G66" s="19">
        <v>145.1</v>
      </c>
      <c r="H66" s="26"/>
      <c r="I66" s="72" t="s">
        <v>135</v>
      </c>
      <c r="J66" s="27"/>
      <c r="K66" s="35"/>
      <c r="L66" s="103"/>
      <c r="M66" s="36"/>
    </row>
    <row r="67" spans="1:13" s="25" customFormat="1">
      <c r="A67" s="20">
        <f t="shared" si="3"/>
        <v>61</v>
      </c>
      <c r="B67" s="26" t="s">
        <v>13</v>
      </c>
      <c r="C67" s="40"/>
      <c r="D67" s="26" t="s">
        <v>19</v>
      </c>
      <c r="E67" s="26" t="s">
        <v>94</v>
      </c>
      <c r="F67" s="18">
        <f t="shared" si="4"/>
        <v>2.1000000000000227</v>
      </c>
      <c r="G67" s="19">
        <v>147.20000000000002</v>
      </c>
      <c r="H67" s="26"/>
      <c r="I67" s="72" t="s">
        <v>136</v>
      </c>
      <c r="J67" s="27"/>
      <c r="K67" s="35"/>
      <c r="L67" s="103"/>
      <c r="M67" s="36"/>
    </row>
    <row r="68" spans="1:13" s="25" customFormat="1" ht="22.5">
      <c r="A68" s="20">
        <f t="shared" si="3"/>
        <v>62</v>
      </c>
      <c r="B68" s="26"/>
      <c r="C68" s="40"/>
      <c r="D68" s="26" t="s">
        <v>19</v>
      </c>
      <c r="E68" s="26" t="s">
        <v>96</v>
      </c>
      <c r="F68" s="18">
        <f t="shared" si="4"/>
        <v>10.5</v>
      </c>
      <c r="G68" s="19">
        <v>157.70000000000002</v>
      </c>
      <c r="H68" s="26"/>
      <c r="I68" s="33" t="s">
        <v>171</v>
      </c>
      <c r="J68" s="27"/>
      <c r="K68" s="35"/>
      <c r="L68" s="103"/>
      <c r="M68" s="36"/>
    </row>
    <row r="69" spans="1:13" s="25" customFormat="1" ht="22.5">
      <c r="A69" s="20">
        <f t="shared" si="3"/>
        <v>63</v>
      </c>
      <c r="B69" s="26" t="s">
        <v>59</v>
      </c>
      <c r="C69" s="40"/>
      <c r="D69" s="26" t="s">
        <v>19</v>
      </c>
      <c r="E69" s="26" t="s">
        <v>97</v>
      </c>
      <c r="F69" s="18">
        <f t="shared" si="4"/>
        <v>1.3999999999999773</v>
      </c>
      <c r="G69" s="19">
        <v>159.1</v>
      </c>
      <c r="H69" s="26"/>
      <c r="I69" s="33" t="s">
        <v>172</v>
      </c>
      <c r="J69" s="27"/>
      <c r="K69" s="35"/>
      <c r="L69" s="103"/>
      <c r="M69" s="36"/>
    </row>
    <row r="70" spans="1:13" s="25" customFormat="1">
      <c r="A70" s="20">
        <f t="shared" si="3"/>
        <v>64</v>
      </c>
      <c r="B70" s="26" t="s">
        <v>60</v>
      </c>
      <c r="C70" s="40"/>
      <c r="D70" s="26" t="s">
        <v>14</v>
      </c>
      <c r="E70" s="26" t="s">
        <v>94</v>
      </c>
      <c r="F70" s="18">
        <f t="shared" si="4"/>
        <v>3.6000000000000227</v>
      </c>
      <c r="G70" s="19">
        <v>162.70000000000002</v>
      </c>
      <c r="H70" s="26"/>
      <c r="I70" s="33" t="s">
        <v>137</v>
      </c>
      <c r="J70" s="27"/>
      <c r="K70" s="35"/>
      <c r="L70" s="103"/>
      <c r="M70" s="36"/>
    </row>
    <row r="71" spans="1:13" s="25" customFormat="1">
      <c r="A71" s="20">
        <f t="shared" si="3"/>
        <v>65</v>
      </c>
      <c r="B71" s="17" t="s">
        <v>61</v>
      </c>
      <c r="C71" s="40"/>
      <c r="D71" s="26" t="s">
        <v>19</v>
      </c>
      <c r="E71" s="26" t="s">
        <v>94</v>
      </c>
      <c r="F71" s="18">
        <f t="shared" si="4"/>
        <v>2.3999999999999773</v>
      </c>
      <c r="G71" s="19">
        <v>165.1</v>
      </c>
      <c r="H71" s="26"/>
      <c r="I71" s="72" t="s">
        <v>173</v>
      </c>
      <c r="J71" s="27"/>
      <c r="K71" s="35"/>
      <c r="L71" s="103"/>
      <c r="M71" s="36"/>
    </row>
    <row r="72" spans="1:13" s="25" customFormat="1">
      <c r="A72" s="20">
        <f t="shared" si="3"/>
        <v>66</v>
      </c>
      <c r="B72" s="26" t="s">
        <v>45</v>
      </c>
      <c r="C72" s="40"/>
      <c r="D72" s="26" t="s">
        <v>16</v>
      </c>
      <c r="E72" s="26" t="s">
        <v>94</v>
      </c>
      <c r="F72" s="18">
        <f t="shared" si="4"/>
        <v>6.4000000000000057</v>
      </c>
      <c r="G72" s="19">
        <v>171.5</v>
      </c>
      <c r="H72" s="26"/>
      <c r="I72" s="72" t="s">
        <v>25</v>
      </c>
      <c r="J72" s="27"/>
      <c r="K72" s="35"/>
      <c r="L72" s="103"/>
      <c r="M72" s="36"/>
    </row>
    <row r="73" spans="1:13" s="25" customFormat="1">
      <c r="A73" s="20">
        <f t="shared" si="3"/>
        <v>67</v>
      </c>
      <c r="B73" s="26" t="s">
        <v>44</v>
      </c>
      <c r="C73" s="59"/>
      <c r="D73" s="26" t="s">
        <v>14</v>
      </c>
      <c r="E73" s="26" t="s">
        <v>98</v>
      </c>
      <c r="F73" s="18">
        <f t="shared" si="4"/>
        <v>0.30000000000001137</v>
      </c>
      <c r="G73" s="60">
        <v>171.8</v>
      </c>
      <c r="H73" s="26"/>
      <c r="I73" s="72"/>
      <c r="J73" s="27"/>
      <c r="K73" s="35"/>
      <c r="L73" s="103"/>
      <c r="M73" s="36"/>
    </row>
    <row r="74" spans="1:13" s="25" customFormat="1">
      <c r="A74" s="20">
        <f t="shared" si="3"/>
        <v>68</v>
      </c>
      <c r="B74" s="26" t="s">
        <v>41</v>
      </c>
      <c r="C74" s="59"/>
      <c r="D74" s="26" t="s">
        <v>19</v>
      </c>
      <c r="E74" s="26" t="s">
        <v>78</v>
      </c>
      <c r="F74" s="18">
        <f t="shared" si="4"/>
        <v>4</v>
      </c>
      <c r="G74" s="60">
        <v>175.8</v>
      </c>
      <c r="H74" s="26"/>
      <c r="I74" s="72"/>
      <c r="J74" s="27"/>
      <c r="K74" s="35"/>
      <c r="L74" s="103"/>
      <c r="M74" s="36"/>
    </row>
    <row r="75" spans="1:13" s="25" customFormat="1">
      <c r="A75" s="20">
        <f t="shared" si="3"/>
        <v>69</v>
      </c>
      <c r="B75" s="26" t="s">
        <v>11</v>
      </c>
      <c r="C75" s="59"/>
      <c r="D75" s="26" t="s">
        <v>20</v>
      </c>
      <c r="E75" s="26" t="s">
        <v>78</v>
      </c>
      <c r="F75" s="18">
        <f t="shared" si="4"/>
        <v>1.2999999999999829</v>
      </c>
      <c r="G75" s="60">
        <v>177.1</v>
      </c>
      <c r="H75" s="26"/>
      <c r="I75" s="72" t="s">
        <v>138</v>
      </c>
      <c r="J75" s="27"/>
      <c r="K75" s="35"/>
      <c r="L75" s="103"/>
      <c r="M75" s="36"/>
    </row>
    <row r="76" spans="1:13" s="25" customFormat="1" ht="22.5">
      <c r="A76" s="88" t="s">
        <v>174</v>
      </c>
      <c r="B76" s="89" t="s">
        <v>175</v>
      </c>
      <c r="C76" s="69" t="s">
        <v>26</v>
      </c>
      <c r="D76" s="89" t="s">
        <v>176</v>
      </c>
      <c r="E76" s="89" t="s">
        <v>177</v>
      </c>
      <c r="F76" s="91">
        <f t="shared" si="4"/>
        <v>3.2000000000000171</v>
      </c>
      <c r="G76" s="92">
        <v>180.3</v>
      </c>
      <c r="H76" s="89"/>
      <c r="I76" s="93" t="s">
        <v>178</v>
      </c>
      <c r="J76" s="94"/>
      <c r="K76" s="35"/>
      <c r="L76" s="103"/>
      <c r="M76" s="36"/>
    </row>
    <row r="77" spans="1:13" s="25" customFormat="1" ht="22.5">
      <c r="A77" s="20">
        <f>A75+1</f>
        <v>70</v>
      </c>
      <c r="B77" s="26" t="s">
        <v>152</v>
      </c>
      <c r="C77" s="59"/>
      <c r="D77" s="26" t="s">
        <v>19</v>
      </c>
      <c r="E77" s="26" t="s">
        <v>78</v>
      </c>
      <c r="F77" s="18">
        <f t="shared" si="4"/>
        <v>3.0999999999999943</v>
      </c>
      <c r="G77" s="60">
        <v>183.4</v>
      </c>
      <c r="H77" s="26"/>
      <c r="I77" s="33" t="s">
        <v>179</v>
      </c>
      <c r="J77" s="27"/>
      <c r="K77" s="35"/>
      <c r="L77" s="103"/>
      <c r="M77" s="36"/>
    </row>
    <row r="78" spans="1:13" s="25" customFormat="1">
      <c r="A78" s="20">
        <f t="shared" si="3"/>
        <v>71</v>
      </c>
      <c r="B78" s="26" t="s">
        <v>38</v>
      </c>
      <c r="C78" s="59"/>
      <c r="D78" s="26" t="s">
        <v>14</v>
      </c>
      <c r="E78" s="26" t="s">
        <v>15</v>
      </c>
      <c r="F78" s="18">
        <f t="shared" si="4"/>
        <v>1.0999999999999943</v>
      </c>
      <c r="G78" s="60">
        <v>184.5</v>
      </c>
      <c r="H78" s="26"/>
      <c r="I78" s="72" t="s">
        <v>139</v>
      </c>
      <c r="J78" s="27"/>
      <c r="K78" s="35"/>
      <c r="L78" s="103"/>
      <c r="M78" s="36"/>
    </row>
    <row r="79" spans="1:13" s="25" customFormat="1">
      <c r="A79" s="20">
        <f t="shared" si="3"/>
        <v>72</v>
      </c>
      <c r="B79" s="26" t="s">
        <v>62</v>
      </c>
      <c r="C79" s="59"/>
      <c r="D79" s="26" t="s">
        <v>14</v>
      </c>
      <c r="E79" s="26" t="s">
        <v>15</v>
      </c>
      <c r="F79" s="18">
        <f t="shared" si="4"/>
        <v>1.9000000000000057</v>
      </c>
      <c r="G79" s="60">
        <v>186.4</v>
      </c>
      <c r="H79" s="26"/>
      <c r="I79" s="72" t="s">
        <v>140</v>
      </c>
      <c r="J79" s="27"/>
      <c r="K79" s="35"/>
      <c r="L79" s="103"/>
      <c r="M79" s="36"/>
    </row>
    <row r="80" spans="1:13" s="25" customFormat="1">
      <c r="A80" s="20">
        <f t="shared" si="3"/>
        <v>73</v>
      </c>
      <c r="B80" s="26" t="s">
        <v>30</v>
      </c>
      <c r="C80" s="59"/>
      <c r="D80" s="26" t="s">
        <v>16</v>
      </c>
      <c r="E80" s="26" t="s">
        <v>15</v>
      </c>
      <c r="F80" s="18">
        <f t="shared" si="4"/>
        <v>0.59999999999999432</v>
      </c>
      <c r="G80" s="60">
        <v>187</v>
      </c>
      <c r="H80" s="26"/>
      <c r="I80" s="72" t="s">
        <v>141</v>
      </c>
      <c r="J80" s="27"/>
      <c r="K80" s="35"/>
      <c r="L80" s="103"/>
      <c r="M80" s="36"/>
    </row>
    <row r="81" spans="1:13" s="25" customFormat="1">
      <c r="A81" s="50">
        <f t="shared" si="3"/>
        <v>74</v>
      </c>
      <c r="B81" s="51" t="s">
        <v>149</v>
      </c>
      <c r="C81" s="81"/>
      <c r="D81" s="51" t="s">
        <v>17</v>
      </c>
      <c r="E81" s="51" t="s">
        <v>15</v>
      </c>
      <c r="F81" s="52">
        <f t="shared" si="4"/>
        <v>0.20000000000001705</v>
      </c>
      <c r="G81" s="82">
        <v>187.20000000000002</v>
      </c>
      <c r="H81" s="51"/>
      <c r="I81" s="83" t="s">
        <v>134</v>
      </c>
      <c r="J81" s="86">
        <f>G81-G63</f>
        <v>54.800000000000011</v>
      </c>
      <c r="K81" s="35"/>
      <c r="L81" s="103"/>
      <c r="M81" s="36"/>
    </row>
    <row r="82" spans="1:13" s="25" customFormat="1">
      <c r="A82" s="20">
        <f t="shared" si="3"/>
        <v>75</v>
      </c>
      <c r="B82" s="26" t="s">
        <v>8</v>
      </c>
      <c r="C82" s="59"/>
      <c r="D82" s="26" t="s">
        <v>16</v>
      </c>
      <c r="E82" s="26" t="s">
        <v>150</v>
      </c>
      <c r="F82" s="18">
        <f t="shared" si="4"/>
        <v>1</v>
      </c>
      <c r="G82" s="60">
        <v>188.20000000000002</v>
      </c>
      <c r="H82" s="26"/>
      <c r="I82" s="72" t="s">
        <v>153</v>
      </c>
      <c r="J82" s="27"/>
      <c r="K82" s="35"/>
      <c r="L82" s="103"/>
      <c r="M82" s="36"/>
    </row>
    <row r="83" spans="1:13" s="25" customFormat="1" ht="33.75">
      <c r="A83" s="20">
        <f t="shared" si="3"/>
        <v>76</v>
      </c>
      <c r="B83" s="26" t="s">
        <v>8</v>
      </c>
      <c r="C83" s="59" t="s">
        <v>155</v>
      </c>
      <c r="D83" s="26" t="s">
        <v>16</v>
      </c>
      <c r="E83" s="26" t="s">
        <v>15</v>
      </c>
      <c r="F83" s="18">
        <f t="shared" si="4"/>
        <v>3.8999999999999773</v>
      </c>
      <c r="G83" s="60">
        <v>192.1</v>
      </c>
      <c r="H83" s="26"/>
      <c r="I83" s="33" t="s">
        <v>154</v>
      </c>
      <c r="J83" s="27"/>
      <c r="K83" s="35"/>
      <c r="L83" s="103"/>
      <c r="M83" s="36"/>
    </row>
    <row r="84" spans="1:13" s="25" customFormat="1" ht="22.5">
      <c r="A84" s="20">
        <f t="shared" si="3"/>
        <v>77</v>
      </c>
      <c r="B84" s="26" t="s">
        <v>63</v>
      </c>
      <c r="C84" s="59"/>
      <c r="D84" s="26" t="s">
        <v>19</v>
      </c>
      <c r="E84" s="26" t="s">
        <v>15</v>
      </c>
      <c r="F84" s="18">
        <f t="shared" si="4"/>
        <v>1.5</v>
      </c>
      <c r="G84" s="60">
        <v>193.6</v>
      </c>
      <c r="H84" s="26"/>
      <c r="I84" s="33" t="s">
        <v>142</v>
      </c>
      <c r="J84" s="27"/>
      <c r="K84" s="35"/>
      <c r="L84" s="103"/>
      <c r="M84" s="36"/>
    </row>
    <row r="85" spans="1:13" s="25" customFormat="1">
      <c r="A85" s="88" t="s">
        <v>180</v>
      </c>
      <c r="B85" s="89" t="s">
        <v>161</v>
      </c>
      <c r="C85" s="69" t="s">
        <v>26</v>
      </c>
      <c r="D85" s="89" t="s">
        <v>163</v>
      </c>
      <c r="E85" s="89" t="s">
        <v>15</v>
      </c>
      <c r="F85" s="91">
        <f t="shared" ref="F85" si="5">G85-G84</f>
        <v>3</v>
      </c>
      <c r="G85" s="92">
        <v>196.6</v>
      </c>
      <c r="H85" s="89"/>
      <c r="I85" s="93" t="s">
        <v>181</v>
      </c>
      <c r="J85" s="94"/>
      <c r="K85" s="35"/>
      <c r="L85" s="103"/>
      <c r="M85" s="36"/>
    </row>
    <row r="86" spans="1:13" s="25" customFormat="1">
      <c r="A86" s="20">
        <f>A84+1</f>
        <v>78</v>
      </c>
      <c r="B86" s="26" t="s">
        <v>7</v>
      </c>
      <c r="C86" s="59"/>
      <c r="D86" s="26" t="s">
        <v>16</v>
      </c>
      <c r="E86" s="26" t="s">
        <v>68</v>
      </c>
      <c r="F86" s="18">
        <f>G86-G85</f>
        <v>1.5999999999999943</v>
      </c>
      <c r="G86" s="60">
        <v>198.2</v>
      </c>
      <c r="H86" s="26"/>
      <c r="I86" s="72"/>
      <c r="J86" s="27"/>
      <c r="K86" s="35"/>
      <c r="L86" s="103"/>
      <c r="M86" s="36"/>
    </row>
    <row r="87" spans="1:13" s="25" customFormat="1">
      <c r="A87" s="20">
        <f t="shared" si="3"/>
        <v>79</v>
      </c>
      <c r="B87" s="26" t="s">
        <v>64</v>
      </c>
      <c r="C87" s="59"/>
      <c r="D87" s="26" t="s">
        <v>14</v>
      </c>
      <c r="E87" s="26" t="s">
        <v>99</v>
      </c>
      <c r="F87" s="18">
        <f t="shared" si="4"/>
        <v>1.7000000000000171</v>
      </c>
      <c r="G87" s="60">
        <v>199.9</v>
      </c>
      <c r="H87" s="26"/>
      <c r="I87" s="72"/>
      <c r="J87" s="27"/>
      <c r="K87" s="35"/>
      <c r="L87" s="103"/>
      <c r="M87" s="36"/>
    </row>
    <row r="88" spans="1:13" s="25" customFormat="1">
      <c r="A88" s="88" t="s">
        <v>182</v>
      </c>
      <c r="B88" s="89" t="s">
        <v>183</v>
      </c>
      <c r="C88" s="90"/>
      <c r="D88" s="89" t="s">
        <v>176</v>
      </c>
      <c r="E88" s="89" t="s">
        <v>15</v>
      </c>
      <c r="F88" s="91">
        <f t="shared" si="4"/>
        <v>6.6999999999999886</v>
      </c>
      <c r="G88" s="92">
        <v>206.6</v>
      </c>
      <c r="H88" s="89"/>
      <c r="I88" s="93"/>
      <c r="J88" s="94"/>
      <c r="K88" s="35"/>
      <c r="L88" s="103"/>
      <c r="M88" s="36"/>
    </row>
    <row r="89" spans="1:13" s="25" customFormat="1" ht="33.75">
      <c r="A89" s="62">
        <f>A87+1</f>
        <v>80</v>
      </c>
      <c r="B89" s="57" t="s">
        <v>216</v>
      </c>
      <c r="C89" s="84"/>
      <c r="D89" s="54" t="s">
        <v>21</v>
      </c>
      <c r="E89" s="54" t="s">
        <v>184</v>
      </c>
      <c r="F89" s="55">
        <f>G89-G87</f>
        <v>6.7999999999999829</v>
      </c>
      <c r="G89" s="85">
        <v>206.7</v>
      </c>
      <c r="H89" s="54"/>
      <c r="I89" s="57" t="s">
        <v>215</v>
      </c>
      <c r="J89" s="61">
        <f>G89-G81</f>
        <v>19.499999999999972</v>
      </c>
      <c r="K89" s="35"/>
      <c r="L89" s="103"/>
      <c r="M89" s="36"/>
    </row>
    <row r="90" spans="1:13" s="25" customFormat="1" ht="22.5">
      <c r="A90" s="20">
        <f t="shared" ref="A90:A95" si="6">A89+1</f>
        <v>81</v>
      </c>
      <c r="B90" s="26" t="s">
        <v>185</v>
      </c>
      <c r="C90" s="59"/>
      <c r="D90" s="26" t="s">
        <v>176</v>
      </c>
      <c r="E90" s="26" t="s">
        <v>184</v>
      </c>
      <c r="F90" s="18">
        <f t="shared" si="4"/>
        <v>0.20000000000001705</v>
      </c>
      <c r="G90" s="60">
        <v>206.9</v>
      </c>
      <c r="H90" s="26"/>
      <c r="I90" s="33" t="s">
        <v>186</v>
      </c>
      <c r="J90" s="27"/>
      <c r="K90" s="35"/>
      <c r="L90" s="103"/>
      <c r="M90" s="36"/>
    </row>
    <row r="91" spans="1:13" s="25" customFormat="1">
      <c r="A91" s="20">
        <f t="shared" si="6"/>
        <v>82</v>
      </c>
      <c r="B91" s="26" t="s">
        <v>187</v>
      </c>
      <c r="C91" s="59"/>
      <c r="D91" s="26" t="s">
        <v>163</v>
      </c>
      <c r="E91" s="26" t="s">
        <v>188</v>
      </c>
      <c r="F91" s="18">
        <f t="shared" si="4"/>
        <v>0.69999999999998863</v>
      </c>
      <c r="G91" s="60">
        <v>207.6</v>
      </c>
      <c r="H91" s="26"/>
      <c r="I91" s="72"/>
      <c r="J91" s="27"/>
      <c r="K91" s="35"/>
      <c r="L91" s="103"/>
      <c r="M91" s="36"/>
    </row>
    <row r="92" spans="1:13" s="25" customFormat="1">
      <c r="A92" s="20">
        <f t="shared" si="6"/>
        <v>83</v>
      </c>
      <c r="B92" s="26" t="s">
        <v>189</v>
      </c>
      <c r="C92" s="59"/>
      <c r="D92" s="26" t="s">
        <v>160</v>
      </c>
      <c r="E92" s="26" t="s">
        <v>190</v>
      </c>
      <c r="F92" s="18">
        <f t="shared" si="4"/>
        <v>1.3000000000000114</v>
      </c>
      <c r="G92" s="60">
        <v>208.9</v>
      </c>
      <c r="H92" s="26"/>
      <c r="I92" s="72"/>
      <c r="J92" s="27"/>
      <c r="K92" s="35"/>
      <c r="L92" s="103"/>
      <c r="M92" s="36"/>
    </row>
    <row r="93" spans="1:13" s="25" customFormat="1">
      <c r="A93" s="20">
        <f t="shared" si="6"/>
        <v>84</v>
      </c>
      <c r="B93" s="26" t="s">
        <v>191</v>
      </c>
      <c r="C93" s="59"/>
      <c r="D93" s="26" t="s">
        <v>163</v>
      </c>
      <c r="E93" s="26" t="s">
        <v>192</v>
      </c>
      <c r="F93" s="18">
        <f t="shared" si="4"/>
        <v>2.5999999999999943</v>
      </c>
      <c r="G93" s="60">
        <v>211.5</v>
      </c>
      <c r="H93" s="26"/>
      <c r="I93" s="72"/>
      <c r="J93" s="27"/>
      <c r="K93" s="35"/>
      <c r="L93" s="103"/>
      <c r="M93" s="36"/>
    </row>
    <row r="94" spans="1:13" s="25" customFormat="1">
      <c r="A94" s="20">
        <f t="shared" si="6"/>
        <v>85</v>
      </c>
      <c r="B94" s="26" t="s">
        <v>193</v>
      </c>
      <c r="C94" s="59"/>
      <c r="D94" s="26" t="s">
        <v>194</v>
      </c>
      <c r="E94" s="26" t="s">
        <v>195</v>
      </c>
      <c r="F94" s="18">
        <f t="shared" si="4"/>
        <v>0.80000000000001137</v>
      </c>
      <c r="G94" s="60">
        <v>212.3</v>
      </c>
      <c r="H94" s="26"/>
      <c r="I94" s="72" t="s">
        <v>196</v>
      </c>
      <c r="J94" s="27"/>
      <c r="K94" s="35"/>
      <c r="L94" s="103"/>
      <c r="M94" s="36"/>
    </row>
    <row r="95" spans="1:13" s="25" customFormat="1">
      <c r="A95" s="20">
        <f t="shared" si="6"/>
        <v>86</v>
      </c>
      <c r="B95" s="26" t="s">
        <v>197</v>
      </c>
      <c r="C95" s="59"/>
      <c r="D95" s="26" t="s">
        <v>198</v>
      </c>
      <c r="E95" s="26" t="s">
        <v>195</v>
      </c>
      <c r="F95" s="18">
        <f t="shared" si="4"/>
        <v>9.9999999999994316E-2</v>
      </c>
      <c r="G95" s="60">
        <v>212.4</v>
      </c>
      <c r="H95" s="26"/>
      <c r="I95" s="72" t="s">
        <v>199</v>
      </c>
      <c r="J95" s="27"/>
      <c r="K95" s="35"/>
      <c r="L95" s="103"/>
      <c r="M95" s="36"/>
    </row>
    <row r="96" spans="1:13" s="25" customFormat="1" ht="33.75">
      <c r="A96" s="62">
        <v>87</v>
      </c>
      <c r="B96" s="54" t="s">
        <v>200</v>
      </c>
      <c r="C96" s="84"/>
      <c r="D96" s="54"/>
      <c r="E96" s="54" t="s">
        <v>195</v>
      </c>
      <c r="F96" s="55">
        <f t="shared" si="4"/>
        <v>0.69999999999998863</v>
      </c>
      <c r="G96" s="85">
        <v>213.1</v>
      </c>
      <c r="H96" s="54"/>
      <c r="I96" s="57" t="s">
        <v>202</v>
      </c>
      <c r="J96" s="58"/>
      <c r="K96" s="35"/>
      <c r="L96" s="103"/>
      <c r="M96" s="36"/>
    </row>
    <row r="97" spans="1:13" s="25" customFormat="1">
      <c r="A97" s="20">
        <v>88</v>
      </c>
      <c r="B97" s="26" t="s">
        <v>203</v>
      </c>
      <c r="C97" s="59"/>
      <c r="D97" s="26" t="s">
        <v>163</v>
      </c>
      <c r="E97" s="26" t="s">
        <v>195</v>
      </c>
      <c r="F97" s="18">
        <f t="shared" si="4"/>
        <v>0.5</v>
      </c>
      <c r="G97" s="60">
        <v>213.6</v>
      </c>
      <c r="H97" s="26"/>
      <c r="I97" s="104" t="s">
        <v>204</v>
      </c>
      <c r="J97" s="27"/>
      <c r="K97" s="35"/>
      <c r="L97" s="103"/>
      <c r="M97" s="36"/>
    </row>
    <row r="98" spans="1:13" s="25" customFormat="1">
      <c r="A98" s="20">
        <f t="shared" ref="A98:A100" si="7">A95+1</f>
        <v>87</v>
      </c>
      <c r="B98" s="26" t="s">
        <v>205</v>
      </c>
      <c r="C98" s="59"/>
      <c r="D98" s="26" t="s">
        <v>160</v>
      </c>
      <c r="E98" s="33" t="s">
        <v>184</v>
      </c>
      <c r="F98" s="18">
        <f t="shared" si="4"/>
        <v>0.30000000000001137</v>
      </c>
      <c r="G98" s="60">
        <v>213.9</v>
      </c>
      <c r="H98" s="26"/>
      <c r="I98" s="104"/>
      <c r="J98" s="27"/>
      <c r="K98" s="35"/>
      <c r="L98" s="103"/>
      <c r="M98" s="36"/>
    </row>
    <row r="99" spans="1:13" s="25" customFormat="1">
      <c r="A99" s="20">
        <f t="shared" si="7"/>
        <v>88</v>
      </c>
      <c r="B99" s="26" t="s">
        <v>206</v>
      </c>
      <c r="C99" s="59"/>
      <c r="D99" s="26" t="s">
        <v>163</v>
      </c>
      <c r="E99" s="33" t="s">
        <v>184</v>
      </c>
      <c r="F99" s="18">
        <f t="shared" si="4"/>
        <v>0.29999999999998295</v>
      </c>
      <c r="G99" s="60">
        <v>214.2</v>
      </c>
      <c r="H99" s="26"/>
      <c r="I99" s="72" t="s">
        <v>207</v>
      </c>
      <c r="J99" s="27"/>
      <c r="K99" s="35"/>
      <c r="L99" s="103"/>
      <c r="M99" s="36"/>
    </row>
    <row r="100" spans="1:13" s="25" customFormat="1">
      <c r="A100" s="20">
        <f t="shared" si="7"/>
        <v>89</v>
      </c>
      <c r="B100" s="26" t="s">
        <v>208</v>
      </c>
      <c r="C100" s="59"/>
      <c r="D100" s="26" t="s">
        <v>163</v>
      </c>
      <c r="E100" s="33" t="s">
        <v>184</v>
      </c>
      <c r="F100" s="18">
        <f t="shared" si="4"/>
        <v>0.30000000000001137</v>
      </c>
      <c r="G100" s="60">
        <v>214.5</v>
      </c>
      <c r="H100" s="26"/>
      <c r="I100" s="72" t="s">
        <v>209</v>
      </c>
      <c r="J100" s="27"/>
      <c r="K100" s="35"/>
      <c r="L100" s="103"/>
      <c r="M100" s="36"/>
    </row>
    <row r="101" spans="1:13" ht="34.5" thickBot="1">
      <c r="A101" s="43">
        <f>A100+1</f>
        <v>90</v>
      </c>
      <c r="B101" s="28" t="s">
        <v>210</v>
      </c>
      <c r="C101" s="44"/>
      <c r="D101" s="28"/>
      <c r="E101" s="28"/>
      <c r="F101" s="29">
        <f>G101-G100</f>
        <v>9.9999999999994316E-2</v>
      </c>
      <c r="G101" s="30">
        <v>214.6</v>
      </c>
      <c r="H101" s="28"/>
      <c r="I101" s="63" t="s">
        <v>201</v>
      </c>
      <c r="J101" s="31">
        <f>G101-G89</f>
        <v>7.9000000000000057</v>
      </c>
      <c r="K101" s="35"/>
      <c r="L101" s="103"/>
      <c r="M101" s="36"/>
    </row>
    <row r="102" spans="1:13">
      <c r="C102" s="41"/>
      <c r="I102" s="78"/>
      <c r="J102" s="32"/>
      <c r="M102" s="32"/>
    </row>
    <row r="103" spans="1:13">
      <c r="C103" s="41"/>
      <c r="I103" s="78"/>
      <c r="J103" s="32"/>
      <c r="M103" s="32"/>
    </row>
    <row r="104" spans="1:13">
      <c r="C104" s="41"/>
      <c r="I104" s="78"/>
      <c r="J104" s="32"/>
      <c r="M104" s="32"/>
    </row>
    <row r="105" spans="1:13">
      <c r="C105" s="42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2014-02-07T16:22:35Z</cp:lastPrinted>
  <dcterms:created xsi:type="dcterms:W3CDTF">2011-02-06T12:06:47Z</dcterms:created>
  <dcterms:modified xsi:type="dcterms:W3CDTF">2014-03-30T16:21:23Z</dcterms:modified>
</cp:coreProperties>
</file>