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30" yWindow="450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Sheet1!$A$1:$J$117</definedName>
  </definedNames>
  <calcPr calcId="145621"/>
</workbook>
</file>

<file path=xl/calcChain.xml><?xml version="1.0" encoding="utf-8"?>
<calcChain xmlns="http://schemas.openxmlformats.org/spreadsheetml/2006/main">
  <c r="F115" i="1" l="1"/>
  <c r="F114" i="1"/>
  <c r="F113" i="1"/>
  <c r="F112" i="1"/>
  <c r="F111" i="1"/>
  <c r="A117" i="1" l="1"/>
  <c r="A112" i="1"/>
  <c r="A113" i="1" s="1"/>
  <c r="A114" i="1" s="1"/>
  <c r="J71" i="1" l="1"/>
  <c r="J64" i="1"/>
  <c r="J117" i="1"/>
  <c r="J116" i="1"/>
  <c r="J105" i="1"/>
  <c r="J98" i="1"/>
  <c r="J81" i="1"/>
  <c r="J55" i="1"/>
  <c r="J38" i="1"/>
  <c r="F117" i="1"/>
  <c r="F116" i="1"/>
  <c r="F110" i="1" l="1"/>
  <c r="F109" i="1"/>
  <c r="F106" i="1"/>
  <c r="F105" i="1"/>
  <c r="F104" i="1"/>
  <c r="F103" i="1"/>
  <c r="F102" i="1"/>
  <c r="F90" i="1" l="1"/>
  <c r="F89" i="1"/>
  <c r="F88" i="1"/>
  <c r="F87" i="1"/>
  <c r="F86" i="1"/>
  <c r="F101" i="1" l="1"/>
  <c r="F100" i="1"/>
  <c r="F99" i="1"/>
  <c r="F98" i="1"/>
  <c r="F97" i="1"/>
  <c r="F96" i="1"/>
  <c r="F95" i="1"/>
  <c r="F94" i="1"/>
  <c r="F93" i="1"/>
  <c r="F92" i="1"/>
  <c r="F91" i="1"/>
  <c r="F85" i="1"/>
  <c r="F107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108" i="1"/>
  <c r="F63" i="1"/>
  <c r="F62" i="1"/>
  <c r="F61" i="1"/>
  <c r="F60" i="1"/>
  <c r="F59" i="1"/>
  <c r="F58" i="1"/>
  <c r="F57" i="1"/>
  <c r="F22" i="1" l="1"/>
  <c r="F21" i="1"/>
  <c r="F56" i="1" l="1"/>
  <c r="F55" i="1"/>
  <c r="F6" i="1" l="1"/>
  <c r="F29" i="1"/>
  <c r="F30" i="1"/>
  <c r="F31" i="1"/>
  <c r="F32" i="1"/>
  <c r="F33" i="1"/>
  <c r="J20" i="1" l="1"/>
  <c r="F54" i="1"/>
  <c r="F51" i="1"/>
  <c r="F38" i="1"/>
  <c r="F37" i="1"/>
  <c r="F36" i="1"/>
  <c r="F35" i="1"/>
  <c r="F34" i="1"/>
  <c r="F5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27" i="1"/>
  <c r="F2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s="1"/>
  <c r="A58" i="1" s="1"/>
  <c r="A59" i="1" l="1"/>
  <c r="A60" i="1" s="1"/>
  <c r="A61" i="1" s="1"/>
  <c r="A62" i="1" s="1"/>
  <c r="A63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5" i="1" l="1"/>
  <c r="A116" i="1" s="1"/>
</calcChain>
</file>

<file path=xl/comments1.xml><?xml version="1.0" encoding="utf-8"?>
<comments xmlns="http://schemas.openxmlformats.org/spreadsheetml/2006/main">
  <authors>
    <author>ZIN8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ZIN8:
Ver1.11修正
</t>
        </r>
      </text>
    </comment>
    <comment ref="E5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ZIN8:
Ver1.11修正
</t>
        </r>
      </text>
    </comment>
    <comment ref="E6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ZIN8:
Ver1.11修正
</t>
        </r>
      </text>
    </comment>
    <comment ref="E9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ZIN8:
Ver1.11修正
</t>
        </r>
      </text>
    </comment>
    <comment ref="F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Ver1.11修正
</t>
        </r>
      </text>
    </comment>
    <comment ref="B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Ver1.12修正
</t>
        </r>
      </text>
    </comment>
    <comment ref="D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Ver1.12修正
</t>
        </r>
      </text>
    </comment>
    <comment ref="F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ZIN8:
Ver1.11修正
</t>
        </r>
      </text>
    </comment>
  </commentList>
</comments>
</file>

<file path=xl/sharedStrings.xml><?xml version="1.0" encoding="utf-8"?>
<sst xmlns="http://schemas.openxmlformats.org/spreadsheetml/2006/main" count="438" uniqueCount="260">
  <si>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</si>
  <si>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</si>
  <si>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</si>
  <si>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</si>
  <si>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</si>
  <si>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</si>
  <si>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</si>
  <si>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</si>
  <si>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左側</t>
    <rPh sb="0" eb="2">
      <t>ヒダリガワ</t>
    </rPh>
    <phoneticPr fontId="2"/>
  </si>
  <si>
    <t>直進</t>
    <rPh sb="0" eb="2">
      <t>チョクシン</t>
    </rPh>
    <phoneticPr fontId="2"/>
  </si>
  <si>
    <t>十字路</t>
    <rPh sb="0" eb="3">
      <t>ジュウジロ</t>
    </rPh>
    <phoneticPr fontId="2"/>
  </si>
  <si>
    <t>市道</t>
    <phoneticPr fontId="2"/>
  </si>
  <si>
    <t>T字路</t>
    <rPh sb="1" eb="3">
      <t>ジロ</t>
    </rPh>
    <phoneticPr fontId="2"/>
  </si>
  <si>
    <t>突き当たり右折</t>
    <rPh sb="0" eb="1">
      <t>ツ</t>
    </rPh>
    <rPh sb="2" eb="3">
      <t>ア</t>
    </rPh>
    <rPh sb="5" eb="7">
      <t>ウセツ</t>
    </rPh>
    <phoneticPr fontId="2"/>
  </si>
  <si>
    <t>左折</t>
  </si>
  <si>
    <t>Ｔ字路</t>
    <rPh sb="1" eb="3">
      <t>ジロ</t>
    </rPh>
    <phoneticPr fontId="2"/>
  </si>
  <si>
    <t>T字路　S</t>
    <rPh sb="1" eb="3">
      <t>ジロ</t>
    </rPh>
    <phoneticPr fontId="2"/>
  </si>
  <si>
    <t>府道321</t>
    <rPh sb="0" eb="2">
      <t>フドウ</t>
    </rPh>
    <phoneticPr fontId="2"/>
  </si>
  <si>
    <t>県道138</t>
    <rPh sb="0" eb="2">
      <t>ケンドウ</t>
    </rPh>
    <phoneticPr fontId="2"/>
  </si>
  <si>
    <t>カード提出、飲食をお願いします。　第二京阪超えて直ぐ。</t>
    <rPh sb="17" eb="21">
      <t>ダイニケイハン</t>
    </rPh>
    <rPh sb="21" eb="22">
      <t>コ</t>
    </rPh>
    <rPh sb="24" eb="25">
      <t>ス</t>
    </rPh>
    <phoneticPr fontId="2"/>
  </si>
  <si>
    <t>国道24号を直進して突き当たり左折
100m後、二つ目の曲がり角（左側日立の電器店）で右折</t>
    <rPh sb="0" eb="2">
      <t>コクドウ</t>
    </rPh>
    <rPh sb="4" eb="5">
      <t>ゴウ</t>
    </rPh>
    <rPh sb="6" eb="8">
      <t>チョクシン</t>
    </rPh>
    <rPh sb="10" eb="11">
      <t>ツ</t>
    </rPh>
    <rPh sb="12" eb="13">
      <t>ア</t>
    </rPh>
    <rPh sb="15" eb="17">
      <t>サセツ</t>
    </rPh>
    <rPh sb="22" eb="23">
      <t>ゴ</t>
    </rPh>
    <rPh sb="24" eb="25">
      <t>フタ</t>
    </rPh>
    <rPh sb="26" eb="27">
      <t>メ</t>
    </rPh>
    <rPh sb="28" eb="29">
      <t>マ</t>
    </rPh>
    <rPh sb="31" eb="32">
      <t>カド</t>
    </rPh>
    <rPh sb="33" eb="34">
      <t>ヒダリ</t>
    </rPh>
    <rPh sb="34" eb="35">
      <t>ガワ</t>
    </rPh>
    <rPh sb="35" eb="37">
      <t>ヒタチ</t>
    </rPh>
    <rPh sb="38" eb="41">
      <t>デンキテン</t>
    </rPh>
    <rPh sb="43" eb="45">
      <t>ウセツ</t>
    </rPh>
    <phoneticPr fontId="2"/>
  </si>
  <si>
    <t>ト字路</t>
    <rPh sb="1" eb="2">
      <t>ジ</t>
    </rPh>
    <rPh sb="2" eb="3">
      <t>ロ</t>
    </rPh>
    <phoneticPr fontId="2"/>
  </si>
  <si>
    <t>大正池方面</t>
    <rPh sb="0" eb="3">
      <t>タイショウイケ</t>
    </rPh>
    <rPh sb="3" eb="5">
      <t>ホウメン</t>
    </rPh>
    <phoneticPr fontId="2"/>
  </si>
  <si>
    <r>
      <t xml:space="preserve">R307まで行かないこと！
</t>
    </r>
    <r>
      <rPr>
        <sz val="9"/>
        <rFont val="ＭＳ Ｐゴシック"/>
        <family val="3"/>
        <charset val="128"/>
      </rPr>
      <t>時計のある交差点の次</t>
    </r>
    <r>
      <rPr>
        <b/>
        <sz val="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左側</t>
    </r>
    <r>
      <rPr>
        <b/>
        <sz val="9"/>
        <rFont val="ＭＳ Ｐゴシック"/>
        <family val="3"/>
        <charset val="128"/>
      </rPr>
      <t>青の交通標識</t>
    </r>
    <r>
      <rPr>
        <sz val="9"/>
        <rFont val="ＭＳ Ｐゴシック"/>
        <family val="3"/>
        <charset val="128"/>
      </rPr>
      <t>あり。</t>
    </r>
    <r>
      <rPr>
        <b/>
        <sz val="9"/>
        <rFont val="ＭＳ Ｐゴシック"/>
        <family val="3"/>
        <charset val="128"/>
      </rPr>
      <t>多羅尾方面へ</t>
    </r>
    <rPh sb="6" eb="7">
      <t>イ</t>
    </rPh>
    <rPh sb="14" eb="16">
      <t>トケイ</t>
    </rPh>
    <rPh sb="19" eb="22">
      <t>コウサテン</t>
    </rPh>
    <rPh sb="23" eb="24">
      <t>ツギ</t>
    </rPh>
    <rPh sb="25" eb="27">
      <t>ヒダリガワ</t>
    </rPh>
    <rPh sb="27" eb="28">
      <t>アオ</t>
    </rPh>
    <rPh sb="29" eb="33">
      <t>コウツウヒョウシキ</t>
    </rPh>
    <rPh sb="36" eb="39">
      <t>タラオ</t>
    </rPh>
    <rPh sb="39" eb="41">
      <t>ホウメン</t>
    </rPh>
    <phoneticPr fontId="2"/>
  </si>
  <si>
    <r>
      <t>小峠バス停</t>
    </r>
    <r>
      <rPr>
        <sz val="9"/>
        <rFont val="ＭＳ Ｐゴシック"/>
        <family val="3"/>
        <charset val="128"/>
      </rPr>
      <t>を下って直ぐ</t>
    </r>
    <r>
      <rPr>
        <b/>
        <sz val="9"/>
        <rFont val="ＭＳ Ｐゴシック"/>
        <family val="3"/>
        <charset val="128"/>
      </rPr>
      <t xml:space="preserve">
橋を渡らない！</t>
    </r>
    <r>
      <rPr>
        <sz val="9"/>
        <rFont val="ＭＳ Ｐゴシック"/>
        <family val="3"/>
        <charset val="128"/>
      </rPr>
      <t>　左手交番</t>
    </r>
    <rPh sb="0" eb="2">
      <t>コトウゲ</t>
    </rPh>
    <rPh sb="4" eb="5">
      <t>テイ</t>
    </rPh>
    <rPh sb="6" eb="7">
      <t>クダ</t>
    </rPh>
    <rPh sb="9" eb="10">
      <t>ス</t>
    </rPh>
    <rPh sb="12" eb="13">
      <t>ハシ</t>
    </rPh>
    <rPh sb="14" eb="15">
      <t>ワタ</t>
    </rPh>
    <rPh sb="20" eb="22">
      <t>ヒダリテ</t>
    </rPh>
    <rPh sb="22" eb="24">
      <t>コウバン</t>
    </rPh>
    <phoneticPr fontId="2"/>
  </si>
  <si>
    <t>市道</t>
  </si>
  <si>
    <t>県道138</t>
  </si>
  <si>
    <t>T字路「小川」</t>
    <rPh sb="4" eb="6">
      <t>オガワ</t>
    </rPh>
    <phoneticPr fontId="2"/>
  </si>
  <si>
    <t>突き当たり右折。「信楽温泉」「タラオカントリー」</t>
    <rPh sb="0" eb="1">
      <t>ツ</t>
    </rPh>
    <rPh sb="2" eb="3">
      <t>ア</t>
    </rPh>
    <rPh sb="5" eb="7">
      <t>ウセツ</t>
    </rPh>
    <rPh sb="9" eb="13">
      <t>シガラキオンセン</t>
    </rPh>
    <phoneticPr fontId="2"/>
  </si>
  <si>
    <r>
      <t>展望台あり</t>
    </r>
    <r>
      <rPr>
        <b/>
        <sz val="9"/>
        <rFont val="ＭＳ Ｐゴシック"/>
        <family val="3"/>
        <charset val="128"/>
      </rPr>
      <t xml:space="preserve">
ここから三重県。</t>
    </r>
    <r>
      <rPr>
        <sz val="9"/>
        <rFont val="ＭＳ Ｐゴシック"/>
        <family val="3"/>
        <charset val="128"/>
      </rPr>
      <t>下りは気をつけて</t>
    </r>
    <rPh sb="0" eb="3">
      <t>テンボウダイ</t>
    </rPh>
    <rPh sb="10" eb="13">
      <t>ミエケン</t>
    </rPh>
    <rPh sb="14" eb="15">
      <t>クダ</t>
    </rPh>
    <rPh sb="17" eb="18">
      <t>キ</t>
    </rPh>
    <phoneticPr fontId="2"/>
  </si>
  <si>
    <t>突き当たり右折「R163　名阪大内インター」</t>
    <rPh sb="0" eb="1">
      <t>ツ</t>
    </rPh>
    <rPh sb="2" eb="3">
      <t>ア</t>
    </rPh>
    <rPh sb="5" eb="7">
      <t>ウセツ</t>
    </rPh>
    <rPh sb="13" eb="15">
      <t>メイハン</t>
    </rPh>
    <rPh sb="15" eb="17">
      <t>オオウチ</t>
    </rPh>
    <phoneticPr fontId="2"/>
  </si>
  <si>
    <t>十字路S</t>
    <rPh sb="0" eb="3">
      <t>ジュウジロ</t>
    </rPh>
    <phoneticPr fontId="2"/>
  </si>
  <si>
    <t>府道62</t>
    <rPh sb="0" eb="2">
      <t>フドウ</t>
    </rPh>
    <phoneticPr fontId="2"/>
  </si>
  <si>
    <t>ト字路</t>
    <phoneticPr fontId="2"/>
  </si>
  <si>
    <t>┤字路</t>
    <rPh sb="1" eb="3">
      <t>ジロ</t>
    </rPh>
    <phoneticPr fontId="2"/>
  </si>
  <si>
    <t>標識</t>
    <rPh sb="0" eb="2">
      <t>ヒョウシキ</t>
    </rPh>
    <phoneticPr fontId="2"/>
  </si>
  <si>
    <t>R1</t>
    <phoneticPr fontId="2"/>
  </si>
  <si>
    <t>佐山S</t>
    <rPh sb="0" eb="2">
      <t>サヤマ</t>
    </rPh>
    <phoneticPr fontId="2"/>
  </si>
  <si>
    <t>八幡上津屋S</t>
    <rPh sb="0" eb="2">
      <t>ヤハタ</t>
    </rPh>
    <rPh sb="2" eb="5">
      <t>コウヅヤ</t>
    </rPh>
    <phoneticPr fontId="2"/>
  </si>
  <si>
    <t>転回</t>
    <rPh sb="0" eb="2">
      <t>テンカイ</t>
    </rPh>
    <phoneticPr fontId="2"/>
  </si>
  <si>
    <r>
      <t>木津川を渡り、</t>
    </r>
    <r>
      <rPr>
        <b/>
        <sz val="9"/>
        <color indexed="10"/>
        <rFont val="ＭＳ Ｐゴシック"/>
        <family val="3"/>
        <charset val="128"/>
      </rPr>
      <t>交差点に出ずに側道へ折り返す</t>
    </r>
    <rPh sb="0" eb="3">
      <t>キヅガワ</t>
    </rPh>
    <rPh sb="4" eb="5">
      <t>ワタ</t>
    </rPh>
    <rPh sb="7" eb="10">
      <t>コウサテン</t>
    </rPh>
    <rPh sb="11" eb="12">
      <t>デ</t>
    </rPh>
    <rPh sb="14" eb="16">
      <t>ソクドウ</t>
    </rPh>
    <rPh sb="17" eb="18">
      <t>オ</t>
    </rPh>
    <rPh sb="19" eb="20">
      <t>カエ</t>
    </rPh>
    <phoneticPr fontId="2"/>
  </si>
  <si>
    <t>府道22</t>
    <rPh sb="0" eb="2">
      <t>フドウ</t>
    </rPh>
    <phoneticPr fontId="2"/>
  </si>
  <si>
    <t xml:space="preserve">T字路S </t>
    <rPh sb="1" eb="3">
      <t>ジロ</t>
    </rPh>
    <phoneticPr fontId="2"/>
  </si>
  <si>
    <t>府道22道なりクランク直進</t>
    <rPh sb="0" eb="2">
      <t>フドウ</t>
    </rPh>
    <rPh sb="4" eb="5">
      <t>ミチ</t>
    </rPh>
    <rPh sb="11" eb="13">
      <t>チョクシン</t>
    </rPh>
    <phoneticPr fontId="2"/>
  </si>
  <si>
    <t>田辺中央S</t>
    <rPh sb="0" eb="4">
      <t>タナベチュウオウ</t>
    </rPh>
    <phoneticPr fontId="2"/>
  </si>
  <si>
    <t>近鉄踏切渡る。道狭い！</t>
    <rPh sb="0" eb="4">
      <t>キンテツフミキリ</t>
    </rPh>
    <rPh sb="4" eb="5">
      <t>ワタ</t>
    </rPh>
    <rPh sb="7" eb="9">
      <t>ミチセマ</t>
    </rPh>
    <phoneticPr fontId="2"/>
  </si>
  <si>
    <t>府道65</t>
    <rPh sb="0" eb="2">
      <t>フドウ</t>
    </rPh>
    <phoneticPr fontId="2"/>
  </si>
  <si>
    <t>T字路S</t>
    <rPh sb="1" eb="3">
      <t>ジロ</t>
    </rPh>
    <phoneticPr fontId="2"/>
  </si>
  <si>
    <r>
      <t xml:space="preserve">突き当たり左折してすぐ右折（クランク直進）
</t>
    </r>
    <r>
      <rPr>
        <b/>
        <sz val="9"/>
        <rFont val="ＭＳ Ｐゴシック"/>
        <family val="3"/>
        <charset val="128"/>
      </rPr>
      <t>歩道トンネル自転車降りろ</t>
    </r>
    <rPh sb="0" eb="1">
      <t>ツ</t>
    </rPh>
    <rPh sb="2" eb="3">
      <t>ア</t>
    </rPh>
    <rPh sb="5" eb="7">
      <t>サセツ</t>
    </rPh>
    <rPh sb="11" eb="13">
      <t>ウセツ</t>
    </rPh>
    <rPh sb="18" eb="20">
      <t>チョクシン</t>
    </rPh>
    <rPh sb="22" eb="24">
      <t>ホドウ</t>
    </rPh>
    <rPh sb="28" eb="31">
      <t>ジテンシャ</t>
    </rPh>
    <rPh sb="31" eb="32">
      <t>オ</t>
    </rPh>
    <phoneticPr fontId="2"/>
  </si>
  <si>
    <t>久御山中央公園</t>
    <rPh sb="0" eb="7">
      <t>クミヤマチュウオウコウエン</t>
    </rPh>
    <phoneticPr fontId="2"/>
  </si>
  <si>
    <t>府道15</t>
    <rPh sb="0" eb="2">
      <t>フドウ</t>
    </rPh>
    <phoneticPr fontId="2"/>
  </si>
  <si>
    <t>突き当たり横断歩道渡る</t>
    <rPh sb="0" eb="1">
      <t>ツ</t>
    </rPh>
    <rPh sb="2" eb="3">
      <t>ア</t>
    </rPh>
    <rPh sb="5" eb="9">
      <t>オウダンホドウ</t>
    </rPh>
    <rPh sb="9" eb="10">
      <t>ワタ</t>
    </rPh>
    <phoneticPr fontId="2"/>
  </si>
  <si>
    <t>07：00スタート　東方面　吉野屋R1越える</t>
    <rPh sb="10" eb="11">
      <t>ヒガシ</t>
    </rPh>
    <rPh sb="11" eb="13">
      <t>ホウメン</t>
    </rPh>
    <rPh sb="14" eb="16">
      <t>ヨシノ</t>
    </rPh>
    <rPh sb="16" eb="17">
      <t>ヤ</t>
    </rPh>
    <rPh sb="19" eb="20">
      <t>コ</t>
    </rPh>
    <phoneticPr fontId="2"/>
  </si>
  <si>
    <t>歩道を徐行したまま、第二京阪右歩道へ</t>
    <rPh sb="0" eb="2">
      <t>ホドウ</t>
    </rPh>
    <rPh sb="3" eb="5">
      <t>ジョコウ</t>
    </rPh>
    <rPh sb="10" eb="12">
      <t>ダイニ</t>
    </rPh>
    <rPh sb="12" eb="13">
      <t>キョウ</t>
    </rPh>
    <rPh sb="13" eb="14">
      <t>サカ</t>
    </rPh>
    <rPh sb="14" eb="17">
      <t>ミギホドウ</t>
    </rPh>
    <phoneticPr fontId="2"/>
  </si>
  <si>
    <r>
      <t>←井出方面</t>
    </r>
    <r>
      <rPr>
        <sz val="9"/>
        <rFont val="ＭＳ Ｐゴシック"/>
        <family val="3"/>
        <charset val="128"/>
      </rPr>
      <t>　生駒方面→</t>
    </r>
    <rPh sb="1" eb="5">
      <t>イデホウメン</t>
    </rPh>
    <rPh sb="6" eb="8">
      <t>イコマ</t>
    </rPh>
    <rPh sb="8" eb="10">
      <t>ホウメン</t>
    </rPh>
    <phoneticPr fontId="2"/>
  </si>
  <si>
    <t>市道</t>
    <phoneticPr fontId="2"/>
  </si>
  <si>
    <t>広域農道→県道138</t>
    <rPh sb="0" eb="4">
      <t>コウイキノウドウ</t>
    </rPh>
    <rPh sb="5" eb="7">
      <t>ケンドウ</t>
    </rPh>
    <phoneticPr fontId="2"/>
  </si>
  <si>
    <t>京田辺水道部</t>
    <rPh sb="0" eb="3">
      <t>キョウタナベ</t>
    </rPh>
    <rPh sb="3" eb="6">
      <t>スイドウブ</t>
    </rPh>
    <phoneticPr fontId="2"/>
  </si>
  <si>
    <t>右側</t>
    <rPh sb="0" eb="2">
      <t>ミギガワ</t>
    </rPh>
    <phoneticPr fontId="2"/>
  </si>
  <si>
    <t>府道5</t>
    <rPh sb="0" eb="2">
      <t>フドウ</t>
    </rPh>
    <phoneticPr fontId="2"/>
  </si>
  <si>
    <t>県道138→市道</t>
    <rPh sb="0" eb="2">
      <t>ケンドウ</t>
    </rPh>
    <rPh sb="6" eb="8">
      <t>シドウ</t>
    </rPh>
    <phoneticPr fontId="2"/>
  </si>
  <si>
    <t>御斎峠</t>
    <rPh sb="2" eb="3">
      <t>トウゲ</t>
    </rPh>
    <phoneticPr fontId="2"/>
  </si>
  <si>
    <t>R163方面へ</t>
    <rPh sb="4" eb="6">
      <t>ホウメン</t>
    </rPh>
    <phoneticPr fontId="2"/>
  </si>
  <si>
    <r>
      <t>高速ダウンヒル。交通量まばらだが、まれに軽トラあり。
前方の</t>
    </r>
    <r>
      <rPr>
        <b/>
        <sz val="9"/>
        <rFont val="ＭＳ Ｐゴシック"/>
        <family val="3"/>
        <charset val="128"/>
      </rPr>
      <t>伊賀上野城を目指せ。</t>
    </r>
    <rPh sb="0" eb="2">
      <t>コウソク</t>
    </rPh>
    <rPh sb="8" eb="11">
      <t>コウツウリョウ</t>
    </rPh>
    <rPh sb="20" eb="21">
      <t>ケイ</t>
    </rPh>
    <rPh sb="27" eb="29">
      <t>ゼンポウ</t>
    </rPh>
    <rPh sb="30" eb="35">
      <t>イガウエノジョウ</t>
    </rPh>
    <rPh sb="36" eb="38">
      <t>メザ</t>
    </rPh>
    <phoneticPr fontId="2"/>
  </si>
  <si>
    <t>ト字路</t>
    <rPh sb="1" eb="3">
      <t>ジロ</t>
    </rPh>
    <phoneticPr fontId="2"/>
  </si>
  <si>
    <t>左白抜き標識標識。「京都府立山城勤労者福祉会館1km」
上り坂へと進め</t>
    <rPh sb="0" eb="1">
      <t>ヒダリ</t>
    </rPh>
    <rPh sb="1" eb="3">
      <t>シロヌ</t>
    </rPh>
    <rPh sb="4" eb="6">
      <t>ヒョウシキ</t>
    </rPh>
    <rPh sb="6" eb="8">
      <t>ヒョウシキ</t>
    </rPh>
    <rPh sb="10" eb="14">
      <t>キョウトフリツ</t>
    </rPh>
    <rPh sb="14" eb="16">
      <t>ヤマシロ</t>
    </rPh>
    <rPh sb="16" eb="19">
      <t>キンロウシャ</t>
    </rPh>
    <rPh sb="19" eb="23">
      <t>フクシカイカン</t>
    </rPh>
    <rPh sb="28" eb="29">
      <t>ノボ</t>
    </rPh>
    <rPh sb="30" eb="31">
      <t>ザカ</t>
    </rPh>
    <rPh sb="33" eb="34">
      <t>スス</t>
    </rPh>
    <phoneticPr fontId="2"/>
  </si>
  <si>
    <t>※時間の記述は7：00スタート基準です</t>
    <phoneticPr fontId="2"/>
  </si>
  <si>
    <t>白抜き観光地標識あり。「御斎峠3.0km」「タラオカントリー」</t>
    <rPh sb="0" eb="2">
      <t>シロヌ</t>
    </rPh>
    <rPh sb="3" eb="5">
      <t>カンコウ</t>
    </rPh>
    <rPh sb="5" eb="6">
      <t>チ</t>
    </rPh>
    <rPh sb="6" eb="8">
      <t>ヒョウシキ</t>
    </rPh>
    <rPh sb="14" eb="15">
      <t>トウゲ</t>
    </rPh>
    <phoneticPr fontId="2"/>
  </si>
  <si>
    <t>受付　　ジョイフル久京都久御山店</t>
    <rPh sb="0" eb="2">
      <t>ウケツケ</t>
    </rPh>
    <rPh sb="9" eb="10">
      <t>ヒサシ</t>
    </rPh>
    <rPh sb="10" eb="12">
      <t>キョウト</t>
    </rPh>
    <rPh sb="12" eb="15">
      <t>クミヤマ</t>
    </rPh>
    <rPh sb="15" eb="16">
      <t>テン</t>
    </rPh>
    <phoneticPr fontId="2"/>
  </si>
  <si>
    <t>府道3</t>
    <rPh sb="0" eb="2">
      <t>フドウ</t>
    </rPh>
    <phoneticPr fontId="2"/>
  </si>
  <si>
    <t>十字路　S</t>
    <rPh sb="0" eb="1">
      <t>ジュウ</t>
    </rPh>
    <rPh sb="1" eb="3">
      <t>ジロ</t>
    </rPh>
    <phoneticPr fontId="2"/>
  </si>
  <si>
    <r>
      <t>【カムループス通り】</t>
    </r>
    <r>
      <rPr>
        <sz val="9"/>
        <rFont val="ＭＳ Ｐゴシック"/>
        <family val="3"/>
        <charset val="128"/>
      </rPr>
      <t>　左ローソン
城陽方面へ</t>
    </r>
    <rPh sb="11" eb="12">
      <t>ヒダリ</t>
    </rPh>
    <rPh sb="17" eb="21">
      <t>ジョウヨウホウメン</t>
    </rPh>
    <phoneticPr fontId="2"/>
  </si>
  <si>
    <r>
      <rPr>
        <b/>
        <sz val="9"/>
        <color rgb="FFFF0000"/>
        <rFont val="ＭＳ Ｐゴシック"/>
        <family val="3"/>
        <charset val="128"/>
      </rPr>
      <t>平等院鳳凰堂通過。</t>
    </r>
    <r>
      <rPr>
        <sz val="9"/>
        <rFont val="ＭＳ Ｐゴシック"/>
        <family val="3"/>
        <charset val="128"/>
      </rPr>
      <t xml:space="preserve">
一方通行の道に入り、連続信号の1つ目を左折。
城陽方面へ</t>
    </r>
    <rPh sb="10" eb="14">
      <t>イッポウツウコウ</t>
    </rPh>
    <rPh sb="15" eb="16">
      <t>ミチ</t>
    </rPh>
    <rPh sb="17" eb="18">
      <t>ハイ</t>
    </rPh>
    <rPh sb="20" eb="22">
      <t>レンゾク</t>
    </rPh>
    <rPh sb="22" eb="24">
      <t>シンゴウ</t>
    </rPh>
    <rPh sb="27" eb="28">
      <t>メ</t>
    </rPh>
    <rPh sb="29" eb="31">
      <t>サセツ</t>
    </rPh>
    <rPh sb="33" eb="37">
      <t>ジョウヨウホウメン</t>
    </rPh>
    <phoneticPr fontId="2"/>
  </si>
  <si>
    <t>通過チェック　ローソン和束南店(白栖橋 S)</t>
    <rPh sb="0" eb="2">
      <t>ツウカ</t>
    </rPh>
    <rPh sb="11" eb="13">
      <t>ワヅカ</t>
    </rPh>
    <rPh sb="13" eb="14">
      <t>ミナミ</t>
    </rPh>
    <rPh sb="14" eb="15">
      <t>ミセ</t>
    </rPh>
    <rPh sb="16" eb="18">
      <t>シラス</t>
    </rPh>
    <rPh sb="18" eb="19">
      <t>バシ</t>
    </rPh>
    <phoneticPr fontId="2"/>
  </si>
  <si>
    <t>右手の大きな橋を渡る！</t>
    <rPh sb="0" eb="2">
      <t>ミギテ</t>
    </rPh>
    <rPh sb="3" eb="4">
      <t>オオ</t>
    </rPh>
    <rPh sb="6" eb="7">
      <t>ハシ</t>
    </rPh>
    <rPh sb="8" eb="9">
      <t>ワタ</t>
    </rPh>
    <phoneticPr fontId="2"/>
  </si>
  <si>
    <r>
      <t>R163を通過し、次の信号も</t>
    </r>
    <r>
      <rPr>
        <b/>
        <sz val="9"/>
        <color rgb="FFFF0000"/>
        <rFont val="ＭＳ Ｐゴシック"/>
        <family val="3"/>
        <charset val="128"/>
      </rPr>
      <t xml:space="preserve">直進
</t>
    </r>
    <r>
      <rPr>
        <sz val="9"/>
        <rFont val="ＭＳ Ｐゴシック"/>
        <family val="3"/>
        <charset val="128"/>
      </rPr>
      <t>（ここから京都200と違う）</t>
    </r>
    <rPh sb="5" eb="7">
      <t>ツウカ</t>
    </rPh>
    <rPh sb="9" eb="10">
      <t>ツギ</t>
    </rPh>
    <rPh sb="11" eb="13">
      <t>シンゴウ</t>
    </rPh>
    <rPh sb="14" eb="16">
      <t>チョクシン</t>
    </rPh>
    <rPh sb="22" eb="24">
      <t>キョウト</t>
    </rPh>
    <rPh sb="28" eb="29">
      <t>チガ</t>
    </rPh>
    <phoneticPr fontId="2"/>
  </si>
  <si>
    <t>広域農道
伊賀コリドールロード</t>
    <rPh sb="0" eb="4">
      <t>コウイキノウドウ</t>
    </rPh>
    <rPh sb="5" eb="7">
      <t>イガ</t>
    </rPh>
    <phoneticPr fontId="2"/>
  </si>
  <si>
    <t>大内　S</t>
    <rPh sb="0" eb="2">
      <t>オオウチ</t>
    </rPh>
    <phoneticPr fontId="2"/>
  </si>
  <si>
    <t>R25と交差するが直進</t>
    <rPh sb="4" eb="6">
      <t>コウサ</t>
    </rPh>
    <rPh sb="9" eb="11">
      <t>チョクシン</t>
    </rPh>
    <phoneticPr fontId="2"/>
  </si>
  <si>
    <r>
      <t>信号通過後、次の分岐を</t>
    </r>
    <r>
      <rPr>
        <sz val="9"/>
        <color rgb="FFFF0000"/>
        <rFont val="ＭＳ Ｐゴシック"/>
        <family val="3"/>
        <charset val="128"/>
      </rPr>
      <t>横断歩道のある方</t>
    </r>
    <r>
      <rPr>
        <sz val="9"/>
        <rFont val="ＭＳ Ｐゴシック"/>
        <family val="3"/>
        <charset val="128"/>
      </rPr>
      <t>へ
道なりに名阪国道をアンダーパス</t>
    </r>
    <rPh sb="0" eb="5">
      <t>シンゴウツウカゴ</t>
    </rPh>
    <rPh sb="6" eb="7">
      <t>ツギ</t>
    </rPh>
    <rPh sb="8" eb="10">
      <t>ブンキ</t>
    </rPh>
    <rPh sb="11" eb="15">
      <t>オウダンホドウ</t>
    </rPh>
    <rPh sb="18" eb="19">
      <t>ホウ</t>
    </rPh>
    <rPh sb="21" eb="22">
      <t>ミチ</t>
    </rPh>
    <rPh sb="25" eb="29">
      <t>メイハンコクドウ</t>
    </rPh>
    <phoneticPr fontId="2"/>
  </si>
  <si>
    <t>十字路</t>
    <phoneticPr fontId="2"/>
  </si>
  <si>
    <r>
      <rPr>
        <sz val="9"/>
        <color rgb="FFFF0000"/>
        <rFont val="ＭＳ Ｐゴシック"/>
        <family val="3"/>
        <charset val="128"/>
      </rPr>
      <t>奥の鳥居</t>
    </r>
    <r>
      <rPr>
        <sz val="9"/>
        <rFont val="ＭＳ Ｐゴシック"/>
        <family val="3"/>
        <charset val="128"/>
      </rPr>
      <t>めがけて</t>
    </r>
    <r>
      <rPr>
        <sz val="9"/>
        <color rgb="FFFF0000"/>
        <rFont val="ＭＳ Ｐゴシック"/>
        <family val="3"/>
        <charset val="128"/>
      </rPr>
      <t>赤い欄干（てすり）の橋</t>
    </r>
    <r>
      <rPr>
        <sz val="9"/>
        <rFont val="ＭＳ Ｐゴシック"/>
        <family val="3"/>
        <charset val="128"/>
      </rPr>
      <t>を渡れ！
ちなみに伊賀コリドールロードはここから県道686へ進む</t>
    </r>
    <rPh sb="0" eb="1">
      <t>オク</t>
    </rPh>
    <rPh sb="2" eb="4">
      <t>トリイ</t>
    </rPh>
    <rPh sb="8" eb="9">
      <t>アカ</t>
    </rPh>
    <rPh sb="10" eb="12">
      <t>ランカン</t>
    </rPh>
    <rPh sb="18" eb="19">
      <t>ハシ</t>
    </rPh>
    <rPh sb="20" eb="21">
      <t>ワタ</t>
    </rPh>
    <rPh sb="28" eb="30">
      <t>イガ</t>
    </rPh>
    <rPh sb="43" eb="45">
      <t>ケンドウ</t>
    </rPh>
    <rPh sb="49" eb="50">
      <t>スス</t>
    </rPh>
    <phoneticPr fontId="2"/>
  </si>
  <si>
    <t>右折</t>
    <rPh sb="0" eb="2">
      <t>ウセツ</t>
    </rPh>
    <phoneticPr fontId="2"/>
  </si>
  <si>
    <t>上野名張バイパスのランプを通過</t>
    <rPh sb="0" eb="4">
      <t>ウエノナバリ</t>
    </rPh>
    <rPh sb="13" eb="15">
      <t>ツウカ</t>
    </rPh>
    <phoneticPr fontId="2"/>
  </si>
  <si>
    <t>（上野名張バイパス　ランプ）</t>
    <phoneticPr fontId="2"/>
  </si>
  <si>
    <t>十字路　S</t>
    <rPh sb="0" eb="3">
      <t>ジュウジロ</t>
    </rPh>
    <phoneticPr fontId="2"/>
  </si>
  <si>
    <t>市道（名張街道）</t>
    <rPh sb="0" eb="2">
      <t>シドウ</t>
    </rPh>
    <rPh sb="3" eb="7">
      <t>ナバリカイドウ</t>
    </rPh>
    <phoneticPr fontId="2"/>
  </si>
  <si>
    <t>西原　S</t>
    <rPh sb="0" eb="2">
      <t>ニシハラ</t>
    </rPh>
    <phoneticPr fontId="2"/>
  </si>
  <si>
    <t>R165</t>
    <phoneticPr fontId="2"/>
  </si>
  <si>
    <t>R368</t>
    <phoneticPr fontId="2"/>
  </si>
  <si>
    <t>蔵持町原出　S</t>
    <rPh sb="0" eb="2">
      <t>クラモチ</t>
    </rPh>
    <rPh sb="2" eb="3">
      <t>マチ</t>
    </rPh>
    <rPh sb="3" eb="4">
      <t>ハラ</t>
    </rPh>
    <rPh sb="4" eb="5">
      <t>デ</t>
    </rPh>
    <phoneticPr fontId="2"/>
  </si>
  <si>
    <t>敷津　S（道の駅御杖）</t>
    <rPh sb="0" eb="2">
      <t>シキツ</t>
    </rPh>
    <rPh sb="5" eb="6">
      <t>ミチ</t>
    </rPh>
    <rPh sb="7" eb="8">
      <t>エキ</t>
    </rPh>
    <rPh sb="8" eb="10">
      <t>ミツエ</t>
    </rPh>
    <phoneticPr fontId="2"/>
  </si>
  <si>
    <t>仁柿峠</t>
    <rPh sb="0" eb="1">
      <t>ヒトシ</t>
    </rPh>
    <rPh sb="1" eb="2">
      <t>カキ</t>
    </rPh>
    <rPh sb="2" eb="3">
      <t>トウゲ</t>
    </rPh>
    <phoneticPr fontId="2"/>
  </si>
  <si>
    <r>
      <t>標高419m　これより松阪市　</t>
    </r>
    <r>
      <rPr>
        <sz val="9"/>
        <color rgb="FFFF0000"/>
        <rFont val="ＭＳ Ｐゴシック"/>
        <family val="3"/>
        <charset val="128"/>
      </rPr>
      <t>隘路注意</t>
    </r>
    <rPh sb="0" eb="2">
      <t>ヒョウコウ</t>
    </rPh>
    <rPh sb="11" eb="14">
      <t>マツサカシ</t>
    </rPh>
    <rPh sb="15" eb="17">
      <t>アイロ</t>
    </rPh>
    <rPh sb="17" eb="19">
      <t>チュウイ</t>
    </rPh>
    <phoneticPr fontId="2"/>
  </si>
  <si>
    <t>R166</t>
    <phoneticPr fontId="2"/>
  </si>
  <si>
    <t>粥見赤滝　S（ローソン 飯南粥見）</t>
    <rPh sb="0" eb="2">
      <t>カユミ</t>
    </rPh>
    <rPh sb="2" eb="4">
      <t>アカタキ</t>
    </rPh>
    <phoneticPr fontId="2"/>
  </si>
  <si>
    <t>左手　ローソン</t>
    <rPh sb="0" eb="2">
      <t>ヒダリテ</t>
    </rPh>
    <phoneticPr fontId="2"/>
  </si>
  <si>
    <t>小片野町　S（百五銀行 大石支店）</t>
    <rPh sb="0" eb="1">
      <t>チイ</t>
    </rPh>
    <rPh sb="7" eb="11">
      <t>ヒャクゴギンコウ</t>
    </rPh>
    <rPh sb="12" eb="14">
      <t>オオイシ</t>
    </rPh>
    <rPh sb="14" eb="16">
      <t>シテン</t>
    </rPh>
    <phoneticPr fontId="2"/>
  </si>
  <si>
    <t>市道→県704</t>
    <rPh sb="0" eb="2">
      <t>シドウ</t>
    </rPh>
    <rPh sb="3" eb="4">
      <t>ケン</t>
    </rPh>
    <phoneticPr fontId="2"/>
  </si>
  <si>
    <t>R368</t>
    <phoneticPr fontId="2"/>
  </si>
  <si>
    <t>朝柄　S</t>
    <rPh sb="0" eb="2">
      <t>アサガラ</t>
    </rPh>
    <phoneticPr fontId="2"/>
  </si>
  <si>
    <t>右奥　百五銀行</t>
    <rPh sb="0" eb="2">
      <t>ミギオク</t>
    </rPh>
    <rPh sb="3" eb="7">
      <t>ヒャクゴギンコウ</t>
    </rPh>
    <phoneticPr fontId="2"/>
  </si>
  <si>
    <t>丹生　S（サークルＫ勢和多気店）</t>
    <rPh sb="0" eb="2">
      <t>ニュウ</t>
    </rPh>
    <phoneticPr fontId="2"/>
  </si>
  <si>
    <t>左手　サークルK
紀伊半島一周のPC</t>
    <rPh sb="0" eb="2">
      <t>ヒダリテ</t>
    </rPh>
    <rPh sb="9" eb="13">
      <t>キイハントウ</t>
    </rPh>
    <rPh sb="13" eb="15">
      <t>イッシュウ</t>
    </rPh>
    <phoneticPr fontId="2"/>
  </si>
  <si>
    <t>R42</t>
    <phoneticPr fontId="2"/>
  </si>
  <si>
    <t>新田　S</t>
    <rPh sb="0" eb="2">
      <t>ニッタ</t>
    </rPh>
    <phoneticPr fontId="2"/>
  </si>
  <si>
    <t>県道709</t>
    <rPh sb="0" eb="2">
      <t>ケンドウ</t>
    </rPh>
    <phoneticPr fontId="2"/>
  </si>
  <si>
    <t>Y字路</t>
    <rPh sb="1" eb="3">
      <t>ジロ</t>
    </rPh>
    <phoneticPr fontId="2"/>
  </si>
  <si>
    <t>田口大橋を渡る</t>
    <rPh sb="0" eb="4">
      <t>タグチオオハシ</t>
    </rPh>
    <rPh sb="5" eb="6">
      <t>ワタ</t>
    </rPh>
    <phoneticPr fontId="2"/>
  </si>
  <si>
    <t>県道38</t>
    <rPh sb="0" eb="2">
      <t>ケンドウ</t>
    </rPh>
    <phoneticPr fontId="2"/>
  </si>
  <si>
    <t>T字路</t>
    <rPh sb="1" eb="3">
      <t>ジロ</t>
    </rPh>
    <phoneticPr fontId="2"/>
  </si>
  <si>
    <t>橋わたって左折
しばらく松阪200kmの迂回ルートと重複</t>
    <rPh sb="0" eb="1">
      <t>ハシ</t>
    </rPh>
    <rPh sb="5" eb="7">
      <t>サセツ</t>
    </rPh>
    <rPh sb="12" eb="14">
      <t>マツサカ</t>
    </rPh>
    <rPh sb="20" eb="22">
      <t>ウカイ</t>
    </rPh>
    <rPh sb="26" eb="28">
      <t>チョウフク</t>
    </rPh>
    <phoneticPr fontId="2"/>
  </si>
  <si>
    <t>T字路　S</t>
    <rPh sb="1" eb="3">
      <t>ジロ</t>
    </rPh>
    <phoneticPr fontId="2"/>
  </si>
  <si>
    <t>中川大橋わたって右折</t>
    <rPh sb="0" eb="4">
      <t>ナカガワオオハシ</t>
    </rPh>
    <rPh sb="8" eb="10">
      <t>ウセツ</t>
    </rPh>
    <phoneticPr fontId="2"/>
  </si>
  <si>
    <t>棚橋　S</t>
    <rPh sb="0" eb="2">
      <t>タナハシ</t>
    </rPh>
    <phoneticPr fontId="2"/>
  </si>
  <si>
    <t>松阪200kmの迂回ルートから逸れる</t>
    <rPh sb="0" eb="2">
      <t>マツサカ</t>
    </rPh>
    <rPh sb="8" eb="10">
      <t>ウカイ</t>
    </rPh>
    <rPh sb="15" eb="16">
      <t>ソ</t>
    </rPh>
    <phoneticPr fontId="2"/>
  </si>
  <si>
    <t>右奥　サークルK</t>
    <rPh sb="0" eb="2">
      <t>ミギオク</t>
    </rPh>
    <phoneticPr fontId="2"/>
  </si>
  <si>
    <t>県道169</t>
    <rPh sb="0" eb="2">
      <t>ケンドウ</t>
    </rPh>
    <phoneticPr fontId="2"/>
  </si>
  <si>
    <t>大野木　S（サークルKわたらい大野木店）</t>
    <rPh sb="0" eb="3">
      <t>オオノギ</t>
    </rPh>
    <phoneticPr fontId="2"/>
  </si>
  <si>
    <t>県道22</t>
    <rPh sb="0" eb="2">
      <t>ケンドウ</t>
    </rPh>
    <phoneticPr fontId="2"/>
  </si>
  <si>
    <t>円座町　S（ミニストップ伊勢円座町店）</t>
    <rPh sb="0" eb="3">
      <t>エンザマチ</t>
    </rPh>
    <phoneticPr fontId="2"/>
  </si>
  <si>
    <t>津村町　S（サークルＫ 伊勢津村町店）</t>
    <rPh sb="0" eb="3">
      <t>ツムラマチ</t>
    </rPh>
    <phoneticPr fontId="2"/>
  </si>
  <si>
    <t>右手　サークルK</t>
    <rPh sb="0" eb="2">
      <t>ミギテ</t>
    </rPh>
    <phoneticPr fontId="2"/>
  </si>
  <si>
    <t>右奥　ミニストップ</t>
    <rPh sb="0" eb="2">
      <t>ミギオク</t>
    </rPh>
    <phoneticPr fontId="2"/>
  </si>
  <si>
    <t>県庁舎前　S</t>
    <rPh sb="0" eb="3">
      <t>ケンチョウシャ</t>
    </rPh>
    <rPh sb="3" eb="4">
      <t>マエ</t>
    </rPh>
    <phoneticPr fontId="2"/>
  </si>
  <si>
    <t>中村町　北　S</t>
    <rPh sb="0" eb="3">
      <t>ナカムラマチ</t>
    </rPh>
    <rPh sb="4" eb="5">
      <t>キタ</t>
    </rPh>
    <phoneticPr fontId="2"/>
  </si>
  <si>
    <t>十字路　S</t>
    <rPh sb="0" eb="3">
      <t>ジュウジロ</t>
    </rPh>
    <phoneticPr fontId="2"/>
  </si>
  <si>
    <t>県道12</t>
    <rPh sb="0" eb="2">
      <t>ケンドウ</t>
    </rPh>
    <phoneticPr fontId="2"/>
  </si>
  <si>
    <t>十字路</t>
    <rPh sb="0" eb="3">
      <t>ジュウジロ</t>
    </rPh>
    <phoneticPr fontId="2"/>
  </si>
  <si>
    <t>県道37</t>
    <rPh sb="0" eb="2">
      <t>ケンドウ</t>
    </rPh>
    <phoneticPr fontId="2"/>
  </si>
  <si>
    <t>楠部西　S</t>
    <rPh sb="0" eb="2">
      <t>ナンブ</t>
    </rPh>
    <rPh sb="2" eb="3">
      <t>ニシ</t>
    </rPh>
    <phoneticPr fontId="2"/>
  </si>
  <si>
    <t>←　五十鈴川駅</t>
    <rPh sb="2" eb="7">
      <t>イスズガワエキ</t>
    </rPh>
    <phoneticPr fontId="2"/>
  </si>
  <si>
    <t>T字路 S</t>
    <rPh sb="1" eb="3">
      <t>ジロ</t>
    </rPh>
    <phoneticPr fontId="2"/>
  </si>
  <si>
    <t>R42</t>
    <phoneticPr fontId="2"/>
  </si>
  <si>
    <t>賢島　磯部方面</t>
    <rPh sb="0" eb="2">
      <t>カシコジマ</t>
    </rPh>
    <rPh sb="3" eb="7">
      <t>イソベホウメン</t>
    </rPh>
    <phoneticPr fontId="2"/>
  </si>
  <si>
    <t>安楽島大橋北　S</t>
    <rPh sb="0" eb="5">
      <t>アンラクジマオオハシ</t>
    </rPh>
    <rPh sb="5" eb="6">
      <t>キタ</t>
    </rPh>
    <phoneticPr fontId="2"/>
  </si>
  <si>
    <t>左直進</t>
    <rPh sb="0" eb="3">
      <t>ヒダリチョクシン</t>
    </rPh>
    <phoneticPr fontId="2"/>
  </si>
  <si>
    <r>
      <t>相差　</t>
    </r>
    <r>
      <rPr>
        <b/>
        <sz val="9"/>
        <color rgb="FFFF0000"/>
        <rFont val="ＭＳ Ｐゴシック"/>
        <family val="3"/>
        <charset val="128"/>
      </rPr>
      <t>パールロード</t>
    </r>
    <rPh sb="0" eb="2">
      <t>オウサツ</t>
    </rPh>
    <phoneticPr fontId="2"/>
  </si>
  <si>
    <t>折返し</t>
    <rPh sb="0" eb="2">
      <t>オリカエ</t>
    </rPh>
    <phoneticPr fontId="2"/>
  </si>
  <si>
    <t>県道61</t>
    <rPh sb="0" eb="2">
      <t>ケンドウ</t>
    </rPh>
    <phoneticPr fontId="2"/>
  </si>
  <si>
    <t>┤字路</t>
    <rPh sb="0" eb="3">
      <t>ケイセンジロ</t>
    </rPh>
    <phoneticPr fontId="2"/>
  </si>
  <si>
    <r>
      <t>ファミリーマートとガソリンスタンドの間の</t>
    </r>
    <r>
      <rPr>
        <b/>
        <sz val="9"/>
        <color rgb="FFFF0000"/>
        <rFont val="ＭＳ Ｐゴシック"/>
        <family val="3"/>
        <charset val="128"/>
      </rPr>
      <t>激狭の道</t>
    </r>
    <r>
      <rPr>
        <sz val="9"/>
        <rFont val="ＭＳ Ｐゴシック"/>
        <family val="3"/>
        <charset val="128"/>
      </rPr>
      <t>に入る
熱帯らしい</t>
    </r>
    <r>
      <rPr>
        <b/>
        <sz val="9"/>
        <color rgb="FFFF0000"/>
        <rFont val="ＭＳ Ｐゴシック"/>
        <family val="3"/>
        <charset val="128"/>
      </rPr>
      <t>密林のような道</t>
    </r>
    <rPh sb="18" eb="19">
      <t>アイダ</t>
    </rPh>
    <rPh sb="20" eb="22">
      <t>ゲキセマ</t>
    </rPh>
    <rPh sb="23" eb="24">
      <t>ミチ</t>
    </rPh>
    <rPh sb="25" eb="26">
      <t>ハイ</t>
    </rPh>
    <rPh sb="28" eb="30">
      <t>ネッタイ</t>
    </rPh>
    <rPh sb="33" eb="35">
      <t>ミツリン</t>
    </rPh>
    <rPh sb="39" eb="40">
      <t>ミチ</t>
    </rPh>
    <phoneticPr fontId="2"/>
  </si>
  <si>
    <t>密林から飛び出して二車線の道に出る</t>
    <rPh sb="0" eb="2">
      <t>ミツリン</t>
    </rPh>
    <rPh sb="4" eb="5">
      <t>ト</t>
    </rPh>
    <rPh sb="6" eb="7">
      <t>ダ</t>
    </rPh>
    <rPh sb="9" eb="12">
      <t>ニシャセン</t>
    </rPh>
    <rPh sb="13" eb="14">
      <t>ミチ</t>
    </rPh>
    <rPh sb="15" eb="16">
      <t>デ</t>
    </rPh>
    <phoneticPr fontId="2"/>
  </si>
  <si>
    <t>左切り返す</t>
    <rPh sb="0" eb="1">
      <t>ヒダリ</t>
    </rPh>
    <rPh sb="1" eb="2">
      <t>キ</t>
    </rPh>
    <rPh sb="3" eb="4">
      <t>カエ</t>
    </rPh>
    <phoneticPr fontId="2"/>
  </si>
  <si>
    <t>逆Y字路</t>
    <rPh sb="0" eb="1">
      <t>ギャク</t>
    </rPh>
    <rPh sb="2" eb="4">
      <t>ジロ</t>
    </rPh>
    <phoneticPr fontId="2"/>
  </si>
  <si>
    <t>逆Y字というか、A字型交差点</t>
    <rPh sb="0" eb="1">
      <t>ギャク</t>
    </rPh>
    <rPh sb="2" eb="3">
      <t>ジ</t>
    </rPh>
    <rPh sb="9" eb="11">
      <t>ジガタ</t>
    </rPh>
    <rPh sb="11" eb="14">
      <t>コウサテン</t>
    </rPh>
    <phoneticPr fontId="2"/>
  </si>
  <si>
    <t>県道515</t>
    <rPh sb="0" eb="2">
      <t>ケンドウ</t>
    </rPh>
    <phoneticPr fontId="2"/>
  </si>
  <si>
    <t>PC3　大王崎灯台</t>
    <rPh sb="4" eb="7">
      <t>ダイオウザキ</t>
    </rPh>
    <rPh sb="7" eb="9">
      <t>トウダイ</t>
    </rPh>
    <phoneticPr fontId="2"/>
  </si>
  <si>
    <t>海沿いの路地へ進む</t>
    <rPh sb="0" eb="2">
      <t>ウミゾ</t>
    </rPh>
    <rPh sb="4" eb="6">
      <t>ロジ</t>
    </rPh>
    <rPh sb="7" eb="8">
      <t>スス</t>
    </rPh>
    <phoneticPr fontId="2"/>
  </si>
  <si>
    <t>ト字路　S</t>
    <rPh sb="1" eb="3">
      <t>ジロ</t>
    </rPh>
    <phoneticPr fontId="2"/>
  </si>
  <si>
    <t>大王崎入口　S</t>
    <rPh sb="0" eb="2">
      <t>ダイオウ</t>
    </rPh>
    <rPh sb="2" eb="3">
      <t>ザキ</t>
    </rPh>
    <rPh sb="3" eb="5">
      <t>イリグチ</t>
    </rPh>
    <phoneticPr fontId="2"/>
  </si>
  <si>
    <t>右直進</t>
    <rPh sb="0" eb="3">
      <t>ミギチョクシン</t>
    </rPh>
    <phoneticPr fontId="2"/>
  </si>
  <si>
    <t>R260</t>
    <phoneticPr fontId="2"/>
  </si>
  <si>
    <t>県道17</t>
    <rPh sb="0" eb="2">
      <t>ケンドウ</t>
    </rPh>
    <phoneticPr fontId="2"/>
  </si>
  <si>
    <t>賢島口　S</t>
    <rPh sb="0" eb="3">
      <t>カシコジマグチ</t>
    </rPh>
    <phoneticPr fontId="2"/>
  </si>
  <si>
    <t>県道112</t>
    <rPh sb="0" eb="2">
      <t>ケンドウ</t>
    </rPh>
    <phoneticPr fontId="2"/>
  </si>
  <si>
    <t>桧山路大橋西　S</t>
    <rPh sb="0" eb="1">
      <t>ヒノキ</t>
    </rPh>
    <rPh sb="1" eb="3">
      <t>ヤマジ</t>
    </rPh>
    <rPh sb="3" eb="5">
      <t>オオハシ</t>
    </rPh>
    <rPh sb="5" eb="6">
      <t>ニシ</t>
    </rPh>
    <phoneticPr fontId="2"/>
  </si>
  <si>
    <t>県道152</t>
    <rPh sb="0" eb="2">
      <t>ケンドウ</t>
    </rPh>
    <phoneticPr fontId="2"/>
  </si>
  <si>
    <t>南伊勢方面</t>
    <rPh sb="0" eb="3">
      <t>ミナミイセ</t>
    </rPh>
    <rPh sb="3" eb="5">
      <t>ホウメン</t>
    </rPh>
    <phoneticPr fontId="2"/>
  </si>
  <si>
    <r>
      <t>磯辺　</t>
    </r>
    <r>
      <rPr>
        <sz val="9"/>
        <color rgb="FFFF0000"/>
        <rFont val="ＭＳ Ｐゴシック"/>
        <family val="3"/>
        <charset val="128"/>
      </rPr>
      <t>南伊勢方面</t>
    </r>
    <rPh sb="0" eb="2">
      <t>イソベ</t>
    </rPh>
    <rPh sb="3" eb="6">
      <t>ミナミイセ</t>
    </rPh>
    <rPh sb="6" eb="8">
      <t>ホウメン</t>
    </rPh>
    <phoneticPr fontId="2"/>
  </si>
  <si>
    <t>中津佐　S</t>
    <rPh sb="0" eb="2">
      <t>ナカツ</t>
    </rPh>
    <rPh sb="2" eb="3">
      <t>サ</t>
    </rPh>
    <phoneticPr fontId="2"/>
  </si>
  <si>
    <t>通過チェック　サークルK　南勢五ヶ所浦店</t>
    <rPh sb="0" eb="2">
      <t>ツウカ</t>
    </rPh>
    <phoneticPr fontId="2"/>
  </si>
  <si>
    <t>×</t>
    <phoneticPr fontId="2"/>
  </si>
  <si>
    <t>愛洲陰流の聖地。剣の道を進め</t>
    <rPh sb="0" eb="2">
      <t>アイス</t>
    </rPh>
    <rPh sb="5" eb="7">
      <t>セイチ</t>
    </rPh>
    <rPh sb="8" eb="9">
      <t>ツルギ</t>
    </rPh>
    <rPh sb="10" eb="11">
      <t>ミチ</t>
    </rPh>
    <rPh sb="12" eb="13">
      <t>スス</t>
    </rPh>
    <phoneticPr fontId="2"/>
  </si>
  <si>
    <t>剣峠</t>
    <rPh sb="0" eb="2">
      <t>ツルギトウゲ</t>
    </rPh>
    <phoneticPr fontId="2"/>
  </si>
  <si>
    <t>R23</t>
    <phoneticPr fontId="2"/>
  </si>
  <si>
    <t>内宮にまろびでる</t>
    <rPh sb="0" eb="2">
      <t>ナイクウ</t>
    </rPh>
    <phoneticPr fontId="2"/>
  </si>
  <si>
    <t>（宇治浦田東　S）
PC2　サークルＫ 伊勢内宮前店</t>
    <phoneticPr fontId="2"/>
  </si>
  <si>
    <t>宇治浦田　S</t>
    <phoneticPr fontId="2"/>
  </si>
  <si>
    <t>左折</t>
    <rPh sb="0" eb="2">
      <t>サセツ</t>
    </rPh>
    <phoneticPr fontId="2"/>
  </si>
  <si>
    <t>県道32</t>
    <rPh sb="0" eb="2">
      <t>ケンドウ</t>
    </rPh>
    <phoneticPr fontId="2"/>
  </si>
  <si>
    <t>（伊勢神宮　外宮）</t>
    <rPh sb="1" eb="5">
      <t>イセジングウ</t>
    </rPh>
    <rPh sb="6" eb="8">
      <t>ゲグウ</t>
    </rPh>
    <phoneticPr fontId="1"/>
  </si>
  <si>
    <t>伊勢市駅　S</t>
    <rPh sb="0" eb="3">
      <t>イセシ</t>
    </rPh>
    <rPh sb="3" eb="4">
      <t>エキ</t>
    </rPh>
    <phoneticPr fontId="1"/>
  </si>
  <si>
    <t>櫛田S</t>
    <rPh sb="0" eb="2">
      <t>クシダ</t>
    </rPh>
    <phoneticPr fontId="1"/>
  </si>
  <si>
    <t>下村町　S</t>
    <rPh sb="0" eb="2">
      <t>シモムラ</t>
    </rPh>
    <rPh sb="2" eb="3">
      <t>マチ</t>
    </rPh>
    <phoneticPr fontId="1"/>
  </si>
  <si>
    <t>下村町２　S</t>
    <rPh sb="0" eb="2">
      <t>シモムラ</t>
    </rPh>
    <rPh sb="2" eb="3">
      <t>マチ</t>
    </rPh>
    <phoneticPr fontId="1"/>
  </si>
  <si>
    <t>右折</t>
    <rPh sb="0" eb="2">
      <t>ウセツ</t>
    </rPh>
    <phoneticPr fontId="1"/>
  </si>
  <si>
    <t>県道37</t>
    <rPh sb="0" eb="1">
      <t>ケン</t>
    </rPh>
    <rPh sb="1" eb="2">
      <t>ミチ</t>
    </rPh>
    <phoneticPr fontId="1"/>
  </si>
  <si>
    <t>左折</t>
    <rPh sb="0" eb="2">
      <t>サセツ</t>
    </rPh>
    <phoneticPr fontId="1"/>
  </si>
  <si>
    <t>市道（旧伊勢街道）</t>
    <rPh sb="0" eb="2">
      <t>シドウ</t>
    </rPh>
    <rPh sb="3" eb="4">
      <t>キュウ</t>
    </rPh>
    <rPh sb="4" eb="6">
      <t>イセ</t>
    </rPh>
    <rPh sb="6" eb="8">
      <t>カイドウ</t>
    </rPh>
    <phoneticPr fontId="1"/>
  </si>
  <si>
    <t>市道</t>
    <rPh sb="0" eb="2">
      <t>シドウ</t>
    </rPh>
    <phoneticPr fontId="1"/>
  </si>
  <si>
    <t>外宮の前で右折</t>
    <rPh sb="0" eb="2">
      <t>ゲクウ</t>
    </rPh>
    <rPh sb="3" eb="4">
      <t>マエ</t>
    </rPh>
    <rPh sb="5" eb="7">
      <t>ウセツ</t>
    </rPh>
    <phoneticPr fontId="1"/>
  </si>
  <si>
    <t>大きな櫛田橋を渡った直後に左折</t>
    <rPh sb="0" eb="1">
      <t>オオ</t>
    </rPh>
    <rPh sb="3" eb="5">
      <t>クシダ</t>
    </rPh>
    <rPh sb="5" eb="6">
      <t>バシ</t>
    </rPh>
    <rPh sb="7" eb="8">
      <t>ワタ</t>
    </rPh>
    <rPh sb="10" eb="12">
      <t>チョクゴ</t>
    </rPh>
    <rPh sb="13" eb="15">
      <t>サセツ</t>
    </rPh>
    <phoneticPr fontId="1"/>
  </si>
  <si>
    <t>県道756→県道24</t>
    <rPh sb="0" eb="1">
      <t>ケン</t>
    </rPh>
    <rPh sb="1" eb="2">
      <t>ミチ</t>
    </rPh>
    <rPh sb="6" eb="8">
      <t>ケンドウ</t>
    </rPh>
    <phoneticPr fontId="1"/>
  </si>
  <si>
    <t>県道24</t>
    <rPh sb="0" eb="2">
      <t>ケンドウ</t>
    </rPh>
    <phoneticPr fontId="2"/>
  </si>
  <si>
    <t>船江北　S</t>
    <rPh sb="0" eb="3">
      <t>フナエキタ</t>
    </rPh>
    <phoneticPr fontId="2"/>
  </si>
  <si>
    <t>右直進</t>
    <rPh sb="0" eb="3">
      <t>ミギチョクシン</t>
    </rPh>
    <phoneticPr fontId="2"/>
  </si>
  <si>
    <t>県道58</t>
    <rPh sb="0" eb="2">
      <t>ケンドウ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</si>
  <si>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</si>
  <si>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</si>
  <si>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県道15</t>
    <rPh sb="0" eb="2">
      <t>ケンドウ</t>
    </rPh>
    <phoneticPr fontId="2"/>
  </si>
  <si>
    <t>踏切わたらない</t>
    <rPh sb="0" eb="2">
      <t>フミキリ</t>
    </rPh>
    <phoneticPr fontId="2"/>
  </si>
  <si>
    <t>五叉路　S（マックスバリュ・一志店）</t>
    <rPh sb="0" eb="3">
      <t>ゴサロ</t>
    </rPh>
    <phoneticPr fontId="2"/>
  </si>
  <si>
    <t>右手　マックスバリュ（角には百五銀行）</t>
    <rPh sb="0" eb="2">
      <t>ミギテ</t>
    </rPh>
    <rPh sb="11" eb="12">
      <t>カド</t>
    </rPh>
    <rPh sb="14" eb="18">
      <t>ヒャクゴギンコウ</t>
    </rPh>
    <phoneticPr fontId="2"/>
  </si>
  <si>
    <r>
      <rPr>
        <sz val="9"/>
        <rFont val="ＭＳ Ｐゴシック"/>
        <family val="3"/>
        <charset val="128"/>
      </rPr>
      <t>ここで</t>
    </r>
    <r>
      <rPr>
        <b/>
        <sz val="9"/>
        <color rgb="FFFF0000"/>
        <rFont val="ＭＳ Ｐゴシック"/>
        <family val="3"/>
        <charset val="128"/>
      </rPr>
      <t>踏切渡る</t>
    </r>
    <rPh sb="3" eb="6">
      <t>フミキリワタ</t>
    </rPh>
    <phoneticPr fontId="2"/>
  </si>
  <si>
    <t>PC4　サークルＫ久居庄田店（庄田　S）</t>
    <rPh sb="15" eb="17">
      <t>ショウダ</t>
    </rPh>
    <phoneticPr fontId="2"/>
  </si>
  <si>
    <t>グリーンロード</t>
    <phoneticPr fontId="2"/>
  </si>
  <si>
    <t>十字路　S（サークルＫ・榊原温泉口店）</t>
    <rPh sb="0" eb="3">
      <t>ジュウジロ</t>
    </rPh>
    <phoneticPr fontId="2"/>
  </si>
  <si>
    <t>徳和駅よこの踏切わたってすぐ</t>
    <rPh sb="0" eb="2">
      <t>トクワ</t>
    </rPh>
    <rPh sb="2" eb="3">
      <t>エキ</t>
    </rPh>
    <rPh sb="6" eb="8">
      <t>フミキリ</t>
    </rPh>
    <phoneticPr fontId="2"/>
  </si>
  <si>
    <r>
      <t>正面　</t>
    </r>
    <r>
      <rPr>
        <b/>
        <sz val="9"/>
        <color rgb="FFFF0000"/>
        <rFont val="ＭＳ Ｐゴシック"/>
        <family val="3"/>
        <charset val="128"/>
      </rPr>
      <t xml:space="preserve">熊野灘
</t>
    </r>
    <r>
      <rPr>
        <sz val="9"/>
        <rFont val="ＭＳ Ｐゴシック"/>
        <family val="3"/>
        <charset val="128"/>
      </rPr>
      <t>おみやげ屋が密集する路地を徐行して進むこと</t>
    </r>
    <rPh sb="0" eb="2">
      <t>ショウメン</t>
    </rPh>
    <rPh sb="3" eb="6">
      <t>クマノナダ</t>
    </rPh>
    <rPh sb="11" eb="12">
      <t>ヤ</t>
    </rPh>
    <rPh sb="13" eb="15">
      <t>ミッシュウ</t>
    </rPh>
    <rPh sb="17" eb="19">
      <t>ロジ</t>
    </rPh>
    <rPh sb="20" eb="22">
      <t>ジョコウ</t>
    </rPh>
    <rPh sb="24" eb="25">
      <t>スス</t>
    </rPh>
    <phoneticPr fontId="2"/>
  </si>
  <si>
    <t>R163</t>
    <phoneticPr fontId="2"/>
  </si>
  <si>
    <t>長野峠（トンネル）</t>
    <rPh sb="0" eb="2">
      <t>ナガノ</t>
    </rPh>
    <rPh sb="2" eb="3">
      <t>トウゲ</t>
    </rPh>
    <phoneticPr fontId="1"/>
  </si>
  <si>
    <t>トンネル入り口　標高328m
長大トンネルでしかもやや登り　注意</t>
    <rPh sb="4" eb="5">
      <t>イ</t>
    </rPh>
    <rPh sb="6" eb="7">
      <t>グチ</t>
    </rPh>
    <rPh sb="8" eb="10">
      <t>ヒョウコウ</t>
    </rPh>
    <rPh sb="15" eb="17">
      <t>チョウダイ</t>
    </rPh>
    <rPh sb="27" eb="28">
      <t>ノボ</t>
    </rPh>
    <rPh sb="30" eb="32">
      <t>チュウイ</t>
    </rPh>
    <phoneticPr fontId="1"/>
  </si>
  <si>
    <t>平田　S</t>
    <rPh sb="0" eb="2">
      <t>ヒラタ</t>
    </rPh>
    <phoneticPr fontId="2"/>
  </si>
  <si>
    <t>県道2</t>
    <rPh sb="0" eb="2">
      <t>ケンドウ</t>
    </rPh>
    <phoneticPr fontId="2"/>
  </si>
  <si>
    <t>JAのガソリンスタンドがあるが、深夜消灯していてわからない</t>
    <rPh sb="16" eb="18">
      <t>シンヤ</t>
    </rPh>
    <rPh sb="18" eb="20">
      <t>ショウトウ</t>
    </rPh>
    <phoneticPr fontId="2"/>
  </si>
  <si>
    <r>
      <t>↑佐那具</t>
    </r>
    <r>
      <rPr>
        <sz val="9"/>
        <rFont val="ＭＳ Ｐゴシック"/>
        <family val="3"/>
        <charset val="128"/>
      </rPr>
      <t>　道なり左カーブした直後直進</t>
    </r>
    <rPh sb="1" eb="4">
      <t>サナグ</t>
    </rPh>
    <rPh sb="5" eb="6">
      <t>ミチ</t>
    </rPh>
    <rPh sb="8" eb="9">
      <t>ヒダリ</t>
    </rPh>
    <rPh sb="14" eb="16">
      <t>チョクゴ</t>
    </rPh>
    <rPh sb="16" eb="18">
      <t>チョクシン</t>
    </rPh>
    <phoneticPr fontId="2"/>
  </si>
  <si>
    <t>県道679</t>
    <rPh sb="0" eb="2">
      <t>ケンドウ</t>
    </rPh>
    <phoneticPr fontId="2"/>
  </si>
  <si>
    <t>西ノ沢　S（ファミリーマート伊賀壬生野店）</t>
    <rPh sb="0" eb="1">
      <t>ニシ</t>
    </rPh>
    <rPh sb="2" eb="3">
      <t>サワ</t>
    </rPh>
    <phoneticPr fontId="2"/>
  </si>
  <si>
    <t>県道49</t>
    <rPh sb="0" eb="2">
      <t>ケンドウ</t>
    </rPh>
    <phoneticPr fontId="2"/>
  </si>
  <si>
    <t>左手前　ファミリーマート
R25と交差</t>
    <rPh sb="0" eb="3">
      <t>ヒダリテマエ</t>
    </rPh>
    <rPh sb="17" eb="19">
      <t>コウサ</t>
    </rPh>
    <phoneticPr fontId="2"/>
  </si>
  <si>
    <t>PC5 サークルＫ伊賀阿山店</t>
    <phoneticPr fontId="2"/>
  </si>
  <si>
    <t>県道49</t>
    <phoneticPr fontId="2"/>
  </si>
  <si>
    <t>右側</t>
    <rPh sb="0" eb="2">
      <t>ミギガワ</t>
    </rPh>
    <phoneticPr fontId="2"/>
  </si>
  <si>
    <t>県道674</t>
    <rPh sb="0" eb="2">
      <t>ケンドウ</t>
    </rPh>
    <phoneticPr fontId="2"/>
  </si>
  <si>
    <t>阿山中学校前　S</t>
    <rPh sb="0" eb="6">
      <t>アヤマチュウガッコウマエ</t>
    </rPh>
    <phoneticPr fontId="2"/>
  </si>
  <si>
    <t>R422</t>
    <phoneticPr fontId="2"/>
  </si>
  <si>
    <t>R422と合流</t>
    <rPh sb="5" eb="7">
      <t>ゴウリュウ</t>
    </rPh>
    <phoneticPr fontId="2"/>
  </si>
  <si>
    <t>桜峠　S</t>
    <rPh sb="0" eb="2">
      <t>サクラトウゲ</t>
    </rPh>
    <phoneticPr fontId="2"/>
  </si>
  <si>
    <r>
      <t>この区間だけ</t>
    </r>
    <r>
      <rPr>
        <b/>
        <sz val="9"/>
        <rFont val="ＭＳ Ｐゴシック"/>
        <family val="3"/>
        <charset val="128"/>
      </rPr>
      <t>奈良県</t>
    </r>
    <r>
      <rPr>
        <sz val="9"/>
        <rFont val="ＭＳ Ｐゴシック"/>
        <family val="3"/>
        <charset val="128"/>
      </rPr>
      <t>（なにげに京都ブルベに奈良県初登場）
右手に道の駅　御杖</t>
    </r>
    <rPh sb="2" eb="4">
      <t>クカン</t>
    </rPh>
    <rPh sb="6" eb="9">
      <t>ナラケン</t>
    </rPh>
    <rPh sb="14" eb="16">
      <t>キョウト</t>
    </rPh>
    <rPh sb="20" eb="22">
      <t>ナラ</t>
    </rPh>
    <rPh sb="22" eb="23">
      <t>ケン</t>
    </rPh>
    <rPh sb="23" eb="26">
      <t>ハツトウジョウ</t>
    </rPh>
    <rPh sb="28" eb="30">
      <t>ミギテ</t>
    </rPh>
    <rPh sb="31" eb="32">
      <t>ミチ</t>
    </rPh>
    <rPh sb="33" eb="34">
      <t>エキ</t>
    </rPh>
    <rPh sb="35" eb="37">
      <t>ミツエ</t>
    </rPh>
    <phoneticPr fontId="2"/>
  </si>
  <si>
    <t>R307</t>
    <phoneticPr fontId="2"/>
  </si>
  <si>
    <r>
      <t>これより</t>
    </r>
    <r>
      <rPr>
        <b/>
        <sz val="9"/>
        <rFont val="ＭＳ Ｐゴシック"/>
        <family val="3"/>
        <charset val="128"/>
      </rPr>
      <t>滋賀県</t>
    </r>
    <r>
      <rPr>
        <sz val="9"/>
        <rFont val="ＭＳ Ｐゴシック"/>
        <family val="3"/>
        <charset val="128"/>
      </rPr>
      <t xml:space="preserve">
標高320m</t>
    </r>
    <rPh sb="4" eb="7">
      <t>シガケン</t>
    </rPh>
    <rPh sb="8" eb="10">
      <t>ヒョウコウ</t>
    </rPh>
    <phoneticPr fontId="2"/>
  </si>
  <si>
    <t>立石橋　S</t>
    <rPh sb="0" eb="2">
      <t>タテイシ</t>
    </rPh>
    <rPh sb="1" eb="3">
      <t>イシバシ</t>
    </rPh>
    <phoneticPr fontId="2"/>
  </si>
  <si>
    <t>裏白峠</t>
    <rPh sb="0" eb="3">
      <t>ウラジロトウゲ</t>
    </rPh>
    <phoneticPr fontId="2"/>
  </si>
  <si>
    <t>郷ノ口下町　S</t>
    <rPh sb="0" eb="1">
      <t>ゴウ</t>
    </rPh>
    <rPh sb="2" eb="3">
      <t>グチ</t>
    </rPh>
    <rPh sb="3" eb="5">
      <t>シタマチ</t>
    </rPh>
    <phoneticPr fontId="2"/>
  </si>
  <si>
    <t>フィニッシュ　セブンイレブン久御山佐山店</t>
  </si>
  <si>
    <t>PC1　ローソン Ｌ 名張桔梗が丘六番町
（桔梗が丘２ S）</t>
    <rPh sb="22" eb="24">
      <t>キキョウ</t>
    </rPh>
    <rPh sb="25" eb="26">
      <t>オカ</t>
    </rPh>
    <phoneticPr fontId="2"/>
  </si>
  <si>
    <r>
      <t>突き当たり観光駐車場（交通状況によっては</t>
    </r>
    <r>
      <rPr>
        <sz val="9"/>
        <color rgb="FFFF0000"/>
        <rFont val="ＭＳ Ｐゴシック"/>
        <family val="3"/>
        <charset val="128"/>
      </rPr>
      <t>ここにスタッフが待機している</t>
    </r>
    <r>
      <rPr>
        <sz val="9"/>
        <rFont val="ＭＳ Ｐゴシック"/>
        <family val="3"/>
        <charset val="128"/>
      </rPr>
      <t>ことあり）
左にクランクする</t>
    </r>
    <rPh sb="0" eb="1">
      <t>ツ</t>
    </rPh>
    <rPh sb="2" eb="3">
      <t>ア</t>
    </rPh>
    <rPh sb="5" eb="10">
      <t>カンコウチュウシャジョウ</t>
    </rPh>
    <rPh sb="11" eb="15">
      <t>コウツウジョウキョウ</t>
    </rPh>
    <rPh sb="28" eb="30">
      <t>タイキ</t>
    </rPh>
    <rPh sb="40" eb="41">
      <t>ヒダリ</t>
    </rPh>
    <phoneticPr fontId="2"/>
  </si>
  <si>
    <t>レシート取得後、府道5を北東方面
ブルベカード記入必要なし
（従来進路から見て左折）</t>
    <rPh sb="4" eb="6">
      <t>シュトク</t>
    </rPh>
    <rPh sb="6" eb="7">
      <t>ゴ</t>
    </rPh>
    <rPh sb="8" eb="10">
      <t>フドウ</t>
    </rPh>
    <rPh sb="12" eb="14">
      <t>ホクトウ</t>
    </rPh>
    <rPh sb="14" eb="16">
      <t>ホウメン</t>
    </rPh>
    <rPh sb="23" eb="27">
      <t>キニュウヒツヨウ</t>
    </rPh>
    <phoneticPr fontId="2"/>
  </si>
  <si>
    <t>レシート取得後　直進
ブルベカード記入必要なし</t>
    <rPh sb="4" eb="6">
      <t>シュトク</t>
    </rPh>
    <rPh sb="6" eb="7">
      <t>ゴ</t>
    </rPh>
    <rPh sb="8" eb="10">
      <t>チョクシン</t>
    </rPh>
    <rPh sb="17" eb="21">
      <t>キニュウヒツヨウ</t>
    </rPh>
    <phoneticPr fontId="2"/>
  </si>
  <si>
    <t>R307交点　山城大橋渡らないこと！</t>
    <rPh sb="4" eb="6">
      <t>コウテン</t>
    </rPh>
    <rPh sb="7" eb="11">
      <t>ヤマシロオオハシ</t>
    </rPh>
    <rPh sb="11" eb="12">
      <t>ワタ</t>
    </rPh>
    <phoneticPr fontId="2"/>
  </si>
  <si>
    <r>
      <t xml:space="preserve">※※　心せよ　神域である　※※
</t>
    </r>
    <r>
      <rPr>
        <sz val="9"/>
        <rFont val="ＭＳ Ｐゴシック"/>
        <family val="3"/>
        <charset val="128"/>
      </rPr>
      <t>標高324m</t>
    </r>
    <rPh sb="3" eb="4">
      <t>ココロ</t>
    </rPh>
    <rPh sb="7" eb="9">
      <t>シンイキ</t>
    </rPh>
    <rPh sb="16" eb="18">
      <t>ヒョウコウ</t>
    </rPh>
    <phoneticPr fontId="2"/>
  </si>
  <si>
    <t>BRM419京都400</t>
    <rPh sb="6" eb="8">
      <t>キョウト</t>
    </rPh>
    <phoneticPr fontId="2"/>
  </si>
  <si>
    <t>OPEN/09:21  CLOSE/12:20
レシート取得後、自分で通過タイムを記入。
チェック後　信号を右折</t>
    <rPh sb="28" eb="30">
      <t>シュトク</t>
    </rPh>
    <rPh sb="30" eb="31">
      <t>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シンゴウ</t>
    </rPh>
    <rPh sb="54" eb="56">
      <t>ウセツ</t>
    </rPh>
    <phoneticPr fontId="2"/>
  </si>
  <si>
    <t>OPEN/11:55  CLOSE/18:08
信号左折してPCに入ること
レシート取得後、自分で通過タイムを記入。
チェック後　直進</t>
    <rPh sb="24" eb="28">
      <t>シンゴウサセツ</t>
    </rPh>
    <rPh sb="33" eb="34">
      <t>ハイ</t>
    </rPh>
    <rPh sb="65" eb="67">
      <t>チョクシン</t>
    </rPh>
    <phoneticPr fontId="2"/>
  </si>
  <si>
    <t>OPEN/19:08  CLOSE/10:00
レシート取得後、自分で通過タイムと総所要時間を記入。
レシート取得後、直進</t>
    <rPh sb="41" eb="42">
      <t>ソウ</t>
    </rPh>
    <rPh sb="42" eb="44">
      <t>ショヨウ</t>
    </rPh>
    <rPh sb="44" eb="46">
      <t>ジカン</t>
    </rPh>
    <rPh sb="55" eb="58">
      <t>シュトクゴ</t>
    </rPh>
    <rPh sb="59" eb="61">
      <t>チョクシン</t>
    </rPh>
    <phoneticPr fontId="2"/>
  </si>
  <si>
    <t>左折
→　右折</t>
    <rPh sb="0" eb="2">
      <t>サセツ</t>
    </rPh>
    <rPh sb="5" eb="7">
      <t>ウセツ</t>
    </rPh>
    <phoneticPr fontId="2"/>
  </si>
  <si>
    <t>神社にいかずに左折（手前と奥とどっちで曲がっても同じ）</t>
    <rPh sb="0" eb="2">
      <t>ジンジャ</t>
    </rPh>
    <rPh sb="7" eb="9">
      <t>サセツ</t>
    </rPh>
    <rPh sb="10" eb="12">
      <t>テマエ</t>
    </rPh>
    <rPh sb="13" eb="14">
      <t>オク</t>
    </rPh>
    <rPh sb="19" eb="20">
      <t>マ</t>
    </rPh>
    <rPh sb="24" eb="25">
      <t>オナ</t>
    </rPh>
    <phoneticPr fontId="2"/>
  </si>
  <si>
    <t>（伊勢神宮　内宮）</t>
    <rPh sb="1" eb="5">
      <t>イセジングウ</t>
    </rPh>
    <rPh sb="6" eb="8">
      <t>ナイクウ</t>
    </rPh>
    <phoneticPr fontId="1"/>
  </si>
  <si>
    <t>パールロード</t>
    <phoneticPr fontId="2"/>
  </si>
  <si>
    <t>鳥羽展望台</t>
    <rPh sb="0" eb="5">
      <t>トバテンボウダイ</t>
    </rPh>
    <phoneticPr fontId="2"/>
  </si>
  <si>
    <t>レシート取得後、直進
ブルベカード記入必要なし</t>
    <rPh sb="4" eb="6">
      <t>シュトク</t>
    </rPh>
    <rPh sb="6" eb="7">
      <t>ゴ</t>
    </rPh>
    <rPh sb="8" eb="10">
      <t>チョクシン</t>
    </rPh>
    <rPh sb="17" eb="21">
      <t>キニュウヒツヨウ</t>
    </rPh>
    <phoneticPr fontId="2"/>
  </si>
  <si>
    <t>ライトに照らされた明るい交差点</t>
    <rPh sb="4" eb="5">
      <t>テ</t>
    </rPh>
    <rPh sb="9" eb="10">
      <t>アカ</t>
    </rPh>
    <rPh sb="12" eb="15">
      <t>コウサテン</t>
    </rPh>
    <phoneticPr fontId="2"/>
  </si>
  <si>
    <t>府道62</t>
    <rPh sb="0" eb="2">
      <t>フドウ</t>
    </rPh>
    <phoneticPr fontId="2"/>
  </si>
  <si>
    <t>通過チェック　ファミリーマート磯部坂崎店</t>
    <rPh sb="0" eb="2">
      <t>ツウカ</t>
    </rPh>
    <phoneticPr fontId="2"/>
  </si>
  <si>
    <t>（宵待橋　ト字路）</t>
    <rPh sb="1" eb="4">
      <t>ヨイマチバシ</t>
    </rPh>
    <rPh sb="6" eb="8">
      <t>ジロ</t>
    </rPh>
    <phoneticPr fontId="2"/>
  </si>
  <si>
    <t>宇治・天ヶ瀬ダム方面</t>
    <phoneticPr fontId="2"/>
  </si>
  <si>
    <r>
      <t>OPEN/13:38  CLOSE/21:56</t>
    </r>
    <r>
      <rPr>
        <b/>
        <sz val="9"/>
        <color rgb="FFFF0000"/>
        <rFont val="ＭＳ Ｐゴシック"/>
        <family val="3"/>
        <charset val="128"/>
      </rPr>
      <t xml:space="preserve">
有人チェック</t>
    </r>
    <r>
      <rPr>
        <sz val="9"/>
        <rFont val="ＭＳ Ｐゴシック"/>
        <family val="3"/>
        <charset val="128"/>
      </rPr>
      <t xml:space="preserve">
現在時刻をブルベカードに記入後、スタッフのサインを貰う
チェック後　折返し</t>
    </r>
    <rPh sb="24" eb="26">
      <t>ユウジン</t>
    </rPh>
    <rPh sb="31" eb="35">
      <t>ゲンザイジコク</t>
    </rPh>
    <rPh sb="43" eb="46">
      <t>キニュウゴ</t>
    </rPh>
    <rPh sb="56" eb="57">
      <t>モラ</t>
    </rPh>
    <rPh sb="63" eb="64">
      <t>ゴ</t>
    </rPh>
    <rPh sb="65" eb="67">
      <t>オリカエ</t>
    </rPh>
    <phoneticPr fontId="2"/>
  </si>
  <si>
    <t>OPEN/16:25  CLOSE/ 4/20 03:52
レシート取得後、自分で通過タイムを記入。
チェック後　信号を直進</t>
    <rPh sb="60" eb="62">
      <t>チョクシン</t>
    </rPh>
    <phoneticPr fontId="2"/>
  </si>
  <si>
    <t>OPEN/17:38  CLOSE/ 4/20 06:28
レシート取得後、自分で通過タイムを記入。
チェック後　直進</t>
    <phoneticPr fontId="2"/>
  </si>
  <si>
    <t>宮古西　S　(ファミリーマート嬉野宮古店)</t>
    <rPh sb="0" eb="2">
      <t>ミヤコ</t>
    </rPh>
    <rPh sb="2" eb="3">
      <t>ニシ</t>
    </rPh>
    <phoneticPr fontId="2"/>
  </si>
  <si>
    <t>踏切渡る
どちらが道なりか判然としない。伊勢中川へ</t>
    <rPh sb="0" eb="3">
      <t>フミキリワタ</t>
    </rPh>
    <rPh sb="9" eb="10">
      <t>ミチ</t>
    </rPh>
    <rPh sb="13" eb="15">
      <t>ハンゼン</t>
    </rPh>
    <rPh sb="20" eb="24">
      <t>イセナカガワ</t>
    </rPh>
    <phoneticPr fontId="2"/>
  </si>
  <si>
    <r>
      <t>右手　近鉄　川合高岡駅
このポイントまで近鉄大阪線と並走
行き過ぎると線路をそれるので</t>
    </r>
    <r>
      <rPr>
        <b/>
        <sz val="9"/>
        <color rgb="FFFF0000"/>
        <rFont val="ＭＳ Ｐゴシック"/>
        <family val="3"/>
        <charset val="128"/>
      </rPr>
      <t>線路を見失わない</t>
    </r>
    <r>
      <rPr>
        <sz val="9"/>
        <rFont val="ＭＳ Ｐゴシック"/>
        <family val="3"/>
        <charset val="128"/>
      </rPr>
      <t>こと</t>
    </r>
    <rPh sb="0" eb="2">
      <t>ミギテ</t>
    </rPh>
    <rPh sb="3" eb="5">
      <t>キンテツ</t>
    </rPh>
    <rPh sb="6" eb="11">
      <t>カワイタカオカエキ</t>
    </rPh>
    <rPh sb="20" eb="22">
      <t>キンテツ</t>
    </rPh>
    <rPh sb="22" eb="25">
      <t>オオサカセン</t>
    </rPh>
    <rPh sb="26" eb="28">
      <t>ヘイソウ</t>
    </rPh>
    <rPh sb="29" eb="30">
      <t>イ</t>
    </rPh>
    <rPh sb="31" eb="32">
      <t>ス</t>
    </rPh>
    <rPh sb="35" eb="37">
      <t>センロ</t>
    </rPh>
    <rPh sb="43" eb="45">
      <t>センロ</t>
    </rPh>
    <rPh sb="46" eb="48">
      <t>ミウシナ</t>
    </rPh>
    <phoneticPr fontId="2"/>
  </si>
  <si>
    <r>
      <t>これより</t>
    </r>
    <r>
      <rPr>
        <b/>
        <sz val="9"/>
        <rFont val="ＭＳ Ｐゴシック"/>
        <family val="3"/>
        <charset val="128"/>
      </rPr>
      <t>京都府</t>
    </r>
    <r>
      <rPr>
        <sz val="9"/>
        <rFont val="ＭＳ Ｐゴシック"/>
        <family val="3"/>
        <charset val="128"/>
      </rPr>
      <t xml:space="preserve">
標高386m
トンネルで旧裏白峠の下を抜ける</t>
    </r>
    <rPh sb="4" eb="7">
      <t>キョウトフ</t>
    </rPh>
    <rPh sb="8" eb="10">
      <t>ヒョウコウ</t>
    </rPh>
    <rPh sb="20" eb="21">
      <t>キュウ</t>
    </rPh>
    <rPh sb="21" eb="23">
      <t>ウラジロ</t>
    </rPh>
    <rPh sb="23" eb="24">
      <t>トウゲ</t>
    </rPh>
    <rPh sb="25" eb="26">
      <t>シタ</t>
    </rPh>
    <rPh sb="27" eb="28">
      <t>ヌ</t>
    </rPh>
    <phoneticPr fontId="2"/>
  </si>
  <si>
    <t>左側</t>
    <rPh sb="0" eb="2">
      <t>ヒダリガワ</t>
    </rPh>
    <phoneticPr fontId="2"/>
  </si>
  <si>
    <r>
      <t xml:space="preserve">浜島方面
</t>
    </r>
    <r>
      <rPr>
        <sz val="9"/>
        <rFont val="ＭＳ Ｐゴシック"/>
        <family val="3"/>
        <charset val="128"/>
      </rPr>
      <t>賢島方面も県道17なので注意
ちなみにここはガストやすき家などのファストフードが集まっている</t>
    </r>
    <rPh sb="0" eb="4">
      <t>ハマシマホウメン</t>
    </rPh>
    <rPh sb="5" eb="9">
      <t>カシコジマホウメン</t>
    </rPh>
    <rPh sb="10" eb="12">
      <t>ケンドウ</t>
    </rPh>
    <rPh sb="17" eb="19">
      <t>チュウイ</t>
    </rPh>
    <rPh sb="33" eb="34">
      <t>ヤ</t>
    </rPh>
    <rPh sb="45" eb="46">
      <t>アツ</t>
    </rPh>
    <phoneticPr fontId="2"/>
  </si>
  <si>
    <t>←　嬉野。JRとの立体交差を登ってる最中に分岐</t>
    <rPh sb="2" eb="4">
      <t>ウレシノ</t>
    </rPh>
    <rPh sb="9" eb="11">
      <t>リッタイ</t>
    </rPh>
    <rPh sb="11" eb="13">
      <t>コウサ</t>
    </rPh>
    <rPh sb="14" eb="15">
      <t>ノボ</t>
    </rPh>
    <rPh sb="18" eb="20">
      <t>サイチュウ</t>
    </rPh>
    <rPh sb="21" eb="23">
      <t>ブンキ</t>
    </rPh>
    <phoneticPr fontId="2"/>
  </si>
  <si>
    <t>県道750
→パールロード</t>
    <rPh sb="0" eb="2">
      <t>ケンドウ</t>
    </rPh>
    <phoneticPr fontId="2"/>
  </si>
  <si>
    <t>市道→県道503</t>
    <rPh sb="0" eb="2">
      <t>シドウ</t>
    </rPh>
    <rPh sb="3" eb="5">
      <t>ケンドウ</t>
    </rPh>
    <phoneticPr fontId="2"/>
  </si>
  <si>
    <t>ver1.12 正式版</t>
    <rPh sb="8" eb="10">
      <t>セイシキ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</si>
</sst>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176" fontId="4" fillId="3" borderId="9" xfId="0" applyNumberFormat="1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5" borderId="5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3" borderId="8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4" fillId="3" borderId="11" xfId="0" applyNumberFormat="1" applyFont="1" applyFill="1" applyBorder="1">
      <alignment vertical="center"/>
    </xf>
    <xf numFmtId="0" fontId="7" fillId="5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right" vertical="center"/>
    </xf>
    <xf numFmtId="0" fontId="1" fillId="4" borderId="14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4" fillId="4" borderId="12" xfId="0" applyFont="1" applyFill="1" applyBorder="1" applyAlignment="1">
      <alignment horizontal="center" vertical="center"/>
    </xf>
    <xf numFmtId="176" fontId="3" fillId="4" borderId="12" xfId="0" applyNumberFormat="1" applyFont="1" applyFill="1" applyBorder="1" applyAlignment="1">
      <alignment horizontal="left" vertical="center"/>
    </xf>
    <xf numFmtId="176" fontId="4" fillId="4" borderId="12" xfId="0" applyNumberFormat="1" applyFont="1" applyFill="1" applyBorder="1" applyAlignment="1">
      <alignment horizontal="right" vertical="center"/>
    </xf>
    <xf numFmtId="176" fontId="4" fillId="4" borderId="13" xfId="0" applyNumberFormat="1" applyFont="1" applyFill="1" applyBorder="1">
      <alignment vertical="center"/>
    </xf>
    <xf numFmtId="0" fontId="9" fillId="5" borderId="5" xfId="0" applyFont="1" applyFill="1" applyBorder="1" applyAlignment="1">
      <alignment vertical="center" wrapText="1"/>
    </xf>
    <xf numFmtId="0" fontId="4" fillId="6" borderId="10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left" vertical="center"/>
    </xf>
    <xf numFmtId="176" fontId="4" fillId="6" borderId="5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 wrapText="1"/>
    </xf>
    <xf numFmtId="176" fontId="4" fillId="6" borderId="11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176" fontId="3" fillId="8" borderId="5" xfId="0" applyNumberFormat="1" applyFont="1" applyFill="1" applyBorder="1" applyAlignment="1">
      <alignment horizontal="left" vertical="center"/>
    </xf>
    <xf numFmtId="0" fontId="4" fillId="8" borderId="5" xfId="0" applyFont="1" applyFill="1" applyBorder="1">
      <alignment vertical="center"/>
    </xf>
    <xf numFmtId="0" fontId="4" fillId="8" borderId="10" xfId="0" applyFont="1" applyFill="1" applyBorder="1">
      <alignment vertical="center"/>
    </xf>
    <xf numFmtId="0" fontId="4" fillId="8" borderId="10" xfId="0" applyFont="1" applyFill="1" applyBorder="1" applyAlignment="1">
      <alignment vertical="center" wrapText="1"/>
    </xf>
    <xf numFmtId="0" fontId="4" fillId="7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zoomScaleNormal="100" workbookViewId="0">
      <selection activeCell="G12" sqref="G12"/>
    </sheetView>
  </sheetViews>
  <sheetFormatPr defaultColWidth="7.75" defaultRowHeight="12"/>
  <cols>
    <col min="1" max="1" width="4.125" style="1" bestFit="1" customWidth="1"/>
    <col min="2" max="2" width="32.25" style="1" customWidth="1"/>
    <col min="3" max="3" width="4.5" style="36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1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259</v>
      </c>
    </row>
    <row r="2" spans="1:12">
      <c r="B2" s="1" t="s">
        <v>232</v>
      </c>
      <c r="I2" s="6">
        <v>41742</v>
      </c>
    </row>
    <row r="3" spans="1:12" ht="12.75" thickBot="1">
      <c r="B3" s="1" t="s">
        <v>66</v>
      </c>
    </row>
    <row r="4" spans="1:12" ht="21.75" customHeight="1" thickBot="1">
      <c r="A4" s="7"/>
      <c r="B4" s="8" t="s">
        <v>0</v>
      </c>
      <c r="C4" s="37" t="s">
        <v>35</v>
      </c>
      <c r="D4" s="8"/>
      <c r="E4" s="8" t="s">
        <v>1</v>
      </c>
      <c r="F4" s="9" t="s">
        <v>2</v>
      </c>
      <c r="G4" s="10" t="s">
        <v>3</v>
      </c>
      <c r="H4" s="8"/>
      <c r="I4" s="8" t="s">
        <v>4</v>
      </c>
      <c r="J4" s="11"/>
    </row>
    <row r="5" spans="1:12" ht="12.75" thickTop="1">
      <c r="A5" s="42">
        <v>1</v>
      </c>
      <c r="B5" s="13" t="s">
        <v>49</v>
      </c>
      <c r="C5" s="38"/>
      <c r="D5" s="14"/>
      <c r="E5" s="14" t="s">
        <v>25</v>
      </c>
      <c r="F5" s="15">
        <v>0</v>
      </c>
      <c r="G5" s="16">
        <v>0</v>
      </c>
      <c r="H5" s="14"/>
      <c r="I5" s="14" t="s">
        <v>52</v>
      </c>
      <c r="J5" s="43">
        <v>0</v>
      </c>
      <c r="K5" s="34"/>
      <c r="L5" s="31"/>
    </row>
    <row r="6" spans="1:12">
      <c r="A6" s="12">
        <f t="shared" ref="A6:A37" si="0">A5+1</f>
        <v>2</v>
      </c>
      <c r="B6" s="18" t="s">
        <v>31</v>
      </c>
      <c r="C6" s="45"/>
      <c r="D6" s="22" t="s">
        <v>6</v>
      </c>
      <c r="E6" s="22" t="s">
        <v>5</v>
      </c>
      <c r="F6" s="19">
        <f>G6-G5</f>
        <v>0.5</v>
      </c>
      <c r="G6" s="46">
        <v>0.5</v>
      </c>
      <c r="H6" s="22"/>
      <c r="I6" s="22"/>
      <c r="J6" s="17"/>
      <c r="K6" s="34"/>
      <c r="L6" s="31"/>
    </row>
    <row r="7" spans="1:12">
      <c r="A7" s="12">
        <f t="shared" si="0"/>
        <v>3</v>
      </c>
      <c r="B7" s="18" t="s">
        <v>47</v>
      </c>
      <c r="C7" s="45"/>
      <c r="D7" s="22" t="s">
        <v>7</v>
      </c>
      <c r="E7" s="22" t="s">
        <v>50</v>
      </c>
      <c r="F7" s="19">
        <f t="shared" ref="F7:F16" si="1">G7-G6</f>
        <v>1.1000000000000001</v>
      </c>
      <c r="G7" s="46">
        <v>1.6</v>
      </c>
      <c r="H7" s="22"/>
      <c r="I7" s="22" t="s">
        <v>51</v>
      </c>
      <c r="J7" s="17"/>
      <c r="K7" s="34"/>
      <c r="L7" s="31"/>
    </row>
    <row r="8" spans="1:12">
      <c r="A8" s="12">
        <f t="shared" si="0"/>
        <v>4</v>
      </c>
      <c r="B8" s="18" t="s">
        <v>37</v>
      </c>
      <c r="C8" s="39"/>
      <c r="D8" s="18" t="s">
        <v>6</v>
      </c>
      <c r="E8" s="18" t="s">
        <v>36</v>
      </c>
      <c r="F8" s="19">
        <f t="shared" si="1"/>
        <v>9.9999999999999867E-2</v>
      </c>
      <c r="G8" s="20">
        <v>1.7</v>
      </c>
      <c r="H8" s="18"/>
      <c r="I8" s="18" t="s">
        <v>53</v>
      </c>
      <c r="J8" s="17"/>
      <c r="K8" s="34"/>
      <c r="L8" s="31"/>
    </row>
    <row r="9" spans="1:12">
      <c r="A9" s="12">
        <f t="shared" si="0"/>
        <v>5</v>
      </c>
      <c r="B9" s="18" t="s">
        <v>38</v>
      </c>
      <c r="C9" s="39"/>
      <c r="D9" s="18" t="s">
        <v>39</v>
      </c>
      <c r="E9" s="18" t="s">
        <v>5</v>
      </c>
      <c r="F9" s="19">
        <f t="shared" si="1"/>
        <v>1.0999999999999999</v>
      </c>
      <c r="G9" s="20">
        <v>2.8</v>
      </c>
      <c r="H9" s="18"/>
      <c r="I9" s="18" t="s">
        <v>40</v>
      </c>
      <c r="J9" s="23"/>
      <c r="K9" s="34"/>
      <c r="L9" s="31"/>
    </row>
    <row r="10" spans="1:12">
      <c r="A10" s="12">
        <f t="shared" si="0"/>
        <v>6</v>
      </c>
      <c r="B10" s="18" t="s">
        <v>31</v>
      </c>
      <c r="C10" s="39"/>
      <c r="D10" s="18" t="s">
        <v>7</v>
      </c>
      <c r="E10" s="22" t="s">
        <v>41</v>
      </c>
      <c r="F10" s="19">
        <f t="shared" si="1"/>
        <v>0.60000000000000009</v>
      </c>
      <c r="G10" s="20">
        <v>3.4</v>
      </c>
      <c r="H10" s="18"/>
      <c r="I10" s="18"/>
      <c r="J10" s="23"/>
      <c r="K10" s="34"/>
      <c r="L10" s="31"/>
    </row>
    <row r="11" spans="1:12">
      <c r="A11" s="21">
        <f t="shared" si="0"/>
        <v>7</v>
      </c>
      <c r="B11" s="18" t="s">
        <v>42</v>
      </c>
      <c r="C11" s="39"/>
      <c r="D11" s="18" t="s">
        <v>6</v>
      </c>
      <c r="E11" s="22" t="s">
        <v>41</v>
      </c>
      <c r="F11" s="19">
        <f t="shared" si="1"/>
        <v>3.6</v>
      </c>
      <c r="G11" s="20">
        <v>7</v>
      </c>
      <c r="H11" s="18"/>
      <c r="I11" s="18" t="s">
        <v>43</v>
      </c>
      <c r="J11" s="23"/>
      <c r="K11" s="34"/>
      <c r="L11" s="31"/>
    </row>
    <row r="12" spans="1:12">
      <c r="A12" s="12">
        <f t="shared" si="0"/>
        <v>8</v>
      </c>
      <c r="B12" s="18" t="s">
        <v>31</v>
      </c>
      <c r="C12" s="39"/>
      <c r="D12" s="18" t="s">
        <v>7</v>
      </c>
      <c r="E12" s="22" t="s">
        <v>5</v>
      </c>
      <c r="F12" s="19">
        <f t="shared" si="1"/>
        <v>1.3000000000000007</v>
      </c>
      <c r="G12" s="20">
        <v>8.3000000000000007</v>
      </c>
      <c r="H12" s="18"/>
      <c r="I12" s="24" t="s">
        <v>57</v>
      </c>
      <c r="J12" s="23"/>
      <c r="K12" s="34"/>
      <c r="L12" s="31"/>
    </row>
    <row r="13" spans="1:12">
      <c r="A13" s="21">
        <f t="shared" si="0"/>
        <v>9</v>
      </c>
      <c r="B13" s="18" t="s">
        <v>44</v>
      </c>
      <c r="C13" s="39"/>
      <c r="D13" s="18" t="s">
        <v>7</v>
      </c>
      <c r="E13" s="22" t="s">
        <v>5</v>
      </c>
      <c r="F13" s="19">
        <f t="shared" si="1"/>
        <v>1.8999999999999986</v>
      </c>
      <c r="G13" s="20">
        <v>10.199999999999999</v>
      </c>
      <c r="H13" s="18"/>
      <c r="I13" s="18" t="s">
        <v>45</v>
      </c>
      <c r="J13" s="23"/>
      <c r="K13" s="34"/>
      <c r="L13" s="31"/>
    </row>
    <row r="14" spans="1:12">
      <c r="A14" s="12">
        <f t="shared" si="0"/>
        <v>10</v>
      </c>
      <c r="B14" s="18" t="s">
        <v>31</v>
      </c>
      <c r="C14" s="39"/>
      <c r="D14" s="18" t="s">
        <v>9</v>
      </c>
      <c r="E14" s="22" t="s">
        <v>5</v>
      </c>
      <c r="F14" s="19">
        <f t="shared" si="1"/>
        <v>1.7000000000000011</v>
      </c>
      <c r="G14" s="20">
        <v>11.9</v>
      </c>
      <c r="H14" s="18"/>
      <c r="I14" s="24" t="s">
        <v>230</v>
      </c>
      <c r="J14" s="23"/>
      <c r="K14" s="34"/>
      <c r="L14" s="31"/>
    </row>
    <row r="15" spans="1:12">
      <c r="A15" s="21">
        <f t="shared" si="0"/>
        <v>11</v>
      </c>
      <c r="B15" s="18" t="s">
        <v>47</v>
      </c>
      <c r="C15" s="39"/>
      <c r="D15" s="18" t="s">
        <v>7</v>
      </c>
      <c r="E15" s="22" t="s">
        <v>46</v>
      </c>
      <c r="F15" s="19">
        <f t="shared" si="1"/>
        <v>2.0999999999999996</v>
      </c>
      <c r="G15" s="20">
        <v>14</v>
      </c>
      <c r="H15" s="18"/>
      <c r="I15" s="44" t="s">
        <v>54</v>
      </c>
      <c r="J15" s="23"/>
      <c r="K15" s="34"/>
      <c r="L15" s="31"/>
    </row>
    <row r="16" spans="1:12" ht="22.5">
      <c r="A16" s="12">
        <f t="shared" si="0"/>
        <v>12</v>
      </c>
      <c r="B16" s="18" t="s">
        <v>12</v>
      </c>
      <c r="C16" s="68" t="s">
        <v>162</v>
      </c>
      <c r="D16" s="18" t="s">
        <v>7</v>
      </c>
      <c r="E16" s="22" t="s">
        <v>55</v>
      </c>
      <c r="F16" s="19">
        <f t="shared" si="1"/>
        <v>1.4000000000000004</v>
      </c>
      <c r="G16" s="20">
        <v>15.4</v>
      </c>
      <c r="H16" s="18"/>
      <c r="I16" s="24" t="s">
        <v>20</v>
      </c>
      <c r="J16" s="23"/>
      <c r="K16" s="34"/>
      <c r="L16" s="31"/>
    </row>
    <row r="17" spans="1:12" ht="22.5">
      <c r="A17" s="21">
        <f t="shared" si="0"/>
        <v>13</v>
      </c>
      <c r="B17" s="18" t="s">
        <v>10</v>
      </c>
      <c r="C17" s="68" t="s">
        <v>162</v>
      </c>
      <c r="D17" s="18" t="s">
        <v>7</v>
      </c>
      <c r="E17" s="18" t="s">
        <v>11</v>
      </c>
      <c r="F17" s="19">
        <f t="shared" ref="F17:F54" si="2">G17-G16</f>
        <v>0.59999999999999964</v>
      </c>
      <c r="G17" s="20">
        <v>16</v>
      </c>
      <c r="H17" s="18"/>
      <c r="I17" s="24" t="s">
        <v>65</v>
      </c>
      <c r="J17" s="25"/>
      <c r="K17" s="34"/>
      <c r="L17" s="31"/>
    </row>
    <row r="18" spans="1:12">
      <c r="A18" s="12">
        <f t="shared" si="0"/>
        <v>14</v>
      </c>
      <c r="B18" s="18" t="s">
        <v>21</v>
      </c>
      <c r="C18" s="39"/>
      <c r="D18" s="18" t="s">
        <v>6</v>
      </c>
      <c r="E18" s="18" t="s">
        <v>17</v>
      </c>
      <c r="F18" s="19">
        <f t="shared" si="2"/>
        <v>0.30000000000000071</v>
      </c>
      <c r="G18" s="20">
        <v>16.3</v>
      </c>
      <c r="H18" s="18"/>
      <c r="I18" s="18" t="s">
        <v>22</v>
      </c>
      <c r="J18" s="23"/>
      <c r="K18" s="34"/>
      <c r="L18" s="31"/>
    </row>
    <row r="19" spans="1:12">
      <c r="A19" s="21">
        <f t="shared" si="0"/>
        <v>15</v>
      </c>
      <c r="B19" s="18" t="s">
        <v>12</v>
      </c>
      <c r="C19" s="39"/>
      <c r="D19" s="18" t="s">
        <v>6</v>
      </c>
      <c r="E19" s="18" t="s">
        <v>32</v>
      </c>
      <c r="F19" s="19">
        <f t="shared" si="2"/>
        <v>12.099999999999998</v>
      </c>
      <c r="G19" s="20">
        <v>28.4</v>
      </c>
      <c r="H19" s="18"/>
      <c r="I19" s="24" t="s">
        <v>13</v>
      </c>
      <c r="J19" s="25"/>
      <c r="K19" s="34"/>
      <c r="L19" s="31"/>
    </row>
    <row r="20" spans="1:12" ht="33.75">
      <c r="A20" s="51">
        <f t="shared" si="0"/>
        <v>16</v>
      </c>
      <c r="B20" s="52" t="s">
        <v>73</v>
      </c>
      <c r="C20" s="48"/>
      <c r="D20" s="52" t="s">
        <v>8</v>
      </c>
      <c r="E20" s="52" t="s">
        <v>59</v>
      </c>
      <c r="F20" s="49">
        <f t="shared" si="2"/>
        <v>0.10000000000000142</v>
      </c>
      <c r="G20" s="50">
        <v>28.5</v>
      </c>
      <c r="H20" s="52"/>
      <c r="I20" s="53" t="s">
        <v>228</v>
      </c>
      <c r="J20" s="60">
        <f>G20-G5</f>
        <v>28.5</v>
      </c>
      <c r="K20" s="34"/>
      <c r="L20" s="31"/>
    </row>
    <row r="21" spans="1:12" ht="33.75">
      <c r="A21" s="12">
        <f>A20+1</f>
        <v>17</v>
      </c>
      <c r="B21" s="18" t="s">
        <v>21</v>
      </c>
      <c r="C21" s="68" t="s">
        <v>162</v>
      </c>
      <c r="D21" s="18" t="s">
        <v>6</v>
      </c>
      <c r="E21" s="18" t="s">
        <v>5</v>
      </c>
      <c r="F21" s="19">
        <f>G21-G20</f>
        <v>16.299999999999997</v>
      </c>
      <c r="G21" s="20">
        <v>44.8</v>
      </c>
      <c r="H21" s="18"/>
      <c r="I21" s="33" t="s">
        <v>23</v>
      </c>
      <c r="J21" s="23"/>
      <c r="K21" s="34"/>
      <c r="L21" s="31"/>
    </row>
    <row r="22" spans="1:12">
      <c r="A22" s="21">
        <f t="shared" si="0"/>
        <v>18</v>
      </c>
      <c r="B22" s="18" t="s">
        <v>27</v>
      </c>
      <c r="C22" s="39"/>
      <c r="D22" s="18" t="s">
        <v>6</v>
      </c>
      <c r="E22" s="18" t="s">
        <v>18</v>
      </c>
      <c r="F22" s="19">
        <f>G22-G21</f>
        <v>2</v>
      </c>
      <c r="G22" s="20">
        <v>46.8</v>
      </c>
      <c r="H22" s="18"/>
      <c r="I22" s="18" t="s">
        <v>28</v>
      </c>
      <c r="J22" s="23"/>
      <c r="K22" s="34"/>
      <c r="L22" s="31"/>
    </row>
    <row r="23" spans="1:12" ht="22.5">
      <c r="A23" s="12">
        <f t="shared" si="0"/>
        <v>19</v>
      </c>
      <c r="B23" s="18" t="s">
        <v>10</v>
      </c>
      <c r="C23" s="39"/>
      <c r="D23" s="18" t="s">
        <v>7</v>
      </c>
      <c r="E23" s="18" t="s">
        <v>60</v>
      </c>
      <c r="F23" s="19">
        <f t="shared" si="2"/>
        <v>4</v>
      </c>
      <c r="G23" s="20">
        <v>50.8</v>
      </c>
      <c r="H23" s="18"/>
      <c r="I23" s="33" t="s">
        <v>24</v>
      </c>
      <c r="J23" s="23"/>
      <c r="K23" s="34"/>
      <c r="L23" s="31"/>
    </row>
    <row r="24" spans="1:12">
      <c r="A24" s="21">
        <f t="shared" si="0"/>
        <v>20</v>
      </c>
      <c r="B24" s="18" t="s">
        <v>33</v>
      </c>
      <c r="C24" s="39"/>
      <c r="D24" s="18" t="s">
        <v>6</v>
      </c>
      <c r="E24" s="18" t="s">
        <v>5</v>
      </c>
      <c r="F24" s="19">
        <f t="shared" si="2"/>
        <v>1.2000000000000028</v>
      </c>
      <c r="G24" s="20">
        <v>52</v>
      </c>
      <c r="H24" s="18"/>
      <c r="I24" s="18" t="s">
        <v>67</v>
      </c>
      <c r="J24" s="25"/>
      <c r="K24" s="34"/>
      <c r="L24" s="31"/>
    </row>
    <row r="25" spans="1:12" s="26" customFormat="1" ht="22.5">
      <c r="A25" s="12">
        <f t="shared" si="0"/>
        <v>21</v>
      </c>
      <c r="B25" s="18" t="s">
        <v>61</v>
      </c>
      <c r="C25" s="39"/>
      <c r="D25" s="18" t="s">
        <v>9</v>
      </c>
      <c r="E25" s="18" t="s">
        <v>26</v>
      </c>
      <c r="F25" s="19">
        <f t="shared" si="2"/>
        <v>2.7000000000000028</v>
      </c>
      <c r="G25" s="20">
        <v>54.7</v>
      </c>
      <c r="H25" s="18"/>
      <c r="I25" s="24" t="s">
        <v>29</v>
      </c>
      <c r="J25" s="25"/>
      <c r="K25" s="34"/>
      <c r="L25" s="31"/>
    </row>
    <row r="26" spans="1:12">
      <c r="A26" s="21">
        <f t="shared" si="0"/>
        <v>22</v>
      </c>
      <c r="B26" s="18" t="s">
        <v>15</v>
      </c>
      <c r="C26" s="39"/>
      <c r="D26" s="18" t="s">
        <v>6</v>
      </c>
      <c r="E26" s="18" t="s">
        <v>26</v>
      </c>
      <c r="F26" s="19">
        <f t="shared" si="2"/>
        <v>4.2999999999999972</v>
      </c>
      <c r="G26" s="20">
        <v>59</v>
      </c>
      <c r="H26" s="18"/>
      <c r="I26" s="18" t="s">
        <v>30</v>
      </c>
      <c r="J26" s="23"/>
      <c r="K26" s="34"/>
      <c r="L26" s="31"/>
    </row>
    <row r="27" spans="1:12" ht="22.5">
      <c r="A27" s="12">
        <f t="shared" si="0"/>
        <v>23</v>
      </c>
      <c r="B27" s="18" t="s">
        <v>10</v>
      </c>
      <c r="C27" s="39"/>
      <c r="D27" s="18" t="s">
        <v>9</v>
      </c>
      <c r="E27" s="62" t="s">
        <v>56</v>
      </c>
      <c r="F27" s="19">
        <f t="shared" si="2"/>
        <v>1</v>
      </c>
      <c r="G27" s="20">
        <v>60</v>
      </c>
      <c r="H27" s="18"/>
      <c r="I27" s="24" t="s">
        <v>63</v>
      </c>
      <c r="J27" s="23"/>
      <c r="K27" s="34"/>
      <c r="L27" s="31"/>
    </row>
    <row r="28" spans="1:12" ht="21">
      <c r="A28" s="21">
        <f t="shared" si="0"/>
        <v>24</v>
      </c>
      <c r="B28" s="18" t="s">
        <v>21</v>
      </c>
      <c r="C28" s="39"/>
      <c r="D28" s="18" t="s">
        <v>6</v>
      </c>
      <c r="E28" s="80" t="s">
        <v>76</v>
      </c>
      <c r="F28" s="19">
        <f t="shared" si="2"/>
        <v>2</v>
      </c>
      <c r="G28" s="20">
        <v>62</v>
      </c>
      <c r="H28" s="18"/>
      <c r="I28" s="24" t="s">
        <v>74</v>
      </c>
      <c r="J28" s="23"/>
      <c r="K28" s="34"/>
      <c r="L28" s="31"/>
    </row>
    <row r="29" spans="1:12" ht="21">
      <c r="A29" s="12">
        <f t="shared" si="0"/>
        <v>25</v>
      </c>
      <c r="B29" s="18" t="s">
        <v>12</v>
      </c>
      <c r="C29" s="39"/>
      <c r="D29" s="18" t="s">
        <v>7</v>
      </c>
      <c r="E29" s="80" t="s">
        <v>76</v>
      </c>
      <c r="F29" s="19">
        <f t="shared" si="2"/>
        <v>0.70000000000000284</v>
      </c>
      <c r="G29" s="20">
        <v>62.7</v>
      </c>
      <c r="H29" s="18"/>
      <c r="I29" s="24" t="s">
        <v>62</v>
      </c>
      <c r="J29" s="23"/>
      <c r="K29" s="34"/>
      <c r="L29" s="31"/>
    </row>
    <row r="30" spans="1:12" ht="22.5">
      <c r="A30" s="21">
        <f t="shared" si="0"/>
        <v>26</v>
      </c>
      <c r="B30" s="18" t="s">
        <v>31</v>
      </c>
      <c r="C30" s="39"/>
      <c r="D30" s="89" t="s">
        <v>9</v>
      </c>
      <c r="E30" s="80" t="s">
        <v>76</v>
      </c>
      <c r="F30" s="19">
        <f t="shared" si="2"/>
        <v>1</v>
      </c>
      <c r="G30" s="20">
        <v>63.7</v>
      </c>
      <c r="H30" s="18"/>
      <c r="I30" s="24" t="s">
        <v>75</v>
      </c>
      <c r="J30" s="23"/>
      <c r="K30" s="34"/>
      <c r="L30" s="31"/>
    </row>
    <row r="31" spans="1:12" ht="21">
      <c r="A31" s="12">
        <f t="shared" si="0"/>
        <v>27</v>
      </c>
      <c r="B31" s="27" t="s">
        <v>77</v>
      </c>
      <c r="C31" s="39"/>
      <c r="D31" s="27" t="s">
        <v>9</v>
      </c>
      <c r="E31" s="80" t="s">
        <v>76</v>
      </c>
      <c r="F31" s="19">
        <f t="shared" si="2"/>
        <v>2.8999999999999915</v>
      </c>
      <c r="G31" s="20">
        <v>66.599999999999994</v>
      </c>
      <c r="H31" s="27"/>
      <c r="I31" s="30" t="s">
        <v>78</v>
      </c>
      <c r="J31" s="47"/>
      <c r="K31" s="34"/>
      <c r="L31" s="31"/>
    </row>
    <row r="32" spans="1:12" ht="22.5">
      <c r="A32" s="21">
        <f t="shared" si="0"/>
        <v>28</v>
      </c>
      <c r="B32" s="27" t="s">
        <v>64</v>
      </c>
      <c r="C32" s="39"/>
      <c r="D32" s="27" t="s">
        <v>6</v>
      </c>
      <c r="E32" s="80" t="s">
        <v>76</v>
      </c>
      <c r="F32" s="19">
        <f t="shared" si="2"/>
        <v>0.20000000000000284</v>
      </c>
      <c r="G32" s="20">
        <v>66.8</v>
      </c>
      <c r="H32" s="27"/>
      <c r="I32" s="30" t="s">
        <v>79</v>
      </c>
      <c r="J32" s="47"/>
      <c r="K32" s="34"/>
      <c r="L32" s="31"/>
    </row>
    <row r="33" spans="1:13" ht="22.5">
      <c r="A33" s="12">
        <f t="shared" si="0"/>
        <v>29</v>
      </c>
      <c r="B33" s="27" t="s">
        <v>80</v>
      </c>
      <c r="C33" s="39"/>
      <c r="D33" s="27" t="s">
        <v>9</v>
      </c>
      <c r="E33" s="27" t="s">
        <v>5</v>
      </c>
      <c r="F33" s="19">
        <f t="shared" si="2"/>
        <v>4.5</v>
      </c>
      <c r="G33" s="20">
        <v>71.3</v>
      </c>
      <c r="H33" s="27"/>
      <c r="I33" s="30" t="s">
        <v>81</v>
      </c>
      <c r="J33" s="47"/>
      <c r="K33" s="34"/>
      <c r="L33" s="31"/>
    </row>
    <row r="34" spans="1:13" s="26" customFormat="1">
      <c r="A34" s="12">
        <f t="shared" si="0"/>
        <v>30</v>
      </c>
      <c r="B34" s="18" t="s">
        <v>34</v>
      </c>
      <c r="C34" s="39"/>
      <c r="D34" s="27" t="s">
        <v>169</v>
      </c>
      <c r="E34" s="27" t="s">
        <v>5</v>
      </c>
      <c r="F34" s="19">
        <f t="shared" si="2"/>
        <v>0.10000000000000853</v>
      </c>
      <c r="G34" s="20">
        <v>71.400000000000006</v>
      </c>
      <c r="H34" s="27"/>
      <c r="I34" s="30" t="s">
        <v>237</v>
      </c>
      <c r="J34" s="28"/>
      <c r="K34" s="34"/>
      <c r="L34" s="31"/>
      <c r="M34" s="35"/>
    </row>
    <row r="35" spans="1:13" s="26" customFormat="1">
      <c r="A35" s="21">
        <f t="shared" si="0"/>
        <v>31</v>
      </c>
      <c r="B35" s="27" t="s">
        <v>84</v>
      </c>
      <c r="C35" s="39"/>
      <c r="D35" s="27" t="s">
        <v>9</v>
      </c>
      <c r="E35" s="27" t="s">
        <v>5</v>
      </c>
      <c r="F35" s="19">
        <f t="shared" si="2"/>
        <v>2.1999999999999886</v>
      </c>
      <c r="G35" s="20">
        <v>73.599999999999994</v>
      </c>
      <c r="H35" s="27"/>
      <c r="I35" s="30" t="s">
        <v>83</v>
      </c>
      <c r="J35" s="28"/>
      <c r="K35" s="34"/>
      <c r="L35" s="31"/>
      <c r="M35" s="35"/>
    </row>
    <row r="36" spans="1:13" s="26" customFormat="1">
      <c r="A36" s="12">
        <f t="shared" si="0"/>
        <v>32</v>
      </c>
      <c r="B36" s="27" t="s">
        <v>85</v>
      </c>
      <c r="C36" s="39"/>
      <c r="D36" s="27" t="s">
        <v>6</v>
      </c>
      <c r="E36" s="30" t="s">
        <v>86</v>
      </c>
      <c r="F36" s="19">
        <f t="shared" si="2"/>
        <v>0.5</v>
      </c>
      <c r="G36" s="20">
        <v>74.099999999999994</v>
      </c>
      <c r="H36" s="27"/>
      <c r="I36" s="30"/>
      <c r="J36" s="28"/>
      <c r="K36" s="34"/>
      <c r="L36" s="31"/>
      <c r="M36" s="35"/>
    </row>
    <row r="37" spans="1:13" s="26" customFormat="1">
      <c r="A37" s="12">
        <f t="shared" si="0"/>
        <v>33</v>
      </c>
      <c r="B37" s="27" t="s">
        <v>87</v>
      </c>
      <c r="C37" s="39"/>
      <c r="D37" s="27" t="s">
        <v>7</v>
      </c>
      <c r="E37" s="30" t="s">
        <v>5</v>
      </c>
      <c r="F37" s="19">
        <f t="shared" si="2"/>
        <v>4.9000000000000057</v>
      </c>
      <c r="G37" s="20">
        <v>79</v>
      </c>
      <c r="H37" s="27"/>
      <c r="I37" s="27"/>
      <c r="J37" s="28"/>
      <c r="K37" s="34"/>
      <c r="L37" s="31"/>
      <c r="M37" s="35"/>
    </row>
    <row r="38" spans="1:13" s="26" customFormat="1" ht="33.75">
      <c r="A38" s="63">
        <f t="shared" ref="A38:A107" si="3">A37+1</f>
        <v>34</v>
      </c>
      <c r="B38" s="58" t="s">
        <v>226</v>
      </c>
      <c r="C38" s="54"/>
      <c r="D38" s="55" t="s">
        <v>8</v>
      </c>
      <c r="E38" s="55" t="s">
        <v>88</v>
      </c>
      <c r="F38" s="56">
        <f t="shared" si="2"/>
        <v>1.2999999999999972</v>
      </c>
      <c r="G38" s="57">
        <v>80.3</v>
      </c>
      <c r="H38" s="55"/>
      <c r="I38" s="58" t="s">
        <v>233</v>
      </c>
      <c r="J38" s="59">
        <f>G38-G20</f>
        <v>51.8</v>
      </c>
      <c r="K38" s="34"/>
      <c r="L38" s="31"/>
      <c r="M38" s="35"/>
    </row>
    <row r="39" spans="1:13" s="26" customFormat="1">
      <c r="A39" s="21">
        <f t="shared" si="3"/>
        <v>35</v>
      </c>
      <c r="B39" s="27" t="s">
        <v>90</v>
      </c>
      <c r="C39" s="39"/>
      <c r="D39" s="27" t="s">
        <v>7</v>
      </c>
      <c r="E39" s="27" t="s">
        <v>89</v>
      </c>
      <c r="F39" s="19">
        <f t="shared" si="2"/>
        <v>0.90000000000000568</v>
      </c>
      <c r="G39" s="20">
        <v>81.2</v>
      </c>
      <c r="H39" s="27"/>
      <c r="I39" s="27"/>
      <c r="J39" s="28"/>
      <c r="K39" s="34"/>
      <c r="L39" s="31"/>
      <c r="M39" s="35"/>
    </row>
    <row r="40" spans="1:13" s="26" customFormat="1" ht="22.5">
      <c r="A40" s="21">
        <f t="shared" si="3"/>
        <v>36</v>
      </c>
      <c r="B40" s="27" t="s">
        <v>91</v>
      </c>
      <c r="C40" s="39"/>
      <c r="D40" s="27" t="s">
        <v>7</v>
      </c>
      <c r="E40" s="27" t="s">
        <v>89</v>
      </c>
      <c r="F40" s="19">
        <f t="shared" si="2"/>
        <v>20.099999999999994</v>
      </c>
      <c r="G40" s="20">
        <v>101.3</v>
      </c>
      <c r="H40" s="27"/>
      <c r="I40" s="30" t="s">
        <v>219</v>
      </c>
      <c r="J40" s="28"/>
      <c r="K40" s="34"/>
      <c r="L40" s="31"/>
      <c r="M40" s="35"/>
    </row>
    <row r="41" spans="1:13" s="26" customFormat="1">
      <c r="A41" s="21">
        <f t="shared" si="3"/>
        <v>37</v>
      </c>
      <c r="B41" s="27" t="s">
        <v>92</v>
      </c>
      <c r="C41" s="39"/>
      <c r="D41" s="27" t="s">
        <v>9</v>
      </c>
      <c r="E41" s="27" t="s">
        <v>89</v>
      </c>
      <c r="F41" s="19">
        <f t="shared" si="2"/>
        <v>14.900000000000006</v>
      </c>
      <c r="G41" s="20">
        <v>116.2</v>
      </c>
      <c r="H41" s="27"/>
      <c r="I41" s="27" t="s">
        <v>93</v>
      </c>
      <c r="J41" s="28"/>
      <c r="K41" s="34"/>
      <c r="L41" s="31"/>
      <c r="M41" s="35"/>
    </row>
    <row r="42" spans="1:13" s="26" customFormat="1">
      <c r="A42" s="21">
        <f t="shared" si="3"/>
        <v>38</v>
      </c>
      <c r="B42" s="27" t="s">
        <v>95</v>
      </c>
      <c r="C42" s="39"/>
      <c r="D42" s="27" t="s">
        <v>14</v>
      </c>
      <c r="E42" s="27" t="s">
        <v>94</v>
      </c>
      <c r="F42" s="19">
        <f t="shared" si="2"/>
        <v>9.3999999999999915</v>
      </c>
      <c r="G42" s="20">
        <v>125.6</v>
      </c>
      <c r="H42" s="27"/>
      <c r="I42" s="30" t="s">
        <v>96</v>
      </c>
      <c r="J42" s="28"/>
      <c r="K42" s="34"/>
      <c r="L42" s="31"/>
      <c r="M42" s="35"/>
    </row>
    <row r="43" spans="1:13" s="26" customFormat="1">
      <c r="A43" s="21">
        <f t="shared" si="3"/>
        <v>39</v>
      </c>
      <c r="B43" s="27" t="s">
        <v>97</v>
      </c>
      <c r="C43" s="39"/>
      <c r="D43" s="27" t="s">
        <v>6</v>
      </c>
      <c r="E43" s="27" t="s">
        <v>98</v>
      </c>
      <c r="F43" s="19">
        <f t="shared" si="2"/>
        <v>5.2000000000000171</v>
      </c>
      <c r="G43" s="20">
        <v>130.80000000000001</v>
      </c>
      <c r="H43" s="27"/>
      <c r="I43" s="27" t="s">
        <v>101</v>
      </c>
      <c r="J43" s="28"/>
      <c r="K43" s="34"/>
      <c r="L43" s="31"/>
      <c r="M43" s="35"/>
    </row>
    <row r="44" spans="1:13" s="26" customFormat="1">
      <c r="A44" s="21">
        <f t="shared" si="3"/>
        <v>40</v>
      </c>
      <c r="B44" s="27" t="s">
        <v>100</v>
      </c>
      <c r="C44" s="39"/>
      <c r="D44" s="27" t="s">
        <v>9</v>
      </c>
      <c r="E44" s="27" t="s">
        <v>99</v>
      </c>
      <c r="F44" s="19">
        <f t="shared" si="2"/>
        <v>2.8999999999999773</v>
      </c>
      <c r="G44" s="20">
        <v>133.69999999999999</v>
      </c>
      <c r="H44" s="27"/>
      <c r="I44" s="27"/>
      <c r="J44" s="28"/>
      <c r="K44" s="34"/>
      <c r="L44" s="31"/>
      <c r="M44" s="35"/>
    </row>
    <row r="45" spans="1:13" s="26" customFormat="1" ht="22.5">
      <c r="A45" s="21">
        <f t="shared" si="3"/>
        <v>41</v>
      </c>
      <c r="B45" s="27" t="s">
        <v>102</v>
      </c>
      <c r="C45" s="39"/>
      <c r="D45" s="27" t="s">
        <v>6</v>
      </c>
      <c r="E45" s="27" t="s">
        <v>104</v>
      </c>
      <c r="F45" s="19">
        <f t="shared" si="2"/>
        <v>4.4000000000000057</v>
      </c>
      <c r="G45" s="20">
        <v>138.1</v>
      </c>
      <c r="H45" s="27"/>
      <c r="I45" s="30" t="s">
        <v>103</v>
      </c>
      <c r="J45" s="28"/>
      <c r="K45" s="34"/>
      <c r="L45" s="31"/>
      <c r="M45" s="35"/>
    </row>
    <row r="46" spans="1:13" s="26" customFormat="1">
      <c r="A46" s="21">
        <f t="shared" si="3"/>
        <v>42</v>
      </c>
      <c r="B46" s="27" t="s">
        <v>105</v>
      </c>
      <c r="C46" s="39"/>
      <c r="D46" s="27" t="s">
        <v>7</v>
      </c>
      <c r="E46" s="30" t="s">
        <v>106</v>
      </c>
      <c r="F46" s="19">
        <f t="shared" si="2"/>
        <v>2</v>
      </c>
      <c r="G46" s="20">
        <v>140.1</v>
      </c>
      <c r="H46" s="27"/>
      <c r="I46" s="27"/>
      <c r="J46" s="28"/>
      <c r="K46" s="34"/>
      <c r="L46" s="31"/>
      <c r="M46" s="35"/>
    </row>
    <row r="47" spans="1:13" s="26" customFormat="1">
      <c r="A47" s="21">
        <f t="shared" si="3"/>
        <v>43</v>
      </c>
      <c r="B47" s="27" t="s">
        <v>107</v>
      </c>
      <c r="C47" s="39"/>
      <c r="D47" s="27" t="s">
        <v>6</v>
      </c>
      <c r="E47" s="27" t="s">
        <v>5</v>
      </c>
      <c r="F47" s="19">
        <f t="shared" si="2"/>
        <v>1.5</v>
      </c>
      <c r="G47" s="20">
        <v>141.6</v>
      </c>
      <c r="H47" s="27"/>
      <c r="I47" s="27" t="s">
        <v>108</v>
      </c>
      <c r="J47" s="28"/>
      <c r="K47" s="34"/>
      <c r="L47" s="31"/>
      <c r="M47" s="35"/>
    </row>
    <row r="48" spans="1:13" s="26" customFormat="1" ht="22.5">
      <c r="A48" s="21">
        <f t="shared" si="3"/>
        <v>44</v>
      </c>
      <c r="B48" s="27" t="s">
        <v>110</v>
      </c>
      <c r="C48" s="39"/>
      <c r="D48" s="27" t="s">
        <v>7</v>
      </c>
      <c r="E48" s="27" t="s">
        <v>109</v>
      </c>
      <c r="F48" s="19">
        <f t="shared" si="2"/>
        <v>0.70000000000001705</v>
      </c>
      <c r="G48" s="20">
        <v>142.30000000000001</v>
      </c>
      <c r="H48" s="27"/>
      <c r="I48" s="30" t="s">
        <v>111</v>
      </c>
      <c r="J48" s="28"/>
      <c r="K48" s="34"/>
      <c r="L48" s="31"/>
      <c r="M48" s="35"/>
    </row>
    <row r="49" spans="1:13" s="26" customFormat="1" ht="40.5" customHeight="1">
      <c r="A49" s="21">
        <f t="shared" si="3"/>
        <v>45</v>
      </c>
      <c r="B49" s="27" t="s">
        <v>112</v>
      </c>
      <c r="C49" s="39"/>
      <c r="D49" s="27" t="s">
        <v>6</v>
      </c>
      <c r="E49" s="27" t="s">
        <v>109</v>
      </c>
      <c r="F49" s="19">
        <f t="shared" si="2"/>
        <v>3.3999999999999773</v>
      </c>
      <c r="G49" s="20">
        <v>145.69999999999999</v>
      </c>
      <c r="H49" s="27"/>
      <c r="I49" s="30" t="s">
        <v>113</v>
      </c>
      <c r="J49" s="28"/>
      <c r="K49" s="34"/>
      <c r="L49" s="31"/>
      <c r="M49" s="35"/>
    </row>
    <row r="50" spans="1:13" s="26" customFormat="1">
      <c r="A50" s="21">
        <f t="shared" si="3"/>
        <v>46</v>
      </c>
      <c r="B50" s="27" t="s">
        <v>114</v>
      </c>
      <c r="C50" s="39"/>
      <c r="D50" s="27" t="s">
        <v>9</v>
      </c>
      <c r="E50" s="27" t="s">
        <v>109</v>
      </c>
      <c r="F50" s="19">
        <f>G50-G49</f>
        <v>7.3000000000000114</v>
      </c>
      <c r="G50" s="20">
        <v>153</v>
      </c>
      <c r="H50" s="27"/>
      <c r="I50" s="30" t="s">
        <v>115</v>
      </c>
      <c r="J50" s="28"/>
      <c r="K50" s="34"/>
      <c r="L50" s="31"/>
      <c r="M50" s="35"/>
    </row>
    <row r="51" spans="1:13" s="26" customFormat="1">
      <c r="A51" s="21">
        <f t="shared" si="3"/>
        <v>47</v>
      </c>
      <c r="B51" s="27" t="s">
        <v>118</v>
      </c>
      <c r="C51" s="39"/>
      <c r="D51" s="27" t="s">
        <v>6</v>
      </c>
      <c r="E51" s="27" t="s">
        <v>117</v>
      </c>
      <c r="F51" s="19">
        <f>G51-G50</f>
        <v>1.8000000000000114</v>
      </c>
      <c r="G51" s="20">
        <v>154.80000000000001</v>
      </c>
      <c r="H51" s="27"/>
      <c r="I51" s="30" t="s">
        <v>116</v>
      </c>
      <c r="J51" s="28"/>
      <c r="K51" s="34"/>
      <c r="L51" s="31"/>
      <c r="M51" s="35"/>
    </row>
    <row r="52" spans="1:13" s="26" customFormat="1">
      <c r="A52" s="21">
        <f t="shared" si="3"/>
        <v>48</v>
      </c>
      <c r="B52" s="27" t="s">
        <v>120</v>
      </c>
      <c r="C52" s="39"/>
      <c r="D52" s="27" t="s">
        <v>7</v>
      </c>
      <c r="E52" s="27" t="s">
        <v>119</v>
      </c>
      <c r="F52" s="19">
        <f t="shared" si="2"/>
        <v>1.1999999999999886</v>
      </c>
      <c r="G52" s="20">
        <v>156</v>
      </c>
      <c r="H52" s="27"/>
      <c r="I52" s="30" t="s">
        <v>123</v>
      </c>
      <c r="J52" s="28"/>
      <c r="K52" s="34"/>
      <c r="L52" s="31"/>
      <c r="M52" s="35"/>
    </row>
    <row r="53" spans="1:13" s="26" customFormat="1">
      <c r="A53" s="21">
        <f t="shared" si="3"/>
        <v>49</v>
      </c>
      <c r="B53" s="18" t="s">
        <v>121</v>
      </c>
      <c r="C53" s="39"/>
      <c r="D53" s="27" t="s">
        <v>9</v>
      </c>
      <c r="E53" s="27" t="s">
        <v>5</v>
      </c>
      <c r="F53" s="19">
        <f t="shared" si="2"/>
        <v>2.0999999999999943</v>
      </c>
      <c r="G53" s="20">
        <v>158.1</v>
      </c>
      <c r="H53" s="27"/>
      <c r="I53" s="30" t="s">
        <v>122</v>
      </c>
      <c r="J53" s="28"/>
      <c r="K53" s="34"/>
      <c r="L53" s="31"/>
      <c r="M53" s="35"/>
    </row>
    <row r="54" spans="1:13" s="26" customFormat="1">
      <c r="A54" s="21">
        <f t="shared" si="3"/>
        <v>50</v>
      </c>
      <c r="B54" s="27" t="s">
        <v>124</v>
      </c>
      <c r="C54" s="39"/>
      <c r="D54" s="27" t="s">
        <v>6</v>
      </c>
      <c r="E54" s="90" t="s">
        <v>170</v>
      </c>
      <c r="F54" s="19">
        <f t="shared" si="2"/>
        <v>6.0999999999999943</v>
      </c>
      <c r="G54" s="20">
        <v>164.2</v>
      </c>
      <c r="H54" s="27"/>
      <c r="I54" s="27"/>
      <c r="J54" s="28"/>
      <c r="K54" s="34"/>
      <c r="L54" s="31"/>
      <c r="M54" s="35"/>
    </row>
    <row r="55" spans="1:13" s="26" customFormat="1" ht="45">
      <c r="A55" s="63">
        <f t="shared" si="3"/>
        <v>51</v>
      </c>
      <c r="B55" s="58" t="s">
        <v>167</v>
      </c>
      <c r="C55" s="54"/>
      <c r="D55" s="55" t="s">
        <v>8</v>
      </c>
      <c r="E55" s="55" t="s">
        <v>5</v>
      </c>
      <c r="F55" s="56">
        <f>G55-G54</f>
        <v>2.3000000000000114</v>
      </c>
      <c r="G55" s="57">
        <v>166.5</v>
      </c>
      <c r="H55" s="55"/>
      <c r="I55" s="58" t="s">
        <v>234</v>
      </c>
      <c r="J55" s="59">
        <f>G55-G38</f>
        <v>86.2</v>
      </c>
      <c r="K55" s="34"/>
      <c r="L55" s="31"/>
      <c r="M55" s="35"/>
    </row>
    <row r="56" spans="1:13" s="26" customFormat="1">
      <c r="A56" s="21">
        <f t="shared" si="3"/>
        <v>52</v>
      </c>
      <c r="B56" s="27" t="s">
        <v>125</v>
      </c>
      <c r="C56" s="39"/>
      <c r="D56" s="27" t="s">
        <v>9</v>
      </c>
      <c r="E56" s="27" t="s">
        <v>5</v>
      </c>
      <c r="F56" s="19">
        <f>G56-G55</f>
        <v>0.80000000000001137</v>
      </c>
      <c r="G56" s="20">
        <v>167.3</v>
      </c>
      <c r="H56" s="27"/>
      <c r="I56" s="27"/>
      <c r="J56" s="28"/>
      <c r="K56" s="34"/>
      <c r="L56" s="31"/>
      <c r="M56" s="35"/>
    </row>
    <row r="57" spans="1:13" s="26" customFormat="1">
      <c r="A57" s="21">
        <f t="shared" si="3"/>
        <v>53</v>
      </c>
      <c r="B57" s="27" t="s">
        <v>128</v>
      </c>
      <c r="C57" s="39"/>
      <c r="D57" s="27" t="s">
        <v>6</v>
      </c>
      <c r="E57" s="27" t="s">
        <v>127</v>
      </c>
      <c r="F57" s="19">
        <f t="shared" ref="F57:F117" si="4">G57-G56</f>
        <v>0.19999999999998863</v>
      </c>
      <c r="G57" s="20">
        <v>167.5</v>
      </c>
      <c r="H57" s="27"/>
      <c r="I57" s="61"/>
      <c r="J57" s="28"/>
      <c r="K57" s="34"/>
      <c r="L57" s="31"/>
      <c r="M57" s="35"/>
    </row>
    <row r="58" spans="1:13" s="26" customFormat="1">
      <c r="A58" s="21">
        <f t="shared" si="3"/>
        <v>54</v>
      </c>
      <c r="B58" s="18" t="s">
        <v>130</v>
      </c>
      <c r="C58" s="39"/>
      <c r="D58" s="27" t="s">
        <v>6</v>
      </c>
      <c r="E58" s="27" t="s">
        <v>129</v>
      </c>
      <c r="F58" s="19">
        <f t="shared" si="4"/>
        <v>0.59999999999999432</v>
      </c>
      <c r="G58" s="20">
        <v>168.1</v>
      </c>
      <c r="H58" s="27"/>
      <c r="I58" s="27" t="s">
        <v>131</v>
      </c>
      <c r="J58" s="28"/>
      <c r="K58" s="34"/>
      <c r="L58" s="31"/>
      <c r="M58" s="35"/>
    </row>
    <row r="59" spans="1:13" s="26" customFormat="1">
      <c r="A59" s="21">
        <f t="shared" si="3"/>
        <v>55</v>
      </c>
      <c r="B59" s="27" t="s">
        <v>132</v>
      </c>
      <c r="C59" s="39"/>
      <c r="D59" s="27" t="s">
        <v>6</v>
      </c>
      <c r="E59" s="27" t="s">
        <v>133</v>
      </c>
      <c r="F59" s="19">
        <f t="shared" si="4"/>
        <v>8.9000000000000057</v>
      </c>
      <c r="G59" s="20">
        <v>177</v>
      </c>
      <c r="H59" s="27"/>
      <c r="I59" s="30" t="s">
        <v>134</v>
      </c>
      <c r="J59" s="28"/>
      <c r="K59" s="34"/>
      <c r="L59" s="31"/>
      <c r="M59" s="35"/>
    </row>
    <row r="60" spans="1:13" s="26" customFormat="1" ht="22.5">
      <c r="A60" s="21">
        <f t="shared" si="3"/>
        <v>56</v>
      </c>
      <c r="B60" s="27" t="s">
        <v>135</v>
      </c>
      <c r="C60" s="39"/>
      <c r="D60" s="27" t="s">
        <v>136</v>
      </c>
      <c r="E60" s="91" t="s">
        <v>257</v>
      </c>
      <c r="F60" s="19">
        <f t="shared" si="4"/>
        <v>4.5</v>
      </c>
      <c r="G60" s="20">
        <v>181.5</v>
      </c>
      <c r="H60" s="27"/>
      <c r="I60" s="30" t="s">
        <v>137</v>
      </c>
      <c r="J60" s="28"/>
      <c r="K60" s="34"/>
      <c r="L60" s="31"/>
      <c r="M60" s="35"/>
    </row>
    <row r="61" spans="1:13" s="26" customFormat="1">
      <c r="A61" s="21">
        <f t="shared" si="3"/>
        <v>57</v>
      </c>
      <c r="B61" s="81"/>
      <c r="C61" s="82"/>
      <c r="D61" s="81"/>
      <c r="E61" s="81"/>
      <c r="F61" s="83">
        <f t="shared" si="4"/>
        <v>0</v>
      </c>
      <c r="G61" s="84">
        <v>181.5</v>
      </c>
      <c r="H61" s="81"/>
      <c r="I61" s="85"/>
      <c r="J61" s="86"/>
      <c r="K61" s="34"/>
      <c r="L61" s="31"/>
      <c r="M61" s="35"/>
    </row>
    <row r="62" spans="1:13" s="26" customFormat="1">
      <c r="A62" s="21">
        <f t="shared" si="3"/>
        <v>58</v>
      </c>
      <c r="B62" s="27" t="s">
        <v>240</v>
      </c>
      <c r="C62" s="39"/>
      <c r="D62" s="27" t="s">
        <v>9</v>
      </c>
      <c r="E62" s="27" t="s">
        <v>239</v>
      </c>
      <c r="F62" s="19">
        <f t="shared" si="4"/>
        <v>14.400000000000006</v>
      </c>
      <c r="G62" s="20">
        <v>195.9</v>
      </c>
      <c r="H62" s="27"/>
      <c r="I62" s="30"/>
      <c r="J62" s="28"/>
      <c r="K62" s="34"/>
      <c r="L62" s="31"/>
      <c r="M62" s="35"/>
    </row>
    <row r="63" spans="1:13" s="26" customFormat="1">
      <c r="A63" s="21">
        <f t="shared" si="3"/>
        <v>59</v>
      </c>
      <c r="B63" s="27" t="s">
        <v>126</v>
      </c>
      <c r="C63" s="39"/>
      <c r="D63" s="27" t="s">
        <v>6</v>
      </c>
      <c r="E63" s="27" t="s">
        <v>5</v>
      </c>
      <c r="F63" s="19">
        <f t="shared" si="4"/>
        <v>13.5</v>
      </c>
      <c r="G63" s="20">
        <v>209.4</v>
      </c>
      <c r="H63" s="27"/>
      <c r="I63" s="30"/>
      <c r="J63" s="28"/>
      <c r="K63" s="34"/>
      <c r="L63" s="31"/>
      <c r="M63" s="35"/>
    </row>
    <row r="64" spans="1:13" s="26" customFormat="1" ht="22.5">
      <c r="A64" s="65">
        <f t="shared" si="3"/>
        <v>60</v>
      </c>
      <c r="B64" s="66" t="s">
        <v>244</v>
      </c>
      <c r="C64" s="48"/>
      <c r="D64" s="66" t="s">
        <v>58</v>
      </c>
      <c r="E64" s="66" t="s">
        <v>5</v>
      </c>
      <c r="F64" s="49">
        <f t="shared" si="4"/>
        <v>0.19999999999998863</v>
      </c>
      <c r="G64" s="50">
        <v>209.6</v>
      </c>
      <c r="H64" s="66"/>
      <c r="I64" s="53" t="s">
        <v>241</v>
      </c>
      <c r="J64" s="67">
        <f>G64-G55</f>
        <v>43.099999999999994</v>
      </c>
      <c r="K64" s="34"/>
      <c r="L64" s="31"/>
      <c r="M64" s="35"/>
    </row>
    <row r="65" spans="1:13" s="26" customFormat="1" ht="22.5">
      <c r="A65" s="21">
        <f t="shared" si="3"/>
        <v>61</v>
      </c>
      <c r="B65" s="27" t="s">
        <v>140</v>
      </c>
      <c r="C65" s="68" t="s">
        <v>162</v>
      </c>
      <c r="D65" s="27" t="s">
        <v>7</v>
      </c>
      <c r="E65" s="27" t="s">
        <v>139</v>
      </c>
      <c r="F65" s="19">
        <f t="shared" si="4"/>
        <v>9.9999999999994316E-2</v>
      </c>
      <c r="G65" s="20">
        <v>209.7</v>
      </c>
      <c r="H65" s="27"/>
      <c r="I65" s="30" t="s">
        <v>141</v>
      </c>
      <c r="J65" s="28"/>
      <c r="K65" s="34"/>
      <c r="L65" s="31"/>
      <c r="M65" s="35"/>
    </row>
    <row r="66" spans="1:13" s="26" customFormat="1">
      <c r="A66" s="21">
        <f t="shared" si="3"/>
        <v>62</v>
      </c>
      <c r="B66" s="27" t="s">
        <v>128</v>
      </c>
      <c r="C66" s="39"/>
      <c r="D66" s="27" t="s">
        <v>6</v>
      </c>
      <c r="E66" s="27" t="s">
        <v>139</v>
      </c>
      <c r="F66" s="19">
        <f t="shared" si="4"/>
        <v>3.8000000000000114</v>
      </c>
      <c r="G66" s="20">
        <v>213.5</v>
      </c>
      <c r="H66" s="27"/>
      <c r="I66" s="30" t="s">
        <v>142</v>
      </c>
      <c r="J66" s="28"/>
      <c r="K66" s="34"/>
      <c r="L66" s="31"/>
      <c r="M66" s="35"/>
    </row>
    <row r="67" spans="1:13" s="26" customFormat="1">
      <c r="A67" s="21">
        <f t="shared" si="3"/>
        <v>63</v>
      </c>
      <c r="B67" s="27" t="s">
        <v>107</v>
      </c>
      <c r="C67" s="39"/>
      <c r="D67" s="27" t="s">
        <v>7</v>
      </c>
      <c r="E67" s="27" t="s">
        <v>139</v>
      </c>
      <c r="F67" s="19">
        <f t="shared" si="4"/>
        <v>5</v>
      </c>
      <c r="G67" s="20">
        <v>218.5</v>
      </c>
      <c r="H67" s="27"/>
      <c r="I67" s="30" t="s">
        <v>242</v>
      </c>
      <c r="J67" s="28"/>
      <c r="K67" s="34"/>
      <c r="L67" s="87"/>
      <c r="M67" s="35"/>
    </row>
    <row r="68" spans="1:13" s="26" customFormat="1">
      <c r="A68" s="21">
        <f t="shared" si="3"/>
        <v>64</v>
      </c>
      <c r="B68" s="27" t="s">
        <v>144</v>
      </c>
      <c r="C68" s="39"/>
      <c r="D68" s="27" t="s">
        <v>143</v>
      </c>
      <c r="E68" s="27" t="s">
        <v>5</v>
      </c>
      <c r="F68" s="19">
        <f t="shared" si="4"/>
        <v>3.3000000000000114</v>
      </c>
      <c r="G68" s="20">
        <v>221.8</v>
      </c>
      <c r="H68" s="27"/>
      <c r="I68" s="30" t="s">
        <v>145</v>
      </c>
      <c r="J68" s="28"/>
      <c r="K68" s="34"/>
      <c r="L68" s="87"/>
      <c r="M68" s="35"/>
    </row>
    <row r="69" spans="1:13" s="26" customFormat="1" ht="33.75">
      <c r="A69" s="21">
        <f t="shared" si="3"/>
        <v>65</v>
      </c>
      <c r="B69" s="27" t="s">
        <v>12</v>
      </c>
      <c r="C69" s="39"/>
      <c r="D69" s="27" t="s">
        <v>7</v>
      </c>
      <c r="E69" s="27" t="s">
        <v>146</v>
      </c>
      <c r="F69" s="19">
        <f t="shared" si="4"/>
        <v>1.3999999999999773</v>
      </c>
      <c r="G69" s="20">
        <v>223.2</v>
      </c>
      <c r="H69" s="27"/>
      <c r="I69" s="30" t="s">
        <v>227</v>
      </c>
      <c r="J69" s="28"/>
      <c r="K69" s="34"/>
      <c r="L69" s="87"/>
      <c r="M69" s="35"/>
    </row>
    <row r="70" spans="1:13" s="26" customFormat="1" ht="22.5">
      <c r="A70" s="21">
        <f t="shared" si="3"/>
        <v>66</v>
      </c>
      <c r="B70" s="27" t="s">
        <v>12</v>
      </c>
      <c r="C70" s="39"/>
      <c r="D70" s="27" t="s">
        <v>7</v>
      </c>
      <c r="E70" s="27" t="s">
        <v>5</v>
      </c>
      <c r="F70" s="19">
        <f t="shared" si="4"/>
        <v>0.30000000000001137</v>
      </c>
      <c r="G70" s="20">
        <v>223.5</v>
      </c>
      <c r="H70" s="27"/>
      <c r="I70" s="30" t="s">
        <v>199</v>
      </c>
      <c r="J70" s="28"/>
      <c r="K70" s="34"/>
      <c r="L70" s="87"/>
      <c r="M70" s="35"/>
    </row>
    <row r="71" spans="1:13" s="26" customFormat="1" ht="45">
      <c r="A71" s="63">
        <f t="shared" si="3"/>
        <v>67</v>
      </c>
      <c r="B71" s="55" t="s">
        <v>147</v>
      </c>
      <c r="C71" s="54"/>
      <c r="D71" s="55" t="s">
        <v>138</v>
      </c>
      <c r="E71" s="55" t="s">
        <v>5</v>
      </c>
      <c r="F71" s="56">
        <f t="shared" si="4"/>
        <v>0.19999999999998863</v>
      </c>
      <c r="G71" s="57">
        <v>223.7</v>
      </c>
      <c r="H71" s="55"/>
      <c r="I71" s="58" t="s">
        <v>247</v>
      </c>
      <c r="J71" s="59">
        <f>G71-G64</f>
        <v>14.099999999999994</v>
      </c>
      <c r="K71" s="34"/>
      <c r="L71" s="87"/>
      <c r="M71" s="35"/>
    </row>
    <row r="72" spans="1:13" s="26" customFormat="1">
      <c r="A72" s="21">
        <f t="shared" si="3"/>
        <v>68</v>
      </c>
      <c r="B72" s="27" t="s">
        <v>107</v>
      </c>
      <c r="C72" s="39"/>
      <c r="D72" s="27" t="s">
        <v>136</v>
      </c>
      <c r="E72" s="27" t="s">
        <v>5</v>
      </c>
      <c r="F72" s="19">
        <f t="shared" si="4"/>
        <v>0.20000000000001705</v>
      </c>
      <c r="G72" s="20">
        <v>223.9</v>
      </c>
      <c r="H72" s="27"/>
      <c r="I72" s="30" t="s">
        <v>148</v>
      </c>
      <c r="J72" s="28"/>
      <c r="K72" s="34"/>
      <c r="L72" s="87"/>
      <c r="M72" s="35"/>
    </row>
    <row r="73" spans="1:13" s="26" customFormat="1">
      <c r="A73" s="21">
        <f t="shared" si="3"/>
        <v>69</v>
      </c>
      <c r="B73" s="27" t="s">
        <v>110</v>
      </c>
      <c r="C73" s="39"/>
      <c r="D73" s="27" t="s">
        <v>7</v>
      </c>
      <c r="E73" s="27" t="s">
        <v>146</v>
      </c>
      <c r="F73" s="19">
        <f t="shared" si="4"/>
        <v>0.59999999999999432</v>
      </c>
      <c r="G73" s="20">
        <v>224.5</v>
      </c>
      <c r="H73" s="27"/>
      <c r="I73" s="30"/>
      <c r="J73" s="28"/>
      <c r="K73" s="34"/>
      <c r="L73" s="87"/>
      <c r="M73" s="35"/>
    </row>
    <row r="74" spans="1:13" s="26" customFormat="1">
      <c r="A74" s="21">
        <f t="shared" si="3"/>
        <v>70</v>
      </c>
      <c r="B74" s="27" t="s">
        <v>149</v>
      </c>
      <c r="C74" s="39"/>
      <c r="D74" s="27" t="s">
        <v>6</v>
      </c>
      <c r="E74" s="27" t="s">
        <v>146</v>
      </c>
      <c r="F74" s="19">
        <f t="shared" si="4"/>
        <v>0.69999999999998863</v>
      </c>
      <c r="G74" s="20">
        <v>225.2</v>
      </c>
      <c r="H74" s="27"/>
      <c r="I74" s="30"/>
      <c r="J74" s="28"/>
      <c r="K74" s="34"/>
      <c r="L74" s="87"/>
      <c r="M74" s="35"/>
    </row>
    <row r="75" spans="1:13" s="26" customFormat="1">
      <c r="A75" s="21">
        <f t="shared" si="3"/>
        <v>71</v>
      </c>
      <c r="B75" s="27" t="s">
        <v>150</v>
      </c>
      <c r="C75" s="39"/>
      <c r="D75" s="27" t="s">
        <v>151</v>
      </c>
      <c r="E75" s="27" t="s">
        <v>152</v>
      </c>
      <c r="F75" s="19">
        <f t="shared" si="4"/>
        <v>0.80000000000001137</v>
      </c>
      <c r="G75" s="20">
        <v>226</v>
      </c>
      <c r="H75" s="27"/>
      <c r="I75" s="30"/>
      <c r="J75" s="28"/>
      <c r="K75" s="34"/>
      <c r="L75" s="87"/>
      <c r="M75" s="35"/>
    </row>
    <row r="76" spans="1:13" s="26" customFormat="1" ht="33.75">
      <c r="A76" s="21">
        <f t="shared" si="3"/>
        <v>72</v>
      </c>
      <c r="B76" s="27" t="s">
        <v>154</v>
      </c>
      <c r="C76" s="39"/>
      <c r="D76" s="27" t="s">
        <v>9</v>
      </c>
      <c r="E76" s="27" t="s">
        <v>153</v>
      </c>
      <c r="F76" s="19">
        <f t="shared" si="4"/>
        <v>8.3000000000000114</v>
      </c>
      <c r="G76" s="20">
        <v>234.3</v>
      </c>
      <c r="H76" s="27"/>
      <c r="I76" s="61" t="s">
        <v>255</v>
      </c>
      <c r="J76" s="28"/>
      <c r="K76" s="34"/>
      <c r="L76" s="87"/>
      <c r="M76" s="35"/>
    </row>
    <row r="77" spans="1:13" s="26" customFormat="1">
      <c r="A77" s="21">
        <f t="shared" si="3"/>
        <v>73</v>
      </c>
      <c r="B77" s="27" t="s">
        <v>156</v>
      </c>
      <c r="C77" s="39"/>
      <c r="D77" s="27" t="s">
        <v>6</v>
      </c>
      <c r="E77" s="27" t="s">
        <v>155</v>
      </c>
      <c r="F77" s="19">
        <f t="shared" si="4"/>
        <v>7.0999999999999943</v>
      </c>
      <c r="G77" s="20">
        <v>241.4</v>
      </c>
      <c r="H77" s="27"/>
      <c r="I77" s="30" t="s">
        <v>159</v>
      </c>
      <c r="J77" s="28"/>
      <c r="K77" s="34"/>
      <c r="L77" s="87"/>
      <c r="M77" s="35"/>
    </row>
    <row r="78" spans="1:13" s="26" customFormat="1">
      <c r="A78" s="21">
        <f t="shared" si="3"/>
        <v>74</v>
      </c>
      <c r="B78" s="27" t="s">
        <v>126</v>
      </c>
      <c r="C78" s="39"/>
      <c r="D78" s="27" t="s">
        <v>7</v>
      </c>
      <c r="E78" s="27" t="s">
        <v>157</v>
      </c>
      <c r="F78" s="19">
        <f t="shared" si="4"/>
        <v>1.9000000000000057</v>
      </c>
      <c r="G78" s="20">
        <v>243.3</v>
      </c>
      <c r="H78" s="27"/>
      <c r="I78" s="64" t="s">
        <v>158</v>
      </c>
      <c r="J78" s="28"/>
      <c r="K78" s="34"/>
      <c r="L78" s="87"/>
      <c r="M78" s="35"/>
    </row>
    <row r="79" spans="1:13" s="26" customFormat="1">
      <c r="A79" s="21">
        <f t="shared" si="3"/>
        <v>75</v>
      </c>
      <c r="B79" s="27" t="s">
        <v>110</v>
      </c>
      <c r="C79" s="39"/>
      <c r="D79" s="27" t="s">
        <v>6</v>
      </c>
      <c r="E79" s="27" t="s">
        <v>152</v>
      </c>
      <c r="F79" s="19">
        <f t="shared" si="4"/>
        <v>2</v>
      </c>
      <c r="G79" s="20">
        <v>245.3</v>
      </c>
      <c r="H79" s="27"/>
      <c r="I79" s="30"/>
      <c r="J79" s="28"/>
      <c r="K79" s="34"/>
      <c r="L79" s="87"/>
      <c r="M79" s="35"/>
    </row>
    <row r="80" spans="1:13" s="26" customFormat="1">
      <c r="A80" s="21">
        <f t="shared" si="3"/>
        <v>76</v>
      </c>
      <c r="B80" s="27" t="s">
        <v>160</v>
      </c>
      <c r="C80" s="39"/>
      <c r="D80" s="27" t="s">
        <v>7</v>
      </c>
      <c r="E80" s="27" t="s">
        <v>152</v>
      </c>
      <c r="F80" s="19">
        <f t="shared" si="4"/>
        <v>1.2999999999999829</v>
      </c>
      <c r="G80" s="20">
        <v>246.6</v>
      </c>
      <c r="H80" s="27"/>
      <c r="I80" s="30"/>
      <c r="J80" s="28"/>
      <c r="K80" s="34"/>
      <c r="L80" s="87"/>
      <c r="M80" s="35"/>
    </row>
    <row r="81" spans="1:13" s="26" customFormat="1" ht="22.5">
      <c r="A81" s="65">
        <f t="shared" si="3"/>
        <v>77</v>
      </c>
      <c r="B81" s="66" t="s">
        <v>161</v>
      </c>
      <c r="C81" s="48"/>
      <c r="D81" s="66" t="s">
        <v>58</v>
      </c>
      <c r="E81" s="66" t="s">
        <v>152</v>
      </c>
      <c r="F81" s="49">
        <f t="shared" si="4"/>
        <v>2.3000000000000114</v>
      </c>
      <c r="G81" s="50">
        <v>248.9</v>
      </c>
      <c r="H81" s="66"/>
      <c r="I81" s="53" t="s">
        <v>229</v>
      </c>
      <c r="J81" s="67">
        <f>G81-G71</f>
        <v>25.200000000000017</v>
      </c>
      <c r="K81" s="34"/>
      <c r="L81" s="87"/>
      <c r="M81" s="35"/>
    </row>
    <row r="82" spans="1:13" s="26" customFormat="1">
      <c r="A82" s="21">
        <f t="shared" si="3"/>
        <v>78</v>
      </c>
      <c r="B82" s="27" t="s">
        <v>126</v>
      </c>
      <c r="C82" s="68" t="s">
        <v>162</v>
      </c>
      <c r="D82" s="27" t="s">
        <v>6</v>
      </c>
      <c r="E82" s="27" t="s">
        <v>127</v>
      </c>
      <c r="F82" s="19">
        <f t="shared" si="4"/>
        <v>0.40000000000000568</v>
      </c>
      <c r="G82" s="20">
        <v>249.3</v>
      </c>
      <c r="H82" s="27"/>
      <c r="I82" s="30" t="s">
        <v>163</v>
      </c>
      <c r="J82" s="28"/>
      <c r="K82" s="34"/>
      <c r="L82" s="87"/>
      <c r="M82" s="35"/>
    </row>
    <row r="83" spans="1:13" s="26" customFormat="1" ht="22.5">
      <c r="A83" s="21">
        <f t="shared" si="3"/>
        <v>79</v>
      </c>
      <c r="B83" s="27" t="s">
        <v>164</v>
      </c>
      <c r="C83" s="39"/>
      <c r="D83" s="27" t="s">
        <v>9</v>
      </c>
      <c r="E83" s="27" t="s">
        <v>127</v>
      </c>
      <c r="F83" s="19">
        <f t="shared" si="4"/>
        <v>8.0999999999999659</v>
      </c>
      <c r="G83" s="20">
        <v>257.39999999999998</v>
      </c>
      <c r="H83" s="27"/>
      <c r="I83" s="64" t="s">
        <v>231</v>
      </c>
      <c r="J83" s="28"/>
      <c r="K83" s="34"/>
      <c r="L83" s="87"/>
      <c r="M83" s="35"/>
    </row>
    <row r="84" spans="1:13" s="26" customFormat="1">
      <c r="A84" s="21">
        <f t="shared" si="3"/>
        <v>80</v>
      </c>
      <c r="B84" s="27" t="s">
        <v>238</v>
      </c>
      <c r="C84" s="39"/>
      <c r="D84" s="27" t="s">
        <v>9</v>
      </c>
      <c r="E84" s="27" t="s">
        <v>165</v>
      </c>
      <c r="F84" s="19">
        <f t="shared" si="4"/>
        <v>14.300000000000011</v>
      </c>
      <c r="G84" s="20">
        <v>271.7</v>
      </c>
      <c r="H84" s="27"/>
      <c r="I84" s="30" t="s">
        <v>166</v>
      </c>
      <c r="J84" s="28"/>
      <c r="K84" s="34"/>
      <c r="L84" s="87"/>
      <c r="M84" s="35"/>
    </row>
    <row r="85" spans="1:13" s="26" customFormat="1">
      <c r="A85" s="21">
        <f t="shared" si="3"/>
        <v>81</v>
      </c>
      <c r="B85" s="27" t="s">
        <v>168</v>
      </c>
      <c r="C85" s="39"/>
      <c r="D85" s="27" t="s">
        <v>169</v>
      </c>
      <c r="E85" s="27" t="s">
        <v>170</v>
      </c>
      <c r="F85" s="19">
        <f t="shared" si="4"/>
        <v>0.69999999999998863</v>
      </c>
      <c r="G85" s="20">
        <v>272.39999999999998</v>
      </c>
      <c r="H85" s="27"/>
      <c r="I85" s="30"/>
      <c r="J85" s="28"/>
      <c r="K85" s="34"/>
      <c r="L85" s="87"/>
      <c r="M85" s="35"/>
    </row>
    <row r="86" spans="1:13" s="26" customFormat="1">
      <c r="A86" s="21">
        <f t="shared" si="3"/>
        <v>82</v>
      </c>
      <c r="B86" s="27" t="s">
        <v>171</v>
      </c>
      <c r="C86" s="39"/>
      <c r="D86" s="27" t="s">
        <v>176</v>
      </c>
      <c r="E86" s="27" t="s">
        <v>177</v>
      </c>
      <c r="F86" s="19">
        <f t="shared" si="4"/>
        <v>3.1000000000000227</v>
      </c>
      <c r="G86" s="20">
        <v>275.5</v>
      </c>
      <c r="H86" s="27"/>
      <c r="I86" s="69" t="s">
        <v>181</v>
      </c>
      <c r="J86" s="28"/>
      <c r="K86" s="34"/>
      <c r="L86" s="87"/>
      <c r="M86" s="35"/>
    </row>
    <row r="87" spans="1:13" s="26" customFormat="1">
      <c r="A87" s="21">
        <f t="shared" si="3"/>
        <v>83</v>
      </c>
      <c r="B87" s="27" t="s">
        <v>172</v>
      </c>
      <c r="C87" s="39"/>
      <c r="D87" s="27" t="s">
        <v>178</v>
      </c>
      <c r="E87" s="27" t="s">
        <v>177</v>
      </c>
      <c r="F87" s="19">
        <f t="shared" si="4"/>
        <v>0.39999999999997726</v>
      </c>
      <c r="G87" s="20">
        <v>275.89999999999998</v>
      </c>
      <c r="H87" s="27"/>
      <c r="I87" s="69"/>
      <c r="J87" s="28"/>
      <c r="K87" s="34"/>
      <c r="L87" s="87"/>
      <c r="M87" s="35"/>
    </row>
    <row r="88" spans="1:13" s="26" customFormat="1">
      <c r="A88" s="21">
        <f t="shared" si="3"/>
        <v>84</v>
      </c>
      <c r="B88" s="27" t="s">
        <v>173</v>
      </c>
      <c r="C88" s="39"/>
      <c r="D88" s="27" t="s">
        <v>178</v>
      </c>
      <c r="E88" s="27" t="s">
        <v>179</v>
      </c>
      <c r="F88" s="19">
        <f t="shared" si="4"/>
        <v>13.600000000000023</v>
      </c>
      <c r="G88" s="20">
        <v>289.5</v>
      </c>
      <c r="H88" s="27"/>
      <c r="I88" s="69" t="s">
        <v>182</v>
      </c>
      <c r="J88" s="28"/>
      <c r="K88" s="34"/>
      <c r="L88" s="87"/>
      <c r="M88" s="35"/>
    </row>
    <row r="89" spans="1:13" s="26" customFormat="1">
      <c r="A89" s="21">
        <f t="shared" si="3"/>
        <v>85</v>
      </c>
      <c r="B89" s="27" t="s">
        <v>174</v>
      </c>
      <c r="C89" s="39"/>
      <c r="D89" s="27" t="s">
        <v>178</v>
      </c>
      <c r="E89" s="27" t="s">
        <v>180</v>
      </c>
      <c r="F89" s="19">
        <f t="shared" si="4"/>
        <v>3.1999999999999886</v>
      </c>
      <c r="G89" s="20">
        <v>292.7</v>
      </c>
      <c r="H89" s="27"/>
      <c r="I89" s="69" t="s">
        <v>198</v>
      </c>
      <c r="J89" s="28"/>
      <c r="K89" s="34"/>
      <c r="L89" s="87"/>
      <c r="M89" s="35"/>
    </row>
    <row r="90" spans="1:13" s="26" customFormat="1">
      <c r="A90" s="21">
        <f t="shared" si="3"/>
        <v>86</v>
      </c>
      <c r="B90" s="27" t="s">
        <v>175</v>
      </c>
      <c r="C90" s="39"/>
      <c r="D90" s="27" t="s">
        <v>176</v>
      </c>
      <c r="E90" s="27" t="s">
        <v>183</v>
      </c>
      <c r="F90" s="19">
        <f t="shared" si="4"/>
        <v>0.10000000000002274</v>
      </c>
      <c r="G90" s="20">
        <v>292.8</v>
      </c>
      <c r="H90" s="27"/>
      <c r="I90" s="69"/>
      <c r="J90" s="28"/>
      <c r="K90" s="34"/>
      <c r="L90" s="87"/>
      <c r="M90" s="35"/>
    </row>
    <row r="91" spans="1:13" s="26" customFormat="1">
      <c r="A91" s="21">
        <f t="shared" si="3"/>
        <v>87</v>
      </c>
      <c r="B91" s="27" t="s">
        <v>185</v>
      </c>
      <c r="C91" s="68" t="s">
        <v>162</v>
      </c>
      <c r="D91" s="27" t="s">
        <v>169</v>
      </c>
      <c r="E91" s="27" t="s">
        <v>184</v>
      </c>
      <c r="F91" s="19">
        <f t="shared" si="4"/>
        <v>5.3000000000000114</v>
      </c>
      <c r="G91" s="20">
        <v>298.10000000000002</v>
      </c>
      <c r="H91" s="27"/>
      <c r="I91" s="30" t="s">
        <v>256</v>
      </c>
      <c r="J91" s="28"/>
      <c r="K91" s="34"/>
      <c r="L91" s="87"/>
      <c r="M91" s="35"/>
    </row>
    <row r="92" spans="1:13" s="26" customFormat="1" ht="22.5">
      <c r="A92" s="21">
        <f t="shared" si="3"/>
        <v>88</v>
      </c>
      <c r="B92" s="27" t="s">
        <v>107</v>
      </c>
      <c r="C92" s="39"/>
      <c r="D92" s="27" t="s">
        <v>186</v>
      </c>
      <c r="E92" s="27" t="s">
        <v>184</v>
      </c>
      <c r="F92" s="19">
        <f t="shared" si="4"/>
        <v>4.7999999999999545</v>
      </c>
      <c r="G92" s="20">
        <v>302.89999999999998</v>
      </c>
      <c r="H92" s="27"/>
      <c r="I92" s="30" t="s">
        <v>251</v>
      </c>
      <c r="J92" s="28"/>
      <c r="K92" s="34"/>
      <c r="L92" s="87"/>
      <c r="M92" s="35"/>
    </row>
    <row r="93" spans="1:13" s="26" customFormat="1">
      <c r="A93" s="21">
        <f t="shared" si="3"/>
        <v>89</v>
      </c>
      <c r="B93" s="27" t="s">
        <v>250</v>
      </c>
      <c r="C93" s="39"/>
      <c r="D93" s="27" t="s">
        <v>188</v>
      </c>
      <c r="E93" s="27" t="s">
        <v>187</v>
      </c>
      <c r="F93" s="19">
        <f t="shared" si="4"/>
        <v>3.5</v>
      </c>
      <c r="G93" s="20">
        <v>306.39999999999998</v>
      </c>
      <c r="H93" s="27"/>
      <c r="I93" s="30"/>
      <c r="J93" s="28"/>
      <c r="K93" s="34"/>
      <c r="L93" s="87"/>
      <c r="M93" s="35"/>
    </row>
    <row r="94" spans="1:13" s="26" customFormat="1" ht="33.75">
      <c r="A94" s="21">
        <f t="shared" si="3"/>
        <v>90</v>
      </c>
      <c r="B94" s="27" t="s">
        <v>149</v>
      </c>
      <c r="C94" s="68" t="s">
        <v>162</v>
      </c>
      <c r="D94" s="27" t="s">
        <v>82</v>
      </c>
      <c r="E94" s="27" t="s">
        <v>189</v>
      </c>
      <c r="F94" s="19">
        <f t="shared" si="4"/>
        <v>3.6000000000000227</v>
      </c>
      <c r="G94" s="20">
        <v>310</v>
      </c>
      <c r="H94" s="27"/>
      <c r="I94" s="30" t="s">
        <v>252</v>
      </c>
      <c r="J94" s="28"/>
      <c r="K94" s="34"/>
      <c r="L94" s="87"/>
      <c r="M94" s="35"/>
    </row>
    <row r="95" spans="1:13" s="26" customFormat="1">
      <c r="A95" s="21">
        <f t="shared" si="3"/>
        <v>91</v>
      </c>
      <c r="B95" s="27" t="s">
        <v>12</v>
      </c>
      <c r="C95" s="39"/>
      <c r="D95" s="27" t="s">
        <v>169</v>
      </c>
      <c r="E95" s="27" t="s">
        <v>190</v>
      </c>
      <c r="F95" s="19">
        <f t="shared" si="4"/>
        <v>0.19999999999998863</v>
      </c>
      <c r="G95" s="20">
        <v>310.2</v>
      </c>
      <c r="H95" s="27"/>
      <c r="I95" s="30" t="s">
        <v>191</v>
      </c>
      <c r="J95" s="28"/>
      <c r="K95" s="34"/>
      <c r="L95" s="87"/>
      <c r="M95" s="35"/>
    </row>
    <row r="96" spans="1:13" s="26" customFormat="1">
      <c r="A96" s="21">
        <f t="shared" si="3"/>
        <v>92</v>
      </c>
      <c r="B96" s="27" t="s">
        <v>192</v>
      </c>
      <c r="C96" s="39"/>
      <c r="D96" s="27" t="s">
        <v>82</v>
      </c>
      <c r="E96" s="27" t="s">
        <v>189</v>
      </c>
      <c r="F96" s="19">
        <f t="shared" si="4"/>
        <v>0.19999999999998863</v>
      </c>
      <c r="G96" s="20">
        <v>310.39999999999998</v>
      </c>
      <c r="H96" s="27"/>
      <c r="I96" s="30" t="s">
        <v>193</v>
      </c>
      <c r="J96" s="28"/>
      <c r="K96" s="34"/>
      <c r="L96" s="87"/>
      <c r="M96" s="35"/>
    </row>
    <row r="97" spans="1:13" s="26" customFormat="1">
      <c r="A97" s="21">
        <f t="shared" si="3"/>
        <v>93</v>
      </c>
      <c r="B97" s="27" t="s">
        <v>128</v>
      </c>
      <c r="C97" s="68" t="s">
        <v>162</v>
      </c>
      <c r="D97" s="27" t="s">
        <v>82</v>
      </c>
      <c r="E97" s="90" t="s">
        <v>258</v>
      </c>
      <c r="F97" s="19">
        <f t="shared" si="4"/>
        <v>0.40000000000003411</v>
      </c>
      <c r="G97" s="20">
        <v>310.8</v>
      </c>
      <c r="H97" s="27"/>
      <c r="I97" s="61" t="s">
        <v>194</v>
      </c>
      <c r="J97" s="28"/>
      <c r="K97" s="34"/>
      <c r="L97" s="87"/>
      <c r="M97" s="35"/>
    </row>
    <row r="98" spans="1:13" s="26" customFormat="1" ht="33.75">
      <c r="A98" s="63">
        <f t="shared" si="3"/>
        <v>94</v>
      </c>
      <c r="B98" s="55" t="s">
        <v>195</v>
      </c>
      <c r="C98" s="54"/>
      <c r="D98" s="55" t="s">
        <v>254</v>
      </c>
      <c r="E98" s="55" t="s">
        <v>189</v>
      </c>
      <c r="F98" s="56">
        <f t="shared" si="4"/>
        <v>2.0999999999999659</v>
      </c>
      <c r="G98" s="57">
        <v>312.89999999999998</v>
      </c>
      <c r="H98" s="55"/>
      <c r="I98" s="58" t="s">
        <v>248</v>
      </c>
      <c r="J98" s="59">
        <f>G98-G81</f>
        <v>63.999999999999972</v>
      </c>
      <c r="K98" s="34"/>
      <c r="L98" s="87"/>
      <c r="M98" s="35"/>
    </row>
    <row r="99" spans="1:13" s="26" customFormat="1">
      <c r="A99" s="21">
        <f t="shared" si="3"/>
        <v>95</v>
      </c>
      <c r="B99" s="27" t="s">
        <v>197</v>
      </c>
      <c r="C99" s="39"/>
      <c r="D99" s="27" t="s">
        <v>82</v>
      </c>
      <c r="E99" s="27" t="s">
        <v>196</v>
      </c>
      <c r="F99" s="19">
        <f t="shared" si="4"/>
        <v>4.4000000000000341</v>
      </c>
      <c r="G99" s="20">
        <v>317.3</v>
      </c>
      <c r="H99" s="27"/>
      <c r="I99" s="30" t="s">
        <v>116</v>
      </c>
      <c r="J99" s="28"/>
      <c r="K99" s="34"/>
      <c r="L99" s="87"/>
      <c r="M99" s="35"/>
    </row>
    <row r="100" spans="1:13" s="26" customFormat="1">
      <c r="A100" s="21">
        <f t="shared" si="3"/>
        <v>96</v>
      </c>
      <c r="B100" s="27" t="s">
        <v>126</v>
      </c>
      <c r="C100" s="39"/>
      <c r="D100" s="27" t="s">
        <v>169</v>
      </c>
      <c r="E100" s="27" t="s">
        <v>200</v>
      </c>
      <c r="F100" s="19">
        <f t="shared" si="4"/>
        <v>2.5999999999999659</v>
      </c>
      <c r="G100" s="20">
        <v>319.89999999999998</v>
      </c>
      <c r="H100" s="27"/>
      <c r="I100" s="30"/>
      <c r="J100" s="28"/>
      <c r="K100" s="34"/>
      <c r="L100" s="87"/>
      <c r="M100" s="35"/>
    </row>
    <row r="101" spans="1:13" s="26" customFormat="1" ht="22.5">
      <c r="A101" s="21">
        <f t="shared" si="3"/>
        <v>97</v>
      </c>
      <c r="B101" s="27" t="s">
        <v>201</v>
      </c>
      <c r="C101" s="39"/>
      <c r="D101" s="27" t="s">
        <v>188</v>
      </c>
      <c r="E101" s="27" t="s">
        <v>200</v>
      </c>
      <c r="F101" s="19">
        <f t="shared" si="4"/>
        <v>8</v>
      </c>
      <c r="G101" s="20">
        <v>327.9</v>
      </c>
      <c r="H101" s="27"/>
      <c r="I101" s="30" t="s">
        <v>202</v>
      </c>
      <c r="J101" s="28"/>
      <c r="K101" s="34"/>
      <c r="L101" s="87"/>
      <c r="M101" s="35"/>
    </row>
    <row r="102" spans="1:13" s="26" customFormat="1">
      <c r="A102" s="21">
        <f t="shared" si="3"/>
        <v>98</v>
      </c>
      <c r="B102" s="27" t="s">
        <v>203</v>
      </c>
      <c r="C102" s="39"/>
      <c r="D102" s="27" t="s">
        <v>82</v>
      </c>
      <c r="E102" s="27" t="s">
        <v>204</v>
      </c>
      <c r="F102" s="19">
        <f t="shared" si="4"/>
        <v>14</v>
      </c>
      <c r="G102" s="20">
        <v>341.9</v>
      </c>
      <c r="H102" s="27"/>
      <c r="I102" s="30" t="s">
        <v>205</v>
      </c>
      <c r="J102" s="28"/>
      <c r="K102" s="34"/>
      <c r="L102" s="87"/>
      <c r="M102" s="35"/>
    </row>
    <row r="103" spans="1:13" s="26" customFormat="1">
      <c r="A103" s="21">
        <f t="shared" si="3"/>
        <v>99</v>
      </c>
      <c r="B103" s="27" t="s">
        <v>149</v>
      </c>
      <c r="C103" s="39"/>
      <c r="D103" s="27" t="s">
        <v>188</v>
      </c>
      <c r="E103" s="27" t="s">
        <v>207</v>
      </c>
      <c r="F103" s="19">
        <f t="shared" si="4"/>
        <v>5.3000000000000114</v>
      </c>
      <c r="G103" s="20">
        <v>347.2</v>
      </c>
      <c r="H103" s="27"/>
      <c r="I103" s="64" t="s">
        <v>206</v>
      </c>
      <c r="J103" s="28"/>
      <c r="K103" s="34"/>
      <c r="L103" s="87"/>
      <c r="M103" s="35"/>
    </row>
    <row r="104" spans="1:13" s="26" customFormat="1" ht="22.5">
      <c r="A104" s="21">
        <f t="shared" si="3"/>
        <v>100</v>
      </c>
      <c r="B104" s="27" t="s">
        <v>208</v>
      </c>
      <c r="C104" s="39"/>
      <c r="D104" s="27" t="s">
        <v>188</v>
      </c>
      <c r="E104" s="27" t="s">
        <v>209</v>
      </c>
      <c r="F104" s="19">
        <f t="shared" si="4"/>
        <v>2</v>
      </c>
      <c r="G104" s="20">
        <v>349.2</v>
      </c>
      <c r="H104" s="27"/>
      <c r="I104" s="30" t="s">
        <v>210</v>
      </c>
      <c r="J104" s="28"/>
      <c r="K104" s="34"/>
      <c r="L104" s="87"/>
      <c r="M104" s="35"/>
    </row>
    <row r="105" spans="1:13" s="26" customFormat="1" ht="33.75">
      <c r="A105" s="63">
        <f t="shared" si="3"/>
        <v>101</v>
      </c>
      <c r="B105" s="55" t="s">
        <v>211</v>
      </c>
      <c r="C105" s="54"/>
      <c r="D105" s="55" t="s">
        <v>213</v>
      </c>
      <c r="E105" s="55" t="s">
        <v>212</v>
      </c>
      <c r="F105" s="56">
        <f t="shared" si="4"/>
        <v>2.6999999999999886</v>
      </c>
      <c r="G105" s="57">
        <v>351.9</v>
      </c>
      <c r="H105" s="55"/>
      <c r="I105" s="58" t="s">
        <v>249</v>
      </c>
      <c r="J105" s="59">
        <f>G105-G98</f>
        <v>39</v>
      </c>
      <c r="K105" s="34"/>
      <c r="L105" s="87"/>
      <c r="M105" s="35"/>
    </row>
    <row r="106" spans="1:13" s="26" customFormat="1">
      <c r="A106" s="21">
        <f t="shared" si="3"/>
        <v>102</v>
      </c>
      <c r="B106" s="27" t="s">
        <v>215</v>
      </c>
      <c r="C106" s="39"/>
      <c r="D106" s="27" t="s">
        <v>7</v>
      </c>
      <c r="E106" s="27" t="s">
        <v>214</v>
      </c>
      <c r="F106" s="19">
        <f t="shared" si="4"/>
        <v>0.40000000000003411</v>
      </c>
      <c r="G106" s="20">
        <v>352.3</v>
      </c>
      <c r="H106" s="27"/>
      <c r="I106" s="30"/>
      <c r="J106" s="28"/>
      <c r="K106" s="34"/>
      <c r="L106" s="87"/>
      <c r="M106" s="35"/>
    </row>
    <row r="107" spans="1:13" s="26" customFormat="1">
      <c r="A107" s="21">
        <f t="shared" si="3"/>
        <v>103</v>
      </c>
      <c r="B107" s="27" t="s">
        <v>140</v>
      </c>
      <c r="C107" s="39"/>
      <c r="D107" s="27" t="s">
        <v>9</v>
      </c>
      <c r="E107" s="27" t="s">
        <v>216</v>
      </c>
      <c r="F107" s="19">
        <f t="shared" si="4"/>
        <v>5.0999999999999659</v>
      </c>
      <c r="G107" s="20">
        <v>357.4</v>
      </c>
      <c r="H107" s="27"/>
      <c r="I107" s="30" t="s">
        <v>217</v>
      </c>
      <c r="J107" s="28"/>
      <c r="K107" s="34"/>
      <c r="L107" s="87"/>
      <c r="M107" s="35"/>
    </row>
    <row r="108" spans="1:13" s="26" customFormat="1" ht="22.5">
      <c r="A108" s="21">
        <f>A107+1</f>
        <v>104</v>
      </c>
      <c r="B108" s="27" t="s">
        <v>218</v>
      </c>
      <c r="C108" s="39"/>
      <c r="D108" s="27" t="s">
        <v>9</v>
      </c>
      <c r="E108" s="27" t="s">
        <v>216</v>
      </c>
      <c r="F108" s="19">
        <f t="shared" si="4"/>
        <v>1.5</v>
      </c>
      <c r="G108" s="20">
        <v>358.9</v>
      </c>
      <c r="H108" s="27"/>
      <c r="I108" s="30" t="s">
        <v>221</v>
      </c>
      <c r="J108" s="28"/>
      <c r="K108" s="34"/>
      <c r="L108" s="87"/>
      <c r="M108" s="35"/>
    </row>
    <row r="109" spans="1:13" s="26" customFormat="1">
      <c r="A109" s="21">
        <f t="shared" ref="A109:A117" si="5">A108+1</f>
        <v>105</v>
      </c>
      <c r="B109" s="27" t="s">
        <v>222</v>
      </c>
      <c r="C109" s="70"/>
      <c r="D109" s="27" t="s">
        <v>169</v>
      </c>
      <c r="E109" s="27" t="s">
        <v>220</v>
      </c>
      <c r="F109" s="19">
        <f t="shared" si="4"/>
        <v>6.9000000000000341</v>
      </c>
      <c r="G109" s="71">
        <v>365.8</v>
      </c>
      <c r="H109" s="27"/>
      <c r="I109" s="30"/>
      <c r="J109" s="28"/>
      <c r="K109" s="34"/>
      <c r="L109" s="87"/>
      <c r="M109" s="35"/>
    </row>
    <row r="110" spans="1:13" s="26" customFormat="1" ht="33.75">
      <c r="A110" s="21">
        <f t="shared" si="5"/>
        <v>106</v>
      </c>
      <c r="B110" s="27" t="s">
        <v>223</v>
      </c>
      <c r="C110" s="70"/>
      <c r="D110" s="27" t="s">
        <v>188</v>
      </c>
      <c r="E110" s="27" t="s">
        <v>220</v>
      </c>
      <c r="F110" s="19">
        <f t="shared" si="4"/>
        <v>10.300000000000011</v>
      </c>
      <c r="G110" s="71">
        <v>376.1</v>
      </c>
      <c r="H110" s="27"/>
      <c r="I110" s="30" t="s">
        <v>253</v>
      </c>
      <c r="J110" s="28"/>
      <c r="K110" s="34"/>
      <c r="L110" s="87"/>
      <c r="M110" s="35"/>
    </row>
    <row r="111" spans="1:13" s="26" customFormat="1">
      <c r="A111" s="21">
        <f t="shared" si="5"/>
        <v>107</v>
      </c>
      <c r="B111" s="27" t="s">
        <v>224</v>
      </c>
      <c r="C111" s="70"/>
      <c r="D111" s="30" t="s">
        <v>82</v>
      </c>
      <c r="E111" s="27" t="s">
        <v>243</v>
      </c>
      <c r="F111" s="19">
        <f t="shared" si="4"/>
        <v>11</v>
      </c>
      <c r="G111" s="71">
        <v>387.1</v>
      </c>
      <c r="H111" s="27"/>
      <c r="I111" s="30"/>
      <c r="J111" s="28"/>
      <c r="K111" s="34"/>
      <c r="L111" s="87"/>
      <c r="M111" s="35"/>
    </row>
    <row r="112" spans="1:13" s="26" customFormat="1">
      <c r="A112" s="21">
        <f t="shared" si="5"/>
        <v>108</v>
      </c>
      <c r="B112" s="27" t="s">
        <v>245</v>
      </c>
      <c r="C112" s="70"/>
      <c r="D112" s="27" t="s">
        <v>188</v>
      </c>
      <c r="E112" s="27" t="s">
        <v>69</v>
      </c>
      <c r="F112" s="19">
        <f t="shared" si="4"/>
        <v>2.5</v>
      </c>
      <c r="G112" s="71">
        <v>389.6</v>
      </c>
      <c r="H112" s="27"/>
      <c r="I112" s="30" t="s">
        <v>246</v>
      </c>
      <c r="J112" s="28"/>
      <c r="K112" s="34"/>
      <c r="L112" s="87"/>
      <c r="M112" s="35"/>
    </row>
    <row r="113" spans="1:13" s="26" customFormat="1" ht="33.75">
      <c r="A113" s="21">
        <f t="shared" si="5"/>
        <v>109</v>
      </c>
      <c r="B113" s="27" t="s">
        <v>70</v>
      </c>
      <c r="C113" s="39"/>
      <c r="D113" s="27" t="s">
        <v>7</v>
      </c>
      <c r="E113" s="27" t="s">
        <v>5</v>
      </c>
      <c r="F113" s="88">
        <f t="shared" si="4"/>
        <v>5.3999999999999773</v>
      </c>
      <c r="G113" s="20">
        <v>395</v>
      </c>
      <c r="H113" s="27"/>
      <c r="I113" s="32" t="s">
        <v>72</v>
      </c>
      <c r="J113" s="28"/>
      <c r="K113" s="34"/>
      <c r="L113" s="31"/>
      <c r="M113" s="35"/>
    </row>
    <row r="114" spans="1:13" s="26" customFormat="1" ht="22.5">
      <c r="A114" s="21">
        <f t="shared" si="5"/>
        <v>110</v>
      </c>
      <c r="B114" s="92" t="s">
        <v>149</v>
      </c>
      <c r="C114" s="70"/>
      <c r="D114" s="92" t="s">
        <v>6</v>
      </c>
      <c r="E114" s="27" t="s">
        <v>5</v>
      </c>
      <c r="F114" s="88">
        <f t="shared" si="4"/>
        <v>0.60000000000002274</v>
      </c>
      <c r="G114" s="71">
        <v>395.6</v>
      </c>
      <c r="H114" s="27"/>
      <c r="I114" s="30" t="s">
        <v>71</v>
      </c>
      <c r="J114" s="28"/>
      <c r="K114" s="34"/>
      <c r="L114" s="87"/>
      <c r="M114" s="35"/>
    </row>
    <row r="115" spans="1:13" s="26" customFormat="1" ht="22.5">
      <c r="A115" s="21">
        <f t="shared" si="5"/>
        <v>111</v>
      </c>
      <c r="B115" s="27" t="s">
        <v>16</v>
      </c>
      <c r="C115" s="70"/>
      <c r="D115" s="30" t="s">
        <v>236</v>
      </c>
      <c r="E115" s="27" t="s">
        <v>5</v>
      </c>
      <c r="F115" s="19">
        <f t="shared" si="4"/>
        <v>2.8999999999999773</v>
      </c>
      <c r="G115" s="71">
        <v>398.5</v>
      </c>
      <c r="H115" s="27"/>
      <c r="I115" s="30" t="s">
        <v>48</v>
      </c>
      <c r="J115" s="28"/>
      <c r="K115" s="34"/>
      <c r="L115" s="87"/>
      <c r="M115" s="35"/>
    </row>
    <row r="116" spans="1:13" s="26" customFormat="1" ht="33.75">
      <c r="A116" s="63">
        <f t="shared" si="5"/>
        <v>112</v>
      </c>
      <c r="B116" s="55" t="s">
        <v>225</v>
      </c>
      <c r="C116" s="72"/>
      <c r="D116" s="55" t="s">
        <v>8</v>
      </c>
      <c r="E116" s="58" t="s">
        <v>50</v>
      </c>
      <c r="F116" s="56">
        <f t="shared" si="4"/>
        <v>2.6999999999999886</v>
      </c>
      <c r="G116" s="73">
        <v>401.2</v>
      </c>
      <c r="H116" s="55"/>
      <c r="I116" s="58" t="s">
        <v>235</v>
      </c>
      <c r="J116" s="59">
        <f>G116-G105</f>
        <v>49.300000000000011</v>
      </c>
      <c r="K116" s="34"/>
      <c r="L116" s="87"/>
      <c r="M116" s="35"/>
    </row>
    <row r="117" spans="1:13" ht="12.75" thickBot="1">
      <c r="A117" s="74">
        <f t="shared" si="5"/>
        <v>113</v>
      </c>
      <c r="B117" s="75" t="s">
        <v>68</v>
      </c>
      <c r="C117" s="76"/>
      <c r="D117" s="75" t="s">
        <v>8</v>
      </c>
      <c r="E117" s="75"/>
      <c r="F117" s="77">
        <f t="shared" si="4"/>
        <v>0.90000000000003411</v>
      </c>
      <c r="G117" s="78">
        <v>402.1</v>
      </c>
      <c r="H117" s="75"/>
      <c r="I117" s="75" t="s">
        <v>19</v>
      </c>
      <c r="J117" s="79">
        <f>G117-G116</f>
        <v>0.90000000000003411</v>
      </c>
      <c r="K117" s="34"/>
      <c r="L117" s="87"/>
      <c r="M117" s="35"/>
    </row>
    <row r="118" spans="1:13">
      <c r="C118" s="40"/>
      <c r="I118" s="29"/>
      <c r="J118" s="29"/>
      <c r="M118" s="29"/>
    </row>
    <row r="119" spans="1:13">
      <c r="C119" s="40"/>
      <c r="I119" s="29"/>
      <c r="J119" s="29"/>
      <c r="M119" s="29"/>
    </row>
    <row r="120" spans="1:13">
      <c r="C120" s="40"/>
      <c r="I120" s="29"/>
      <c r="J120" s="29"/>
      <c r="M120" s="29"/>
    </row>
    <row r="121" spans="1:13">
      <c r="C121" s="41"/>
    </row>
  </sheetData>
  <phoneticPr fontId="2"/>
  <pageMargins left="0.25" right="0.25" top="0.75" bottom="0.75" header="0.3" footer="0.3"/>
  <pageSetup paperSize="9" scale="81" fitToHeight="0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2014-04-16T22:33:57Z</cp:lastPrinted>
  <dcterms:created xsi:type="dcterms:W3CDTF">2011-02-06T12:06:47Z</dcterms:created>
  <dcterms:modified xsi:type="dcterms:W3CDTF">2014-04-17T14:07:37Z</dcterms:modified>
</cp:coreProperties>
</file>