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0" yWindow="1800" windowWidth="13845" windowHeight="8700"/>
  </bookViews>
  <sheets>
    <sheet name="2019_SR600" sheetId="4" r:id="rId1"/>
    <sheet name="修正履歴" sheetId="5" r:id="rId2"/>
  </sheets>
  <definedNames>
    <definedName name="_xlnm.Print_Area" localSheetId="0">'2019_SR600'!$A$1:$J$149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4" l="1"/>
  <c r="F5" i="4" l="1"/>
  <c r="F6" i="4" l="1"/>
  <c r="F7" i="4" l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7" i="4" l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J10" i="4"/>
  <c r="J79" i="4" l="1"/>
  <c r="F86" i="4"/>
  <c r="F87" i="4" s="1"/>
  <c r="F88" i="4" s="1"/>
  <c r="J85" i="4"/>
  <c r="J17" i="4"/>
  <c r="F89" i="4" l="1"/>
  <c r="F90" i="4" s="1"/>
  <c r="F91" i="4" s="1"/>
  <c r="F92" i="4" s="1"/>
  <c r="F93" i="4" s="1"/>
  <c r="F94" i="4" s="1"/>
  <c r="F95" i="4" s="1"/>
  <c r="F96" i="4" s="1"/>
  <c r="J88" i="4"/>
  <c r="J31" i="4"/>
  <c r="F97" i="4" l="1"/>
  <c r="F98" i="4" s="1"/>
  <c r="F99" i="4" s="1"/>
  <c r="F100" i="4" s="1"/>
  <c r="J96" i="4"/>
  <c r="J36" i="4"/>
  <c r="F101" i="4" l="1"/>
  <c r="F102" i="4" s="1"/>
  <c r="F103" i="4" s="1"/>
  <c r="F104" i="4" s="1"/>
  <c r="F105" i="4" s="1"/>
  <c r="F106" i="4" s="1"/>
  <c r="F107" i="4" s="1"/>
  <c r="F108" i="4" s="1"/>
  <c r="J100" i="4"/>
  <c r="J43" i="4"/>
  <c r="F109" i="4" l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J108" i="4"/>
  <c r="J49" i="4"/>
  <c r="J124" i="4" l="1"/>
  <c r="J62" i="4"/>
  <c r="J67" i="4" l="1"/>
  <c r="J140" i="4" l="1"/>
  <c r="J149" i="4" l="1"/>
</calcChain>
</file>

<file path=xl/sharedStrings.xml><?xml version="1.0" encoding="utf-8"?>
<sst xmlns="http://schemas.openxmlformats.org/spreadsheetml/2006/main" count="554" uniqueCount="315">
  <si>
    <t>ポイント</t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</si>
  <si>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</si>
  <si>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</si>
  <si>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Y字路</t>
    <rPh sb="1" eb="3">
      <t>ジロ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</si>
  <si>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</si>
  <si>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</si>
  <si>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</si>
  <si>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</si>
  <si>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3"/>
  </si>
  <si>
    <t>直進</t>
    <rPh sb="0" eb="2">
      <t>チョクシン</t>
    </rPh>
    <phoneticPr fontId="3"/>
  </si>
  <si>
    <t>市道</t>
    <rPh sb="0" eb="2">
      <t>シドウ</t>
    </rPh>
    <phoneticPr fontId="3"/>
  </si>
  <si>
    <t>ポイント
までの
区間距離</t>
    <rPh sb="9" eb="11">
      <t>クカン</t>
    </rPh>
    <rPh sb="11" eb="13">
      <t>キョリ</t>
    </rPh>
    <phoneticPr fontId="3"/>
  </si>
  <si>
    <t>ポイントまでの道路</t>
    <rPh sb="7" eb="9">
      <t>ドウロ</t>
    </rPh>
    <phoneticPr fontId="3"/>
  </si>
  <si>
    <t>累計
距離</t>
    <rPh sb="0" eb="2">
      <t>ルイケイ</t>
    </rPh>
    <rPh sb="3" eb="5">
      <t>キョリ</t>
    </rPh>
    <phoneticPr fontId="3"/>
  </si>
  <si>
    <t>チェック
間距離</t>
    <rPh sb="5" eb="6">
      <t>カン</t>
    </rPh>
    <rPh sb="6" eb="8">
      <t>キョリ</t>
    </rPh>
    <phoneticPr fontId="3"/>
  </si>
  <si>
    <t>┤字路</t>
    <rPh sb="1" eb="2">
      <t>ジ</t>
    </rPh>
    <rPh sb="2" eb="3">
      <t>ロ</t>
    </rPh>
    <phoneticPr fontId="3"/>
  </si>
  <si>
    <t>逆Y字路</t>
    <rPh sb="0" eb="1">
      <t>ギャク</t>
    </rPh>
    <rPh sb="2" eb="4">
      <t>ジロ</t>
    </rPh>
    <phoneticPr fontId="2"/>
  </si>
  <si>
    <t>↗右</t>
    <rPh sb="1" eb="2">
      <t>ミギ</t>
    </rPh>
    <phoneticPr fontId="2"/>
  </si>
  <si>
    <t>○</t>
    <phoneticPr fontId="3"/>
  </si>
  <si>
    <t>右折</t>
    <rPh sb="0" eb="2">
      <t>ウセツ</t>
    </rPh>
    <phoneticPr fontId="2"/>
  </si>
  <si>
    <t>↖左</t>
    <rPh sb="1" eb="2">
      <t>ヒダリ</t>
    </rPh>
    <phoneticPr fontId="2"/>
  </si>
  <si>
    <t>Y字路</t>
    <rPh sb="1" eb="3">
      <t>ジロ</t>
    </rPh>
    <phoneticPr fontId="2"/>
  </si>
  <si>
    <t>市道</t>
    <rPh sb="0" eb="2">
      <t>シドウ</t>
    </rPh>
    <phoneticPr fontId="2"/>
  </si>
  <si>
    <t>T字路</t>
    <rPh sb="1" eb="3">
      <t>ジロ</t>
    </rPh>
    <phoneticPr fontId="2"/>
  </si>
  <si>
    <t>左折</t>
    <rPh sb="0" eb="2">
      <t>サセツ</t>
    </rPh>
    <phoneticPr fontId="2"/>
  </si>
  <si>
    <t>直進</t>
    <rPh sb="0" eb="2">
      <t>チョクシン</t>
    </rPh>
    <phoneticPr fontId="2"/>
  </si>
  <si>
    <t>県道13</t>
    <rPh sb="0" eb="2">
      <t>ケンドウ</t>
    </rPh>
    <phoneticPr fontId="2"/>
  </si>
  <si>
    <t>T字路　S</t>
    <rPh sb="1" eb="3">
      <t>ジロ</t>
    </rPh>
    <phoneticPr fontId="2"/>
  </si>
  <si>
    <t>県道4</t>
    <rPh sb="0" eb="2">
      <t>ケンドウ</t>
    </rPh>
    <phoneticPr fontId="2"/>
  </si>
  <si>
    <t>丹生橋東詰　S</t>
    <rPh sb="0" eb="2">
      <t>ニュウ</t>
    </rPh>
    <rPh sb="2" eb="3">
      <t>バシ</t>
    </rPh>
    <rPh sb="3" eb="4">
      <t>ヒガシ</t>
    </rPh>
    <rPh sb="4" eb="5">
      <t>ヅメ</t>
    </rPh>
    <phoneticPr fontId="2"/>
  </si>
  <si>
    <t>○</t>
    <phoneticPr fontId="3"/>
  </si>
  <si>
    <t>学文路　S</t>
    <rPh sb="0" eb="3">
      <t>カムロ</t>
    </rPh>
    <phoneticPr fontId="2"/>
  </si>
  <si>
    <t>→五條方面へ</t>
    <rPh sb="1" eb="3">
      <t>ゴジョウ</t>
    </rPh>
    <rPh sb="3" eb="5">
      <t>ホウメン</t>
    </rPh>
    <phoneticPr fontId="2"/>
  </si>
  <si>
    <t>R370</t>
    <phoneticPr fontId="2"/>
  </si>
  <si>
    <t>橋本橋南詰　S</t>
    <rPh sb="2" eb="3">
      <t>ハシ</t>
    </rPh>
    <rPh sb="3" eb="4">
      <t>ミナミ</t>
    </rPh>
    <rPh sb="4" eb="5">
      <t>ヅメ</t>
    </rPh>
    <phoneticPr fontId="14"/>
  </si>
  <si>
    <t>県道55</t>
    <rPh sb="0" eb="2">
      <t>ケンドウ</t>
    </rPh>
    <phoneticPr fontId="2"/>
  </si>
  <si>
    <t>丹原　S</t>
    <rPh sb="0" eb="2">
      <t>タンバラ</t>
    </rPh>
    <phoneticPr fontId="2"/>
  </si>
  <si>
    <t>R168</t>
    <phoneticPr fontId="2"/>
  </si>
  <si>
    <t>県道137</t>
    <rPh sb="0" eb="2">
      <t>ケンドウ</t>
    </rPh>
    <phoneticPr fontId="2"/>
  </si>
  <si>
    <t>野原西6丁目　S</t>
    <rPh sb="0" eb="2">
      <t>ノハラ</t>
    </rPh>
    <rPh sb="2" eb="3">
      <t>ニシ</t>
    </rPh>
    <rPh sb="4" eb="6">
      <t>チョウメ</t>
    </rPh>
    <phoneticPr fontId="2"/>
  </si>
  <si>
    <t>野原東1丁目　S</t>
    <rPh sb="0" eb="2">
      <t>ノハラ</t>
    </rPh>
    <rPh sb="2" eb="3">
      <t>ヒガシ</t>
    </rPh>
    <rPh sb="4" eb="6">
      <t>チョウメ</t>
    </rPh>
    <phoneticPr fontId="2"/>
  </si>
  <si>
    <t>小島　S</t>
    <rPh sb="0" eb="2">
      <t>コジマ</t>
    </rPh>
    <phoneticPr fontId="2"/>
  </si>
  <si>
    <t>県道39</t>
    <rPh sb="0" eb="2">
      <t>ケンドウ</t>
    </rPh>
    <phoneticPr fontId="2"/>
  </si>
  <si>
    <t>吉野川渡り、突き当り右へ、→大淀･下市方面へ</t>
    <rPh sb="0" eb="2">
      <t>ヨシノ</t>
    </rPh>
    <rPh sb="2" eb="3">
      <t>ガワ</t>
    </rPh>
    <rPh sb="3" eb="4">
      <t>ワタ</t>
    </rPh>
    <rPh sb="6" eb="7">
      <t>ツ</t>
    </rPh>
    <rPh sb="8" eb="9">
      <t>アタ</t>
    </rPh>
    <rPh sb="10" eb="11">
      <t>ミギ</t>
    </rPh>
    <rPh sb="14" eb="16">
      <t>オオヨド</t>
    </rPh>
    <rPh sb="17" eb="19">
      <t>シモイチ</t>
    </rPh>
    <rPh sb="19" eb="21">
      <t>ホウメン</t>
    </rPh>
    <phoneticPr fontId="2"/>
  </si>
  <si>
    <t>↙五條方面へ</t>
    <rPh sb="1" eb="3">
      <t>ゴジョウ</t>
    </rPh>
    <rPh sb="3" eb="5">
      <t>ホウメン</t>
    </rPh>
    <phoneticPr fontId="2"/>
  </si>
  <si>
    <t>県道37</t>
    <rPh sb="0" eb="2">
      <t>ケンドウ</t>
    </rPh>
    <phoneticPr fontId="2"/>
  </si>
  <si>
    <t>県道15</t>
    <rPh sb="0" eb="2">
      <t>ケンドウ</t>
    </rPh>
    <phoneticPr fontId="2"/>
  </si>
  <si>
    <t>ト字路</t>
    <rPh sb="1" eb="3">
      <t>ジロ</t>
    </rPh>
    <phoneticPr fontId="2"/>
  </si>
  <si>
    <t>十字路　S</t>
    <rPh sb="0" eb="3">
      <t>ジュウジロ</t>
    </rPh>
    <phoneticPr fontId="2"/>
  </si>
  <si>
    <t>R169</t>
    <phoneticPr fontId="2"/>
  </si>
  <si>
    <t>直進</t>
    <phoneticPr fontId="2"/>
  </si>
  <si>
    <t>R42</t>
    <phoneticPr fontId="2"/>
  </si>
  <si>
    <t>左側
直進</t>
    <rPh sb="0" eb="2">
      <t>ヒダリガワ</t>
    </rPh>
    <rPh sb="3" eb="5">
      <t>チョクシン</t>
    </rPh>
    <phoneticPr fontId="2"/>
  </si>
  <si>
    <t>右側
直進</t>
    <rPh sb="0" eb="2">
      <t>ミギガワ</t>
    </rPh>
    <rPh sb="3" eb="5">
      <t>チョクシン</t>
    </rPh>
    <phoneticPr fontId="2"/>
  </si>
  <si>
    <t>〇</t>
    <phoneticPr fontId="2"/>
  </si>
  <si>
    <t>SR600_紀伊山地の世界遺産</t>
    <rPh sb="6" eb="8">
      <t>キイ</t>
    </rPh>
    <rPh sb="8" eb="10">
      <t>サンチ</t>
    </rPh>
    <rPh sb="11" eb="13">
      <t>セカイ</t>
    </rPh>
    <rPh sb="13" eb="15">
      <t>イサン</t>
    </rPh>
    <phoneticPr fontId="3"/>
  </si>
  <si>
    <t>府道63</t>
    <rPh sb="0" eb="2">
      <t>フドウ</t>
    </rPh>
    <phoneticPr fontId="2"/>
  </si>
  <si>
    <t>府道247</t>
    <rPh sb="0" eb="2">
      <t>フドウ</t>
    </rPh>
    <phoneticPr fontId="2"/>
  </si>
  <si>
    <t>土丸　S</t>
    <rPh sb="0" eb="1">
      <t>ツチ</t>
    </rPh>
    <rPh sb="1" eb="2">
      <t>マル</t>
    </rPh>
    <phoneticPr fontId="2"/>
  </si>
  <si>
    <t>府道62</t>
    <rPh sb="0" eb="2">
      <t>フドウ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</si>
  <si>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</si>
  <si>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</si>
  <si>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左側
直進</t>
    <rPh sb="0" eb="2">
      <t>ヒダリガワ</t>
    </rPh>
    <rPh sb="3" eb="5">
      <t>チョクシン</t>
    </rPh>
    <phoneticPr fontId="2"/>
  </si>
  <si>
    <t>左折</t>
    <rPh sb="0" eb="2">
      <t>サセツ</t>
    </rPh>
    <phoneticPr fontId="2"/>
  </si>
  <si>
    <t>県道120</t>
    <rPh sb="0" eb="2">
      <t>ケンドウ</t>
    </rPh>
    <phoneticPr fontId="2"/>
  </si>
  <si>
    <t>変形　四つ辻</t>
    <rPh sb="0" eb="2">
      <t>ヘンケイ</t>
    </rPh>
    <rPh sb="3" eb="6">
      <t>ヨツツジ</t>
    </rPh>
    <phoneticPr fontId="2"/>
  </si>
  <si>
    <t>市道→県道127</t>
    <rPh sb="0" eb="2">
      <t>シドウ</t>
    </rPh>
    <rPh sb="3" eb="5">
      <t>ケンドウ</t>
    </rPh>
    <phoneticPr fontId="2"/>
  </si>
  <si>
    <t>道なり右</t>
    <rPh sb="0" eb="1">
      <t>ミチ</t>
    </rPh>
    <rPh sb="3" eb="4">
      <t>ミギ</t>
    </rPh>
    <phoneticPr fontId="2"/>
  </si>
  <si>
    <t>小島　S</t>
    <rPh sb="0" eb="2">
      <t>コジマ</t>
    </rPh>
    <phoneticPr fontId="2"/>
  </si>
  <si>
    <t>県道13</t>
    <rPh sb="0" eb="2">
      <t>ケンドウ</t>
    </rPh>
    <phoneticPr fontId="2"/>
  </si>
  <si>
    <t>県道4</t>
    <rPh sb="0" eb="2">
      <t>ケンドウ</t>
    </rPh>
    <phoneticPr fontId="2"/>
  </si>
  <si>
    <t>丹生橋西詰　S</t>
    <rPh sb="0" eb="2">
      <t>ニュウ</t>
    </rPh>
    <rPh sb="2" eb="3">
      <t>バシ</t>
    </rPh>
    <rPh sb="3" eb="4">
      <t>ニシ</t>
    </rPh>
    <rPh sb="4" eb="5">
      <t>ヅメ</t>
    </rPh>
    <phoneticPr fontId="2"/>
  </si>
  <si>
    <t>↰高野(地面に)</t>
    <rPh sb="1" eb="3">
      <t>コウヤ</t>
    </rPh>
    <rPh sb="4" eb="6">
      <t>ジメン</t>
    </rPh>
    <phoneticPr fontId="2"/>
  </si>
  <si>
    <t>↱高野(地面に)</t>
    <rPh sb="1" eb="3">
      <t>コウヤ</t>
    </rPh>
    <rPh sb="4" eb="6">
      <t>ジメン</t>
    </rPh>
    <phoneticPr fontId="2"/>
  </si>
  <si>
    <t>九度山　S　(五つ辻)</t>
    <rPh sb="0" eb="3">
      <t>クドヤマ</t>
    </rPh>
    <rPh sb="7" eb="8">
      <t>ゴ</t>
    </rPh>
    <rPh sb="9" eb="10">
      <t>ツジ</t>
    </rPh>
    <phoneticPr fontId="2"/>
  </si>
  <si>
    <t>↖橋本方面へ</t>
    <rPh sb="1" eb="3">
      <t>ハシモト</t>
    </rPh>
    <rPh sb="3" eb="5">
      <t>ホウメン</t>
    </rPh>
    <phoneticPr fontId="2"/>
  </si>
  <si>
    <t>↷右折</t>
    <rPh sb="1" eb="3">
      <t>ウセツ</t>
    </rPh>
    <phoneticPr fontId="2"/>
  </si>
  <si>
    <t>道なり左カーブ</t>
    <rPh sb="0" eb="1">
      <t>ミチ</t>
    </rPh>
    <rPh sb="3" eb="4">
      <t>ヒダリ</t>
    </rPh>
    <phoneticPr fontId="2"/>
  </si>
  <si>
    <t>右カーブ</t>
    <rPh sb="0" eb="1">
      <t>ミギ</t>
    </rPh>
    <phoneticPr fontId="2"/>
  </si>
  <si>
    <t>右↗</t>
    <rPh sb="0" eb="1">
      <t>ミギ</t>
    </rPh>
    <phoneticPr fontId="2"/>
  </si>
  <si>
    <t>→玉置神社の看板あり</t>
  </si>
  <si>
    <t>→玉置神社・玉置山の看板あるが、↑展望台方面へ</t>
    <rPh sb="6" eb="8">
      <t>タマキ</t>
    </rPh>
    <rPh sb="8" eb="9">
      <t>ヤマ</t>
    </rPh>
    <rPh sb="10" eb="12">
      <t>カンバン</t>
    </rPh>
    <rPh sb="17" eb="20">
      <t>テンボウダイ</t>
    </rPh>
    <rPh sb="20" eb="22">
      <t>ホウメン</t>
    </rPh>
    <phoneticPr fontId="2"/>
  </si>
  <si>
    <t>↶左折</t>
    <rPh sb="1" eb="3">
      <t>サセツ</t>
    </rPh>
    <phoneticPr fontId="2"/>
  </si>
  <si>
    <t>Uターン左折　↶平谷方面へ</t>
    <rPh sb="4" eb="6">
      <t>サセツ</t>
    </rPh>
    <rPh sb="8" eb="10">
      <t>ヒラタニ</t>
    </rPh>
    <rPh sb="10" eb="12">
      <t>ホウメン</t>
    </rPh>
    <phoneticPr fontId="2"/>
  </si>
  <si>
    <t>この後、猿飼橋渡る</t>
    <rPh sb="2" eb="3">
      <t>アト</t>
    </rPh>
    <rPh sb="4" eb="5">
      <t>サル</t>
    </rPh>
    <rPh sb="5" eb="6">
      <t>カ</t>
    </rPh>
    <rPh sb="6" eb="7">
      <t>ハシ</t>
    </rPh>
    <rPh sb="7" eb="8">
      <t>ワタ</t>
    </rPh>
    <phoneticPr fontId="2"/>
  </si>
  <si>
    <t>この後、橋渡る</t>
    <rPh sb="2" eb="3">
      <t>アト</t>
    </rPh>
    <rPh sb="4" eb="5">
      <t>ハシ</t>
    </rPh>
    <rPh sb="5" eb="6">
      <t>ワタ</t>
    </rPh>
    <phoneticPr fontId="2"/>
  </si>
  <si>
    <t>速玉大社前　S</t>
    <rPh sb="0" eb="2">
      <t>ハヤタマ</t>
    </rPh>
    <rPh sb="2" eb="4">
      <t>タイシャ</t>
    </rPh>
    <rPh sb="4" eb="5">
      <t>マエ</t>
    </rPh>
    <phoneticPr fontId="2"/>
  </si>
  <si>
    <t>市道</t>
    <rPh sb="0" eb="2">
      <t>シドウ</t>
    </rPh>
    <phoneticPr fontId="2"/>
  </si>
  <si>
    <t>正面
折り返し</t>
    <rPh sb="0" eb="2">
      <t>ショウメン</t>
    </rPh>
    <rPh sb="3" eb="4">
      <t>オ</t>
    </rPh>
    <rPh sb="5" eb="6">
      <t>カエ</t>
    </rPh>
    <phoneticPr fontId="2"/>
  </si>
  <si>
    <t>R42</t>
    <phoneticPr fontId="2"/>
  </si>
  <si>
    <t>右折</t>
    <rPh sb="0" eb="2">
      <t>ウセツ</t>
    </rPh>
    <phoneticPr fontId="2"/>
  </si>
  <si>
    <t>高森　S</t>
    <rPh sb="0" eb="2">
      <t>タカモリ</t>
    </rPh>
    <phoneticPr fontId="2"/>
  </si>
  <si>
    <t>左折</t>
    <rPh sb="0" eb="2">
      <t>サセツ</t>
    </rPh>
    <phoneticPr fontId="2"/>
  </si>
  <si>
    <t>直進は自転車通行禁止</t>
    <rPh sb="0" eb="2">
      <t>チョクシン</t>
    </rPh>
    <rPh sb="3" eb="6">
      <t>ジテンシャ</t>
    </rPh>
    <rPh sb="6" eb="8">
      <t>ツウコウ</t>
    </rPh>
    <rPh sb="8" eb="10">
      <t>キンシ</t>
    </rPh>
    <phoneticPr fontId="2"/>
  </si>
  <si>
    <t>県道43</t>
    <rPh sb="0" eb="2">
      <t>ケンドウ</t>
    </rPh>
    <phoneticPr fontId="2"/>
  </si>
  <si>
    <t>県道46</t>
    <rPh sb="0" eb="2">
      <t>ケンドウ</t>
    </rPh>
    <phoneticPr fontId="2"/>
  </si>
  <si>
    <t>直進</t>
    <rPh sb="0" eb="2">
      <t>チョクシン</t>
    </rPh>
    <phoneticPr fontId="2"/>
  </si>
  <si>
    <t>右側
直進</t>
    <rPh sb="0" eb="2">
      <t>ミギガワ</t>
    </rPh>
    <rPh sb="3" eb="5">
      <t>チョクシン</t>
    </rPh>
    <phoneticPr fontId="2"/>
  </si>
  <si>
    <t>変形　五つ辻</t>
    <rPh sb="0" eb="2">
      <t>ヘンケイ</t>
    </rPh>
    <rPh sb="3" eb="4">
      <t>イツ</t>
    </rPh>
    <rPh sb="5" eb="6">
      <t>ツジ</t>
    </rPh>
    <phoneticPr fontId="2"/>
  </si>
  <si>
    <t>左にUターン</t>
    <rPh sb="0" eb="1">
      <t>ヒダリ</t>
    </rPh>
    <phoneticPr fontId="2"/>
  </si>
  <si>
    <t>逆Y字路</t>
    <rPh sb="0" eb="1">
      <t>ギャク</t>
    </rPh>
    <rPh sb="2" eb="4">
      <t>ジロ</t>
    </rPh>
    <phoneticPr fontId="2"/>
  </si>
  <si>
    <t>県道45</t>
    <rPh sb="0" eb="2">
      <t>ケンドウ</t>
    </rPh>
    <phoneticPr fontId="2"/>
  </si>
  <si>
    <t>県道44</t>
    <rPh sb="0" eb="2">
      <t>ケンドウ</t>
    </rPh>
    <phoneticPr fontId="2"/>
  </si>
  <si>
    <t>合流地点で右にUターン</t>
    <rPh sb="0" eb="2">
      <t>ゴウリュウ</t>
    </rPh>
    <rPh sb="2" eb="4">
      <t>チテン</t>
    </rPh>
    <rPh sb="5" eb="6">
      <t>ミギ</t>
    </rPh>
    <phoneticPr fontId="2"/>
  </si>
  <si>
    <t>R311</t>
    <phoneticPr fontId="2"/>
  </si>
  <si>
    <t>右折</t>
    <rPh sb="0" eb="2">
      <t>ウセツ</t>
    </rPh>
    <phoneticPr fontId="2"/>
  </si>
  <si>
    <t>R371</t>
    <phoneticPr fontId="2"/>
  </si>
  <si>
    <t>県道216</t>
    <rPh sb="0" eb="2">
      <t>ケンドウ</t>
    </rPh>
    <phoneticPr fontId="2"/>
  </si>
  <si>
    <t>T字路</t>
    <rPh sb="1" eb="3">
      <t>ジロ</t>
    </rPh>
    <phoneticPr fontId="2"/>
  </si>
  <si>
    <t>県道198</t>
    <rPh sb="0" eb="2">
      <t>ケンドウ</t>
    </rPh>
    <phoneticPr fontId="2"/>
  </si>
  <si>
    <t>直進</t>
    <rPh sb="0" eb="2">
      <t>チョクシン</t>
    </rPh>
    <phoneticPr fontId="2"/>
  </si>
  <si>
    <t>県道29</t>
    <rPh sb="0" eb="2">
      <t>ケンドウ</t>
    </rPh>
    <phoneticPr fontId="2"/>
  </si>
  <si>
    <t>R425</t>
    <phoneticPr fontId="2"/>
  </si>
  <si>
    <t>→橋本･高野方面へ</t>
    <rPh sb="1" eb="3">
      <t>ハシモト</t>
    </rPh>
    <rPh sb="4" eb="6">
      <t>コウヤ</t>
    </rPh>
    <rPh sb="6" eb="8">
      <t>ホウメン</t>
    </rPh>
    <phoneticPr fontId="2"/>
  </si>
  <si>
    <t>R371</t>
    <phoneticPr fontId="2"/>
  </si>
  <si>
    <t>○</t>
  </si>
  <si>
    <t>↷弓手原方面へ</t>
    <rPh sb="1" eb="2">
      <t>ユミ</t>
    </rPh>
    <rPh sb="2" eb="3">
      <t>テ</t>
    </rPh>
    <rPh sb="3" eb="4">
      <t>ハラ</t>
    </rPh>
    <rPh sb="4" eb="6">
      <t>ホウメン</t>
    </rPh>
    <phoneticPr fontId="2"/>
  </si>
  <si>
    <t>左折　</t>
    <rPh sb="0" eb="2">
      <t>サセツ</t>
    </rPh>
    <phoneticPr fontId="2"/>
  </si>
  <si>
    <t>←北今西･ホテルのせ川方面へ</t>
    <rPh sb="1" eb="2">
      <t>キタ</t>
    </rPh>
    <rPh sb="2" eb="4">
      <t>イマニシ</t>
    </rPh>
    <rPh sb="10" eb="11">
      <t>カワ</t>
    </rPh>
    <rPh sb="11" eb="13">
      <t>ホウメン</t>
    </rPh>
    <phoneticPr fontId="2"/>
  </si>
  <si>
    <t>変形三叉路</t>
    <rPh sb="0" eb="2">
      <t>ヘンケイ</t>
    </rPh>
    <rPh sb="2" eb="5">
      <t>サンサロ</t>
    </rPh>
    <phoneticPr fontId="2"/>
  </si>
  <si>
    <t>←ホテルのせ川方面へ</t>
    <rPh sb="6" eb="7">
      <t>カワ</t>
    </rPh>
    <rPh sb="7" eb="9">
      <t>ホウメン</t>
    </rPh>
    <phoneticPr fontId="2"/>
  </si>
  <si>
    <t>正面
左折</t>
    <rPh sb="0" eb="2">
      <t>ショウメン</t>
    </rPh>
    <rPh sb="3" eb="5">
      <t>サセツ</t>
    </rPh>
    <phoneticPr fontId="2"/>
  </si>
  <si>
    <t>県道733</t>
    <rPh sb="0" eb="2">
      <t>ケンドウ</t>
    </rPh>
    <phoneticPr fontId="2"/>
  </si>
  <si>
    <t>↷道なりUターン</t>
    <rPh sb="1" eb="2">
      <t>ミチ</t>
    </rPh>
    <phoneticPr fontId="2"/>
  </si>
  <si>
    <t>合流直進</t>
    <rPh sb="0" eb="2">
      <t>ゴウリュウ</t>
    </rPh>
    <rPh sb="2" eb="4">
      <t>チョクシン</t>
    </rPh>
    <phoneticPr fontId="2"/>
  </si>
  <si>
    <t>野迫川村役場過ぎて左折　←高野･龍神方面へ</t>
    <rPh sb="0" eb="3">
      <t>ノセガワ</t>
    </rPh>
    <rPh sb="3" eb="4">
      <t>ムラ</t>
    </rPh>
    <rPh sb="4" eb="6">
      <t>ヤクバ</t>
    </rPh>
    <rPh sb="6" eb="7">
      <t>ス</t>
    </rPh>
    <rPh sb="9" eb="11">
      <t>サセツ</t>
    </rPh>
    <rPh sb="13" eb="15">
      <t>コウヤ</t>
    </rPh>
    <rPh sb="16" eb="18">
      <t>リュウジン</t>
    </rPh>
    <rPh sb="18" eb="20">
      <t>ホウメン</t>
    </rPh>
    <phoneticPr fontId="2"/>
  </si>
  <si>
    <t>R371(旧道)</t>
    <rPh sb="5" eb="7">
      <t>キュウドウ</t>
    </rPh>
    <phoneticPr fontId="2"/>
  </si>
  <si>
    <t>県道53</t>
    <rPh sb="0" eb="2">
      <t>ケンドウ</t>
    </rPh>
    <phoneticPr fontId="2"/>
  </si>
  <si>
    <t>右折後右手に高野山大門</t>
    <rPh sb="0" eb="2">
      <t>ウセツ</t>
    </rPh>
    <rPh sb="2" eb="3">
      <t>ゴ</t>
    </rPh>
    <rPh sb="3" eb="5">
      <t>ミギテ</t>
    </rPh>
    <rPh sb="6" eb="9">
      <t>コウヤサン</t>
    </rPh>
    <rPh sb="9" eb="11">
      <t>ダイモン</t>
    </rPh>
    <phoneticPr fontId="2"/>
  </si>
  <si>
    <t>R480</t>
    <phoneticPr fontId="2"/>
  </si>
  <si>
    <t>矢立　S</t>
    <rPh sb="0" eb="1">
      <t>ヤ</t>
    </rPh>
    <rPh sb="1" eb="2">
      <t>ダ</t>
    </rPh>
    <phoneticPr fontId="2"/>
  </si>
  <si>
    <t>トンネルに入らず左折</t>
    <rPh sb="5" eb="6">
      <t>ハイ</t>
    </rPh>
    <rPh sb="8" eb="10">
      <t>サセツ</t>
    </rPh>
    <phoneticPr fontId="2"/>
  </si>
  <si>
    <t>平成大橋北詰　S</t>
    <rPh sb="0" eb="2">
      <t>ヘイセイ</t>
    </rPh>
    <rPh sb="2" eb="4">
      <t>オオハシ</t>
    </rPh>
    <rPh sb="4" eb="6">
      <t>キタヅメ</t>
    </rPh>
    <phoneticPr fontId="2"/>
  </si>
  <si>
    <t>R370(美里バイパス)</t>
    <rPh sb="5" eb="7">
      <t>ミサト</t>
    </rPh>
    <phoneticPr fontId="2"/>
  </si>
  <si>
    <t>重根第二　S</t>
    <rPh sb="0" eb="2">
      <t>シコネ</t>
    </rPh>
    <rPh sb="2" eb="4">
      <t>ダイニ</t>
    </rPh>
    <phoneticPr fontId="2"/>
  </si>
  <si>
    <t>県道18</t>
    <rPh sb="0" eb="2">
      <t>ケンドウ</t>
    </rPh>
    <phoneticPr fontId="2"/>
  </si>
  <si>
    <t>この後、高架道路くぐる</t>
    <rPh sb="2" eb="3">
      <t>アト</t>
    </rPh>
    <rPh sb="4" eb="6">
      <t>コウカ</t>
    </rPh>
    <rPh sb="6" eb="8">
      <t>ドウロ</t>
    </rPh>
    <phoneticPr fontId="2"/>
  </si>
  <si>
    <t>R42</t>
  </si>
  <si>
    <t>馬場町1丁目　S</t>
    <rPh sb="0" eb="3">
      <t>ババチョウ</t>
    </rPh>
    <rPh sb="4" eb="6">
      <t>チョウメ</t>
    </rPh>
    <phoneticPr fontId="2"/>
  </si>
  <si>
    <t>船尾東　S</t>
    <rPh sb="0" eb="1">
      <t>フネ</t>
    </rPh>
    <rPh sb="1" eb="2">
      <t>オ</t>
    </rPh>
    <rPh sb="2" eb="3">
      <t>ヒガシ</t>
    </rPh>
    <phoneticPr fontId="2"/>
  </si>
  <si>
    <t>黒江　S</t>
    <rPh sb="0" eb="2">
      <t>クロエ</t>
    </rPh>
    <phoneticPr fontId="2"/>
  </si>
  <si>
    <t>道なり右カーブ</t>
    <rPh sb="0" eb="1">
      <t>ミチ</t>
    </rPh>
    <rPh sb="3" eb="4">
      <t>ミギ</t>
    </rPh>
    <phoneticPr fontId="2"/>
  </si>
  <si>
    <t>右ｶｰﾌﾞ</t>
    <rPh sb="0" eb="1">
      <t>ミギ</t>
    </rPh>
    <phoneticPr fontId="2"/>
  </si>
  <si>
    <t>右折後
左側
直進</t>
    <rPh sb="0" eb="2">
      <t>ウセツ</t>
    </rPh>
    <rPh sb="2" eb="3">
      <t>ゴ</t>
    </rPh>
    <rPh sb="4" eb="6">
      <t>ヒダリガワ</t>
    </rPh>
    <rPh sb="7" eb="9">
      <t>チョクシン</t>
    </rPh>
    <phoneticPr fontId="2"/>
  </si>
  <si>
    <t>医大病院前　S</t>
    <rPh sb="0" eb="2">
      <t>イダイ</t>
    </rPh>
    <rPh sb="2" eb="4">
      <t>ビョウイン</t>
    </rPh>
    <rPh sb="4" eb="5">
      <t>マエ</t>
    </rPh>
    <phoneticPr fontId="2"/>
  </si>
  <si>
    <t>県道151</t>
    <rPh sb="0" eb="2">
      <t>ケンドウ</t>
    </rPh>
    <phoneticPr fontId="3"/>
  </si>
  <si>
    <t>市道→県道148</t>
    <rPh sb="0" eb="2">
      <t>シドウ</t>
    </rPh>
    <rPh sb="3" eb="5">
      <t>ケンドウ</t>
    </rPh>
    <phoneticPr fontId="3"/>
  </si>
  <si>
    <t>御膳松交差点手前の土入川渡らずに歩行者･自転車道路へ</t>
    <rPh sb="0" eb="2">
      <t>ゴゼン</t>
    </rPh>
    <rPh sb="2" eb="3">
      <t>マツ</t>
    </rPh>
    <rPh sb="3" eb="6">
      <t>コウサテン</t>
    </rPh>
    <rPh sb="6" eb="8">
      <t>テマエ</t>
    </rPh>
    <rPh sb="9" eb="11">
      <t>ドウニュウ</t>
    </rPh>
    <rPh sb="11" eb="12">
      <t>ガワ</t>
    </rPh>
    <rPh sb="12" eb="13">
      <t>ワタ</t>
    </rPh>
    <rPh sb="16" eb="19">
      <t>ホコウシャ</t>
    </rPh>
    <rPh sb="20" eb="23">
      <t>ジテンシャ</t>
    </rPh>
    <rPh sb="23" eb="25">
      <t>ドウロ</t>
    </rPh>
    <phoneticPr fontId="2"/>
  </si>
  <si>
    <t>┤字路、ト字路</t>
    <rPh sb="1" eb="2">
      <t>ジ</t>
    </rPh>
    <rPh sb="2" eb="3">
      <t>ロ</t>
    </rPh>
    <phoneticPr fontId="3"/>
  </si>
  <si>
    <t>左折/右折</t>
    <rPh sb="0" eb="2">
      <t>サセツ</t>
    </rPh>
    <rPh sb="3" eb="5">
      <t>ウセツ</t>
    </rPh>
    <phoneticPr fontId="2"/>
  </si>
  <si>
    <t>川沿いの道を1km走ったら左折してすぐ右折</t>
    <rPh sb="0" eb="2">
      <t>カワゾ</t>
    </rPh>
    <rPh sb="4" eb="5">
      <t>ミチ</t>
    </rPh>
    <rPh sb="9" eb="10">
      <t>ハシ</t>
    </rPh>
    <rPh sb="13" eb="15">
      <t>サセツ</t>
    </rPh>
    <rPh sb="19" eb="21">
      <t>ウセツ</t>
    </rPh>
    <phoneticPr fontId="2"/>
  </si>
  <si>
    <t>T字路、十字路</t>
    <rPh sb="1" eb="3">
      <t>ジロ</t>
    </rPh>
    <rPh sb="4" eb="7">
      <t>ジュウジロ</t>
    </rPh>
    <phoneticPr fontId="2"/>
  </si>
  <si>
    <t>右折/左折</t>
    <rPh sb="0" eb="2">
      <t>ウセツ</t>
    </rPh>
    <rPh sb="3" eb="5">
      <t>サセツ</t>
    </rPh>
    <phoneticPr fontId="2"/>
  </si>
  <si>
    <t>突き当り右、踏切越えてすぐ左、その後旧県道7から途中新県道7に合流</t>
    <rPh sb="0" eb="1">
      <t>ツ</t>
    </rPh>
    <rPh sb="2" eb="3">
      <t>アタ</t>
    </rPh>
    <rPh sb="4" eb="5">
      <t>ミギ</t>
    </rPh>
    <rPh sb="6" eb="8">
      <t>フミキリ</t>
    </rPh>
    <rPh sb="8" eb="9">
      <t>コ</t>
    </rPh>
    <rPh sb="13" eb="14">
      <t>ヒダリ</t>
    </rPh>
    <rPh sb="17" eb="18">
      <t>アト</t>
    </rPh>
    <rPh sb="18" eb="19">
      <t>キュウ</t>
    </rPh>
    <rPh sb="19" eb="21">
      <t>ケンドウ</t>
    </rPh>
    <rPh sb="24" eb="26">
      <t>トチュウ</t>
    </rPh>
    <rPh sb="26" eb="27">
      <t>シン</t>
    </rPh>
    <rPh sb="27" eb="29">
      <t>ケンドウ</t>
    </rPh>
    <rPh sb="31" eb="33">
      <t>ゴウリュウ</t>
    </rPh>
    <phoneticPr fontId="2"/>
  </si>
  <si>
    <t>県道7</t>
    <rPh sb="0" eb="2">
      <t>ケンドウ</t>
    </rPh>
    <phoneticPr fontId="2"/>
  </si>
  <si>
    <t>谷川橋　S</t>
    <rPh sb="0" eb="2">
      <t>タニガワ</t>
    </rPh>
    <rPh sb="2" eb="3">
      <t>バシ</t>
    </rPh>
    <phoneticPr fontId="2"/>
  </si>
  <si>
    <t>府道65</t>
    <rPh sb="0" eb="2">
      <t>フドウ</t>
    </rPh>
    <phoneticPr fontId="2"/>
  </si>
  <si>
    <t>深日中央　S</t>
    <rPh sb="0" eb="1">
      <t>フ</t>
    </rPh>
    <rPh sb="1" eb="2">
      <t>ヒ</t>
    </rPh>
    <rPh sb="2" eb="4">
      <t>チュウオウ</t>
    </rPh>
    <phoneticPr fontId="2"/>
  </si>
  <si>
    <t>旭橋西詰　S</t>
    <rPh sb="0" eb="1">
      <t>アサヒ</t>
    </rPh>
    <rPh sb="1" eb="2">
      <t>バシ</t>
    </rPh>
    <rPh sb="2" eb="3">
      <t>ニシ</t>
    </rPh>
    <rPh sb="3" eb="4">
      <t>ヅメ</t>
    </rPh>
    <phoneticPr fontId="3"/>
  </si>
  <si>
    <t>新和歌浦　S</t>
    <rPh sb="0" eb="1">
      <t>シン</t>
    </rPh>
    <rPh sb="1" eb="4">
      <t>ワカウラ</t>
    </rPh>
    <phoneticPr fontId="2"/>
  </si>
  <si>
    <t>→大阪･橋本方面へ</t>
    <rPh sb="1" eb="3">
      <t>オオサカ</t>
    </rPh>
    <rPh sb="4" eb="6">
      <t>ハシモト</t>
    </rPh>
    <rPh sb="6" eb="8">
      <t>ホウメン</t>
    </rPh>
    <phoneticPr fontId="2"/>
  </si>
  <si>
    <t>大浦街道</t>
    <rPh sb="0" eb="2">
      <t>オオウラ</t>
    </rPh>
    <rPh sb="2" eb="4">
      <t>カイドウ</t>
    </rPh>
    <phoneticPr fontId="2"/>
  </si>
  <si>
    <t>県道15</t>
    <rPh sb="0" eb="2">
      <t>ケンドウ</t>
    </rPh>
    <phoneticPr fontId="3"/>
  </si>
  <si>
    <t>西浜　S</t>
    <rPh sb="0" eb="2">
      <t>ニシハマ</t>
    </rPh>
    <phoneticPr fontId="3"/>
  </si>
  <si>
    <t>変形　十字路　S</t>
    <rPh sb="0" eb="2">
      <t>ヘンケイ</t>
    </rPh>
    <rPh sb="3" eb="6">
      <t>ジュウジロ</t>
    </rPh>
    <phoneticPr fontId="2"/>
  </si>
  <si>
    <t>右折</t>
    <rPh sb="0" eb="2">
      <t>ウセツ</t>
    </rPh>
    <phoneticPr fontId="3"/>
  </si>
  <si>
    <t>水軒　S</t>
    <rPh sb="0" eb="1">
      <t>ミズ</t>
    </rPh>
    <rPh sb="1" eb="2">
      <t>ケン</t>
    </rPh>
    <phoneticPr fontId="3"/>
  </si>
  <si>
    <t>県道13</t>
    <rPh sb="0" eb="2">
      <t>ケンドウ</t>
    </rPh>
    <phoneticPr fontId="3"/>
  </si>
  <si>
    <t>青岸橋取付道路　S</t>
    <rPh sb="0" eb="2">
      <t>アオギシ</t>
    </rPh>
    <rPh sb="2" eb="3">
      <t>ハシ</t>
    </rPh>
    <rPh sb="3" eb="5">
      <t>トリツケ</t>
    </rPh>
    <rPh sb="5" eb="7">
      <t>ドウロ</t>
    </rPh>
    <phoneticPr fontId="3"/>
  </si>
  <si>
    <t>この後青岸橋へ、続けて紀ノ川河口大橋渡る</t>
    <rPh sb="2" eb="3">
      <t>アト</t>
    </rPh>
    <rPh sb="3" eb="5">
      <t>アオギシ</t>
    </rPh>
    <rPh sb="5" eb="6">
      <t>バシ</t>
    </rPh>
    <rPh sb="8" eb="9">
      <t>ツヅ</t>
    </rPh>
    <rPh sb="11" eb="12">
      <t>キ</t>
    </rPh>
    <rPh sb="13" eb="14">
      <t>カワ</t>
    </rPh>
    <rPh sb="14" eb="16">
      <t>カコウ</t>
    </rPh>
    <rPh sb="16" eb="18">
      <t>オオハシ</t>
    </rPh>
    <rPh sb="18" eb="19">
      <t>ワタ</t>
    </rPh>
    <phoneticPr fontId="2"/>
  </si>
  <si>
    <t>府道752</t>
    <rPh sb="0" eb="2">
      <t>フドウ</t>
    </rPh>
    <phoneticPr fontId="2"/>
  </si>
  <si>
    <t>淡輪ランプ　S</t>
    <rPh sb="0" eb="2">
      <t>タンノワ</t>
    </rPh>
    <phoneticPr fontId="2"/>
  </si>
  <si>
    <t>直進バイパスは自転車通行禁止</t>
    <rPh sb="0" eb="2">
      <t>チョクシン</t>
    </rPh>
    <rPh sb="7" eb="10">
      <t>ジテンシャ</t>
    </rPh>
    <rPh sb="10" eb="12">
      <t>ツウコウ</t>
    </rPh>
    <rPh sb="12" eb="14">
      <t>キンシ</t>
    </rPh>
    <phoneticPr fontId="2"/>
  </si>
  <si>
    <t>右側
折り返し</t>
    <rPh sb="0" eb="2">
      <t>ミギガワ</t>
    </rPh>
    <rPh sb="3" eb="4">
      <t>オ</t>
    </rPh>
    <rPh sb="5" eb="6">
      <t>カエ</t>
    </rPh>
    <phoneticPr fontId="2"/>
  </si>
  <si>
    <t>右側
戻って
左折</t>
    <rPh sb="0" eb="2">
      <t>ミギガワ</t>
    </rPh>
    <rPh sb="3" eb="4">
      <t>モド</t>
    </rPh>
    <rPh sb="7" eb="9">
      <t>サセツ</t>
    </rPh>
    <phoneticPr fontId="2"/>
  </si>
  <si>
    <t>↖左_行き止まり　右↗熊野川方面　看板あり</t>
    <rPh sb="1" eb="2">
      <t>ヒダリ</t>
    </rPh>
    <rPh sb="3" eb="4">
      <t>イ</t>
    </rPh>
    <rPh sb="5" eb="6">
      <t>ド</t>
    </rPh>
    <rPh sb="11" eb="14">
      <t>クマノガワ</t>
    </rPh>
    <rPh sb="14" eb="16">
      <t>ホウメン</t>
    </rPh>
    <rPh sb="17" eb="19">
      <t>カンバン</t>
    </rPh>
    <phoneticPr fontId="2"/>
  </si>
  <si>
    <t>左折</t>
    <rPh sb="0" eb="2">
      <t>サセツ</t>
    </rPh>
    <phoneticPr fontId="4"/>
  </si>
  <si>
    <t>市道</t>
    <rPh sb="0" eb="2">
      <t>シドウ</t>
    </rPh>
    <phoneticPr fontId="4"/>
  </si>
  <si>
    <t>Ｔ字路</t>
    <rPh sb="1" eb="3">
      <t>ジロ</t>
    </rPh>
    <phoneticPr fontId="4"/>
  </si>
  <si>
    <t>Ｔ字路</t>
    <rPh sb="1" eb="3">
      <t>ジロ</t>
    </rPh>
    <phoneticPr fontId="2"/>
  </si>
  <si>
    <t>橋を渡らず右カーブ</t>
    <rPh sb="0" eb="1">
      <t>ハシ</t>
    </rPh>
    <rPh sb="2" eb="3">
      <t>ワタ</t>
    </rPh>
    <rPh sb="5" eb="6">
      <t>ミギ</t>
    </rPh>
    <phoneticPr fontId="2"/>
  </si>
  <si>
    <t>正面
折返し</t>
    <rPh sb="0" eb="2">
      <t>ショウメン</t>
    </rPh>
    <rPh sb="3" eb="5">
      <t>オリカエ</t>
    </rPh>
    <phoneticPr fontId="2"/>
  </si>
  <si>
    <t>左側</t>
    <rPh sb="0" eb="2">
      <t>ヒダリガワ</t>
    </rPh>
    <phoneticPr fontId="4"/>
  </si>
  <si>
    <t>双子池北　S</t>
    <rPh sb="0" eb="2">
      <t>フタゴ</t>
    </rPh>
    <rPh sb="2" eb="3">
      <t>イケ</t>
    </rPh>
    <rPh sb="3" eb="4">
      <t>キタ</t>
    </rPh>
    <phoneticPr fontId="4"/>
  </si>
  <si>
    <t>この後、高架道路と橋2ヶ所は自転車通行禁止のため、側道･歩道で回避のこと</t>
    <rPh sb="2" eb="3">
      <t>アト</t>
    </rPh>
    <rPh sb="4" eb="6">
      <t>コウカ</t>
    </rPh>
    <rPh sb="6" eb="8">
      <t>ドウロ</t>
    </rPh>
    <rPh sb="9" eb="10">
      <t>ハシ</t>
    </rPh>
    <rPh sb="12" eb="13">
      <t>ショ</t>
    </rPh>
    <rPh sb="14" eb="17">
      <t>ジテンシャ</t>
    </rPh>
    <rPh sb="17" eb="19">
      <t>ツウコウ</t>
    </rPh>
    <rPh sb="19" eb="21">
      <t>キンシ</t>
    </rPh>
    <rPh sb="25" eb="27">
      <t>ソクドウ</t>
    </rPh>
    <rPh sb="28" eb="30">
      <t>ホドウ</t>
    </rPh>
    <rPh sb="31" eb="33">
      <t>カイヒ</t>
    </rPh>
    <phoneticPr fontId="4"/>
  </si>
  <si>
    <t>JR/南海りんくうタウン駅の入場券
又はセブンイレブンりんくう松原店のレシート取得</t>
    <rPh sb="3" eb="5">
      <t>ナンカイ</t>
    </rPh>
    <rPh sb="12" eb="13">
      <t>エキ</t>
    </rPh>
    <rPh sb="14" eb="17">
      <t>ニュウジョウケン</t>
    </rPh>
    <rPh sb="18" eb="19">
      <t>マタ</t>
    </rPh>
    <rPh sb="31" eb="33">
      <t>マツバラ</t>
    </rPh>
    <rPh sb="33" eb="34">
      <t>テン</t>
    </rPh>
    <rPh sb="39" eb="41">
      <t>シュトク</t>
    </rPh>
    <phoneticPr fontId="4"/>
  </si>
  <si>
    <t>十字路　S(信号)</t>
    <rPh sb="0" eb="3">
      <t>ジュウジロ</t>
    </rPh>
    <rPh sb="6" eb="8">
      <t>シンゴウ</t>
    </rPh>
    <phoneticPr fontId="3"/>
  </si>
  <si>
    <t>大西２　S</t>
    <rPh sb="0" eb="2">
      <t>オオニシ</t>
    </rPh>
    <phoneticPr fontId="2"/>
  </si>
  <si>
    <t>右折</t>
    <rPh sb="0" eb="2">
      <t>ウセツ</t>
    </rPh>
    <phoneticPr fontId="4"/>
  </si>
  <si>
    <t>栄町　S</t>
    <rPh sb="0" eb="2">
      <t>サカエマチ</t>
    </rPh>
    <phoneticPr fontId="4"/>
  </si>
  <si>
    <t>←犬鳴山不動尊本堂の看板、左折し橋を渡る</t>
    <rPh sb="1" eb="3">
      <t>イヌナキ</t>
    </rPh>
    <rPh sb="3" eb="4">
      <t>サン</t>
    </rPh>
    <rPh sb="4" eb="7">
      <t>フドウソン</t>
    </rPh>
    <rPh sb="7" eb="9">
      <t>ホンドウ</t>
    </rPh>
    <rPh sb="10" eb="12">
      <t>カンバン</t>
    </rPh>
    <rPh sb="13" eb="15">
      <t>サセツ</t>
    </rPh>
    <rPh sb="16" eb="17">
      <t>ハシ</t>
    </rPh>
    <rPh sb="18" eb="19">
      <t>ワタ</t>
    </rPh>
    <phoneticPr fontId="2"/>
  </si>
  <si>
    <t>葛城山木碑前でバイク撮影</t>
    <rPh sb="0" eb="2">
      <t>カツラギ</t>
    </rPh>
    <rPh sb="2" eb="3">
      <t>ヤマ</t>
    </rPh>
    <rPh sb="3" eb="4">
      <t>モク</t>
    </rPh>
    <rPh sb="4" eb="5">
      <t>ヒ</t>
    </rPh>
    <rPh sb="5" eb="6">
      <t>マエ</t>
    </rPh>
    <rPh sb="10" eb="12">
      <t>サツエイ</t>
    </rPh>
    <phoneticPr fontId="4"/>
  </si>
  <si>
    <t>東渋田　S</t>
    <rPh sb="0" eb="1">
      <t>ヒガシ</t>
    </rPh>
    <rPh sb="1" eb="3">
      <t>シブタ</t>
    </rPh>
    <phoneticPr fontId="2"/>
  </si>
  <si>
    <t>角にセブンイレブンあり</t>
    <rPh sb="0" eb="1">
      <t>カド</t>
    </rPh>
    <phoneticPr fontId="4"/>
  </si>
  <si>
    <t>R480</t>
    <phoneticPr fontId="4"/>
  </si>
  <si>
    <t>←天野方面へ</t>
    <rPh sb="1" eb="3">
      <t>アマノ</t>
    </rPh>
    <rPh sb="3" eb="5">
      <t>ホウメン</t>
    </rPh>
    <phoneticPr fontId="4"/>
  </si>
  <si>
    <t>十字路</t>
    <rPh sb="0" eb="3">
      <t>ジュウジロ</t>
    </rPh>
    <phoneticPr fontId="4"/>
  </si>
  <si>
    <t>変形四つ辻</t>
    <rPh sb="0" eb="2">
      <t>ヘンケイ</t>
    </rPh>
    <rPh sb="2" eb="5">
      <t>ヨツツジ</t>
    </rPh>
    <phoneticPr fontId="4"/>
  </si>
  <si>
    <t>右側
折返し</t>
    <rPh sb="0" eb="2">
      <t>ミギガワ</t>
    </rPh>
    <rPh sb="3" eb="5">
      <t>オリカエ</t>
    </rPh>
    <phoneticPr fontId="2"/>
  </si>
  <si>
    <t>鳥居前又は右側標識前で
バイク撮影</t>
    <rPh sb="0" eb="2">
      <t>トリイ</t>
    </rPh>
    <rPh sb="2" eb="3">
      <t>マエ</t>
    </rPh>
    <rPh sb="3" eb="4">
      <t>マタ</t>
    </rPh>
    <rPh sb="5" eb="7">
      <t>ミギガワ</t>
    </rPh>
    <rPh sb="7" eb="9">
      <t>ヒョウシキ</t>
    </rPh>
    <rPh sb="9" eb="10">
      <t>マエ</t>
    </rPh>
    <rPh sb="15" eb="17">
      <t>サツエイ</t>
    </rPh>
    <phoneticPr fontId="4"/>
  </si>
  <si>
    <t>市道</t>
    <rPh sb="0" eb="2">
      <t>シドウ</t>
    </rPh>
    <phoneticPr fontId="4"/>
  </si>
  <si>
    <t>↘右</t>
    <rPh sb="1" eb="2">
      <t>ミギ</t>
    </rPh>
    <phoneticPr fontId="4"/>
  </si>
  <si>
    <t>サイド
区間後
進路</t>
    <rPh sb="4" eb="6">
      <t>クカン</t>
    </rPh>
    <rPh sb="6" eb="7">
      <t>ゴ</t>
    </rPh>
    <rPh sb="8" eb="10">
      <t>シンロ</t>
    </rPh>
    <phoneticPr fontId="3"/>
  </si>
  <si>
    <t>ー
北西
方向</t>
    <rPh sb="2" eb="4">
      <t>ホクセイ</t>
    </rPh>
    <rPh sb="5" eb="7">
      <t>ホウコウ</t>
    </rPh>
    <phoneticPr fontId="2"/>
  </si>
  <si>
    <t>県道109</t>
    <rPh sb="0" eb="2">
      <t>ケンドウ</t>
    </rPh>
    <phoneticPr fontId="2"/>
  </si>
  <si>
    <t>右折</t>
    <rPh sb="0" eb="2">
      <t>ウセツ</t>
    </rPh>
    <phoneticPr fontId="4"/>
  </si>
  <si>
    <t>→橋本、R370方面へ</t>
    <rPh sb="1" eb="3">
      <t>ハシモト</t>
    </rPh>
    <rPh sb="8" eb="10">
      <t>ホウメン</t>
    </rPh>
    <phoneticPr fontId="4"/>
  </si>
  <si>
    <t>変形T字路　S</t>
    <rPh sb="0" eb="2">
      <t>ヘンケイ</t>
    </rPh>
    <rPh sb="3" eb="5">
      <t>ジロ</t>
    </rPh>
    <phoneticPr fontId="2"/>
  </si>
  <si>
    <t>慈尊院　S</t>
    <rPh sb="0" eb="3">
      <t>ジソンイン</t>
    </rPh>
    <phoneticPr fontId="4"/>
  </si>
  <si>
    <t>直進</t>
    <rPh sb="0" eb="2">
      <t>チョクシン</t>
    </rPh>
    <phoneticPr fontId="4"/>
  </si>
  <si>
    <t>PC4
モンベル五條店</t>
    <rPh sb="8" eb="11">
      <t>ゴジョウテン</t>
    </rPh>
    <phoneticPr fontId="2"/>
  </si>
  <si>
    <t>スロープ途中の標識前で
バイク撮影</t>
    <rPh sb="4" eb="6">
      <t>トチュウ</t>
    </rPh>
    <rPh sb="7" eb="9">
      <t>ヒョウシキ</t>
    </rPh>
    <rPh sb="9" eb="10">
      <t>マエ</t>
    </rPh>
    <rPh sb="15" eb="17">
      <t>サツエイ</t>
    </rPh>
    <phoneticPr fontId="4"/>
  </si>
  <si>
    <t>↶</t>
    <phoneticPr fontId="2"/>
  </si>
  <si>
    <t>”コウヤマキの群落”標識前で
バイク撮影</t>
    <rPh sb="7" eb="9">
      <t>グンラク</t>
    </rPh>
    <rPh sb="10" eb="12">
      <t>ヒョウシキ</t>
    </rPh>
    <rPh sb="12" eb="13">
      <t>マエ</t>
    </rPh>
    <rPh sb="18" eb="20">
      <t>サツエイ</t>
    </rPh>
    <phoneticPr fontId="4"/>
  </si>
  <si>
    <t>変形十字路</t>
    <rPh sb="0" eb="2">
      <t>ヘンケイ</t>
    </rPh>
    <rPh sb="2" eb="5">
      <t>ジュウジロ</t>
    </rPh>
    <phoneticPr fontId="4"/>
  </si>
  <si>
    <t>宮滝大橋南詰</t>
    <rPh sb="0" eb="2">
      <t>ミヤタキ</t>
    </rPh>
    <rPh sb="2" eb="4">
      <t>オオハシ</t>
    </rPh>
    <rPh sb="4" eb="5">
      <t>ミナミ</t>
    </rPh>
    <rPh sb="5" eb="6">
      <t>ヅメ</t>
    </rPh>
    <phoneticPr fontId="4"/>
  </si>
  <si>
    <t>トンネル出てすぐ↗新宮熊野方面へ</t>
    <rPh sb="4" eb="5">
      <t>デ</t>
    </rPh>
    <rPh sb="9" eb="11">
      <t>シングウ</t>
    </rPh>
    <rPh sb="11" eb="13">
      <t>クマノ</t>
    </rPh>
    <rPh sb="13" eb="15">
      <t>ホウメン</t>
    </rPh>
    <phoneticPr fontId="2"/>
  </si>
  <si>
    <t>PC3
丹生都比売(にうつひめ)神社</t>
    <rPh sb="4" eb="6">
      <t>ニュウ</t>
    </rPh>
    <rPh sb="6" eb="7">
      <t>ト</t>
    </rPh>
    <rPh sb="7" eb="8">
      <t>ヒ</t>
    </rPh>
    <rPh sb="8" eb="9">
      <t>ウリ</t>
    </rPh>
    <rPh sb="16" eb="18">
      <t>ジンジャ</t>
    </rPh>
    <phoneticPr fontId="2"/>
  </si>
  <si>
    <t>県道52</t>
    <rPh sb="0" eb="2">
      <t>ケンドウ</t>
    </rPh>
    <phoneticPr fontId="4"/>
  </si>
  <si>
    <t>T字路</t>
    <rPh sb="1" eb="3">
      <t>ジロ</t>
    </rPh>
    <phoneticPr fontId="4"/>
  </si>
  <si>
    <t>左折</t>
    <rPh sb="0" eb="2">
      <t>サセツ</t>
    </rPh>
    <phoneticPr fontId="4"/>
  </si>
  <si>
    <t>右折</t>
    <rPh sb="0" eb="2">
      <t>ウセツ</t>
    </rPh>
    <phoneticPr fontId="4"/>
  </si>
  <si>
    <t>→紀和14km</t>
    <rPh sb="1" eb="3">
      <t>キワ</t>
    </rPh>
    <phoneticPr fontId="4"/>
  </si>
  <si>
    <t>県道40</t>
    <rPh sb="0" eb="2">
      <t>ケンドウ</t>
    </rPh>
    <phoneticPr fontId="4"/>
  </si>
  <si>
    <t>直進合流</t>
    <rPh sb="0" eb="2">
      <t>チョクシン</t>
    </rPh>
    <rPh sb="2" eb="4">
      <t>ゴウリュウ</t>
    </rPh>
    <phoneticPr fontId="4"/>
  </si>
  <si>
    <t xml:space="preserve">PC6
七色ダム
</t>
    <rPh sb="4" eb="6">
      <t>ナナイロ</t>
    </rPh>
    <phoneticPr fontId="2"/>
  </si>
  <si>
    <r>
      <rPr>
        <b/>
        <sz val="9"/>
        <color rgb="FFFF0000"/>
        <rFont val="ＭＳ Ｐゴシック"/>
        <family val="3"/>
        <charset val="128"/>
      </rPr>
      <t>”七色発電所概要”標識前で</t>
    </r>
    <r>
      <rPr>
        <sz val="9"/>
        <rFont val="ＭＳ Ｐゴシック"/>
        <family val="3"/>
        <charset val="128"/>
      </rPr>
      <t xml:space="preserve">
</t>
    </r>
    <r>
      <rPr>
        <b/>
        <sz val="9"/>
        <color rgb="FFFF0000"/>
        <rFont val="ＭＳ Ｐゴシック"/>
        <family val="3"/>
        <charset val="128"/>
      </rPr>
      <t>バイク撮影</t>
    </r>
    <r>
      <rPr>
        <sz val="9"/>
        <rFont val="ＭＳ Ｐゴシック"/>
        <family val="3"/>
        <charset val="128"/>
      </rPr>
      <t xml:space="preserve">
ダム上を渡り反対岸へ</t>
    </r>
    <rPh sb="9" eb="11">
      <t>ヒョウシキ</t>
    </rPh>
    <rPh sb="11" eb="12">
      <t>マエ</t>
    </rPh>
    <rPh sb="17" eb="19">
      <t>サツエイ</t>
    </rPh>
    <rPh sb="22" eb="23">
      <t>ジョウ</t>
    </rPh>
    <rPh sb="24" eb="25">
      <t>ワタ</t>
    </rPh>
    <rPh sb="26" eb="28">
      <t>ハンタイ</t>
    </rPh>
    <rPh sb="28" eb="29">
      <t>キシ</t>
    </rPh>
    <phoneticPr fontId="2"/>
  </si>
  <si>
    <t>PC7
丸山千枚田</t>
    <rPh sb="4" eb="6">
      <t>マルヤマ</t>
    </rPh>
    <rPh sb="6" eb="9">
      <t>センマイダ</t>
    </rPh>
    <phoneticPr fontId="2"/>
  </si>
  <si>
    <t>R311に合流</t>
    <rPh sb="5" eb="7">
      <t>ゴウリュウ</t>
    </rPh>
    <phoneticPr fontId="2"/>
  </si>
  <si>
    <t>県道35</t>
    <rPh sb="0" eb="2">
      <t>ケンドウ</t>
    </rPh>
    <phoneticPr fontId="2"/>
  </si>
  <si>
    <t>→新宮</t>
    <rPh sb="1" eb="3">
      <t>シングウ</t>
    </rPh>
    <phoneticPr fontId="2"/>
  </si>
  <si>
    <t>県道62</t>
    <rPh sb="0" eb="2">
      <t>ケンドウ</t>
    </rPh>
    <phoneticPr fontId="2"/>
  </si>
  <si>
    <t>十字路</t>
    <rPh sb="0" eb="3">
      <t>ジュウジロ</t>
    </rPh>
    <phoneticPr fontId="2"/>
  </si>
  <si>
    <t>中立　S</t>
    <rPh sb="0" eb="2">
      <t>チュウリツ</t>
    </rPh>
    <phoneticPr fontId="3"/>
  </si>
  <si>
    <t>県道141(ｵﾚﾝｼﾞﾛｰﾄﾞ)</t>
    <rPh sb="0" eb="2">
      <t>ケンドウ</t>
    </rPh>
    <phoneticPr fontId="2"/>
  </si>
  <si>
    <t>道なり左折</t>
    <rPh sb="0" eb="1">
      <t>ミチ</t>
    </rPh>
    <rPh sb="3" eb="5">
      <t>サセツ</t>
    </rPh>
    <phoneticPr fontId="2"/>
  </si>
  <si>
    <t>県道35(ｵﾚﾝｼﾞﾛｰﾄﾞ)</t>
    <rPh sb="0" eb="2">
      <t>ケンドウ</t>
    </rPh>
    <phoneticPr fontId="2"/>
  </si>
  <si>
    <t>←新宮8km</t>
    <rPh sb="1" eb="3">
      <t>シングウ</t>
    </rPh>
    <phoneticPr fontId="2"/>
  </si>
  <si>
    <t>三叉路</t>
    <rPh sb="0" eb="3">
      <t>サンサロ</t>
    </rPh>
    <phoneticPr fontId="2"/>
  </si>
  <si>
    <t>鮒田　S</t>
    <rPh sb="0" eb="1">
      <t>フナ</t>
    </rPh>
    <rPh sb="1" eb="2">
      <t>タ</t>
    </rPh>
    <phoneticPr fontId="2"/>
  </si>
  <si>
    <t>”丸山千枚田”標識前で
バイク撮影</t>
    <rPh sb="1" eb="3">
      <t>マルヤマ</t>
    </rPh>
    <rPh sb="3" eb="6">
      <t>センマイダ</t>
    </rPh>
    <rPh sb="7" eb="9">
      <t>ヒョウシキ</t>
    </rPh>
    <rPh sb="9" eb="10">
      <t>マエ</t>
    </rPh>
    <rPh sb="15" eb="17">
      <t>サツエイ</t>
    </rPh>
    <phoneticPr fontId="4"/>
  </si>
  <si>
    <t>市道</t>
    <rPh sb="0" eb="2">
      <t>シドウ</t>
    </rPh>
    <phoneticPr fontId="2"/>
  </si>
  <si>
    <t>十字路　S</t>
    <rPh sb="0" eb="3">
      <t>ジュウジロ</t>
    </rPh>
    <phoneticPr fontId="2"/>
  </si>
  <si>
    <t>↑新宮6km</t>
    <rPh sb="1" eb="3">
      <t>シングウ</t>
    </rPh>
    <phoneticPr fontId="2"/>
  </si>
  <si>
    <t>右折</t>
    <rPh sb="0" eb="2">
      <t>ウセツ</t>
    </rPh>
    <phoneticPr fontId="2"/>
  </si>
  <si>
    <t>変形4叉路</t>
    <rPh sb="0" eb="2">
      <t>ヘンケイ</t>
    </rPh>
    <rPh sb="3" eb="4">
      <t>サ</t>
    </rPh>
    <rPh sb="4" eb="5">
      <t>ロ</t>
    </rPh>
    <phoneticPr fontId="2"/>
  </si>
  <si>
    <t>高架に入らず直進　↑紀宝市街</t>
    <rPh sb="0" eb="2">
      <t>コウカ</t>
    </rPh>
    <rPh sb="3" eb="4">
      <t>ハイ</t>
    </rPh>
    <rPh sb="6" eb="8">
      <t>チョクシン</t>
    </rPh>
    <rPh sb="10" eb="12">
      <t>キホウ</t>
    </rPh>
    <rPh sb="12" eb="14">
      <t>シガイ</t>
    </rPh>
    <phoneticPr fontId="2"/>
  </si>
  <si>
    <t>成川　S</t>
    <rPh sb="0" eb="2">
      <t>ナリカワ</t>
    </rPh>
    <phoneticPr fontId="2"/>
  </si>
  <si>
    <t>R42</t>
    <phoneticPr fontId="2"/>
  </si>
  <si>
    <t>軽車両は右折可</t>
    <rPh sb="0" eb="1">
      <t>ケイ</t>
    </rPh>
    <rPh sb="1" eb="3">
      <t>シャリョウ</t>
    </rPh>
    <rPh sb="4" eb="6">
      <t>ウセツ</t>
    </rPh>
    <rPh sb="6" eb="7">
      <t>カ</t>
    </rPh>
    <phoneticPr fontId="2"/>
  </si>
  <si>
    <t>速玉大社前　S</t>
    <rPh sb="0" eb="2">
      <t>ハヤタマ</t>
    </rPh>
    <rPh sb="2" eb="4">
      <t>タイシャ</t>
    </rPh>
    <rPh sb="4" eb="5">
      <t>マエ</t>
    </rPh>
    <phoneticPr fontId="2"/>
  </si>
  <si>
    <t>鳥居前で
バイク撮影</t>
    <rPh sb="0" eb="2">
      <t>トリイ</t>
    </rPh>
    <rPh sb="2" eb="3">
      <t>マエ</t>
    </rPh>
    <rPh sb="8" eb="10">
      <t>サツエイ</t>
    </rPh>
    <phoneticPr fontId="4"/>
  </si>
  <si>
    <t>参道入口階段前で
バイク撮影</t>
    <rPh sb="0" eb="2">
      <t>サンドウ</t>
    </rPh>
    <rPh sb="2" eb="4">
      <t>イリグチ</t>
    </rPh>
    <rPh sb="4" eb="6">
      <t>カイダン</t>
    </rPh>
    <rPh sb="6" eb="7">
      <t>マエ</t>
    </rPh>
    <rPh sb="12" eb="14">
      <t>サツエイ</t>
    </rPh>
    <phoneticPr fontId="2"/>
  </si>
  <si>
    <t>那智臨海　S</t>
    <rPh sb="0" eb="2">
      <t>ナチ</t>
    </rPh>
    <rPh sb="2" eb="4">
      <t>リンカイ</t>
    </rPh>
    <phoneticPr fontId="2"/>
  </si>
  <si>
    <t>ファミリーマート、ローソンあり</t>
    <phoneticPr fontId="2"/>
  </si>
  <si>
    <t>┤字路　S</t>
    <rPh sb="1" eb="2">
      <t>ジ</t>
    </rPh>
    <rPh sb="2" eb="3">
      <t>ロ</t>
    </rPh>
    <phoneticPr fontId="3"/>
  </si>
  <si>
    <t>新道R168(日足道路に合流)</t>
    <rPh sb="0" eb="2">
      <t>シンドウ</t>
    </rPh>
    <rPh sb="7" eb="8">
      <t>ヒ</t>
    </rPh>
    <rPh sb="8" eb="9">
      <t>アシ</t>
    </rPh>
    <rPh sb="9" eb="11">
      <t>ドウロ</t>
    </rPh>
    <rPh sb="12" eb="14">
      <t>ゴウリュウ</t>
    </rPh>
    <phoneticPr fontId="2"/>
  </si>
  <si>
    <t>T字路</t>
    <rPh sb="1" eb="3">
      <t>ジロ</t>
    </rPh>
    <phoneticPr fontId="2"/>
  </si>
  <si>
    <t>左折</t>
    <rPh sb="0" eb="2">
      <t>サセツ</t>
    </rPh>
    <phoneticPr fontId="2"/>
  </si>
  <si>
    <t>ト字路</t>
    <rPh sb="1" eb="3">
      <t>ジロ</t>
    </rPh>
    <phoneticPr fontId="2"/>
  </si>
  <si>
    <t>→北山、紀和</t>
    <rPh sb="1" eb="3">
      <t>キタヤマ</t>
    </rPh>
    <rPh sb="4" eb="6">
      <t>キワ</t>
    </rPh>
    <phoneticPr fontId="2"/>
  </si>
  <si>
    <t>変形　四つ辻</t>
    <rPh sb="0" eb="2">
      <t>ヘンケイ</t>
    </rPh>
    <rPh sb="3" eb="6">
      <t>ヨツツジ</t>
    </rPh>
    <phoneticPr fontId="2"/>
  </si>
  <si>
    <t>鋭角に右折</t>
    <rPh sb="0" eb="2">
      <t>エイカク</t>
    </rPh>
    <rPh sb="3" eb="5">
      <t>ウセツ</t>
    </rPh>
    <phoneticPr fontId="2"/>
  </si>
  <si>
    <t>近露　S</t>
    <rPh sb="0" eb="2">
      <t>チカツユ</t>
    </rPh>
    <phoneticPr fontId="2"/>
  </si>
  <si>
    <t>鳥居又は石碑前で
バイク撮影</t>
    <rPh sb="0" eb="2">
      <t>トリイ</t>
    </rPh>
    <rPh sb="2" eb="3">
      <t>マタ</t>
    </rPh>
    <rPh sb="4" eb="6">
      <t>セキヒ</t>
    </rPh>
    <rPh sb="6" eb="7">
      <t>マエ</t>
    </rPh>
    <rPh sb="12" eb="14">
      <t>サツエイ</t>
    </rPh>
    <phoneticPr fontId="2"/>
  </si>
  <si>
    <t>入口看板又は石碑前で
バイク撮影</t>
    <rPh sb="0" eb="2">
      <t>イリグチ</t>
    </rPh>
    <rPh sb="2" eb="4">
      <t>カンバン</t>
    </rPh>
    <rPh sb="4" eb="5">
      <t>マタ</t>
    </rPh>
    <rPh sb="6" eb="8">
      <t>セキヒ</t>
    </rPh>
    <rPh sb="8" eb="9">
      <t>マエ</t>
    </rPh>
    <rPh sb="14" eb="16">
      <t>サツエイ</t>
    </rPh>
    <phoneticPr fontId="2"/>
  </si>
  <si>
    <t>PC8
熊野速玉大社</t>
    <rPh sb="4" eb="6">
      <t>クマノ</t>
    </rPh>
    <rPh sb="6" eb="8">
      <t>ハヤタマ</t>
    </rPh>
    <rPh sb="8" eb="10">
      <t>タイシャ</t>
    </rPh>
    <phoneticPr fontId="2"/>
  </si>
  <si>
    <t>PC9
熊野那智大社　参道入口</t>
    <rPh sb="4" eb="6">
      <t>クマノ</t>
    </rPh>
    <rPh sb="6" eb="8">
      <t>ナチ</t>
    </rPh>
    <rPh sb="8" eb="10">
      <t>タイシャ</t>
    </rPh>
    <rPh sb="11" eb="13">
      <t>サンドウ</t>
    </rPh>
    <rPh sb="13" eb="14">
      <t>イ</t>
    </rPh>
    <rPh sb="14" eb="15">
      <t>グチ</t>
    </rPh>
    <phoneticPr fontId="2"/>
  </si>
  <si>
    <t>PC11
熊野本宮大社</t>
    <rPh sb="5" eb="7">
      <t>クマノ</t>
    </rPh>
    <rPh sb="7" eb="9">
      <t>ホングウ</t>
    </rPh>
    <rPh sb="9" eb="11">
      <t>タイシャ</t>
    </rPh>
    <phoneticPr fontId="2"/>
  </si>
  <si>
    <t>PC12
近露(ちかつゆ)王子跡</t>
    <rPh sb="5" eb="6">
      <t>コン</t>
    </rPh>
    <rPh sb="6" eb="7">
      <t>ロ</t>
    </rPh>
    <rPh sb="13" eb="15">
      <t>オウジ</t>
    </rPh>
    <rPh sb="15" eb="16">
      <t>アト</t>
    </rPh>
    <phoneticPr fontId="2"/>
  </si>
  <si>
    <t>R371</t>
    <phoneticPr fontId="2"/>
  </si>
  <si>
    <t>"熊野参詣道小辺路"標識前で
バイク撮影</t>
    <rPh sb="10" eb="12">
      <t>ヒョウシキ</t>
    </rPh>
    <rPh sb="12" eb="13">
      <t>マエ</t>
    </rPh>
    <rPh sb="18" eb="20">
      <t>サツエイ</t>
    </rPh>
    <phoneticPr fontId="2"/>
  </si>
  <si>
    <t>"ごまさんスカイタワー"標識
又は"護摩壇山"標識前で
バイク撮影</t>
    <rPh sb="12" eb="14">
      <t>ヒョウシキ</t>
    </rPh>
    <rPh sb="15" eb="16">
      <t>マタ</t>
    </rPh>
    <rPh sb="18" eb="20">
      <t>ゴマ</t>
    </rPh>
    <rPh sb="20" eb="21">
      <t>ダン</t>
    </rPh>
    <rPh sb="21" eb="22">
      <t>サン</t>
    </rPh>
    <rPh sb="23" eb="25">
      <t>ヒョウシキ</t>
    </rPh>
    <rPh sb="25" eb="26">
      <t>マエ</t>
    </rPh>
    <rPh sb="31" eb="33">
      <t>サツエイ</t>
    </rPh>
    <phoneticPr fontId="2"/>
  </si>
  <si>
    <t>"世界遺産 大峰奥駈道"石碑前で
バイク撮影</t>
    <rPh sb="1" eb="3">
      <t>セカイ</t>
    </rPh>
    <rPh sb="3" eb="5">
      <t>イサン</t>
    </rPh>
    <rPh sb="6" eb="7">
      <t>ダイ</t>
    </rPh>
    <rPh sb="7" eb="8">
      <t>ミネ</t>
    </rPh>
    <rPh sb="8" eb="9">
      <t>オク</t>
    </rPh>
    <rPh sb="9" eb="10">
      <t>ク</t>
    </rPh>
    <rPh sb="10" eb="11">
      <t>ミチ</t>
    </rPh>
    <rPh sb="12" eb="14">
      <t>セキヒ</t>
    </rPh>
    <rPh sb="14" eb="15">
      <t>マエ</t>
    </rPh>
    <rPh sb="20" eb="22">
      <t>サツエイ</t>
    </rPh>
    <phoneticPr fontId="2"/>
  </si>
  <si>
    <t>"高野山　金剛峯寺"石碑前で
バイク撮影</t>
    <rPh sb="1" eb="4">
      <t>コウヤサン</t>
    </rPh>
    <rPh sb="5" eb="9">
      <t>コンゴウブジ</t>
    </rPh>
    <rPh sb="10" eb="12">
      <t>セキヒ</t>
    </rPh>
    <rPh sb="12" eb="13">
      <t>マエ</t>
    </rPh>
    <rPh sb="18" eb="20">
      <t>サツエイ</t>
    </rPh>
    <phoneticPr fontId="2"/>
  </si>
  <si>
    <t>左折後道なり右折</t>
    <rPh sb="0" eb="2">
      <t>サセツ</t>
    </rPh>
    <rPh sb="2" eb="3">
      <t>ゴ</t>
    </rPh>
    <rPh sb="3" eb="4">
      <t>ミチ</t>
    </rPh>
    <rPh sb="6" eb="8">
      <t>ウセツ</t>
    </rPh>
    <phoneticPr fontId="2"/>
  </si>
  <si>
    <t>左折↗右</t>
    <rPh sb="0" eb="2">
      <t>サセツ</t>
    </rPh>
    <rPh sb="3" eb="4">
      <t>ミギ</t>
    </rPh>
    <phoneticPr fontId="2"/>
  </si>
  <si>
    <t>"和歌山マリーナシティホテル"
看板前でバイク撮影</t>
    <rPh sb="1" eb="4">
      <t>ワカヤマ</t>
    </rPh>
    <rPh sb="16" eb="18">
      <t>カンバン</t>
    </rPh>
    <rPh sb="18" eb="19">
      <t>マエ</t>
    </rPh>
    <rPh sb="23" eb="25">
      <t>サツエイ</t>
    </rPh>
    <phoneticPr fontId="2"/>
  </si>
  <si>
    <t>PC13
ごまさんスカイタワー</t>
    <phoneticPr fontId="2"/>
  </si>
  <si>
    <t>PC14
熊野参詣道　小辺路</t>
    <phoneticPr fontId="2"/>
  </si>
  <si>
    <t>PC15
高野山　金剛峯寺</t>
    <rPh sb="5" eb="8">
      <t>コウヤサン</t>
    </rPh>
    <rPh sb="9" eb="13">
      <t>コンゴウブジ</t>
    </rPh>
    <phoneticPr fontId="2"/>
  </si>
  <si>
    <t>PC16
マリーナシティホテル</t>
    <phoneticPr fontId="2"/>
  </si>
  <si>
    <t>PC17
休暇村　紀州加太</t>
    <rPh sb="5" eb="7">
      <t>キュウカ</t>
    </rPh>
    <rPh sb="7" eb="8">
      <t>ムラ</t>
    </rPh>
    <rPh sb="9" eb="11">
      <t>キシュウ</t>
    </rPh>
    <rPh sb="11" eb="13">
      <t>カダ</t>
    </rPh>
    <phoneticPr fontId="2"/>
  </si>
  <si>
    <t>"休暇村　紀州加太"標識前で
バイク撮影</t>
    <rPh sb="1" eb="3">
      <t>キュウカ</t>
    </rPh>
    <rPh sb="3" eb="4">
      <t>ムラ</t>
    </rPh>
    <rPh sb="5" eb="7">
      <t>キシュウ</t>
    </rPh>
    <rPh sb="7" eb="9">
      <t>カダ</t>
    </rPh>
    <rPh sb="10" eb="12">
      <t>ヒョウシキ</t>
    </rPh>
    <rPh sb="12" eb="13">
      <t>マエ</t>
    </rPh>
    <rPh sb="18" eb="20">
      <t>サツエイ</t>
    </rPh>
    <phoneticPr fontId="2"/>
  </si>
  <si>
    <t>丸濱かまぼこ左折し再度県道151に合流</t>
    <rPh sb="0" eb="1">
      <t>マル</t>
    </rPh>
    <rPh sb="1" eb="2">
      <t>ハマ</t>
    </rPh>
    <rPh sb="6" eb="8">
      <t>サセツ</t>
    </rPh>
    <rPh sb="9" eb="11">
      <t>サイド</t>
    </rPh>
    <rPh sb="11" eb="13">
      <t>ケンドウ</t>
    </rPh>
    <rPh sb="17" eb="19">
      <t>ゴウリュウ</t>
    </rPh>
    <phoneticPr fontId="2"/>
  </si>
  <si>
    <t>下出北　S</t>
    <rPh sb="0" eb="2">
      <t>シモデ</t>
    </rPh>
    <rPh sb="2" eb="3">
      <t>キタ</t>
    </rPh>
    <phoneticPr fontId="2"/>
  </si>
  <si>
    <t>府道204</t>
    <rPh sb="0" eb="2">
      <t>フドウ</t>
    </rPh>
    <phoneticPr fontId="2"/>
  </si>
  <si>
    <t>PC2　葛城山</t>
    <rPh sb="4" eb="6">
      <t>カツラギ</t>
    </rPh>
    <rPh sb="6" eb="7">
      <t>ヤマ</t>
    </rPh>
    <phoneticPr fontId="2"/>
  </si>
  <si>
    <t>PC1
りんくうタウン駅又は
セブンイレブンりんくう松原店</t>
    <rPh sb="11" eb="12">
      <t>エキ</t>
    </rPh>
    <rPh sb="12" eb="13">
      <t>マタ</t>
    </rPh>
    <rPh sb="26" eb="28">
      <t>マツバラ</t>
    </rPh>
    <rPh sb="28" eb="29">
      <t>テン</t>
    </rPh>
    <phoneticPr fontId="2"/>
  </si>
  <si>
    <t>PC10
玉置山
世界遺産 大峰奥駈(おくがけ)道　石碑</t>
    <rPh sb="5" eb="7">
      <t>タマキ</t>
    </rPh>
    <rPh sb="7" eb="8">
      <t>ヤマ</t>
    </rPh>
    <phoneticPr fontId="2"/>
  </si>
  <si>
    <t>臨海南3号</t>
    <rPh sb="0" eb="2">
      <t>リンカイ</t>
    </rPh>
    <rPh sb="2" eb="3">
      <t>ミナミ</t>
    </rPh>
    <rPh sb="4" eb="5">
      <t>ゴウ</t>
    </rPh>
    <phoneticPr fontId="2"/>
  </si>
  <si>
    <t>左折</t>
    <phoneticPr fontId="2"/>
  </si>
  <si>
    <t>PC5
吉野山・コウヤマキの群落</t>
    <rPh sb="4" eb="7">
      <t>ヨシノヤマ</t>
    </rPh>
    <rPh sb="14" eb="16">
      <t>グンラク</t>
    </rPh>
    <phoneticPr fontId="2"/>
  </si>
  <si>
    <t>十字路</t>
    <rPh sb="0" eb="1">
      <t>ジュウ</t>
    </rPh>
    <rPh sb="1" eb="3">
      <t>ジロ</t>
    </rPh>
    <phoneticPr fontId="2"/>
  </si>
  <si>
    <t>県道39</t>
    <rPh sb="0" eb="2">
      <t>ケンドウ</t>
    </rPh>
    <phoneticPr fontId="2"/>
  </si>
  <si>
    <t>右折</t>
    <rPh sb="0" eb="2">
      <t>ウセツ</t>
    </rPh>
    <phoneticPr fontId="2"/>
  </si>
  <si>
    <t>県道15</t>
    <rPh sb="0" eb="2">
      <t>ケンドウ</t>
    </rPh>
    <phoneticPr fontId="2"/>
  </si>
  <si>
    <t>変形十字路</t>
    <rPh sb="0" eb="2">
      <t>ヘンケイ</t>
    </rPh>
    <rPh sb="2" eb="3">
      <t>ジュウ</t>
    </rPh>
    <rPh sb="3" eb="5">
      <t>ジロ</t>
    </rPh>
    <phoneticPr fontId="2"/>
  </si>
  <si>
    <t>左前角に福田漢方薬局</t>
    <rPh sb="0" eb="1">
      <t>ヒダリ</t>
    </rPh>
    <rPh sb="1" eb="2">
      <t>マエ</t>
    </rPh>
    <rPh sb="2" eb="3">
      <t>カド</t>
    </rPh>
    <rPh sb="4" eb="6">
      <t>フクダ</t>
    </rPh>
    <rPh sb="6" eb="8">
      <t>カンポウ</t>
    </rPh>
    <rPh sb="8" eb="10">
      <t>ヤッキョク</t>
    </rPh>
    <phoneticPr fontId="2"/>
  </si>
  <si>
    <t>県道167</t>
    <rPh sb="0" eb="2">
      <t>ケンドウ</t>
    </rPh>
    <phoneticPr fontId="2"/>
  </si>
  <si>
    <t>道なり左Uターンしながら県道15へ</t>
    <rPh sb="0" eb="1">
      <t>ミチ</t>
    </rPh>
    <rPh sb="3" eb="4">
      <t>ヒダリ</t>
    </rPh>
    <rPh sb="12" eb="14">
      <t>ケンドウ</t>
    </rPh>
    <phoneticPr fontId="2"/>
  </si>
  <si>
    <t>左カーブ</t>
    <rPh sb="0" eb="1">
      <t>ヒダリ</t>
    </rPh>
    <phoneticPr fontId="2"/>
  </si>
  <si>
    <t>この後、放し飼いの犬に吠えられる</t>
    <rPh sb="2" eb="3">
      <t>アト</t>
    </rPh>
    <rPh sb="4" eb="5">
      <t>ハナ</t>
    </rPh>
    <rPh sb="6" eb="7">
      <t>ガ</t>
    </rPh>
    <rPh sb="9" eb="10">
      <t>イヌ</t>
    </rPh>
    <rPh sb="11" eb="12">
      <t>ホ</t>
    </rPh>
    <phoneticPr fontId="2"/>
  </si>
  <si>
    <r>
      <rPr>
        <strike/>
        <sz val="9"/>
        <rFont val="ＭＳ Ｐゴシック"/>
        <family val="3"/>
        <charset val="128"/>
      </rPr>
      <t>右折せず200m直進でファミリーマート熊野いさと店あり</t>
    </r>
    <r>
      <rPr>
        <sz val="9"/>
        <rFont val="ＭＳ Ｐゴシック"/>
        <family val="3"/>
        <charset val="128"/>
      </rPr>
      <t>　→七色ダム5km
ファミリーマートは2019/03/28で閉店</t>
    </r>
    <rPh sb="0" eb="2">
      <t>ウセツ</t>
    </rPh>
    <rPh sb="8" eb="10">
      <t>チョクシン</t>
    </rPh>
    <rPh sb="19" eb="21">
      <t>クマノ</t>
    </rPh>
    <rPh sb="24" eb="25">
      <t>テン</t>
    </rPh>
    <rPh sb="29" eb="30">
      <t>ナナ</t>
    </rPh>
    <rPh sb="30" eb="31">
      <t>イロ</t>
    </rPh>
    <rPh sb="57" eb="59">
      <t>ヘイテン</t>
    </rPh>
    <phoneticPr fontId="2"/>
  </si>
  <si>
    <t>1.0.7</t>
    <phoneticPr fontId="3"/>
  </si>
  <si>
    <t>ファミマ閉店</t>
    <rPh sb="4" eb="6">
      <t>ヘイテン</t>
    </rPh>
    <phoneticPr fontId="3"/>
  </si>
  <si>
    <t>犬に吠えられる</t>
    <rPh sb="0" eb="1">
      <t>イヌ</t>
    </rPh>
    <rPh sb="2" eb="3">
      <t>ホ</t>
    </rPh>
    <phoneticPr fontId="3"/>
  </si>
  <si>
    <t>この後、253.0km地点、右手に那智の滝</t>
    <rPh sb="2" eb="3">
      <t>アト</t>
    </rPh>
    <rPh sb="11" eb="13">
      <t>チテン</t>
    </rPh>
    <rPh sb="14" eb="16">
      <t>ミギテ</t>
    </rPh>
    <rPh sb="17" eb="19">
      <t>ナチ</t>
    </rPh>
    <rPh sb="20" eb="21">
      <t>タキ</t>
    </rPh>
    <phoneticPr fontId="4"/>
  </si>
  <si>
    <r>
      <t xml:space="preserve">左折
</t>
    </r>
    <r>
      <rPr>
        <sz val="9"/>
        <rFont val="ＭＳ Ｐゴシック"/>
        <family val="3"/>
        <charset val="128"/>
      </rPr>
      <t>直進</t>
    </r>
    <rPh sb="0" eb="2">
      <t>サセツ</t>
    </rPh>
    <rPh sb="3" eb="5">
      <t>チョクシン</t>
    </rPh>
    <phoneticPr fontId="2"/>
  </si>
  <si>
    <r>
      <t>瀞峡トンネル</t>
    </r>
    <r>
      <rPr>
        <strike/>
        <sz val="9"/>
        <color rgb="FFFF0000"/>
        <rFont val="ＭＳ Ｐゴシック"/>
        <family val="3"/>
        <charset val="128"/>
      </rPr>
      <t xml:space="preserve">に入らず左側道へ
</t>
    </r>
    <r>
      <rPr>
        <sz val="9"/>
        <rFont val="ＭＳ Ｐゴシック"/>
        <family val="3"/>
        <charset val="128"/>
      </rPr>
      <t>　　　　　　　に入る(左側道通行止めのため、距離は+1.5km)
出てすぐに折り返し田戸トンネルを経てコース復帰</t>
    </r>
    <rPh sb="0" eb="2">
      <t>ドロキョウ</t>
    </rPh>
    <rPh sb="7" eb="8">
      <t>ハイ</t>
    </rPh>
    <rPh sb="10" eb="11">
      <t>ヒダリ</t>
    </rPh>
    <rPh sb="11" eb="13">
      <t>ソクドウ</t>
    </rPh>
    <rPh sb="23" eb="24">
      <t>ハイ</t>
    </rPh>
    <rPh sb="26" eb="27">
      <t>ヒダリ</t>
    </rPh>
    <rPh sb="27" eb="29">
      <t>ソクドウ</t>
    </rPh>
    <rPh sb="29" eb="31">
      <t>ツウコウ</t>
    </rPh>
    <rPh sb="31" eb="32">
      <t>ド</t>
    </rPh>
    <rPh sb="37" eb="39">
      <t>キョリ</t>
    </rPh>
    <rPh sb="48" eb="49">
      <t>デ</t>
    </rPh>
    <rPh sb="53" eb="54">
      <t>オ</t>
    </rPh>
    <rPh sb="55" eb="56">
      <t>カエ</t>
    </rPh>
    <rPh sb="57" eb="59">
      <t>タド</t>
    </rPh>
    <rPh sb="64" eb="65">
      <t>ヘ</t>
    </rPh>
    <rPh sb="69" eb="71">
      <t>フッキ</t>
    </rPh>
    <phoneticPr fontId="2"/>
  </si>
  <si>
    <t>ver 1.0.9</t>
    <phoneticPr fontId="3"/>
  </si>
  <si>
    <t>1.0.9</t>
    <phoneticPr fontId="3"/>
  </si>
  <si>
    <t>通行止め区間回避、瀞峡トンネル･田戸トンネルを経てコース復帰</t>
    <rPh sb="0" eb="2">
      <t>ツウコウ</t>
    </rPh>
    <rPh sb="2" eb="3">
      <t>ド</t>
    </rPh>
    <rPh sb="4" eb="6">
      <t>クカン</t>
    </rPh>
    <rPh sb="6" eb="8">
      <t>カイヒ</t>
    </rPh>
    <rPh sb="9" eb="11">
      <t>ドロキョウ</t>
    </rPh>
    <rPh sb="16" eb="18">
      <t>タド</t>
    </rPh>
    <rPh sb="23" eb="24">
      <t>ヘ</t>
    </rPh>
    <rPh sb="28" eb="30">
      <t>フッキ</t>
    </rPh>
    <phoneticPr fontId="3"/>
  </si>
  <si>
    <t>1.0.8</t>
    <phoneticPr fontId="3"/>
  </si>
  <si>
    <t>那智の滝通過距離を修正</t>
    <rPh sb="0" eb="2">
      <t>ナチ</t>
    </rPh>
    <rPh sb="3" eb="4">
      <t>タキ</t>
    </rPh>
    <rPh sb="4" eb="6">
      <t>ツウカ</t>
    </rPh>
    <rPh sb="6" eb="8">
      <t>キョリ</t>
    </rPh>
    <rPh sb="9" eb="11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</si>
</sst>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_);[Red]\(0.0\)"/>
    <numFmt numFmtId="178" formatCode="0.00_ "/>
    <numFmt numFmtId="179" formatCode="0.00_);[Red]\(0.00\)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trike/>
      <sz val="9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22" fontId="2" fillId="0" borderId="0" xfId="0" applyNumberFormat="1" applyFont="1" applyFill="1">
      <alignment vertical="center"/>
    </xf>
    <xf numFmtId="22" fontId="2" fillId="0" borderId="0" xfId="0" applyNumberFormat="1" applyFo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Fill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22" fontId="13" fillId="0" borderId="0" xfId="0" applyNumberFormat="1" applyFont="1">
      <alignment vertical="center"/>
    </xf>
    <xf numFmtId="0" fontId="11" fillId="4" borderId="0" xfId="0" applyFont="1" applyFill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vertical="center" wrapText="1"/>
    </xf>
    <xf numFmtId="0" fontId="16" fillId="4" borderId="1" xfId="1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176" fontId="19" fillId="3" borderId="1" xfId="0" applyNumberFormat="1" applyFont="1" applyFill="1" applyBorder="1" applyAlignment="1">
      <alignment horizontal="center" vertical="center" wrapText="1"/>
    </xf>
    <xf numFmtId="177" fontId="12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22" fontId="2" fillId="0" borderId="0" xfId="0" applyNumberFormat="1" applyFo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5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2" fillId="3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 wrapText="1"/>
    </xf>
    <xf numFmtId="0" fontId="15" fillId="3" borderId="3" xfId="1" applyFont="1" applyFill="1" applyBorder="1" applyAlignment="1">
      <alignment horizontal="left" vertical="center" wrapText="1"/>
    </xf>
    <xf numFmtId="176" fontId="12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177" fontId="12" fillId="3" borderId="4" xfId="0" applyNumberFormat="1" applyFont="1" applyFill="1" applyBorder="1" applyAlignment="1">
      <alignment horizontal="center" vertical="center"/>
    </xf>
    <xf numFmtId="179" fontId="12" fillId="3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179" fontId="12" fillId="3" borderId="2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2" fillId="3" borderId="1" xfId="0" applyFont="1" applyFill="1" applyBorder="1" applyAlignment="1">
      <alignment vertical="center" wrapText="1"/>
    </xf>
    <xf numFmtId="176" fontId="19" fillId="0" borderId="1" xfId="0" applyNumberFormat="1" applyFont="1" applyFill="1" applyBorder="1" applyAlignment="1">
      <alignment horizontal="center" vertical="center"/>
    </xf>
    <xf numFmtId="176" fontId="1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6" fontId="23" fillId="4" borderId="1" xfId="0" applyNumberFormat="1" applyFont="1" applyFill="1" applyBorder="1" applyAlignment="1">
      <alignment horizontal="center" vertical="center" wrapText="1"/>
    </xf>
    <xf numFmtId="176" fontId="23" fillId="3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176" fontId="23" fillId="3" borderId="3" xfId="0" applyNumberFormat="1" applyFont="1" applyFill="1" applyBorder="1" applyAlignment="1">
      <alignment horizontal="center" vertical="center" wrapText="1"/>
    </xf>
    <xf numFmtId="176" fontId="24" fillId="4" borderId="1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10" fillId="0" borderId="2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1" fillId="4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177" fontId="12" fillId="2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76" fontId="12" fillId="4" borderId="2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3" fillId="3" borderId="1" xfId="0" applyFont="1" applyFill="1" applyBorder="1" applyAlignment="1">
      <alignment horizontal="center" vertical="center" wrapText="1"/>
    </xf>
    <xf numFmtId="178" fontId="12" fillId="3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3008312</xdr:colOff>
      <xdr:row>42</xdr:row>
      <xdr:rowOff>11907</xdr:rowOff>
    </xdr:from>
    <xdr:to>
      <xdr:col>9</xdr:col>
      <xdr:colOff>3969</xdr:colOff>
      <xdr:row>43</xdr:row>
      <xdr:rowOff>14413</xdr:rowOff>
    </xdr:to>
    <xdr:pic>
      <xdr:nvPicPr>
        <xdr:cNvPr id="10" name="図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8375" y="9505157"/>
          <a:ext cx="928688" cy="661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2591106</xdr:colOff>
      <xdr:row>84</xdr:row>
      <xdr:rowOff>11907</xdr:rowOff>
    </xdr:from>
    <xdr:to>
      <xdr:col>9</xdr:col>
      <xdr:colOff>4322</xdr:colOff>
      <xdr:row>85</xdr:row>
      <xdr:rowOff>19685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1169" y="18843626"/>
          <a:ext cx="1346247" cy="70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1731244</xdr:colOff>
      <xdr:row>61</xdr:row>
      <xdr:rowOff>7937</xdr:rowOff>
    </xdr:from>
    <xdr:to>
      <xdr:col>8</xdr:col>
      <xdr:colOff>2756297</xdr:colOff>
      <xdr:row>62</xdr:row>
      <xdr:rowOff>7938</xdr:rowOff>
    </xdr:to>
    <xdr:pic>
      <xdr:nvPicPr>
        <xdr:cNvPr id="13" name="図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1307" y="13652500"/>
          <a:ext cx="1025053" cy="611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3155157</xdr:colOff>
      <xdr:row>66</xdr:row>
      <xdr:rowOff>7937</xdr:rowOff>
    </xdr:from>
    <xdr:to>
      <xdr:col>9</xdr:col>
      <xdr:colOff>5954</xdr:colOff>
      <xdr:row>66</xdr:row>
      <xdr:rowOff>626871</xdr:rowOff>
    </xdr:to>
    <xdr:pic>
      <xdr:nvPicPr>
        <xdr:cNvPr id="15" name="図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5220" y="14926468"/>
          <a:ext cx="783828" cy="61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3007826</xdr:colOff>
      <xdr:row>95</xdr:row>
      <xdr:rowOff>7614</xdr:rowOff>
    </xdr:from>
    <xdr:to>
      <xdr:col>9</xdr:col>
      <xdr:colOff>81</xdr:colOff>
      <xdr:row>96</xdr:row>
      <xdr:rowOff>2239</xdr:rowOff>
    </xdr:to>
    <xdr:pic>
      <xdr:nvPicPr>
        <xdr:cNvPr id="22" name="図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7889" y="21680958"/>
          <a:ext cx="925286" cy="647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2587625</xdr:colOff>
      <xdr:row>99</xdr:row>
      <xdr:rowOff>11909</xdr:rowOff>
    </xdr:from>
    <xdr:to>
      <xdr:col>8</xdr:col>
      <xdr:colOff>3932788</xdr:colOff>
      <xdr:row>100</xdr:row>
      <xdr:rowOff>18513</xdr:rowOff>
    </xdr:to>
    <xdr:pic>
      <xdr:nvPicPr>
        <xdr:cNvPr id="24" name="図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7688" y="22840159"/>
          <a:ext cx="1345163" cy="629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2758281</xdr:colOff>
      <xdr:row>107</xdr:row>
      <xdr:rowOff>7938</xdr:rowOff>
    </xdr:from>
    <xdr:to>
      <xdr:col>9</xdr:col>
      <xdr:colOff>14903</xdr:colOff>
      <xdr:row>108</xdr:row>
      <xdr:rowOff>23293</xdr:rowOff>
    </xdr:to>
    <xdr:pic>
      <xdr:nvPicPr>
        <xdr:cNvPr id="27" name="図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8344" y="24737219"/>
          <a:ext cx="1189653" cy="686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2770187</xdr:colOff>
      <xdr:row>123</xdr:row>
      <xdr:rowOff>11906</xdr:rowOff>
    </xdr:from>
    <xdr:to>
      <xdr:col>9</xdr:col>
      <xdr:colOff>9310</xdr:colOff>
      <xdr:row>124</xdr:row>
      <xdr:rowOff>11909</xdr:rowOff>
    </xdr:to>
    <xdr:pic>
      <xdr:nvPicPr>
        <xdr:cNvPr id="28" name="図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0" y="27912219"/>
          <a:ext cx="1172154" cy="686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2750344</xdr:colOff>
      <xdr:row>78</xdr:row>
      <xdr:rowOff>7938</xdr:rowOff>
    </xdr:from>
    <xdr:to>
      <xdr:col>9</xdr:col>
      <xdr:colOff>6966</xdr:colOff>
      <xdr:row>79</xdr:row>
      <xdr:rowOff>14386</xdr:rowOff>
    </xdr:to>
    <xdr:pic>
      <xdr:nvPicPr>
        <xdr:cNvPr id="25" name="図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407" y="17339469"/>
          <a:ext cx="1189653" cy="673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2098741</xdr:colOff>
      <xdr:row>83</xdr:row>
      <xdr:rowOff>166527</xdr:rowOff>
    </xdr:from>
    <xdr:to>
      <xdr:col>8</xdr:col>
      <xdr:colOff>2563829</xdr:colOff>
      <xdr:row>85</xdr:row>
      <xdr:rowOff>3969</xdr:rowOff>
    </xdr:to>
    <xdr:pic>
      <xdr:nvPicPr>
        <xdr:cNvPr id="26" name="図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8804" y="18831558"/>
          <a:ext cx="465088" cy="698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3393193</xdr:colOff>
      <xdr:row>9</xdr:row>
      <xdr:rowOff>6684</xdr:rowOff>
    </xdr:from>
    <xdr:to>
      <xdr:col>9</xdr:col>
      <xdr:colOff>16710</xdr:colOff>
      <xdr:row>10</xdr:row>
      <xdr:rowOff>7429</xdr:rowOff>
    </xdr:to>
    <xdr:pic>
      <xdr:nvPicPr>
        <xdr:cNvPr id="29" name="図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851" y="2342816"/>
          <a:ext cx="557175" cy="662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2384572</xdr:colOff>
      <xdr:row>42</xdr:row>
      <xdr:rowOff>11583</xdr:rowOff>
    </xdr:from>
    <xdr:to>
      <xdr:col>8</xdr:col>
      <xdr:colOff>2996407</xdr:colOff>
      <xdr:row>43</xdr:row>
      <xdr:rowOff>16249</xdr:rowOff>
    </xdr:to>
    <xdr:pic>
      <xdr:nvPicPr>
        <xdr:cNvPr id="36" name="図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4635" y="9504833"/>
          <a:ext cx="611835" cy="663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2786062</xdr:colOff>
      <xdr:row>61</xdr:row>
      <xdr:rowOff>7938</xdr:rowOff>
    </xdr:from>
    <xdr:to>
      <xdr:col>9</xdr:col>
      <xdr:colOff>3306</xdr:colOff>
      <xdr:row>62</xdr:row>
      <xdr:rowOff>15303</xdr:rowOff>
    </xdr:to>
    <xdr:pic>
      <xdr:nvPicPr>
        <xdr:cNvPr id="37" name="図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6125" y="13652501"/>
          <a:ext cx="1150275" cy="61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2750343</xdr:colOff>
      <xdr:row>139</xdr:row>
      <xdr:rowOff>0</xdr:rowOff>
    </xdr:from>
    <xdr:to>
      <xdr:col>9</xdr:col>
      <xdr:colOff>6965</xdr:colOff>
      <xdr:row>140</xdr:row>
      <xdr:rowOff>2610</xdr:rowOff>
    </xdr:to>
    <xdr:pic>
      <xdr:nvPicPr>
        <xdr:cNvPr id="41" name="図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406" y="31087219"/>
          <a:ext cx="1189653" cy="693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2226468</xdr:colOff>
      <xdr:row>106</xdr:row>
      <xdr:rowOff>165879</xdr:rowOff>
    </xdr:from>
    <xdr:to>
      <xdr:col>8</xdr:col>
      <xdr:colOff>2734018</xdr:colOff>
      <xdr:row>108</xdr:row>
      <xdr:rowOff>15270</xdr:rowOff>
    </xdr:to>
    <xdr:pic>
      <xdr:nvPicPr>
        <xdr:cNvPr id="30" name="図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6531" y="24728473"/>
          <a:ext cx="507550" cy="686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1500187</xdr:colOff>
      <xdr:row>123</xdr:row>
      <xdr:rowOff>11097</xdr:rowOff>
    </xdr:from>
    <xdr:to>
      <xdr:col>8</xdr:col>
      <xdr:colOff>2744431</xdr:colOff>
      <xdr:row>124</xdr:row>
      <xdr:rowOff>5419</xdr:rowOff>
    </xdr:to>
    <xdr:pic>
      <xdr:nvPicPr>
        <xdr:cNvPr id="34" name="図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0" y="27911410"/>
          <a:ext cx="1244244" cy="68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2813888</xdr:colOff>
      <xdr:row>3</xdr:row>
      <xdr:rowOff>5234</xdr:rowOff>
    </xdr:from>
    <xdr:to>
      <xdr:col>9</xdr:col>
      <xdr:colOff>1</xdr:colOff>
      <xdr:row>4</xdr:row>
      <xdr:rowOff>5655</xdr:rowOff>
    </xdr:to>
    <xdr:pic>
      <xdr:nvPicPr>
        <xdr:cNvPr id="35" name="図 34">
          <a:extLst>
            <a:ext uri="{FF2B5EF4-FFF2-40B4-BE49-F238E27FC236}">
              <a16:creationId xmlns="" xmlns:a16="http://schemas.microsoft.com/office/drawing/2014/main" id="{F4BF5000-B9E1-4BC5-805E-5D0FD6D7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072" y="854808"/>
          <a:ext cx="1119973" cy="670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2841625</xdr:colOff>
      <xdr:row>15</xdr:row>
      <xdr:rowOff>162719</xdr:rowOff>
    </xdr:from>
    <xdr:to>
      <xdr:col>8</xdr:col>
      <xdr:colOff>3929062</xdr:colOff>
      <xdr:row>17</xdr:row>
      <xdr:rowOff>4525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9D44FE61-6D9A-43A6-9D89-7588518BF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421688" y="4008438"/>
          <a:ext cx="1087437" cy="663337"/>
        </a:xfrm>
        <a:prstGeom prst="rect">
          <a:avLst/>
        </a:prstGeom>
      </xdr:spPr>
    </xdr:pic>
    <xdr:clientData/>
  </xdr:twoCellAnchor>
  <xdr:twoCellAnchor editAs="oneCell">
    <xdr:from>
      <xdr:col>8</xdr:col>
      <xdr:colOff>2722563</xdr:colOff>
      <xdr:row>30</xdr:row>
      <xdr:rowOff>7938</xdr:rowOff>
    </xdr:from>
    <xdr:to>
      <xdr:col>9</xdr:col>
      <xdr:colOff>0</xdr:colOff>
      <xdr:row>31</xdr:row>
      <xdr:rowOff>8987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AEA93851-205D-41A7-8943-E04A871A1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302626" y="6858001"/>
          <a:ext cx="1210468" cy="655892"/>
        </a:xfrm>
        <a:prstGeom prst="rect">
          <a:avLst/>
        </a:prstGeom>
      </xdr:spPr>
    </xdr:pic>
    <xdr:clientData/>
  </xdr:twoCellAnchor>
  <xdr:twoCellAnchor editAs="oneCell">
    <xdr:from>
      <xdr:col>8</xdr:col>
      <xdr:colOff>3051970</xdr:colOff>
      <xdr:row>35</xdr:row>
      <xdr:rowOff>0</xdr:rowOff>
    </xdr:from>
    <xdr:to>
      <xdr:col>9</xdr:col>
      <xdr:colOff>11907</xdr:colOff>
      <xdr:row>36</xdr:row>
      <xdr:rowOff>1833</xdr:rowOff>
    </xdr:to>
    <xdr:pic>
      <xdr:nvPicPr>
        <xdr:cNvPr id="42" name="図 41">
          <a:extLst>
            <a:ext uri="{FF2B5EF4-FFF2-40B4-BE49-F238E27FC236}">
              <a16:creationId xmlns="" xmlns:a16="http://schemas.microsoft.com/office/drawing/2014/main" id="{335DAE51-D2AD-415D-A1B3-80654548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2033" y="7838281"/>
          <a:ext cx="892968" cy="65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2845594</xdr:colOff>
      <xdr:row>48</xdr:row>
      <xdr:rowOff>7938</xdr:rowOff>
    </xdr:from>
    <xdr:to>
      <xdr:col>9</xdr:col>
      <xdr:colOff>3969</xdr:colOff>
      <xdr:row>49</xdr:row>
      <xdr:rowOff>21833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E807F16B-37A8-45EA-BFE6-57BDDAFD7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425657" y="10993438"/>
          <a:ext cx="1091406" cy="672708"/>
        </a:xfrm>
        <a:prstGeom prst="rect">
          <a:avLst/>
        </a:prstGeom>
      </xdr:spPr>
    </xdr:pic>
    <xdr:clientData/>
  </xdr:twoCellAnchor>
  <xdr:twoCellAnchor editAs="oneCell">
    <xdr:from>
      <xdr:col>8</xdr:col>
      <xdr:colOff>1722438</xdr:colOff>
      <xdr:row>48</xdr:row>
      <xdr:rowOff>11907</xdr:rowOff>
    </xdr:from>
    <xdr:to>
      <xdr:col>8</xdr:col>
      <xdr:colOff>2825750</xdr:colOff>
      <xdr:row>49</xdr:row>
      <xdr:rowOff>18839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231DDAA3-A02E-4FF2-80AC-D5258DF07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7302501" y="10997407"/>
          <a:ext cx="1103312" cy="665745"/>
        </a:xfrm>
        <a:prstGeom prst="rect">
          <a:avLst/>
        </a:prstGeom>
      </xdr:spPr>
    </xdr:pic>
    <xdr:clientData/>
  </xdr:twoCellAnchor>
  <xdr:oneCellAnchor>
    <xdr:from>
      <xdr:col>8</xdr:col>
      <xdr:colOff>2921001</xdr:colOff>
      <xdr:row>86</xdr:row>
      <xdr:rowOff>162718</xdr:rowOff>
    </xdr:from>
    <xdr:ext cx="1018592" cy="632741"/>
    <xdr:pic>
      <xdr:nvPicPr>
        <xdr:cNvPr id="47" name="図 46">
          <a:extLst>
            <a:ext uri="{FF2B5EF4-FFF2-40B4-BE49-F238E27FC236}">
              <a16:creationId xmlns="" xmlns:a16="http://schemas.microsoft.com/office/drawing/2014/main" id="{8B8F234A-E9E0-453B-B22C-7D708778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1064" y="19855656"/>
          <a:ext cx="1018592" cy="632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2385218</xdr:colOff>
      <xdr:row>87</xdr:row>
      <xdr:rowOff>19844</xdr:rowOff>
    </xdr:from>
    <xdr:to>
      <xdr:col>8</xdr:col>
      <xdr:colOff>2893218</xdr:colOff>
      <xdr:row>88</xdr:row>
      <xdr:rowOff>16793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46546C98-5586-4337-870B-C651F1574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965281" y="19879469"/>
          <a:ext cx="508000" cy="62798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95</xdr:row>
      <xdr:rowOff>11906</xdr:rowOff>
    </xdr:from>
    <xdr:to>
      <xdr:col>8</xdr:col>
      <xdr:colOff>2977515</xdr:colOff>
      <xdr:row>96</xdr:row>
      <xdr:rowOff>14896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7B59CCA2-34AD-4612-B334-E3ADC64B2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651750" y="21685250"/>
          <a:ext cx="905828" cy="657835"/>
        </a:xfrm>
        <a:prstGeom prst="rect">
          <a:avLst/>
        </a:prstGeom>
      </xdr:spPr>
    </xdr:pic>
    <xdr:clientData/>
  </xdr:twoCellAnchor>
  <xdr:twoCellAnchor editAs="oneCell">
    <xdr:from>
      <xdr:col>8</xdr:col>
      <xdr:colOff>1948656</xdr:colOff>
      <xdr:row>99</xdr:row>
      <xdr:rowOff>0</xdr:rowOff>
    </xdr:from>
    <xdr:to>
      <xdr:col>8</xdr:col>
      <xdr:colOff>2559843</xdr:colOff>
      <xdr:row>100</xdr:row>
      <xdr:rowOff>10363</xdr:rowOff>
    </xdr:to>
    <xdr:pic>
      <xdr:nvPicPr>
        <xdr:cNvPr id="9" name="図 8">
          <a:extLst>
            <a:ext uri="{FF2B5EF4-FFF2-40B4-BE49-F238E27FC236}">
              <a16:creationId xmlns="" xmlns:a16="http://schemas.microsoft.com/office/drawing/2014/main" id="{ECD44DDE-700F-4C1F-BC25-F8FEBF61D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528719" y="22828250"/>
          <a:ext cx="611187" cy="633457"/>
        </a:xfrm>
        <a:prstGeom prst="rect">
          <a:avLst/>
        </a:prstGeom>
      </xdr:spPr>
    </xdr:pic>
    <xdr:clientData/>
  </xdr:twoCellAnchor>
  <xdr:twoCellAnchor editAs="oneCell">
    <xdr:from>
      <xdr:col>8</xdr:col>
      <xdr:colOff>2639176</xdr:colOff>
      <xdr:row>66</xdr:row>
      <xdr:rowOff>7938</xdr:rowOff>
    </xdr:from>
    <xdr:to>
      <xdr:col>8</xdr:col>
      <xdr:colOff>3126264</xdr:colOff>
      <xdr:row>67</xdr:row>
      <xdr:rowOff>15875</xdr:rowOff>
    </xdr:to>
    <xdr:pic>
      <xdr:nvPicPr>
        <xdr:cNvPr id="11" name="図 10">
          <a:extLst>
            <a:ext uri="{FF2B5EF4-FFF2-40B4-BE49-F238E27FC236}">
              <a16:creationId xmlns="" xmlns:a16="http://schemas.microsoft.com/office/drawing/2014/main" id="{EE46210E-F48D-4178-B687-90234F5F4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219239" y="14926469"/>
          <a:ext cx="487088" cy="635000"/>
        </a:xfrm>
        <a:prstGeom prst="rect">
          <a:avLst/>
        </a:prstGeom>
      </xdr:spPr>
    </xdr:pic>
    <xdr:clientData/>
  </xdr:twoCellAnchor>
  <xdr:twoCellAnchor editAs="oneCell">
    <xdr:from>
      <xdr:col>8</xdr:col>
      <xdr:colOff>2821781</xdr:colOff>
      <xdr:row>148</xdr:row>
      <xdr:rowOff>3969</xdr:rowOff>
    </xdr:from>
    <xdr:to>
      <xdr:col>9</xdr:col>
      <xdr:colOff>1270</xdr:colOff>
      <xdr:row>149</xdr:row>
      <xdr:rowOff>3810</xdr:rowOff>
    </xdr:to>
    <xdr:pic>
      <xdr:nvPicPr>
        <xdr:cNvPr id="12" name="図 11">
          <a:extLst>
            <a:ext uri="{FF2B5EF4-FFF2-40B4-BE49-F238E27FC236}">
              <a16:creationId xmlns="" xmlns:a16="http://schemas.microsoft.com/office/drawing/2014/main" id="{7AE51C78-E7AF-4149-9697-0FD8FF357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401844" y="33115250"/>
          <a:ext cx="111252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tabSelected="1" topLeftCell="A34" zoomScale="80" zoomScaleNormal="80" zoomScaleSheetLayoutView="80" workbookViewId="0">
      <selection activeCell="A66" sqref="A66"/>
    </sheetView>
  </sheetViews>
  <sheetFormatPr defaultColWidth="7.75" defaultRowHeight="12.75" x14ac:dyDescent="0.15"/>
  <cols>
    <col min="1" max="1" width="5" style="18" bestFit="1" customWidth="1"/>
    <col min="2" max="2" width="33" style="1" customWidth="1"/>
    <col min="3" max="3" width="4.5" style="10" bestFit="1" customWidth="1"/>
    <col min="4" max="4" width="16.75" style="1" customWidth="1"/>
    <col min="5" max="5" width="7.125" style="3" customWidth="1"/>
    <col min="6" max="6" width="6.75" style="16" customWidth="1"/>
    <col min="7" max="7" width="6.5" style="76" customWidth="1"/>
    <col min="8" max="8" width="0.375" style="1" customWidth="1"/>
    <col min="9" max="9" width="56.375" style="13" customWidth="1"/>
    <col min="10" max="10" width="5.875" style="19" customWidth="1"/>
    <col min="11" max="11" width="14.125" style="1" bestFit="1" customWidth="1"/>
    <col min="12" max="12" width="8.875" style="1" customWidth="1"/>
    <col min="13" max="13" width="7.625" style="1" customWidth="1"/>
    <col min="14" max="14" width="20.25" style="1" customWidth="1"/>
    <col min="15" max="15" width="20.5" style="1" customWidth="1"/>
    <col min="16" max="16" width="14.125" style="1" bestFit="1" customWidth="1"/>
    <col min="17" max="17" width="7.75" style="1"/>
    <col min="18" max="18" width="30.5" style="1" customWidth="1"/>
    <col min="19" max="19" width="20.375" style="1" customWidth="1"/>
    <col min="20" max="16384" width="7.75" style="1"/>
  </cols>
  <sheetData>
    <row r="1" spans="1:16" ht="13.5" x14ac:dyDescent="0.15">
      <c r="A1"/>
      <c r="B1" s="2"/>
      <c r="I1" s="4" t="s">
        <v>310</v>
      </c>
    </row>
    <row r="2" spans="1:16" ht="14.25" thickBot="1" x14ac:dyDescent="0.2">
      <c r="A2"/>
      <c r="B2" s="1" t="s">
        <v>55</v>
      </c>
      <c r="I2" s="12">
        <v>43593</v>
      </c>
    </row>
    <row r="3" spans="1:16" s="15" customFormat="1" ht="39.75" customHeight="1" x14ac:dyDescent="0.15">
      <c r="A3" s="92"/>
      <c r="B3" s="93" t="s">
        <v>0</v>
      </c>
      <c r="C3" s="93" t="s">
        <v>2</v>
      </c>
      <c r="D3" s="93" t="s">
        <v>12</v>
      </c>
      <c r="E3" s="94" t="s">
        <v>11</v>
      </c>
      <c r="F3" s="95" t="s">
        <v>13</v>
      </c>
      <c r="G3" s="96" t="s">
        <v>202</v>
      </c>
      <c r="H3" s="93"/>
      <c r="I3" s="93" t="s">
        <v>1</v>
      </c>
      <c r="J3" s="97" t="s">
        <v>14</v>
      </c>
    </row>
    <row r="4" spans="1:16" ht="52.9" customHeight="1" x14ac:dyDescent="0.15">
      <c r="A4" s="98">
        <v>1</v>
      </c>
      <c r="B4" s="32" t="s">
        <v>288</v>
      </c>
      <c r="C4" s="99"/>
      <c r="D4" s="100"/>
      <c r="E4" s="101">
        <v>0</v>
      </c>
      <c r="F4" s="101">
        <v>0</v>
      </c>
      <c r="G4" s="102" t="s">
        <v>203</v>
      </c>
      <c r="H4" s="100"/>
      <c r="I4" s="103" t="s">
        <v>185</v>
      </c>
      <c r="J4" s="104">
        <v>0</v>
      </c>
      <c r="K4" s="8"/>
      <c r="M4" s="8"/>
      <c r="N4" s="8"/>
      <c r="O4" s="8"/>
      <c r="P4" s="7"/>
    </row>
    <row r="5" spans="1:16" ht="13.5" x14ac:dyDescent="0.15">
      <c r="A5" s="85">
        <v>2</v>
      </c>
      <c r="B5" s="43" t="s">
        <v>186</v>
      </c>
      <c r="C5" s="48"/>
      <c r="D5" s="43" t="s">
        <v>10</v>
      </c>
      <c r="E5" s="54">
        <v>1</v>
      </c>
      <c r="F5" s="54">
        <f>F4+E5</f>
        <v>1</v>
      </c>
      <c r="G5" s="48" t="s">
        <v>165</v>
      </c>
      <c r="H5" s="43"/>
      <c r="I5" s="44"/>
      <c r="J5" s="57"/>
      <c r="K5" s="8"/>
      <c r="M5" s="8"/>
      <c r="N5" s="8"/>
      <c r="O5" s="8"/>
      <c r="P5" s="7"/>
    </row>
    <row r="6" spans="1:16" ht="13.5" x14ac:dyDescent="0.15">
      <c r="A6" s="85">
        <v>3</v>
      </c>
      <c r="B6" s="43" t="s">
        <v>187</v>
      </c>
      <c r="C6" s="48"/>
      <c r="D6" s="43" t="s">
        <v>10</v>
      </c>
      <c r="E6" s="54">
        <v>0.4</v>
      </c>
      <c r="F6" s="54">
        <f>F5+E6</f>
        <v>1.4</v>
      </c>
      <c r="G6" s="48" t="s">
        <v>4</v>
      </c>
      <c r="H6" s="43"/>
      <c r="I6" s="89"/>
      <c r="J6" s="57"/>
      <c r="K6" s="8"/>
      <c r="M6" s="8"/>
      <c r="N6" s="8"/>
      <c r="O6" s="8"/>
      <c r="P6" s="7"/>
    </row>
    <row r="7" spans="1:16" s="42" customFormat="1" ht="13.5" x14ac:dyDescent="0.15">
      <c r="A7" s="85">
        <v>4</v>
      </c>
      <c r="B7" s="43" t="s">
        <v>189</v>
      </c>
      <c r="C7" s="48"/>
      <c r="D7" s="43" t="s">
        <v>56</v>
      </c>
      <c r="E7" s="54">
        <v>0.9</v>
      </c>
      <c r="F7" s="54">
        <f>F6+E7</f>
        <v>2.2999999999999998</v>
      </c>
      <c r="G7" s="48" t="s">
        <v>188</v>
      </c>
      <c r="H7" s="43"/>
      <c r="I7" s="89"/>
      <c r="J7" s="57"/>
      <c r="K7" s="46"/>
      <c r="M7" s="46"/>
      <c r="N7" s="46"/>
      <c r="O7" s="46"/>
      <c r="P7" s="7"/>
    </row>
    <row r="8" spans="1:16" ht="13.5" x14ac:dyDescent="0.15">
      <c r="A8" s="85">
        <v>5</v>
      </c>
      <c r="B8" s="43" t="s">
        <v>58</v>
      </c>
      <c r="C8" s="48"/>
      <c r="D8" s="43" t="s">
        <v>57</v>
      </c>
      <c r="E8" s="74">
        <v>5.7</v>
      </c>
      <c r="F8" s="54">
        <f t="shared" ref="F8:F73" si="0">F7+E8</f>
        <v>8</v>
      </c>
      <c r="G8" s="48" t="s">
        <v>25</v>
      </c>
      <c r="H8" s="43"/>
      <c r="I8" s="49"/>
      <c r="J8" s="57"/>
      <c r="K8" s="8"/>
      <c r="M8" s="8"/>
      <c r="N8" s="8"/>
      <c r="O8" s="8"/>
      <c r="P8" s="7"/>
    </row>
    <row r="9" spans="1:16" ht="13.5" x14ac:dyDescent="0.15">
      <c r="A9" s="85">
        <v>6</v>
      </c>
      <c r="B9" s="43" t="s">
        <v>15</v>
      </c>
      <c r="C9" s="48"/>
      <c r="D9" s="43" t="s">
        <v>59</v>
      </c>
      <c r="E9" s="54">
        <v>4.5999999999999996</v>
      </c>
      <c r="F9" s="54">
        <f t="shared" si="0"/>
        <v>12.6</v>
      </c>
      <c r="G9" s="48" t="s">
        <v>60</v>
      </c>
      <c r="H9" s="43"/>
      <c r="I9" s="49" t="s">
        <v>190</v>
      </c>
      <c r="J9" s="57"/>
      <c r="K9" s="8"/>
      <c r="M9" s="8"/>
      <c r="N9" s="8"/>
      <c r="O9" s="8"/>
      <c r="P9" s="7"/>
    </row>
    <row r="10" spans="1:16" ht="52.15" customHeight="1" x14ac:dyDescent="0.15">
      <c r="A10" s="98">
        <v>7</v>
      </c>
      <c r="B10" s="31" t="s">
        <v>287</v>
      </c>
      <c r="C10" s="11"/>
      <c r="D10" s="53" t="s">
        <v>61</v>
      </c>
      <c r="E10" s="56">
        <v>11</v>
      </c>
      <c r="F10" s="56">
        <f t="shared" si="0"/>
        <v>23.6</v>
      </c>
      <c r="G10" s="38" t="s">
        <v>62</v>
      </c>
      <c r="H10" s="53"/>
      <c r="I10" s="103" t="s">
        <v>191</v>
      </c>
      <c r="J10" s="58">
        <f>F10-F4</f>
        <v>23.6</v>
      </c>
      <c r="K10" s="8"/>
      <c r="M10" s="8"/>
      <c r="N10" s="8"/>
      <c r="O10" s="8"/>
      <c r="P10" s="7"/>
    </row>
    <row r="11" spans="1:16" ht="13.5" x14ac:dyDescent="0.15">
      <c r="A11" s="85">
        <v>8</v>
      </c>
      <c r="B11" s="43" t="s">
        <v>65</v>
      </c>
      <c r="C11" s="48"/>
      <c r="D11" s="43" t="s">
        <v>61</v>
      </c>
      <c r="E11" s="54">
        <v>0.1</v>
      </c>
      <c r="F11" s="54">
        <f t="shared" si="0"/>
        <v>23.700000000000003</v>
      </c>
      <c r="G11" s="48" t="s">
        <v>67</v>
      </c>
      <c r="H11" s="43"/>
      <c r="I11" s="49"/>
      <c r="J11" s="57"/>
      <c r="K11" s="8"/>
      <c r="M11" s="8"/>
      <c r="N11" s="8"/>
      <c r="O11" s="8"/>
      <c r="P11" s="7"/>
    </row>
    <row r="12" spans="1:16" ht="13.5" x14ac:dyDescent="0.15">
      <c r="A12" s="85">
        <v>9</v>
      </c>
      <c r="B12" s="43" t="s">
        <v>68</v>
      </c>
      <c r="C12" s="48"/>
      <c r="D12" s="43" t="s">
        <v>66</v>
      </c>
      <c r="E12" s="54">
        <v>11.1</v>
      </c>
      <c r="F12" s="54">
        <f t="shared" si="0"/>
        <v>34.800000000000004</v>
      </c>
      <c r="G12" s="48" t="s">
        <v>50</v>
      </c>
      <c r="H12" s="43"/>
      <c r="I12" s="49"/>
      <c r="J12" s="57"/>
      <c r="K12" s="8"/>
      <c r="M12" s="8"/>
      <c r="N12" s="8"/>
      <c r="O12" s="8"/>
      <c r="P12" s="7"/>
    </row>
    <row r="13" spans="1:16" ht="13.5" x14ac:dyDescent="0.15">
      <c r="A13" s="85">
        <v>10</v>
      </c>
      <c r="B13" s="91" t="s">
        <v>27</v>
      </c>
      <c r="C13" s="48"/>
      <c r="D13" s="43" t="s">
        <v>64</v>
      </c>
      <c r="E13" s="54">
        <v>0.8</v>
      </c>
      <c r="F13" s="54">
        <f t="shared" si="0"/>
        <v>35.6</v>
      </c>
      <c r="G13" s="48" t="s">
        <v>63</v>
      </c>
      <c r="H13" s="43"/>
      <c r="I13" s="49"/>
      <c r="J13" s="57"/>
      <c r="K13" s="8"/>
      <c r="M13" s="8"/>
      <c r="N13" s="8"/>
      <c r="O13" s="8"/>
      <c r="P13" s="7"/>
    </row>
    <row r="14" spans="1:16" ht="13.5" x14ac:dyDescent="0.15">
      <c r="A14" s="85">
        <v>11</v>
      </c>
      <c r="B14" s="43" t="s">
        <v>192</v>
      </c>
      <c r="C14" s="48"/>
      <c r="D14" s="43" t="s">
        <v>69</v>
      </c>
      <c r="E14" s="54">
        <v>4</v>
      </c>
      <c r="F14" s="54">
        <f t="shared" si="0"/>
        <v>39.6</v>
      </c>
      <c r="G14" s="48" t="s">
        <v>6</v>
      </c>
      <c r="H14" s="43"/>
      <c r="I14" s="49" t="s">
        <v>193</v>
      </c>
      <c r="J14" s="57"/>
      <c r="K14" s="8"/>
      <c r="M14" s="8"/>
      <c r="N14" s="8"/>
      <c r="O14" s="8"/>
      <c r="P14" s="7"/>
    </row>
    <row r="15" spans="1:16" s="42" customFormat="1" ht="13.5" x14ac:dyDescent="0.15">
      <c r="A15" s="85">
        <v>12</v>
      </c>
      <c r="B15" s="43" t="s">
        <v>196</v>
      </c>
      <c r="C15" s="48" t="s">
        <v>18</v>
      </c>
      <c r="D15" s="43" t="s">
        <v>194</v>
      </c>
      <c r="E15" s="54">
        <v>3.8</v>
      </c>
      <c r="F15" s="54">
        <f t="shared" si="0"/>
        <v>43.4</v>
      </c>
      <c r="G15" s="48" t="s">
        <v>291</v>
      </c>
      <c r="H15" s="43"/>
      <c r="I15" s="49" t="s">
        <v>195</v>
      </c>
      <c r="J15" s="57"/>
      <c r="K15" s="46"/>
      <c r="M15" s="46"/>
      <c r="N15" s="46"/>
      <c r="O15" s="46"/>
      <c r="P15" s="7"/>
    </row>
    <row r="16" spans="1:16" s="42" customFormat="1" ht="13.5" x14ac:dyDescent="0.15">
      <c r="A16" s="85">
        <v>13</v>
      </c>
      <c r="B16" s="43" t="s">
        <v>197</v>
      </c>
      <c r="C16" s="48"/>
      <c r="D16" s="43" t="s">
        <v>28</v>
      </c>
      <c r="E16" s="54">
        <v>4.9000000000000004</v>
      </c>
      <c r="F16" s="54">
        <f t="shared" si="0"/>
        <v>48.3</v>
      </c>
      <c r="G16" s="48" t="s">
        <v>17</v>
      </c>
      <c r="H16" s="43"/>
      <c r="I16" s="49"/>
      <c r="J16" s="57"/>
      <c r="K16" s="46"/>
      <c r="M16" s="46"/>
      <c r="N16" s="46"/>
      <c r="O16" s="46"/>
      <c r="P16" s="7"/>
    </row>
    <row r="17" spans="1:16" s="42" customFormat="1" ht="51.6" customHeight="1" x14ac:dyDescent="0.15">
      <c r="A17" s="98">
        <v>14</v>
      </c>
      <c r="B17" s="31" t="s">
        <v>217</v>
      </c>
      <c r="C17" s="11"/>
      <c r="D17" s="53" t="s">
        <v>5</v>
      </c>
      <c r="E17" s="66">
        <v>0.05</v>
      </c>
      <c r="F17" s="109">
        <f t="shared" si="0"/>
        <v>48.349999999999994</v>
      </c>
      <c r="G17" s="38" t="s">
        <v>198</v>
      </c>
      <c r="H17" s="53"/>
      <c r="I17" s="73" t="s">
        <v>199</v>
      </c>
      <c r="J17" s="68">
        <f>F17-F10</f>
        <v>24.749999999999993</v>
      </c>
      <c r="K17" s="46"/>
      <c r="M17" s="46"/>
      <c r="N17" s="46"/>
      <c r="O17" s="46"/>
      <c r="P17" s="7"/>
    </row>
    <row r="18" spans="1:16" s="42" customFormat="1" ht="13.5" x14ac:dyDescent="0.15">
      <c r="A18" s="85">
        <v>15</v>
      </c>
      <c r="B18" s="43" t="s">
        <v>197</v>
      </c>
      <c r="C18" s="48"/>
      <c r="D18" s="43" t="s">
        <v>200</v>
      </c>
      <c r="E18" s="67">
        <v>0.05</v>
      </c>
      <c r="F18" s="41">
        <f t="shared" si="0"/>
        <v>48.399999999999991</v>
      </c>
      <c r="G18" s="48" t="s">
        <v>201</v>
      </c>
      <c r="H18" s="43"/>
      <c r="I18" s="49"/>
      <c r="J18" s="57"/>
      <c r="K18" s="46"/>
      <c r="M18" s="46"/>
      <c r="N18" s="46"/>
      <c r="O18" s="46"/>
      <c r="P18" s="7"/>
    </row>
    <row r="19" spans="1:16" s="42" customFormat="1" ht="13.5" x14ac:dyDescent="0.15">
      <c r="A19" s="85">
        <v>16</v>
      </c>
      <c r="B19" s="43" t="s">
        <v>207</v>
      </c>
      <c r="C19" s="48" t="s">
        <v>18</v>
      </c>
      <c r="D19" s="43" t="s">
        <v>204</v>
      </c>
      <c r="E19" s="54">
        <v>6.3</v>
      </c>
      <c r="F19" s="54">
        <f t="shared" si="0"/>
        <v>54.699999999999989</v>
      </c>
      <c r="G19" s="48" t="s">
        <v>205</v>
      </c>
      <c r="H19" s="43"/>
      <c r="I19" s="49" t="s">
        <v>206</v>
      </c>
      <c r="J19" s="57"/>
      <c r="K19" s="46"/>
      <c r="M19" s="46"/>
      <c r="N19" s="46"/>
      <c r="O19" s="46"/>
      <c r="P19" s="7"/>
    </row>
    <row r="20" spans="1:16" s="42" customFormat="1" ht="13.5" x14ac:dyDescent="0.15">
      <c r="A20" s="85">
        <v>17</v>
      </c>
      <c r="B20" s="43" t="s">
        <v>208</v>
      </c>
      <c r="C20" s="48"/>
      <c r="D20" s="43" t="s">
        <v>26</v>
      </c>
      <c r="E20" s="54">
        <v>3</v>
      </c>
      <c r="F20" s="54">
        <f t="shared" si="0"/>
        <v>57.699999999999989</v>
      </c>
      <c r="G20" s="48" t="s">
        <v>209</v>
      </c>
      <c r="H20" s="43"/>
      <c r="I20" s="49"/>
      <c r="J20" s="57"/>
      <c r="K20" s="46"/>
      <c r="M20" s="46"/>
      <c r="N20" s="46"/>
      <c r="O20" s="46"/>
      <c r="P20" s="7"/>
    </row>
    <row r="21" spans="1:16" ht="13.5" x14ac:dyDescent="0.15">
      <c r="A21" s="85">
        <v>18</v>
      </c>
      <c r="B21" s="43" t="s">
        <v>71</v>
      </c>
      <c r="C21" s="48"/>
      <c r="D21" s="43" t="s">
        <v>70</v>
      </c>
      <c r="E21" s="54">
        <v>0.8</v>
      </c>
      <c r="F21" s="54">
        <f t="shared" si="0"/>
        <v>58.499999999999986</v>
      </c>
      <c r="G21" s="48" t="s">
        <v>4</v>
      </c>
      <c r="H21" s="43"/>
      <c r="I21" s="49" t="s">
        <v>72</v>
      </c>
      <c r="J21" s="57"/>
      <c r="K21" s="8"/>
      <c r="M21" s="8"/>
      <c r="N21" s="8"/>
      <c r="O21" s="8"/>
      <c r="P21" s="7"/>
    </row>
    <row r="22" spans="1:16" ht="13.5" x14ac:dyDescent="0.15">
      <c r="A22" s="85">
        <v>19</v>
      </c>
      <c r="B22" s="43" t="s">
        <v>29</v>
      </c>
      <c r="C22" s="48"/>
      <c r="D22" s="43" t="s">
        <v>28</v>
      </c>
      <c r="E22" s="54">
        <v>0.1</v>
      </c>
      <c r="F22" s="54">
        <f t="shared" si="0"/>
        <v>58.599999999999987</v>
      </c>
      <c r="G22" s="48" t="s">
        <v>6</v>
      </c>
      <c r="H22" s="43"/>
      <c r="I22" s="49" t="s">
        <v>73</v>
      </c>
      <c r="J22" s="57"/>
      <c r="K22" s="8"/>
      <c r="M22" s="8"/>
      <c r="N22" s="8"/>
      <c r="O22" s="8"/>
      <c r="P22" s="7"/>
    </row>
    <row r="23" spans="1:16" ht="13.5" x14ac:dyDescent="0.15">
      <c r="A23" s="85">
        <v>20</v>
      </c>
      <c r="B23" s="43" t="s">
        <v>74</v>
      </c>
      <c r="C23" s="48" t="s">
        <v>54</v>
      </c>
      <c r="D23" s="43" t="s">
        <v>26</v>
      </c>
      <c r="E23" s="54">
        <v>0.8</v>
      </c>
      <c r="F23" s="54">
        <f t="shared" si="0"/>
        <v>59.399999999999984</v>
      </c>
      <c r="G23" s="48" t="s">
        <v>20</v>
      </c>
      <c r="H23" s="43"/>
      <c r="I23" s="49" t="s">
        <v>75</v>
      </c>
      <c r="J23" s="57"/>
      <c r="K23" s="8"/>
      <c r="M23" s="8"/>
      <c r="N23" s="8"/>
      <c r="O23" s="8"/>
      <c r="P23" s="7"/>
    </row>
    <row r="24" spans="1:16" ht="13.5" x14ac:dyDescent="0.15">
      <c r="A24" s="85">
        <v>21</v>
      </c>
      <c r="B24" s="43" t="s">
        <v>31</v>
      </c>
      <c r="C24" s="48" t="s">
        <v>30</v>
      </c>
      <c r="D24" s="43" t="s">
        <v>33</v>
      </c>
      <c r="E24" s="54">
        <v>1.8</v>
      </c>
      <c r="F24" s="54">
        <f t="shared" si="0"/>
        <v>61.199999999999982</v>
      </c>
      <c r="G24" s="48" t="s">
        <v>19</v>
      </c>
      <c r="H24" s="43"/>
      <c r="I24" s="49" t="s">
        <v>32</v>
      </c>
      <c r="J24" s="57"/>
      <c r="K24" s="8"/>
      <c r="M24" s="8"/>
      <c r="N24" s="8"/>
      <c r="O24" s="8"/>
      <c r="P24" s="7"/>
    </row>
    <row r="25" spans="1:16" ht="13.5" x14ac:dyDescent="0.15">
      <c r="A25" s="85">
        <v>22</v>
      </c>
      <c r="B25" s="43" t="s">
        <v>34</v>
      </c>
      <c r="C25" s="48"/>
      <c r="D25" s="43" t="s">
        <v>33</v>
      </c>
      <c r="E25" s="54">
        <v>4</v>
      </c>
      <c r="F25" s="54">
        <f t="shared" si="0"/>
        <v>65.199999999999989</v>
      </c>
      <c r="G25" s="48" t="s">
        <v>9</v>
      </c>
      <c r="H25" s="43"/>
      <c r="I25" s="49"/>
      <c r="J25" s="57"/>
      <c r="K25" s="8"/>
      <c r="M25" s="8"/>
      <c r="N25" s="8"/>
      <c r="O25" s="8"/>
      <c r="P25" s="7"/>
    </row>
    <row r="26" spans="1:16" ht="13.5" x14ac:dyDescent="0.15">
      <c r="A26" s="85">
        <v>23</v>
      </c>
      <c r="B26" s="43" t="s">
        <v>21</v>
      </c>
      <c r="C26" s="48"/>
      <c r="D26" s="43" t="s">
        <v>35</v>
      </c>
      <c r="E26" s="54">
        <v>6.9</v>
      </c>
      <c r="F26" s="54">
        <f t="shared" si="0"/>
        <v>72.099999999999994</v>
      </c>
      <c r="G26" s="48" t="s">
        <v>17</v>
      </c>
      <c r="H26" s="43"/>
      <c r="I26" s="49"/>
      <c r="J26" s="57"/>
      <c r="K26" s="8"/>
      <c r="M26" s="8"/>
      <c r="N26" s="8"/>
      <c r="O26" s="8"/>
      <c r="P26" s="7"/>
    </row>
    <row r="27" spans="1:16" ht="13.5" x14ac:dyDescent="0.15">
      <c r="A27" s="85">
        <v>24</v>
      </c>
      <c r="B27" s="43" t="s">
        <v>36</v>
      </c>
      <c r="C27" s="48" t="s">
        <v>30</v>
      </c>
      <c r="D27" s="43" t="s">
        <v>35</v>
      </c>
      <c r="E27" s="54">
        <v>1.6</v>
      </c>
      <c r="F27" s="54">
        <f t="shared" si="0"/>
        <v>73.699999999999989</v>
      </c>
      <c r="G27" s="48" t="s">
        <v>24</v>
      </c>
      <c r="H27" s="43"/>
      <c r="I27" s="49" t="s">
        <v>44</v>
      </c>
      <c r="J27" s="57"/>
      <c r="K27" s="8"/>
      <c r="M27" s="8"/>
      <c r="N27" s="8"/>
      <c r="O27" s="8"/>
      <c r="P27" s="7"/>
    </row>
    <row r="28" spans="1:16" ht="14.25" customHeight="1" x14ac:dyDescent="0.15">
      <c r="A28" s="85">
        <v>25</v>
      </c>
      <c r="B28" s="43" t="s">
        <v>39</v>
      </c>
      <c r="C28" s="48"/>
      <c r="D28" s="43" t="s">
        <v>37</v>
      </c>
      <c r="E28" s="54">
        <v>0.8</v>
      </c>
      <c r="F28" s="54">
        <f t="shared" si="0"/>
        <v>74.499999999999986</v>
      </c>
      <c r="G28" s="48" t="s">
        <v>6</v>
      </c>
      <c r="H28" s="43"/>
      <c r="I28" s="49"/>
      <c r="J28" s="57"/>
      <c r="K28" s="8"/>
      <c r="M28" s="8"/>
      <c r="N28" s="8"/>
      <c r="O28" s="8"/>
      <c r="P28" s="7"/>
    </row>
    <row r="29" spans="1:16" ht="13.5" x14ac:dyDescent="0.15">
      <c r="A29" s="85">
        <v>26</v>
      </c>
      <c r="B29" s="43" t="s">
        <v>40</v>
      </c>
      <c r="C29" s="48"/>
      <c r="D29" s="43" t="s">
        <v>22</v>
      </c>
      <c r="E29" s="54">
        <v>1.7</v>
      </c>
      <c r="F29" s="54">
        <f t="shared" si="0"/>
        <v>76.199999999999989</v>
      </c>
      <c r="G29" s="48" t="s">
        <v>25</v>
      </c>
      <c r="H29" s="43"/>
      <c r="I29" s="49"/>
      <c r="J29" s="57"/>
      <c r="K29" s="8"/>
      <c r="M29" s="8"/>
      <c r="N29" s="8"/>
      <c r="O29" s="8"/>
      <c r="P29" s="7"/>
    </row>
    <row r="30" spans="1:16" ht="13.5" x14ac:dyDescent="0.15">
      <c r="A30" s="85">
        <v>27</v>
      </c>
      <c r="B30" s="43" t="s">
        <v>41</v>
      </c>
      <c r="C30" s="48" t="s">
        <v>30</v>
      </c>
      <c r="D30" s="43" t="s">
        <v>38</v>
      </c>
      <c r="E30" s="54">
        <v>1.8</v>
      </c>
      <c r="F30" s="54">
        <f t="shared" si="0"/>
        <v>77.999999999999986</v>
      </c>
      <c r="G30" s="48" t="s">
        <v>19</v>
      </c>
      <c r="H30" s="43"/>
      <c r="I30" s="49" t="s">
        <v>43</v>
      </c>
      <c r="J30" s="57"/>
      <c r="K30" s="8"/>
      <c r="M30" s="8"/>
      <c r="N30" s="8"/>
      <c r="O30" s="8"/>
      <c r="P30" s="7"/>
    </row>
    <row r="31" spans="1:16" s="42" customFormat="1" ht="51.6" customHeight="1" x14ac:dyDescent="0.15">
      <c r="A31" s="98">
        <v>28</v>
      </c>
      <c r="B31" s="31" t="s">
        <v>210</v>
      </c>
      <c r="C31" s="11"/>
      <c r="D31" s="53" t="s">
        <v>42</v>
      </c>
      <c r="E31" s="56">
        <v>0.7</v>
      </c>
      <c r="F31" s="56">
        <f t="shared" si="0"/>
        <v>78.699999999999989</v>
      </c>
      <c r="G31" s="38" t="s">
        <v>52</v>
      </c>
      <c r="H31" s="53"/>
      <c r="I31" s="73" t="s">
        <v>211</v>
      </c>
      <c r="J31" s="68">
        <f>F31-F17</f>
        <v>30.349999999999994</v>
      </c>
      <c r="K31" s="46"/>
      <c r="M31" s="46"/>
      <c r="N31" s="46"/>
      <c r="O31" s="46"/>
      <c r="P31" s="7"/>
    </row>
    <row r="32" spans="1:16" ht="13.5" x14ac:dyDescent="0.15">
      <c r="A32" s="85">
        <v>29</v>
      </c>
      <c r="B32" s="43" t="s">
        <v>297</v>
      </c>
      <c r="C32" s="48"/>
      <c r="D32" s="43" t="s">
        <v>294</v>
      </c>
      <c r="E32" s="54">
        <v>13.6</v>
      </c>
      <c r="F32" s="54">
        <f>F31+E32</f>
        <v>92.299999999999983</v>
      </c>
      <c r="G32" s="48" t="s">
        <v>7</v>
      </c>
      <c r="H32" s="43"/>
      <c r="I32" s="49"/>
      <c r="J32" s="57"/>
      <c r="K32" s="8"/>
      <c r="M32" s="8"/>
      <c r="N32" s="8"/>
      <c r="O32" s="8"/>
      <c r="P32" s="7"/>
    </row>
    <row r="33" spans="1:16" s="42" customFormat="1" ht="13.5" x14ac:dyDescent="0.15">
      <c r="A33" s="85">
        <v>30</v>
      </c>
      <c r="B33" s="43" t="s">
        <v>293</v>
      </c>
      <c r="C33" s="48"/>
      <c r="D33" s="43" t="s">
        <v>296</v>
      </c>
      <c r="E33" s="54">
        <v>0.9</v>
      </c>
      <c r="F33" s="54">
        <f t="shared" ref="F33:F35" si="1">F32+E33</f>
        <v>93.199999999999989</v>
      </c>
      <c r="G33" s="48" t="s">
        <v>295</v>
      </c>
      <c r="H33" s="43"/>
      <c r="I33" s="49" t="s">
        <v>298</v>
      </c>
      <c r="J33" s="57"/>
      <c r="K33" s="46"/>
      <c r="M33" s="46"/>
      <c r="N33" s="46"/>
      <c r="O33" s="46"/>
      <c r="P33" s="7"/>
    </row>
    <row r="34" spans="1:16" s="42" customFormat="1" ht="13.5" x14ac:dyDescent="0.15">
      <c r="A34" s="85">
        <v>31</v>
      </c>
      <c r="B34" s="43" t="s">
        <v>23</v>
      </c>
      <c r="C34" s="48"/>
      <c r="D34" s="43" t="s">
        <v>42</v>
      </c>
      <c r="E34" s="54">
        <v>1</v>
      </c>
      <c r="F34" s="54">
        <f t="shared" si="1"/>
        <v>94.199999999999989</v>
      </c>
      <c r="G34" s="48" t="s">
        <v>6</v>
      </c>
      <c r="H34" s="43"/>
      <c r="I34" s="49"/>
      <c r="J34" s="57"/>
      <c r="K34" s="46"/>
      <c r="M34" s="46"/>
      <c r="N34" s="46"/>
      <c r="O34" s="46"/>
      <c r="P34" s="7"/>
    </row>
    <row r="35" spans="1:16" s="42" customFormat="1" ht="13.5" x14ac:dyDescent="0.15">
      <c r="A35" s="85">
        <v>32</v>
      </c>
      <c r="B35" s="43" t="s">
        <v>301</v>
      </c>
      <c r="C35" s="48"/>
      <c r="D35" s="43" t="s">
        <v>299</v>
      </c>
      <c r="E35" s="54">
        <v>0.6</v>
      </c>
      <c r="F35" s="54">
        <f t="shared" si="1"/>
        <v>94.799999999999983</v>
      </c>
      <c r="G35" s="48" t="s">
        <v>212</v>
      </c>
      <c r="H35" s="43"/>
      <c r="I35" s="49" t="s">
        <v>300</v>
      </c>
      <c r="J35" s="57"/>
      <c r="K35" s="46"/>
      <c r="M35" s="46"/>
      <c r="N35" s="46"/>
      <c r="O35" s="46"/>
      <c r="P35" s="7"/>
    </row>
    <row r="36" spans="1:16" s="42" customFormat="1" ht="51.6" customHeight="1" x14ac:dyDescent="0.15">
      <c r="A36" s="98">
        <v>33</v>
      </c>
      <c r="B36" s="31" t="s">
        <v>292</v>
      </c>
      <c r="C36" s="11"/>
      <c r="D36" s="53" t="s">
        <v>46</v>
      </c>
      <c r="E36" s="56">
        <v>4.5999999999999996</v>
      </c>
      <c r="F36" s="56">
        <f>F35+E36</f>
        <v>99.399999999999977</v>
      </c>
      <c r="G36" s="38" t="s">
        <v>52</v>
      </c>
      <c r="H36" s="53"/>
      <c r="I36" s="73" t="s">
        <v>213</v>
      </c>
      <c r="J36" s="68">
        <f>F36-F31</f>
        <v>20.699999999999989</v>
      </c>
      <c r="K36" s="46"/>
      <c r="M36" s="46"/>
      <c r="N36" s="46"/>
      <c r="O36" s="46"/>
      <c r="P36" s="7"/>
    </row>
    <row r="37" spans="1:16" s="42" customFormat="1" ht="13.5" x14ac:dyDescent="0.15">
      <c r="A37" s="85">
        <v>34</v>
      </c>
      <c r="B37" s="43" t="s">
        <v>77</v>
      </c>
      <c r="C37" s="48"/>
      <c r="D37" s="43" t="s">
        <v>45</v>
      </c>
      <c r="E37" s="54">
        <v>0.6</v>
      </c>
      <c r="F37" s="54">
        <f t="shared" si="0"/>
        <v>99.999999999999972</v>
      </c>
      <c r="G37" s="48" t="s">
        <v>209</v>
      </c>
      <c r="H37" s="43"/>
      <c r="I37" s="49"/>
      <c r="J37" s="57"/>
      <c r="K37" s="46"/>
      <c r="M37" s="46"/>
      <c r="N37" s="46"/>
      <c r="O37" s="46"/>
      <c r="P37" s="7"/>
    </row>
    <row r="38" spans="1:16" s="42" customFormat="1" ht="13.5" x14ac:dyDescent="0.15">
      <c r="A38" s="85">
        <v>35</v>
      </c>
      <c r="B38" s="43" t="s">
        <v>23</v>
      </c>
      <c r="C38" s="48"/>
      <c r="D38" s="43" t="s">
        <v>45</v>
      </c>
      <c r="E38" s="54">
        <v>5.3</v>
      </c>
      <c r="F38" s="54">
        <f t="shared" si="0"/>
        <v>105.29999999999997</v>
      </c>
      <c r="G38" s="48" t="s">
        <v>205</v>
      </c>
      <c r="H38" s="43"/>
      <c r="I38" s="49"/>
      <c r="J38" s="57"/>
      <c r="K38" s="46"/>
      <c r="M38" s="46"/>
      <c r="N38" s="46"/>
      <c r="O38" s="46"/>
      <c r="P38" s="7"/>
    </row>
    <row r="39" spans="1:16" s="42" customFormat="1" ht="13.5" x14ac:dyDescent="0.15">
      <c r="A39" s="85">
        <v>36</v>
      </c>
      <c r="B39" s="43" t="s">
        <v>214</v>
      </c>
      <c r="C39" s="48"/>
      <c r="D39" s="43" t="s">
        <v>45</v>
      </c>
      <c r="E39" s="54">
        <v>1</v>
      </c>
      <c r="F39" s="54">
        <f t="shared" si="0"/>
        <v>106.29999999999997</v>
      </c>
      <c r="G39" s="48" t="s">
        <v>209</v>
      </c>
      <c r="H39" s="43"/>
      <c r="I39" s="49"/>
      <c r="J39" s="57"/>
      <c r="K39" s="46"/>
      <c r="M39" s="46"/>
      <c r="N39" s="46"/>
      <c r="O39" s="46"/>
      <c r="P39" s="7"/>
    </row>
    <row r="40" spans="1:16" s="42" customFormat="1" ht="13.5" x14ac:dyDescent="0.15">
      <c r="A40" s="85">
        <v>37</v>
      </c>
      <c r="B40" s="43" t="s">
        <v>215</v>
      </c>
      <c r="C40" s="48"/>
      <c r="D40" s="43" t="s">
        <v>42</v>
      </c>
      <c r="E40" s="54">
        <v>5.2</v>
      </c>
      <c r="F40" s="54">
        <f t="shared" si="0"/>
        <v>111.49999999999997</v>
      </c>
      <c r="G40" s="48" t="s">
        <v>205</v>
      </c>
      <c r="H40" s="43"/>
      <c r="I40" s="49"/>
      <c r="J40" s="57"/>
      <c r="K40" s="46"/>
      <c r="M40" s="46"/>
      <c r="N40" s="46"/>
      <c r="O40" s="46"/>
      <c r="P40" s="7"/>
    </row>
    <row r="41" spans="1:16" ht="13.5" x14ac:dyDescent="0.15">
      <c r="A41" s="85">
        <v>38</v>
      </c>
      <c r="B41" s="43" t="s">
        <v>3</v>
      </c>
      <c r="C41" s="48" t="s">
        <v>18</v>
      </c>
      <c r="D41" s="43" t="s">
        <v>49</v>
      </c>
      <c r="E41" s="54">
        <v>54.2</v>
      </c>
      <c r="F41" s="54">
        <f t="shared" si="0"/>
        <v>165.7</v>
      </c>
      <c r="G41" s="48" t="s">
        <v>17</v>
      </c>
      <c r="H41" s="43"/>
      <c r="I41" s="39" t="s">
        <v>216</v>
      </c>
      <c r="J41" s="57"/>
      <c r="K41" s="8"/>
      <c r="L41" s="42"/>
      <c r="M41" s="8"/>
      <c r="N41" s="8"/>
      <c r="O41" s="8"/>
      <c r="P41" s="7"/>
    </row>
    <row r="42" spans="1:16" ht="22.5" x14ac:dyDescent="0.15">
      <c r="A42" s="85">
        <v>39</v>
      </c>
      <c r="B42" s="43" t="s">
        <v>47</v>
      </c>
      <c r="C42" s="48" t="s">
        <v>18</v>
      </c>
      <c r="D42" s="43" t="s">
        <v>49</v>
      </c>
      <c r="E42" s="54">
        <v>16.899999999999999</v>
      </c>
      <c r="F42" s="54">
        <f t="shared" si="0"/>
        <v>182.6</v>
      </c>
      <c r="G42" s="48" t="s">
        <v>6</v>
      </c>
      <c r="H42" s="43"/>
      <c r="I42" s="44" t="s">
        <v>303</v>
      </c>
      <c r="J42" s="57"/>
      <c r="K42" s="8"/>
      <c r="L42" s="42"/>
      <c r="M42" s="8"/>
      <c r="N42" s="8"/>
      <c r="O42" s="8"/>
      <c r="P42" s="7"/>
    </row>
    <row r="43" spans="1:16" ht="52.15" customHeight="1" x14ac:dyDescent="0.15">
      <c r="A43" s="98">
        <v>40</v>
      </c>
      <c r="B43" s="31" t="s">
        <v>225</v>
      </c>
      <c r="C43" s="11"/>
      <c r="D43" s="53" t="s">
        <v>49</v>
      </c>
      <c r="E43" s="56">
        <v>5.8</v>
      </c>
      <c r="F43" s="56">
        <f t="shared" si="0"/>
        <v>188.4</v>
      </c>
      <c r="G43" s="38" t="s">
        <v>174</v>
      </c>
      <c r="H43" s="53"/>
      <c r="I43" s="70" t="s">
        <v>226</v>
      </c>
      <c r="J43" s="58">
        <f>F43-F36</f>
        <v>89.000000000000028</v>
      </c>
      <c r="K43" s="8"/>
      <c r="L43" s="42"/>
      <c r="M43" s="8"/>
      <c r="N43" s="8"/>
      <c r="O43" s="8"/>
      <c r="P43" s="7"/>
    </row>
    <row r="44" spans="1:16" ht="13.5" x14ac:dyDescent="0.15">
      <c r="A44" s="85">
        <v>41</v>
      </c>
      <c r="B44" s="43" t="s">
        <v>15</v>
      </c>
      <c r="C44" s="48"/>
      <c r="D44" s="43" t="s">
        <v>49</v>
      </c>
      <c r="E44" s="54">
        <v>7.6</v>
      </c>
      <c r="F44" s="54">
        <f t="shared" si="0"/>
        <v>196</v>
      </c>
      <c r="G44" s="52" t="s">
        <v>4</v>
      </c>
      <c r="H44" s="43"/>
      <c r="I44" s="49"/>
      <c r="J44" s="57"/>
      <c r="K44" s="8"/>
      <c r="L44" s="42"/>
      <c r="M44" s="8"/>
      <c r="N44" s="8"/>
      <c r="O44" s="8"/>
      <c r="P44" s="7"/>
    </row>
    <row r="45" spans="1:16" s="42" customFormat="1" ht="13.5" x14ac:dyDescent="0.15">
      <c r="A45" s="85">
        <v>42</v>
      </c>
      <c r="B45" s="51" t="s">
        <v>219</v>
      </c>
      <c r="C45" s="48"/>
      <c r="D45" s="43" t="s">
        <v>218</v>
      </c>
      <c r="E45" s="54">
        <v>0.2</v>
      </c>
      <c r="F45" s="54">
        <f t="shared" si="0"/>
        <v>196.2</v>
      </c>
      <c r="G45" s="52" t="s">
        <v>220</v>
      </c>
      <c r="H45" s="43"/>
      <c r="I45" s="49"/>
      <c r="J45" s="57"/>
      <c r="K45" s="46"/>
      <c r="M45" s="46"/>
      <c r="N45" s="46"/>
      <c r="O45" s="46"/>
      <c r="P45" s="7"/>
    </row>
    <row r="46" spans="1:16" s="42" customFormat="1" ht="13.5" x14ac:dyDescent="0.15">
      <c r="A46" s="85">
        <v>43</v>
      </c>
      <c r="B46" s="51" t="s">
        <v>219</v>
      </c>
      <c r="C46" s="48" t="s">
        <v>18</v>
      </c>
      <c r="D46" s="43" t="s">
        <v>218</v>
      </c>
      <c r="E46" s="54">
        <v>0.2</v>
      </c>
      <c r="F46" s="54">
        <f t="shared" si="0"/>
        <v>196.39999999999998</v>
      </c>
      <c r="G46" s="52" t="s">
        <v>221</v>
      </c>
      <c r="H46" s="43"/>
      <c r="I46" s="49" t="s">
        <v>222</v>
      </c>
      <c r="J46" s="57"/>
      <c r="K46" s="46"/>
      <c r="M46" s="46"/>
      <c r="N46" s="46"/>
      <c r="O46" s="46"/>
      <c r="P46" s="7"/>
    </row>
    <row r="47" spans="1:16" s="42" customFormat="1" ht="13.5" x14ac:dyDescent="0.15">
      <c r="A47" s="85">
        <v>44</v>
      </c>
      <c r="B47" s="43" t="s">
        <v>16</v>
      </c>
      <c r="C47" s="48"/>
      <c r="D47" s="43" t="s">
        <v>218</v>
      </c>
      <c r="E47" s="69">
        <v>0.05</v>
      </c>
      <c r="F47" s="54">
        <f t="shared" si="0"/>
        <v>196.45</v>
      </c>
      <c r="G47" s="60" t="s">
        <v>224</v>
      </c>
      <c r="H47" s="43"/>
      <c r="I47" s="49"/>
      <c r="J47" s="57"/>
      <c r="K47" s="46"/>
      <c r="M47" s="46"/>
      <c r="N47" s="46"/>
      <c r="O47" s="46"/>
      <c r="P47" s="7"/>
    </row>
    <row r="48" spans="1:16" s="42" customFormat="1" ht="13.5" x14ac:dyDescent="0.15">
      <c r="A48" s="85">
        <v>45</v>
      </c>
      <c r="B48" s="43" t="s">
        <v>47</v>
      </c>
      <c r="C48" s="48"/>
      <c r="D48" s="43" t="s">
        <v>223</v>
      </c>
      <c r="E48" s="41">
        <v>9.9499999999999993</v>
      </c>
      <c r="F48" s="54">
        <f t="shared" si="0"/>
        <v>206.39999999999998</v>
      </c>
      <c r="G48" s="52" t="s">
        <v>188</v>
      </c>
      <c r="H48" s="43"/>
      <c r="I48" s="49"/>
      <c r="J48" s="57"/>
      <c r="K48" s="46"/>
      <c r="M48" s="46"/>
      <c r="N48" s="46"/>
      <c r="O48" s="46"/>
      <c r="P48" s="7"/>
    </row>
    <row r="49" spans="1:19" s="42" customFormat="1" ht="52.15" customHeight="1" x14ac:dyDescent="0.15">
      <c r="A49" s="98">
        <v>46</v>
      </c>
      <c r="B49" s="31" t="s">
        <v>227</v>
      </c>
      <c r="C49" s="11"/>
      <c r="D49" s="53" t="s">
        <v>5</v>
      </c>
      <c r="E49" s="56">
        <v>1</v>
      </c>
      <c r="F49" s="56">
        <f t="shared" si="0"/>
        <v>207.39999999999998</v>
      </c>
      <c r="G49" s="38" t="s">
        <v>52</v>
      </c>
      <c r="H49" s="53"/>
      <c r="I49" s="73" t="s">
        <v>240</v>
      </c>
      <c r="J49" s="58">
        <f>F49-F43</f>
        <v>18.999999999999972</v>
      </c>
      <c r="K49" s="46"/>
      <c r="M49" s="46"/>
      <c r="N49" s="46"/>
      <c r="O49" s="46"/>
      <c r="P49" s="7"/>
    </row>
    <row r="50" spans="1:19" s="42" customFormat="1" ht="13.5" x14ac:dyDescent="0.15">
      <c r="A50" s="85">
        <v>47</v>
      </c>
      <c r="B50" s="43" t="s">
        <v>15</v>
      </c>
      <c r="C50" s="48"/>
      <c r="D50" s="43" t="s">
        <v>5</v>
      </c>
      <c r="E50" s="54">
        <v>0.4</v>
      </c>
      <c r="F50" s="54">
        <f t="shared" si="0"/>
        <v>207.79999999999998</v>
      </c>
      <c r="G50" s="52" t="s">
        <v>4</v>
      </c>
      <c r="H50" s="43"/>
      <c r="I50" s="49"/>
      <c r="J50" s="57"/>
      <c r="K50" s="46"/>
      <c r="M50" s="46"/>
      <c r="N50" s="46"/>
      <c r="O50" s="46"/>
      <c r="P50" s="7"/>
    </row>
    <row r="51" spans="1:19" s="42" customFormat="1" ht="13.5" x14ac:dyDescent="0.15">
      <c r="A51" s="85">
        <v>48</v>
      </c>
      <c r="B51" s="43" t="s">
        <v>16</v>
      </c>
      <c r="C51" s="48"/>
      <c r="D51" s="43" t="s">
        <v>5</v>
      </c>
      <c r="E51" s="54">
        <v>1.6</v>
      </c>
      <c r="F51" s="54">
        <f t="shared" si="0"/>
        <v>209.39999999999998</v>
      </c>
      <c r="G51" s="60" t="s">
        <v>224</v>
      </c>
      <c r="H51" s="43"/>
      <c r="I51" s="49" t="s">
        <v>228</v>
      </c>
      <c r="J51" s="57"/>
      <c r="K51" s="46"/>
      <c r="M51" s="46"/>
      <c r="N51" s="46"/>
      <c r="O51" s="46"/>
      <c r="P51" s="7"/>
    </row>
    <row r="52" spans="1:19" s="42" customFormat="1" ht="13.5" x14ac:dyDescent="0.15">
      <c r="A52" s="85">
        <v>49</v>
      </c>
      <c r="B52" s="51" t="s">
        <v>47</v>
      </c>
      <c r="C52" s="48" t="s">
        <v>18</v>
      </c>
      <c r="D52" s="43" t="s">
        <v>104</v>
      </c>
      <c r="E52" s="54">
        <v>2.2999999999999998</v>
      </c>
      <c r="F52" s="54">
        <f t="shared" si="0"/>
        <v>211.7</v>
      </c>
      <c r="G52" s="52" t="s">
        <v>6</v>
      </c>
      <c r="H52" s="43"/>
      <c r="I52" s="49" t="s">
        <v>230</v>
      </c>
      <c r="J52" s="57"/>
      <c r="K52" s="46"/>
      <c r="M52" s="46"/>
      <c r="N52" s="46"/>
      <c r="O52" s="46"/>
      <c r="P52" s="7"/>
    </row>
    <row r="53" spans="1:19" s="42" customFormat="1" ht="13.5" x14ac:dyDescent="0.15">
      <c r="A53" s="85">
        <v>50</v>
      </c>
      <c r="B53" s="51" t="s">
        <v>232</v>
      </c>
      <c r="C53" s="48"/>
      <c r="D53" s="43" t="s">
        <v>229</v>
      </c>
      <c r="E53" s="54">
        <v>1.3</v>
      </c>
      <c r="F53" s="54">
        <f t="shared" si="0"/>
        <v>213</v>
      </c>
      <c r="G53" s="52" t="s">
        <v>50</v>
      </c>
      <c r="H53" s="43"/>
      <c r="I53" s="49"/>
      <c r="J53" s="57"/>
      <c r="K53" s="46"/>
      <c r="M53" s="46"/>
      <c r="N53" s="46"/>
      <c r="O53" s="46"/>
      <c r="P53" s="7"/>
    </row>
    <row r="54" spans="1:19" s="42" customFormat="1" ht="13.5" x14ac:dyDescent="0.15">
      <c r="A54" s="85">
        <v>51</v>
      </c>
      <c r="B54" s="51" t="s">
        <v>233</v>
      </c>
      <c r="C54" s="48" t="s">
        <v>18</v>
      </c>
      <c r="D54" s="43" t="s">
        <v>231</v>
      </c>
      <c r="E54" s="54">
        <v>5.6</v>
      </c>
      <c r="F54" s="54">
        <f t="shared" si="0"/>
        <v>218.6</v>
      </c>
      <c r="G54" s="52" t="s">
        <v>6</v>
      </c>
      <c r="H54" s="43"/>
      <c r="I54" s="49" t="s">
        <v>230</v>
      </c>
      <c r="J54" s="57"/>
      <c r="K54" s="46"/>
      <c r="M54" s="46"/>
      <c r="N54" s="46"/>
      <c r="O54" s="46"/>
      <c r="P54" s="7"/>
    </row>
    <row r="55" spans="1:19" s="42" customFormat="1" ht="13.5" x14ac:dyDescent="0.15">
      <c r="A55" s="85">
        <v>52</v>
      </c>
      <c r="B55" s="51" t="s">
        <v>238</v>
      </c>
      <c r="C55" s="48" t="s">
        <v>18</v>
      </c>
      <c r="D55" s="43" t="s">
        <v>234</v>
      </c>
      <c r="E55" s="54">
        <v>5.6</v>
      </c>
      <c r="F55" s="54">
        <f t="shared" si="0"/>
        <v>224.2</v>
      </c>
      <c r="G55" s="71" t="s">
        <v>235</v>
      </c>
      <c r="H55" s="43"/>
      <c r="I55" s="49" t="s">
        <v>237</v>
      </c>
      <c r="J55" s="57"/>
      <c r="K55" s="46"/>
      <c r="M55" s="46"/>
      <c r="N55" s="46"/>
      <c r="O55" s="46"/>
      <c r="P55" s="7"/>
    </row>
    <row r="56" spans="1:19" s="42" customFormat="1" ht="13.5" x14ac:dyDescent="0.15">
      <c r="A56" s="85">
        <v>53</v>
      </c>
      <c r="B56" s="51" t="s">
        <v>47</v>
      </c>
      <c r="C56" s="48"/>
      <c r="D56" s="43" t="s">
        <v>236</v>
      </c>
      <c r="E56" s="54">
        <v>0.2</v>
      </c>
      <c r="F56" s="54">
        <f t="shared" si="0"/>
        <v>224.39999999999998</v>
      </c>
      <c r="G56" s="52" t="s">
        <v>50</v>
      </c>
      <c r="H56" s="43"/>
      <c r="I56" s="49"/>
      <c r="J56" s="57"/>
      <c r="K56" s="46"/>
      <c r="M56" s="46"/>
      <c r="N56" s="46"/>
      <c r="O56" s="46"/>
      <c r="P56" s="7"/>
    </row>
    <row r="57" spans="1:19" s="42" customFormat="1" ht="13.5" x14ac:dyDescent="0.15">
      <c r="A57" s="85">
        <v>54</v>
      </c>
      <c r="B57" s="51" t="s">
        <v>242</v>
      </c>
      <c r="C57" s="48" t="s">
        <v>18</v>
      </c>
      <c r="D57" s="43" t="s">
        <v>234</v>
      </c>
      <c r="E57" s="54">
        <v>1.3</v>
      </c>
      <c r="F57" s="54">
        <f t="shared" si="0"/>
        <v>225.7</v>
      </c>
      <c r="G57" s="52" t="s">
        <v>50</v>
      </c>
      <c r="H57" s="43"/>
      <c r="I57" s="49" t="s">
        <v>243</v>
      </c>
      <c r="J57" s="57"/>
      <c r="K57" s="46"/>
      <c r="M57" s="46"/>
      <c r="N57" s="46"/>
      <c r="O57" s="46"/>
      <c r="P57" s="7"/>
    </row>
    <row r="58" spans="1:19" s="42" customFormat="1" ht="13.5" x14ac:dyDescent="0.15">
      <c r="A58" s="85">
        <v>55</v>
      </c>
      <c r="B58" s="51" t="s">
        <v>239</v>
      </c>
      <c r="C58" s="48"/>
      <c r="D58" s="43" t="s">
        <v>241</v>
      </c>
      <c r="E58" s="54">
        <v>4.4000000000000004</v>
      </c>
      <c r="F58" s="54">
        <f t="shared" si="0"/>
        <v>230.1</v>
      </c>
      <c r="G58" s="52" t="s">
        <v>4</v>
      </c>
      <c r="H58" s="43"/>
      <c r="I58" s="49"/>
      <c r="J58" s="57"/>
      <c r="K58" s="46"/>
      <c r="M58" s="46"/>
      <c r="N58" s="46"/>
      <c r="O58" s="46"/>
      <c r="P58" s="7"/>
    </row>
    <row r="59" spans="1:19" s="42" customFormat="1" ht="13.5" x14ac:dyDescent="0.15">
      <c r="A59" s="85">
        <v>56</v>
      </c>
      <c r="B59" s="91" t="s">
        <v>245</v>
      </c>
      <c r="C59" s="48" t="s">
        <v>18</v>
      </c>
      <c r="D59" s="43" t="s">
        <v>229</v>
      </c>
      <c r="E59" s="54">
        <v>0.7</v>
      </c>
      <c r="F59" s="54">
        <f t="shared" si="0"/>
        <v>230.79999999999998</v>
      </c>
      <c r="G59" s="52" t="s">
        <v>50</v>
      </c>
      <c r="H59" s="43"/>
      <c r="I59" s="49" t="s">
        <v>246</v>
      </c>
      <c r="J59" s="57"/>
      <c r="K59" s="46"/>
      <c r="M59" s="46"/>
      <c r="N59" s="46"/>
      <c r="O59" s="46"/>
      <c r="P59" s="7"/>
    </row>
    <row r="60" spans="1:19" s="42" customFormat="1" ht="13.5" x14ac:dyDescent="0.15">
      <c r="A60" s="85">
        <v>57</v>
      </c>
      <c r="B60" s="51" t="s">
        <v>247</v>
      </c>
      <c r="C60" s="48"/>
      <c r="D60" s="43" t="s">
        <v>229</v>
      </c>
      <c r="E60" s="54">
        <v>0.1</v>
      </c>
      <c r="F60" s="54">
        <f t="shared" si="0"/>
        <v>230.89999999999998</v>
      </c>
      <c r="G60" s="52" t="s">
        <v>244</v>
      </c>
      <c r="H60" s="43"/>
      <c r="I60" s="49" t="s">
        <v>249</v>
      </c>
      <c r="J60" s="57"/>
      <c r="K60" s="46"/>
      <c r="M60" s="46"/>
      <c r="N60" s="46"/>
      <c r="O60" s="46"/>
      <c r="P60" s="7"/>
    </row>
    <row r="61" spans="1:19" s="42" customFormat="1" ht="13.5" x14ac:dyDescent="0.15">
      <c r="A61" s="85">
        <v>58</v>
      </c>
      <c r="B61" s="51" t="s">
        <v>250</v>
      </c>
      <c r="C61" s="48"/>
      <c r="D61" s="43" t="s">
        <v>248</v>
      </c>
      <c r="E61" s="54">
        <v>0.4</v>
      </c>
      <c r="F61" s="54">
        <f t="shared" si="0"/>
        <v>231.29999999999998</v>
      </c>
      <c r="G61" s="52" t="s">
        <v>244</v>
      </c>
      <c r="H61" s="43"/>
      <c r="I61" s="49"/>
      <c r="J61" s="57"/>
      <c r="K61" s="46"/>
      <c r="M61" s="46"/>
      <c r="N61" s="46"/>
      <c r="O61" s="46"/>
      <c r="P61" s="7"/>
    </row>
    <row r="62" spans="1:19" ht="48" customHeight="1" x14ac:dyDescent="0.15">
      <c r="A62" s="98">
        <v>59</v>
      </c>
      <c r="B62" s="31" t="s">
        <v>266</v>
      </c>
      <c r="C62" s="29"/>
      <c r="D62" s="33" t="s">
        <v>87</v>
      </c>
      <c r="E62" s="34">
        <v>0.2</v>
      </c>
      <c r="F62" s="56">
        <f t="shared" si="0"/>
        <v>231.49999999999997</v>
      </c>
      <c r="G62" s="35" t="s">
        <v>88</v>
      </c>
      <c r="H62" s="53"/>
      <c r="I62" s="73" t="s">
        <v>251</v>
      </c>
      <c r="J62" s="58">
        <f>F62-F49</f>
        <v>24.099999999999994</v>
      </c>
      <c r="K62" s="8"/>
      <c r="L62" s="42"/>
      <c r="M62" s="8"/>
      <c r="N62" s="8"/>
      <c r="O62" s="8"/>
      <c r="P62" s="7"/>
    </row>
    <row r="63" spans="1:19" s="5" customFormat="1" ht="12.75" customHeight="1" x14ac:dyDescent="0.15">
      <c r="A63" s="85">
        <v>60</v>
      </c>
      <c r="B63" s="43" t="s">
        <v>86</v>
      </c>
      <c r="C63" s="52"/>
      <c r="D63" s="25" t="s">
        <v>87</v>
      </c>
      <c r="E63" s="36">
        <v>0.3</v>
      </c>
      <c r="F63" s="54">
        <f t="shared" si="0"/>
        <v>231.79999999999998</v>
      </c>
      <c r="G63" s="52" t="s">
        <v>90</v>
      </c>
      <c r="H63" s="51"/>
      <c r="I63" s="28"/>
      <c r="J63" s="57"/>
      <c r="K63" s="8"/>
      <c r="L63" s="42"/>
      <c r="M63" s="8"/>
      <c r="N63" s="8"/>
      <c r="O63" s="8"/>
      <c r="P63" s="22"/>
      <c r="Q63" s="22"/>
      <c r="R63" s="23"/>
      <c r="S63" s="23"/>
    </row>
    <row r="64" spans="1:19" s="5" customFormat="1" ht="13.5" x14ac:dyDescent="0.15">
      <c r="A64" s="85">
        <v>61</v>
      </c>
      <c r="B64" s="27" t="s">
        <v>91</v>
      </c>
      <c r="C64" s="52"/>
      <c r="D64" s="26" t="s">
        <v>89</v>
      </c>
      <c r="E64" s="36">
        <v>4.2</v>
      </c>
      <c r="F64" s="54">
        <f t="shared" si="0"/>
        <v>235.99999999999997</v>
      </c>
      <c r="G64" s="75" t="s">
        <v>92</v>
      </c>
      <c r="H64" s="51"/>
      <c r="I64" s="28" t="s">
        <v>93</v>
      </c>
      <c r="J64" s="20"/>
      <c r="K64" s="17"/>
      <c r="L64" s="42"/>
      <c r="M64" s="8"/>
      <c r="N64" s="8"/>
      <c r="O64" s="8"/>
      <c r="P64" s="22"/>
      <c r="Q64" s="22"/>
      <c r="R64" s="23"/>
      <c r="S64" s="23"/>
    </row>
    <row r="65" spans="1:19" s="5" customFormat="1" ht="13.5" x14ac:dyDescent="0.15">
      <c r="A65" s="85">
        <v>62</v>
      </c>
      <c r="B65" s="27" t="s">
        <v>253</v>
      </c>
      <c r="C65" s="52"/>
      <c r="D65" s="26" t="s">
        <v>89</v>
      </c>
      <c r="E65" s="36">
        <v>9.1999999999999993</v>
      </c>
      <c r="F65" s="54">
        <f t="shared" si="0"/>
        <v>245.19999999999996</v>
      </c>
      <c r="G65" s="75" t="s">
        <v>90</v>
      </c>
      <c r="H65" s="51"/>
      <c r="I65" s="28" t="s">
        <v>254</v>
      </c>
      <c r="J65" s="20"/>
      <c r="K65" s="17"/>
      <c r="L65" s="42"/>
      <c r="M65" s="8"/>
      <c r="N65" s="8"/>
      <c r="O65" s="8"/>
      <c r="P65" s="22"/>
      <c r="Q65" s="22"/>
      <c r="R65" s="23"/>
      <c r="S65" s="23"/>
    </row>
    <row r="66" spans="1:19" s="5" customFormat="1" ht="13.5" x14ac:dyDescent="0.15">
      <c r="A66" s="85">
        <v>63</v>
      </c>
      <c r="B66" s="43" t="s">
        <v>15</v>
      </c>
      <c r="C66" s="52"/>
      <c r="D66" s="26" t="s">
        <v>94</v>
      </c>
      <c r="E66" s="36">
        <v>2.9</v>
      </c>
      <c r="F66" s="54">
        <f t="shared" si="0"/>
        <v>248.09999999999997</v>
      </c>
      <c r="G66" s="37" t="s">
        <v>96</v>
      </c>
      <c r="H66" s="51"/>
      <c r="I66" s="28" t="s">
        <v>307</v>
      </c>
      <c r="J66" s="20"/>
      <c r="K66" s="17"/>
      <c r="L66" s="42"/>
      <c r="M66" s="8"/>
      <c r="N66" s="8"/>
      <c r="O66" s="8"/>
      <c r="P66" s="22"/>
      <c r="Q66" s="22"/>
      <c r="R66" s="23"/>
      <c r="S66" s="23"/>
    </row>
    <row r="67" spans="1:19" s="5" customFormat="1" ht="49.5" customHeight="1" x14ac:dyDescent="0.15">
      <c r="A67" s="98">
        <v>64</v>
      </c>
      <c r="B67" s="31" t="s">
        <v>267</v>
      </c>
      <c r="C67" s="11"/>
      <c r="D67" s="24" t="s">
        <v>95</v>
      </c>
      <c r="E67" s="56">
        <v>5.3</v>
      </c>
      <c r="F67" s="56">
        <f t="shared" si="0"/>
        <v>253.39999999999998</v>
      </c>
      <c r="G67" s="38" t="s">
        <v>97</v>
      </c>
      <c r="H67" s="53"/>
      <c r="I67" s="30" t="s">
        <v>252</v>
      </c>
      <c r="J67" s="58">
        <f>F67-F62</f>
        <v>21.900000000000006</v>
      </c>
      <c r="K67" s="8"/>
      <c r="L67" s="42"/>
      <c r="M67" s="8"/>
      <c r="N67" s="8"/>
      <c r="O67" s="8"/>
      <c r="P67" s="22"/>
      <c r="Q67" s="22"/>
      <c r="R67" s="23"/>
      <c r="S67" s="23"/>
    </row>
    <row r="68" spans="1:19" s="5" customFormat="1" ht="12" customHeight="1" x14ac:dyDescent="0.15">
      <c r="A68" s="85">
        <v>65</v>
      </c>
      <c r="B68" s="25" t="s">
        <v>98</v>
      </c>
      <c r="C68" s="52"/>
      <c r="D68" s="26" t="s">
        <v>95</v>
      </c>
      <c r="E68" s="55">
        <v>8.6</v>
      </c>
      <c r="F68" s="54">
        <f t="shared" si="0"/>
        <v>262</v>
      </c>
      <c r="G68" s="52" t="s">
        <v>82</v>
      </c>
      <c r="H68" s="51"/>
      <c r="I68" s="28" t="s">
        <v>99</v>
      </c>
      <c r="J68" s="57"/>
      <c r="K68" s="8"/>
      <c r="L68" s="42"/>
      <c r="M68" s="8"/>
      <c r="N68" s="8"/>
      <c r="O68" s="8"/>
      <c r="P68" s="22"/>
      <c r="Q68" s="22"/>
      <c r="R68" s="23"/>
      <c r="S68" s="23"/>
    </row>
    <row r="69" spans="1:19" s="5" customFormat="1" ht="12" customHeight="1" x14ac:dyDescent="0.15">
      <c r="A69" s="85">
        <v>66</v>
      </c>
      <c r="B69" s="43" t="s">
        <v>100</v>
      </c>
      <c r="C69" s="48"/>
      <c r="D69" s="26" t="s">
        <v>95</v>
      </c>
      <c r="E69" s="55">
        <v>2.1</v>
      </c>
      <c r="F69" s="54">
        <f t="shared" si="0"/>
        <v>264.10000000000002</v>
      </c>
      <c r="G69" s="105"/>
      <c r="H69" s="43"/>
      <c r="I69" s="28" t="s">
        <v>103</v>
      </c>
      <c r="J69" s="57"/>
      <c r="K69" s="8"/>
      <c r="L69" s="42"/>
      <c r="M69" s="8"/>
      <c r="N69" s="8"/>
      <c r="O69" s="8"/>
      <c r="P69" s="22"/>
      <c r="Q69" s="22"/>
      <c r="R69" s="23"/>
      <c r="S69" s="23"/>
    </row>
    <row r="70" spans="1:19" s="5" customFormat="1" ht="12" customHeight="1" x14ac:dyDescent="0.15">
      <c r="A70" s="85">
        <v>67</v>
      </c>
      <c r="B70" s="43" t="s">
        <v>3</v>
      </c>
      <c r="C70" s="52"/>
      <c r="D70" s="26" t="s">
        <v>94</v>
      </c>
      <c r="E70" s="55">
        <v>10</v>
      </c>
      <c r="F70" s="54">
        <f t="shared" si="0"/>
        <v>274.10000000000002</v>
      </c>
      <c r="G70" s="48" t="s">
        <v>79</v>
      </c>
      <c r="H70" s="51"/>
      <c r="I70" s="21"/>
      <c r="J70" s="20"/>
      <c r="L70" s="42"/>
      <c r="M70" s="8"/>
      <c r="N70" s="8"/>
      <c r="O70" s="8"/>
      <c r="P70" s="22"/>
      <c r="Q70" s="22"/>
      <c r="R70" s="23"/>
      <c r="S70" s="23"/>
    </row>
    <row r="71" spans="1:19" s="5" customFormat="1" ht="13.5" x14ac:dyDescent="0.15">
      <c r="A71" s="85">
        <v>68</v>
      </c>
      <c r="B71" s="43" t="s">
        <v>3</v>
      </c>
      <c r="C71" s="48"/>
      <c r="D71" s="26" t="s">
        <v>101</v>
      </c>
      <c r="E71" s="55">
        <v>5.0999999999999996</v>
      </c>
      <c r="F71" s="54">
        <f t="shared" si="0"/>
        <v>279.20000000000005</v>
      </c>
      <c r="G71" s="48" t="s">
        <v>79</v>
      </c>
      <c r="H71" s="43"/>
      <c r="I71" s="39" t="s">
        <v>175</v>
      </c>
      <c r="J71" s="57"/>
      <c r="K71" s="46"/>
      <c r="L71" s="42"/>
      <c r="M71" s="8"/>
      <c r="N71" s="8"/>
      <c r="O71" s="8"/>
      <c r="P71" s="22"/>
      <c r="Q71" s="22"/>
      <c r="R71" s="23"/>
      <c r="S71" s="23"/>
    </row>
    <row r="72" spans="1:19" s="42" customFormat="1" ht="13.5" x14ac:dyDescent="0.15">
      <c r="A72" s="85">
        <v>69</v>
      </c>
      <c r="B72" s="43" t="s">
        <v>255</v>
      </c>
      <c r="C72" s="48"/>
      <c r="D72" s="26" t="s">
        <v>102</v>
      </c>
      <c r="E72" s="54">
        <v>26.1</v>
      </c>
      <c r="F72" s="54">
        <f t="shared" si="0"/>
        <v>305.30000000000007</v>
      </c>
      <c r="G72" s="48" t="s">
        <v>4</v>
      </c>
      <c r="H72" s="43"/>
      <c r="I72" s="49"/>
      <c r="J72" s="57"/>
      <c r="K72" s="46"/>
      <c r="M72" s="46"/>
      <c r="N72" s="46"/>
      <c r="O72" s="46"/>
      <c r="P72" s="7"/>
    </row>
    <row r="73" spans="1:19" s="42" customFormat="1" ht="13.5" x14ac:dyDescent="0.15">
      <c r="A73" s="85">
        <v>70</v>
      </c>
      <c r="B73" s="51" t="s">
        <v>257</v>
      </c>
      <c r="C73" s="48"/>
      <c r="D73" s="43" t="s">
        <v>37</v>
      </c>
      <c r="E73" s="54">
        <v>0.8</v>
      </c>
      <c r="F73" s="54">
        <f t="shared" si="0"/>
        <v>306.10000000000008</v>
      </c>
      <c r="G73" s="52" t="s">
        <v>258</v>
      </c>
      <c r="H73" s="43"/>
      <c r="I73" s="49" t="s">
        <v>256</v>
      </c>
      <c r="J73" s="57"/>
      <c r="K73" s="46"/>
      <c r="M73" s="46"/>
      <c r="N73" s="46"/>
      <c r="O73" s="46"/>
      <c r="P73" s="7"/>
    </row>
    <row r="74" spans="1:19" s="42" customFormat="1" ht="13.5" x14ac:dyDescent="0.15">
      <c r="A74" s="85">
        <v>71</v>
      </c>
      <c r="B74" s="51" t="s">
        <v>259</v>
      </c>
      <c r="C74" s="48"/>
      <c r="D74" s="43" t="s">
        <v>37</v>
      </c>
      <c r="E74" s="54">
        <v>4.0999999999999996</v>
      </c>
      <c r="F74" s="54">
        <f t="shared" ref="F74:F137" si="2">F73+E74</f>
        <v>310.2000000000001</v>
      </c>
      <c r="G74" s="52" t="s">
        <v>244</v>
      </c>
      <c r="H74" s="43"/>
      <c r="I74" s="49" t="s">
        <v>260</v>
      </c>
      <c r="J74" s="57"/>
      <c r="K74" s="46"/>
      <c r="M74" s="46"/>
      <c r="N74" s="46"/>
      <c r="O74" s="46"/>
      <c r="P74" s="7"/>
    </row>
    <row r="75" spans="1:19" s="42" customFormat="1" ht="37.5" customHeight="1" x14ac:dyDescent="0.15">
      <c r="A75" s="85">
        <v>72</v>
      </c>
      <c r="B75" s="51" t="s">
        <v>261</v>
      </c>
      <c r="C75" s="48"/>
      <c r="D75" s="43" t="s">
        <v>49</v>
      </c>
      <c r="E75" s="54">
        <v>9.1999999999999993</v>
      </c>
      <c r="F75" s="54">
        <f t="shared" si="2"/>
        <v>319.40000000000009</v>
      </c>
      <c r="G75" s="110" t="s">
        <v>308</v>
      </c>
      <c r="H75" s="43"/>
      <c r="I75" s="44" t="s">
        <v>309</v>
      </c>
      <c r="J75" s="57"/>
      <c r="K75" s="46"/>
      <c r="M75" s="46"/>
      <c r="N75" s="46"/>
      <c r="O75" s="46"/>
      <c r="P75" s="7"/>
    </row>
    <row r="76" spans="1:19" s="42" customFormat="1" ht="13.5" x14ac:dyDescent="0.15">
      <c r="A76" s="85">
        <v>73</v>
      </c>
      <c r="B76" s="51" t="s">
        <v>257</v>
      </c>
      <c r="C76" s="48"/>
      <c r="D76" s="43" t="s">
        <v>49</v>
      </c>
      <c r="E76" s="54">
        <v>1.8</v>
      </c>
      <c r="F76" s="54">
        <f t="shared" si="2"/>
        <v>321.2000000000001</v>
      </c>
      <c r="G76" s="52" t="s">
        <v>258</v>
      </c>
      <c r="H76" s="43"/>
      <c r="I76" s="49"/>
      <c r="J76" s="57"/>
      <c r="K76" s="46"/>
      <c r="M76" s="46"/>
      <c r="N76" s="46"/>
      <c r="O76" s="46"/>
      <c r="P76" s="7"/>
    </row>
    <row r="77" spans="1:19" ht="13.5" x14ac:dyDescent="0.15">
      <c r="A77" s="85">
        <v>74</v>
      </c>
      <c r="B77" s="43" t="s">
        <v>3</v>
      </c>
      <c r="C77" s="48"/>
      <c r="D77" s="43" t="s">
        <v>5</v>
      </c>
      <c r="E77" s="54">
        <v>10.4</v>
      </c>
      <c r="F77" s="54">
        <f t="shared" si="2"/>
        <v>331.60000000000008</v>
      </c>
      <c r="G77" s="48" t="s">
        <v>79</v>
      </c>
      <c r="H77" s="43"/>
      <c r="I77" s="49" t="s">
        <v>80</v>
      </c>
      <c r="J77" s="57"/>
      <c r="K77" s="8"/>
      <c r="L77" s="42"/>
      <c r="M77" s="8"/>
      <c r="N77" s="8"/>
      <c r="O77" s="8"/>
      <c r="P77" s="7"/>
    </row>
    <row r="78" spans="1:19" ht="13.5" x14ac:dyDescent="0.15">
      <c r="A78" s="85">
        <v>75</v>
      </c>
      <c r="B78" s="43" t="s">
        <v>47</v>
      </c>
      <c r="C78" s="48" t="s">
        <v>18</v>
      </c>
      <c r="D78" s="43" t="s">
        <v>5</v>
      </c>
      <c r="E78" s="54">
        <v>1.8</v>
      </c>
      <c r="F78" s="54">
        <f t="shared" si="2"/>
        <v>333.40000000000009</v>
      </c>
      <c r="G78" s="48" t="s">
        <v>7</v>
      </c>
      <c r="H78" s="43"/>
      <c r="I78" s="49" t="s">
        <v>81</v>
      </c>
      <c r="J78" s="57"/>
      <c r="K78" s="8"/>
      <c r="L78" s="42"/>
      <c r="M78" s="8"/>
      <c r="N78" s="8"/>
      <c r="O78" s="8"/>
      <c r="P78" s="7"/>
    </row>
    <row r="79" spans="1:19" ht="52.5" customHeight="1" x14ac:dyDescent="0.15">
      <c r="A79" s="98">
        <v>76</v>
      </c>
      <c r="B79" s="31" t="s">
        <v>289</v>
      </c>
      <c r="C79" s="11"/>
      <c r="D79" s="53" t="s">
        <v>5</v>
      </c>
      <c r="E79" s="56">
        <v>0.6</v>
      </c>
      <c r="F79" s="56">
        <f t="shared" si="2"/>
        <v>334.00000000000011</v>
      </c>
      <c r="G79" s="38" t="s">
        <v>173</v>
      </c>
      <c r="H79" s="53"/>
      <c r="I79" s="73" t="s">
        <v>273</v>
      </c>
      <c r="J79" s="58">
        <f>F79-F67</f>
        <v>80.600000000000136</v>
      </c>
      <c r="K79" s="8"/>
      <c r="L79" s="42"/>
      <c r="M79" s="8"/>
      <c r="N79" s="8"/>
      <c r="O79" s="8"/>
      <c r="P79" s="7"/>
    </row>
    <row r="80" spans="1:19" ht="13.5" x14ac:dyDescent="0.15">
      <c r="A80" s="85">
        <v>77</v>
      </c>
      <c r="B80" s="43" t="s">
        <v>16</v>
      </c>
      <c r="C80" s="48"/>
      <c r="D80" s="43" t="s">
        <v>5</v>
      </c>
      <c r="E80" s="54">
        <v>2.2999999999999998</v>
      </c>
      <c r="F80" s="54">
        <f t="shared" si="2"/>
        <v>336.30000000000013</v>
      </c>
      <c r="G80" s="48" t="s">
        <v>76</v>
      </c>
      <c r="H80" s="43"/>
      <c r="I80" s="49" t="s">
        <v>262</v>
      </c>
      <c r="J80" s="57"/>
      <c r="K80" s="8"/>
      <c r="L80" s="42"/>
      <c r="M80" s="8"/>
      <c r="N80" s="8"/>
      <c r="O80" s="8"/>
      <c r="P80" s="7"/>
    </row>
    <row r="81" spans="1:19" ht="13.5" x14ac:dyDescent="0.15">
      <c r="A81" s="85">
        <v>78</v>
      </c>
      <c r="B81" s="43" t="s">
        <v>16</v>
      </c>
      <c r="C81" s="48" t="s">
        <v>18</v>
      </c>
      <c r="D81" s="43" t="s">
        <v>5</v>
      </c>
      <c r="E81" s="54">
        <v>5.4</v>
      </c>
      <c r="F81" s="54">
        <f t="shared" si="2"/>
        <v>341.7000000000001</v>
      </c>
      <c r="G81" s="48" t="s">
        <v>82</v>
      </c>
      <c r="H81" s="43"/>
      <c r="I81" s="49" t="s">
        <v>83</v>
      </c>
      <c r="J81" s="57"/>
      <c r="K81" s="8"/>
      <c r="L81" s="42"/>
      <c r="M81" s="8"/>
      <c r="N81" s="8"/>
      <c r="O81" s="8"/>
      <c r="P81" s="7"/>
    </row>
    <row r="82" spans="1:19" ht="13.5" x14ac:dyDescent="0.15">
      <c r="A82" s="85">
        <v>79</v>
      </c>
      <c r="B82" s="43" t="s">
        <v>47</v>
      </c>
      <c r="C82" s="48"/>
      <c r="D82" s="43" t="s">
        <v>5</v>
      </c>
      <c r="E82" s="54">
        <v>3</v>
      </c>
      <c r="F82" s="54">
        <f t="shared" si="2"/>
        <v>344.7000000000001</v>
      </c>
      <c r="G82" s="48" t="s">
        <v>6</v>
      </c>
      <c r="H82" s="43"/>
      <c r="I82" s="49" t="s">
        <v>84</v>
      </c>
      <c r="J82" s="57"/>
      <c r="K82" s="8"/>
      <c r="L82" s="42"/>
      <c r="M82" s="8"/>
      <c r="N82" s="8"/>
      <c r="O82" s="8"/>
      <c r="P82" s="7"/>
    </row>
    <row r="83" spans="1:19" ht="13.5" x14ac:dyDescent="0.15">
      <c r="A83" s="85">
        <v>80</v>
      </c>
      <c r="B83" s="43" t="s">
        <v>23</v>
      </c>
      <c r="C83" s="48"/>
      <c r="D83" s="43" t="s">
        <v>5</v>
      </c>
      <c r="E83" s="54">
        <v>0.2</v>
      </c>
      <c r="F83" s="54">
        <f t="shared" si="2"/>
        <v>344.90000000000009</v>
      </c>
      <c r="G83" s="48" t="s">
        <v>4</v>
      </c>
      <c r="H83" s="43"/>
      <c r="I83" s="49"/>
      <c r="J83" s="57"/>
      <c r="K83" s="8"/>
      <c r="L83" s="42"/>
      <c r="M83" s="8"/>
      <c r="N83" s="8"/>
      <c r="O83" s="8"/>
      <c r="P83" s="7"/>
    </row>
    <row r="84" spans="1:19" ht="13.5" x14ac:dyDescent="0.15">
      <c r="A84" s="85">
        <v>81</v>
      </c>
      <c r="B84" s="43" t="s">
        <v>3</v>
      </c>
      <c r="C84" s="48"/>
      <c r="D84" s="43" t="s">
        <v>37</v>
      </c>
      <c r="E84" s="54">
        <v>1.7</v>
      </c>
      <c r="F84" s="54">
        <f t="shared" si="2"/>
        <v>346.60000000000008</v>
      </c>
      <c r="G84" s="48" t="s">
        <v>20</v>
      </c>
      <c r="H84" s="43"/>
      <c r="I84" s="49" t="s">
        <v>85</v>
      </c>
      <c r="J84" s="57"/>
      <c r="K84" s="8"/>
      <c r="L84" s="42"/>
      <c r="M84" s="8"/>
      <c r="N84" s="8"/>
      <c r="O84" s="8"/>
      <c r="P84" s="7"/>
    </row>
    <row r="85" spans="1:19" ht="54.75" customHeight="1" x14ac:dyDescent="0.15">
      <c r="A85" s="98">
        <v>82</v>
      </c>
      <c r="B85" s="31" t="s">
        <v>268</v>
      </c>
      <c r="C85" s="11"/>
      <c r="D85" s="53" t="s">
        <v>37</v>
      </c>
      <c r="E85" s="56">
        <v>15.4</v>
      </c>
      <c r="F85" s="56">
        <f t="shared" si="2"/>
        <v>362.00000000000006</v>
      </c>
      <c r="G85" s="38" t="s">
        <v>53</v>
      </c>
      <c r="H85" s="53"/>
      <c r="I85" s="73" t="s">
        <v>264</v>
      </c>
      <c r="J85" s="58">
        <f>F85-F79</f>
        <v>27.999999999999943</v>
      </c>
      <c r="K85" s="8"/>
      <c r="L85" s="42"/>
      <c r="M85" s="8"/>
      <c r="N85" s="8"/>
      <c r="O85" s="8"/>
      <c r="P85" s="7"/>
    </row>
    <row r="86" spans="1:19" ht="13.5" x14ac:dyDescent="0.15">
      <c r="A86" s="85">
        <v>83</v>
      </c>
      <c r="B86" s="43" t="s">
        <v>47</v>
      </c>
      <c r="C86" s="48"/>
      <c r="D86" s="43" t="s">
        <v>37</v>
      </c>
      <c r="E86" s="54">
        <v>1.9</v>
      </c>
      <c r="F86" s="54">
        <f t="shared" si="2"/>
        <v>363.90000000000003</v>
      </c>
      <c r="G86" s="48" t="s">
        <v>244</v>
      </c>
      <c r="H86" s="43"/>
      <c r="I86" s="49"/>
      <c r="J86" s="57"/>
      <c r="K86"/>
      <c r="L86" s="42"/>
      <c r="M86"/>
      <c r="N86"/>
      <c r="O86"/>
      <c r="P86"/>
      <c r="Q86"/>
      <c r="R86"/>
      <c r="S86"/>
    </row>
    <row r="87" spans="1:19" s="42" customFormat="1" ht="13.5" x14ac:dyDescent="0.15">
      <c r="A87" s="85">
        <v>84</v>
      </c>
      <c r="B87" s="43" t="s">
        <v>263</v>
      </c>
      <c r="C87" s="48"/>
      <c r="D87" s="43" t="s">
        <v>104</v>
      </c>
      <c r="E87" s="54">
        <v>20.100000000000001</v>
      </c>
      <c r="F87" s="54">
        <f t="shared" si="2"/>
        <v>384.00000000000006</v>
      </c>
      <c r="G87" s="48" t="s">
        <v>244</v>
      </c>
      <c r="H87" s="43"/>
      <c r="I87" s="49"/>
      <c r="J87" s="57"/>
      <c r="K87"/>
      <c r="M87"/>
      <c r="N87"/>
      <c r="O87"/>
      <c r="P87"/>
      <c r="Q87"/>
      <c r="R87"/>
      <c r="S87"/>
    </row>
    <row r="88" spans="1:19" s="42" customFormat="1" ht="49.9" customHeight="1" x14ac:dyDescent="0.15">
      <c r="A88" s="98">
        <v>85</v>
      </c>
      <c r="B88" s="31" t="s">
        <v>269</v>
      </c>
      <c r="C88" s="31"/>
      <c r="D88" s="24" t="s">
        <v>5</v>
      </c>
      <c r="E88" s="56">
        <v>0.7</v>
      </c>
      <c r="F88" s="56">
        <f t="shared" si="2"/>
        <v>384.70000000000005</v>
      </c>
      <c r="G88" s="40" t="s">
        <v>88</v>
      </c>
      <c r="H88" s="53"/>
      <c r="I88" s="73" t="s">
        <v>265</v>
      </c>
      <c r="J88" s="58">
        <f>F88-F85</f>
        <v>22.699999999999989</v>
      </c>
      <c r="K88" s="46"/>
      <c r="M88"/>
      <c r="N88"/>
      <c r="O88"/>
      <c r="P88"/>
    </row>
    <row r="89" spans="1:19" s="42" customFormat="1" ht="13.5" x14ac:dyDescent="0.15">
      <c r="A89" s="85">
        <v>86</v>
      </c>
      <c r="B89" s="43" t="s">
        <v>263</v>
      </c>
      <c r="C89" s="48"/>
      <c r="D89" s="43" t="s">
        <v>241</v>
      </c>
      <c r="E89" s="54">
        <v>0.8</v>
      </c>
      <c r="F89" s="54">
        <f t="shared" si="2"/>
        <v>385.50000000000006</v>
      </c>
      <c r="G89" s="48" t="s">
        <v>244</v>
      </c>
      <c r="H89" s="43"/>
      <c r="I89" s="49"/>
      <c r="J89" s="57"/>
      <c r="K89"/>
      <c r="M89"/>
      <c r="N89"/>
      <c r="O89"/>
      <c r="P89"/>
      <c r="Q89"/>
      <c r="R89"/>
      <c r="S89"/>
    </row>
    <row r="90" spans="1:19" s="42" customFormat="1" ht="13.5" x14ac:dyDescent="0.15">
      <c r="A90" s="85">
        <v>87</v>
      </c>
      <c r="B90" s="43" t="s">
        <v>259</v>
      </c>
      <c r="C90" s="48"/>
      <c r="D90" s="43" t="s">
        <v>104</v>
      </c>
      <c r="E90" s="54">
        <v>9.6999999999999993</v>
      </c>
      <c r="F90" s="54">
        <f t="shared" si="2"/>
        <v>395.20000000000005</v>
      </c>
      <c r="G90" s="48" t="s">
        <v>244</v>
      </c>
      <c r="H90" s="43"/>
      <c r="I90" s="49"/>
      <c r="J90" s="57"/>
      <c r="K90"/>
      <c r="M90"/>
      <c r="N90"/>
      <c r="O90"/>
      <c r="P90"/>
      <c r="Q90"/>
      <c r="R90"/>
      <c r="S90"/>
    </row>
    <row r="91" spans="1:19" s="42" customFormat="1" ht="13.5" x14ac:dyDescent="0.15">
      <c r="A91" s="85">
        <v>88</v>
      </c>
      <c r="B91" s="43" t="s">
        <v>259</v>
      </c>
      <c r="C91" s="48"/>
      <c r="D91" s="43" t="s">
        <v>270</v>
      </c>
      <c r="E91" s="54">
        <v>1.8</v>
      </c>
      <c r="F91" s="54">
        <f t="shared" si="2"/>
        <v>397.00000000000006</v>
      </c>
      <c r="G91" s="77" t="s">
        <v>244</v>
      </c>
      <c r="H91" s="43"/>
      <c r="I91" s="49" t="s">
        <v>302</v>
      </c>
      <c r="J91" s="57"/>
      <c r="K91"/>
      <c r="M91"/>
      <c r="N91"/>
      <c r="O91"/>
      <c r="P91"/>
      <c r="Q91"/>
      <c r="R91"/>
      <c r="S91"/>
    </row>
    <row r="92" spans="1:19" s="5" customFormat="1" ht="13.5" x14ac:dyDescent="0.15">
      <c r="A92" s="85">
        <v>89</v>
      </c>
      <c r="B92" s="51" t="s">
        <v>108</v>
      </c>
      <c r="C92" s="52"/>
      <c r="D92" s="51" t="s">
        <v>107</v>
      </c>
      <c r="E92" s="54">
        <v>6.5</v>
      </c>
      <c r="F92" s="54">
        <f>F91+E92</f>
        <v>403.50000000000006</v>
      </c>
      <c r="G92" s="78" t="s">
        <v>105</v>
      </c>
      <c r="H92" s="51"/>
      <c r="I92" s="59"/>
      <c r="J92" s="106"/>
      <c r="K92" s="8"/>
      <c r="L92" s="42"/>
      <c r="M92" s="8"/>
      <c r="N92" s="8"/>
      <c r="O92" s="8"/>
      <c r="P92" s="14"/>
      <c r="Q92" s="9"/>
    </row>
    <row r="93" spans="1:19" s="5" customFormat="1" ht="13.5" x14ac:dyDescent="0.15">
      <c r="A93" s="85">
        <v>90</v>
      </c>
      <c r="B93" s="51" t="s">
        <v>179</v>
      </c>
      <c r="C93" s="52"/>
      <c r="D93" s="51" t="s">
        <v>109</v>
      </c>
      <c r="E93" s="54">
        <v>7.2</v>
      </c>
      <c r="F93" s="54">
        <f t="shared" si="2"/>
        <v>410.70000000000005</v>
      </c>
      <c r="G93" s="77" t="s">
        <v>79</v>
      </c>
      <c r="H93" s="51"/>
      <c r="I93" s="59"/>
      <c r="J93" s="106"/>
      <c r="K93" s="8"/>
      <c r="L93" s="42"/>
      <c r="M93" s="8"/>
      <c r="N93" s="8"/>
      <c r="O93" s="8"/>
      <c r="P93" s="14"/>
      <c r="Q93" s="9"/>
    </row>
    <row r="94" spans="1:19" s="5" customFormat="1" ht="14.45" customHeight="1" x14ac:dyDescent="0.15">
      <c r="A94" s="85">
        <v>91</v>
      </c>
      <c r="B94" s="51" t="s">
        <v>108</v>
      </c>
      <c r="C94" s="52" t="s">
        <v>18</v>
      </c>
      <c r="D94" s="51" t="s">
        <v>111</v>
      </c>
      <c r="E94" s="54">
        <v>0.6</v>
      </c>
      <c r="F94" s="54">
        <f t="shared" si="2"/>
        <v>411.30000000000007</v>
      </c>
      <c r="G94" s="78" t="s">
        <v>105</v>
      </c>
      <c r="H94" s="51"/>
      <c r="I94" s="59" t="s">
        <v>113</v>
      </c>
      <c r="J94" s="106"/>
      <c r="K94" s="8"/>
      <c r="L94" s="42"/>
      <c r="M94" s="8"/>
      <c r="N94" s="8"/>
      <c r="O94" s="8"/>
      <c r="P94"/>
      <c r="Q94"/>
      <c r="R94"/>
      <c r="S94"/>
    </row>
    <row r="95" spans="1:19" s="5" customFormat="1" ht="13.5" x14ac:dyDescent="0.15">
      <c r="A95" s="85">
        <v>92</v>
      </c>
      <c r="B95" s="43" t="s">
        <v>47</v>
      </c>
      <c r="C95" s="52"/>
      <c r="D95" s="51" t="s">
        <v>112</v>
      </c>
      <c r="E95" s="54">
        <v>4.2</v>
      </c>
      <c r="F95" s="54">
        <f t="shared" si="2"/>
        <v>415.50000000000006</v>
      </c>
      <c r="G95" s="77" t="s">
        <v>110</v>
      </c>
      <c r="H95" s="51"/>
      <c r="I95" s="59"/>
      <c r="J95" s="106"/>
      <c r="K95" s="8"/>
      <c r="L95" s="42"/>
      <c r="M95" s="8"/>
      <c r="N95" s="8"/>
      <c r="O95" s="8"/>
      <c r="P95"/>
      <c r="Q95"/>
      <c r="R95"/>
      <c r="S95"/>
    </row>
    <row r="96" spans="1:19" s="5" customFormat="1" ht="51.6" customHeight="1" x14ac:dyDescent="0.15">
      <c r="A96" s="98">
        <v>93</v>
      </c>
      <c r="B96" s="31" t="s">
        <v>278</v>
      </c>
      <c r="C96" s="31"/>
      <c r="D96" s="24" t="s">
        <v>114</v>
      </c>
      <c r="E96" s="56">
        <v>34.9</v>
      </c>
      <c r="F96" s="56">
        <f t="shared" si="2"/>
        <v>450.40000000000003</v>
      </c>
      <c r="G96" s="79" t="s">
        <v>53</v>
      </c>
      <c r="H96" s="53"/>
      <c r="I96" s="73" t="s">
        <v>272</v>
      </c>
      <c r="J96" s="58">
        <f>F96-F88</f>
        <v>65.699999999999989</v>
      </c>
      <c r="K96" s="8"/>
      <c r="L96" s="42"/>
      <c r="M96" s="8"/>
      <c r="N96" s="8"/>
      <c r="O96" s="8"/>
      <c r="P96"/>
      <c r="Q96"/>
      <c r="R96"/>
      <c r="S96"/>
    </row>
    <row r="97" spans="1:19" s="5" customFormat="1" ht="13.5" x14ac:dyDescent="0.15">
      <c r="A97" s="85">
        <v>94</v>
      </c>
      <c r="B97" s="43" t="s">
        <v>47</v>
      </c>
      <c r="C97" s="52" t="s">
        <v>18</v>
      </c>
      <c r="D97" s="51" t="s">
        <v>106</v>
      </c>
      <c r="E97" s="54">
        <v>9.1</v>
      </c>
      <c r="F97" s="54">
        <f t="shared" si="2"/>
        <v>459.50000000000006</v>
      </c>
      <c r="G97" s="77" t="s">
        <v>76</v>
      </c>
      <c r="H97" s="43"/>
      <c r="I97" s="39" t="s">
        <v>116</v>
      </c>
      <c r="J97" s="106"/>
      <c r="K97" s="8"/>
      <c r="L97" s="42"/>
      <c r="M97" s="8"/>
      <c r="N97" s="8"/>
      <c r="O97" s="8"/>
      <c r="P97"/>
      <c r="Q97"/>
      <c r="R97"/>
      <c r="S97"/>
    </row>
    <row r="98" spans="1:19" s="5" customFormat="1" ht="13.5" x14ac:dyDescent="0.15">
      <c r="A98" s="85">
        <v>95</v>
      </c>
      <c r="B98" s="51" t="s">
        <v>23</v>
      </c>
      <c r="C98" s="52" t="s">
        <v>18</v>
      </c>
      <c r="D98" s="51" t="s">
        <v>5</v>
      </c>
      <c r="E98" s="54">
        <v>1.5</v>
      </c>
      <c r="F98" s="54">
        <f t="shared" si="2"/>
        <v>461.00000000000006</v>
      </c>
      <c r="G98" s="78" t="s">
        <v>117</v>
      </c>
      <c r="H98" s="51"/>
      <c r="I98" s="59" t="s">
        <v>118</v>
      </c>
      <c r="J98" s="106"/>
      <c r="K98" s="8"/>
      <c r="L98" s="42"/>
      <c r="M98" s="8"/>
      <c r="N98" s="8"/>
      <c r="O98" s="8"/>
      <c r="P98"/>
      <c r="Q98"/>
      <c r="R98"/>
      <c r="S98"/>
    </row>
    <row r="99" spans="1:19" s="5" customFormat="1" ht="13.5" x14ac:dyDescent="0.15">
      <c r="A99" s="85">
        <v>96</v>
      </c>
      <c r="B99" s="51" t="s">
        <v>119</v>
      </c>
      <c r="C99" s="52" t="s">
        <v>18</v>
      </c>
      <c r="D99" s="51" t="s">
        <v>5</v>
      </c>
      <c r="E99" s="54">
        <v>3.8</v>
      </c>
      <c r="F99" s="54">
        <f t="shared" si="2"/>
        <v>464.80000000000007</v>
      </c>
      <c r="G99" s="78" t="s">
        <v>6</v>
      </c>
      <c r="H99" s="51"/>
      <c r="I99" s="59" t="s">
        <v>120</v>
      </c>
      <c r="J99" s="106"/>
      <c r="K99" s="8"/>
      <c r="L99" s="42"/>
      <c r="M99" s="8"/>
      <c r="N99" s="8"/>
      <c r="O99" s="8"/>
      <c r="P99"/>
      <c r="Q99"/>
      <c r="R99"/>
      <c r="S99"/>
    </row>
    <row r="100" spans="1:19" s="5" customFormat="1" ht="49.15" customHeight="1" x14ac:dyDescent="0.15">
      <c r="A100" s="98">
        <v>97</v>
      </c>
      <c r="B100" s="31" t="s">
        <v>279</v>
      </c>
      <c r="C100" s="31"/>
      <c r="D100" s="24" t="s">
        <v>5</v>
      </c>
      <c r="E100" s="56">
        <v>5.7</v>
      </c>
      <c r="F100" s="56">
        <f t="shared" si="2"/>
        <v>470.50000000000006</v>
      </c>
      <c r="G100" s="79" t="s">
        <v>121</v>
      </c>
      <c r="H100" s="53"/>
      <c r="I100" s="73" t="s">
        <v>271</v>
      </c>
      <c r="J100" s="58">
        <f>F100-F96</f>
        <v>20.100000000000023</v>
      </c>
      <c r="K100" s="8"/>
      <c r="L100" s="42"/>
      <c r="M100" s="8"/>
      <c r="N100" s="8"/>
      <c r="O100" s="8"/>
      <c r="P100"/>
      <c r="Q100"/>
      <c r="R100"/>
      <c r="S100"/>
    </row>
    <row r="101" spans="1:19" s="5" customFormat="1" ht="13.5" x14ac:dyDescent="0.15">
      <c r="A101" s="85">
        <v>98</v>
      </c>
      <c r="B101" s="51" t="s">
        <v>3</v>
      </c>
      <c r="C101" s="52"/>
      <c r="D101" s="51" t="s">
        <v>122</v>
      </c>
      <c r="E101" s="54">
        <v>1</v>
      </c>
      <c r="F101" s="54">
        <f t="shared" si="2"/>
        <v>471.50000000000006</v>
      </c>
      <c r="G101" s="77" t="s">
        <v>20</v>
      </c>
      <c r="H101" s="51"/>
      <c r="I101" s="59"/>
      <c r="J101" s="106"/>
      <c r="K101" s="8"/>
      <c r="L101" s="42"/>
      <c r="M101" s="8"/>
      <c r="N101" s="8"/>
      <c r="O101" s="8"/>
      <c r="P101"/>
      <c r="Q101"/>
      <c r="R101"/>
      <c r="S101"/>
    </row>
    <row r="102" spans="1:19" s="5" customFormat="1" ht="13.5" x14ac:dyDescent="0.15">
      <c r="A102" s="85">
        <v>99</v>
      </c>
      <c r="B102" s="51" t="s">
        <v>16</v>
      </c>
      <c r="C102" s="52"/>
      <c r="D102" s="51" t="s">
        <v>5</v>
      </c>
      <c r="E102" s="54">
        <v>1.9</v>
      </c>
      <c r="F102" s="54">
        <f t="shared" si="2"/>
        <v>473.40000000000003</v>
      </c>
      <c r="G102" s="77" t="s">
        <v>76</v>
      </c>
      <c r="H102" s="51"/>
      <c r="I102" s="59" t="s">
        <v>123</v>
      </c>
      <c r="J102" s="106"/>
      <c r="K102" s="8"/>
      <c r="L102" s="42"/>
      <c r="M102" s="8"/>
      <c r="N102" s="8"/>
      <c r="O102" s="8"/>
      <c r="P102"/>
      <c r="Q102"/>
      <c r="R102"/>
      <c r="S102"/>
    </row>
    <row r="103" spans="1:19" s="5" customFormat="1" ht="22.5" x14ac:dyDescent="0.15">
      <c r="A103" s="85">
        <v>100</v>
      </c>
      <c r="B103" s="51" t="s">
        <v>16</v>
      </c>
      <c r="C103" s="52"/>
      <c r="D103" s="51" t="s">
        <v>5</v>
      </c>
      <c r="E103" s="54">
        <v>1.3</v>
      </c>
      <c r="F103" s="54">
        <f t="shared" si="2"/>
        <v>474.70000000000005</v>
      </c>
      <c r="G103" s="78" t="s">
        <v>124</v>
      </c>
      <c r="H103" s="51"/>
      <c r="I103" s="59"/>
      <c r="J103" s="106"/>
      <c r="K103" s="8"/>
      <c r="L103" s="42"/>
      <c r="M103" s="8"/>
      <c r="N103" s="8"/>
      <c r="O103" s="8"/>
      <c r="P103"/>
      <c r="Q103"/>
      <c r="R103"/>
      <c r="S103"/>
    </row>
    <row r="104" spans="1:19" s="5" customFormat="1" ht="13.5" x14ac:dyDescent="0.15">
      <c r="A104" s="85">
        <v>101</v>
      </c>
      <c r="B104" s="43" t="s">
        <v>15</v>
      </c>
      <c r="C104" s="52" t="s">
        <v>18</v>
      </c>
      <c r="D104" s="51" t="s">
        <v>122</v>
      </c>
      <c r="E104" s="54">
        <v>7.2</v>
      </c>
      <c r="F104" s="54">
        <f t="shared" si="2"/>
        <v>481.90000000000003</v>
      </c>
      <c r="G104" s="78" t="s">
        <v>4</v>
      </c>
      <c r="H104" s="51"/>
      <c r="I104" s="59" t="s">
        <v>125</v>
      </c>
      <c r="J104" s="106"/>
      <c r="K104" s="8"/>
      <c r="L104" s="42"/>
      <c r="M104" s="8"/>
      <c r="N104" s="8"/>
      <c r="O104" s="8"/>
      <c r="P104"/>
      <c r="Q104"/>
      <c r="R104"/>
      <c r="S104"/>
    </row>
    <row r="105" spans="1:19" s="5" customFormat="1" ht="13.5" x14ac:dyDescent="0.15">
      <c r="A105" s="85">
        <v>102</v>
      </c>
      <c r="B105" s="51" t="s">
        <v>23</v>
      </c>
      <c r="C105" s="52"/>
      <c r="D105" s="51" t="s">
        <v>5</v>
      </c>
      <c r="E105" s="54">
        <v>2.5</v>
      </c>
      <c r="F105" s="54">
        <f t="shared" si="2"/>
        <v>484.40000000000003</v>
      </c>
      <c r="G105" s="78" t="s">
        <v>6</v>
      </c>
      <c r="H105" s="51"/>
      <c r="I105" s="59"/>
      <c r="J105" s="106"/>
      <c r="K105" s="8"/>
      <c r="L105" s="42"/>
      <c r="M105" s="8"/>
      <c r="N105" s="8"/>
      <c r="O105" s="8"/>
      <c r="P105"/>
      <c r="Q105"/>
      <c r="R105"/>
      <c r="S105"/>
    </row>
    <row r="106" spans="1:19" s="5" customFormat="1" ht="13.5" x14ac:dyDescent="0.15">
      <c r="A106" s="85">
        <v>103</v>
      </c>
      <c r="B106" s="43" t="s">
        <v>47</v>
      </c>
      <c r="C106" s="52"/>
      <c r="D106" s="51" t="s">
        <v>106</v>
      </c>
      <c r="E106" s="54">
        <v>7.7</v>
      </c>
      <c r="F106" s="54">
        <f t="shared" si="2"/>
        <v>492.1</v>
      </c>
      <c r="G106" s="78" t="s">
        <v>6</v>
      </c>
      <c r="H106" s="51"/>
      <c r="I106" s="59"/>
      <c r="J106" s="106"/>
      <c r="K106" s="8"/>
      <c r="L106" s="42"/>
      <c r="M106" s="8"/>
      <c r="N106" s="8"/>
      <c r="O106" s="8"/>
      <c r="P106"/>
      <c r="Q106"/>
      <c r="R106"/>
      <c r="S106"/>
    </row>
    <row r="107" spans="1:19" s="5" customFormat="1" ht="13.5" x14ac:dyDescent="0.15">
      <c r="A107" s="85">
        <v>104</v>
      </c>
      <c r="B107" s="51" t="s">
        <v>23</v>
      </c>
      <c r="C107" s="52"/>
      <c r="D107" s="51" t="s">
        <v>126</v>
      </c>
      <c r="E107" s="54">
        <v>1</v>
      </c>
      <c r="F107" s="54">
        <f t="shared" si="2"/>
        <v>493.1</v>
      </c>
      <c r="G107" s="78" t="s">
        <v>4</v>
      </c>
      <c r="H107" s="51"/>
      <c r="I107" s="59"/>
      <c r="J107" s="106"/>
      <c r="K107" s="8"/>
      <c r="L107" s="42"/>
      <c r="M107" s="8"/>
      <c r="N107" s="8"/>
      <c r="O107" s="8"/>
      <c r="P107"/>
      <c r="Q107"/>
      <c r="R107"/>
      <c r="S107"/>
    </row>
    <row r="108" spans="1:19" s="5" customFormat="1" ht="52.9" customHeight="1" x14ac:dyDescent="0.15">
      <c r="A108" s="98">
        <v>105</v>
      </c>
      <c r="B108" s="31" t="s">
        <v>280</v>
      </c>
      <c r="C108" s="31"/>
      <c r="D108" s="24" t="s">
        <v>127</v>
      </c>
      <c r="E108" s="56">
        <v>2.1</v>
      </c>
      <c r="F108" s="56">
        <f t="shared" si="2"/>
        <v>495.20000000000005</v>
      </c>
      <c r="G108" s="79" t="s">
        <v>53</v>
      </c>
      <c r="H108" s="53"/>
      <c r="I108" s="73" t="s">
        <v>274</v>
      </c>
      <c r="J108" s="58">
        <f>F108-F100</f>
        <v>24.699999999999989</v>
      </c>
      <c r="K108" s="8"/>
      <c r="L108" s="42"/>
      <c r="M108" s="8"/>
      <c r="N108" s="8"/>
      <c r="O108" s="8"/>
      <c r="P108" s="14"/>
      <c r="Q108" s="9"/>
    </row>
    <row r="109" spans="1:19" s="5" customFormat="1" ht="13.5" x14ac:dyDescent="0.15">
      <c r="A109" s="85">
        <v>106</v>
      </c>
      <c r="B109" s="43" t="s">
        <v>15</v>
      </c>
      <c r="C109" s="52"/>
      <c r="D109" s="51" t="s">
        <v>127</v>
      </c>
      <c r="E109" s="41">
        <v>0.05</v>
      </c>
      <c r="F109" s="41">
        <f t="shared" si="2"/>
        <v>495.25000000000006</v>
      </c>
      <c r="G109" s="78" t="s">
        <v>4</v>
      </c>
      <c r="H109" s="51"/>
      <c r="I109" s="59"/>
      <c r="J109" s="106"/>
      <c r="K109" s="8"/>
      <c r="L109" s="42"/>
      <c r="M109" s="8"/>
      <c r="N109" s="8"/>
      <c r="O109" s="8"/>
      <c r="P109" s="14"/>
      <c r="Q109" s="9"/>
    </row>
    <row r="110" spans="1:19" s="5" customFormat="1" ht="13.5" x14ac:dyDescent="0.15">
      <c r="A110" s="85">
        <v>107</v>
      </c>
      <c r="B110" s="51" t="s">
        <v>78</v>
      </c>
      <c r="C110" s="52"/>
      <c r="D110" s="51" t="s">
        <v>127</v>
      </c>
      <c r="E110" s="41">
        <v>0.05</v>
      </c>
      <c r="F110" s="41">
        <f t="shared" si="2"/>
        <v>495.30000000000007</v>
      </c>
      <c r="G110" s="82" t="s">
        <v>67</v>
      </c>
      <c r="H110" s="51"/>
      <c r="I110" s="59"/>
      <c r="J110" s="106"/>
      <c r="K110" s="8"/>
      <c r="L110" s="42"/>
      <c r="M110" s="8"/>
      <c r="N110" s="8"/>
      <c r="O110" s="8"/>
      <c r="P110" s="14"/>
      <c r="Q110" s="9"/>
    </row>
    <row r="111" spans="1:19" s="5" customFormat="1" ht="13.5" x14ac:dyDescent="0.15">
      <c r="A111" s="85">
        <v>108</v>
      </c>
      <c r="B111" s="51" t="s">
        <v>23</v>
      </c>
      <c r="C111" s="52"/>
      <c r="D111" s="51" t="s">
        <v>127</v>
      </c>
      <c r="E111" s="54">
        <v>0.9</v>
      </c>
      <c r="F111" s="54">
        <f t="shared" si="2"/>
        <v>496.20000000000005</v>
      </c>
      <c r="G111" s="78" t="s">
        <v>6</v>
      </c>
      <c r="H111" s="51"/>
      <c r="I111" s="59" t="s">
        <v>128</v>
      </c>
      <c r="J111" s="106"/>
      <c r="K111" s="8"/>
      <c r="L111" s="42"/>
      <c r="M111" s="8"/>
      <c r="N111" s="8"/>
      <c r="O111" s="8"/>
      <c r="P111" s="14"/>
      <c r="Q111" s="9"/>
    </row>
    <row r="112" spans="1:19" s="5" customFormat="1" ht="13.5" x14ac:dyDescent="0.15">
      <c r="A112" s="85">
        <v>109</v>
      </c>
      <c r="B112" s="51" t="s">
        <v>130</v>
      </c>
      <c r="C112" s="52"/>
      <c r="D112" s="51" t="s">
        <v>129</v>
      </c>
      <c r="E112" s="54">
        <v>7.3</v>
      </c>
      <c r="F112" s="54">
        <f t="shared" si="2"/>
        <v>503.50000000000006</v>
      </c>
      <c r="G112" s="78" t="s">
        <v>4</v>
      </c>
      <c r="H112" s="51"/>
      <c r="I112" s="59"/>
      <c r="J112" s="106"/>
      <c r="K112" s="8"/>
      <c r="L112" s="42"/>
      <c r="M112" s="8"/>
      <c r="N112" s="8"/>
      <c r="O112" s="8"/>
      <c r="P112" s="14"/>
      <c r="Q112" s="9"/>
    </row>
    <row r="113" spans="1:17" s="5" customFormat="1" ht="13.5" x14ac:dyDescent="0.15">
      <c r="A113" s="85">
        <v>110</v>
      </c>
      <c r="B113" s="43" t="s">
        <v>15</v>
      </c>
      <c r="C113" s="52"/>
      <c r="D113" s="51" t="s">
        <v>33</v>
      </c>
      <c r="E113" s="54">
        <v>1.4</v>
      </c>
      <c r="F113" s="54">
        <f t="shared" si="2"/>
        <v>504.90000000000003</v>
      </c>
      <c r="G113" s="78" t="s">
        <v>4</v>
      </c>
      <c r="H113" s="51"/>
      <c r="I113" s="59" t="s">
        <v>131</v>
      </c>
      <c r="J113" s="106"/>
      <c r="K113" s="8"/>
      <c r="L113" s="42"/>
      <c r="M113" s="8"/>
      <c r="N113" s="8"/>
      <c r="O113" s="8"/>
      <c r="P113" s="14"/>
      <c r="Q113" s="9"/>
    </row>
    <row r="114" spans="1:17" s="5" customFormat="1" ht="13.5" x14ac:dyDescent="0.15">
      <c r="A114" s="85">
        <v>111</v>
      </c>
      <c r="B114" s="51" t="s">
        <v>132</v>
      </c>
      <c r="C114" s="52"/>
      <c r="D114" s="51" t="s">
        <v>33</v>
      </c>
      <c r="E114" s="54">
        <v>24.4</v>
      </c>
      <c r="F114" s="54">
        <f t="shared" si="2"/>
        <v>529.30000000000007</v>
      </c>
      <c r="G114" s="78" t="s">
        <v>4</v>
      </c>
      <c r="H114" s="51"/>
      <c r="I114" s="59"/>
      <c r="J114" s="106"/>
      <c r="K114" s="8"/>
      <c r="L114" s="42"/>
      <c r="M114" s="8"/>
      <c r="N114" s="8"/>
      <c r="O114" s="8"/>
      <c r="P114" s="14"/>
      <c r="Q114" s="9"/>
    </row>
    <row r="115" spans="1:17" s="5" customFormat="1" ht="13.5" x14ac:dyDescent="0.15">
      <c r="A115" s="85">
        <v>112</v>
      </c>
      <c r="B115" s="51" t="s">
        <v>23</v>
      </c>
      <c r="C115" s="52"/>
      <c r="D115" s="51" t="s">
        <v>5</v>
      </c>
      <c r="E115" s="54">
        <v>0.1</v>
      </c>
      <c r="F115" s="54">
        <f t="shared" si="2"/>
        <v>529.40000000000009</v>
      </c>
      <c r="G115" s="78" t="s">
        <v>6</v>
      </c>
      <c r="H115" s="51"/>
      <c r="I115" s="59"/>
      <c r="J115" s="106"/>
      <c r="K115" s="8"/>
      <c r="L115" s="42"/>
      <c r="M115" s="8"/>
      <c r="N115" s="8"/>
      <c r="O115" s="8"/>
      <c r="P115" s="14"/>
      <c r="Q115" s="9"/>
    </row>
    <row r="116" spans="1:17" s="5" customFormat="1" ht="13.5" x14ac:dyDescent="0.15">
      <c r="A116" s="85">
        <v>113</v>
      </c>
      <c r="B116" s="51" t="s">
        <v>47</v>
      </c>
      <c r="C116" s="52"/>
      <c r="D116" s="51" t="s">
        <v>133</v>
      </c>
      <c r="E116" s="54">
        <v>5.0999999999999996</v>
      </c>
      <c r="F116" s="54">
        <f t="shared" si="2"/>
        <v>534.50000000000011</v>
      </c>
      <c r="G116" s="78" t="s">
        <v>6</v>
      </c>
      <c r="H116" s="51"/>
      <c r="I116" s="59"/>
      <c r="J116" s="106"/>
      <c r="K116" s="8"/>
      <c r="L116" s="42"/>
      <c r="M116" s="8"/>
      <c r="N116" s="8"/>
      <c r="O116" s="8"/>
      <c r="P116" s="14"/>
      <c r="Q116" s="9"/>
    </row>
    <row r="117" spans="1:17" s="5" customFormat="1" ht="13.5" x14ac:dyDescent="0.15">
      <c r="A117" s="85">
        <v>114</v>
      </c>
      <c r="B117" s="43" t="s">
        <v>15</v>
      </c>
      <c r="C117" s="52"/>
      <c r="D117" s="51" t="s">
        <v>133</v>
      </c>
      <c r="E117" s="54">
        <v>0.1</v>
      </c>
      <c r="F117" s="54">
        <f t="shared" si="2"/>
        <v>534.60000000000014</v>
      </c>
      <c r="G117" s="78" t="s">
        <v>4</v>
      </c>
      <c r="H117" s="51"/>
      <c r="I117" s="59"/>
      <c r="J117" s="106"/>
      <c r="K117" s="8"/>
      <c r="L117" s="42"/>
      <c r="M117" s="8"/>
      <c r="N117" s="8"/>
      <c r="O117" s="8"/>
      <c r="P117" s="14"/>
      <c r="Q117" s="9"/>
    </row>
    <row r="118" spans="1:17" s="5" customFormat="1" ht="13.5" x14ac:dyDescent="0.15">
      <c r="A118" s="85">
        <v>115</v>
      </c>
      <c r="B118" s="51" t="s">
        <v>134</v>
      </c>
      <c r="C118" s="52"/>
      <c r="D118" s="51" t="s">
        <v>133</v>
      </c>
      <c r="E118" s="54">
        <v>8.4</v>
      </c>
      <c r="F118" s="54">
        <f t="shared" si="2"/>
        <v>543.00000000000011</v>
      </c>
      <c r="G118" s="78" t="s">
        <v>6</v>
      </c>
      <c r="H118" s="51"/>
      <c r="I118" s="59"/>
      <c r="J118" s="106"/>
      <c r="K118" s="8"/>
      <c r="L118" s="42"/>
      <c r="M118" s="8"/>
      <c r="N118" s="8"/>
      <c r="O118" s="8"/>
      <c r="P118" s="14"/>
      <c r="Q118" s="9"/>
    </row>
    <row r="119" spans="1:17" s="5" customFormat="1" ht="13.5" x14ac:dyDescent="0.15">
      <c r="A119" s="85">
        <v>116</v>
      </c>
      <c r="B119" s="51" t="s">
        <v>48</v>
      </c>
      <c r="C119" s="52"/>
      <c r="D119" s="51" t="s">
        <v>5</v>
      </c>
      <c r="E119" s="54">
        <v>0.8</v>
      </c>
      <c r="F119" s="54">
        <f t="shared" si="2"/>
        <v>543.80000000000007</v>
      </c>
      <c r="G119" s="78" t="s">
        <v>7</v>
      </c>
      <c r="H119" s="51"/>
      <c r="I119" s="59" t="s">
        <v>136</v>
      </c>
      <c r="J119" s="106"/>
      <c r="K119" s="8"/>
      <c r="L119" s="42"/>
      <c r="M119" s="8"/>
      <c r="N119" s="8"/>
      <c r="O119" s="8"/>
      <c r="P119" s="14"/>
      <c r="Q119" s="9"/>
    </row>
    <row r="120" spans="1:17" s="5" customFormat="1" ht="13.5" x14ac:dyDescent="0.15">
      <c r="A120" s="85">
        <v>117</v>
      </c>
      <c r="B120" s="51" t="s">
        <v>138</v>
      </c>
      <c r="C120" s="52"/>
      <c r="D120" s="51" t="s">
        <v>135</v>
      </c>
      <c r="E120" s="54">
        <v>2</v>
      </c>
      <c r="F120" s="54">
        <f t="shared" si="2"/>
        <v>545.80000000000007</v>
      </c>
      <c r="G120" s="78" t="s">
        <v>6</v>
      </c>
      <c r="H120" s="51"/>
      <c r="I120" s="59"/>
      <c r="J120" s="106"/>
      <c r="K120" s="8"/>
      <c r="L120" s="42"/>
      <c r="M120" s="8"/>
      <c r="N120" s="8"/>
      <c r="O120" s="8"/>
      <c r="P120" s="14"/>
      <c r="Q120" s="9"/>
    </row>
    <row r="121" spans="1:17" s="5" customFormat="1" ht="13.5" x14ac:dyDescent="0.15">
      <c r="A121" s="85">
        <v>118</v>
      </c>
      <c r="B121" s="51" t="s">
        <v>139</v>
      </c>
      <c r="C121" s="52"/>
      <c r="D121" s="51" t="s">
        <v>33</v>
      </c>
      <c r="E121" s="54">
        <v>0.8</v>
      </c>
      <c r="F121" s="54">
        <f t="shared" si="2"/>
        <v>546.6</v>
      </c>
      <c r="G121" s="78" t="s">
        <v>7</v>
      </c>
      <c r="H121" s="51"/>
      <c r="I121" s="59"/>
      <c r="J121" s="106"/>
      <c r="K121" s="8"/>
      <c r="L121" s="42"/>
      <c r="M121" s="8"/>
      <c r="N121" s="8"/>
      <c r="O121" s="8"/>
      <c r="P121" s="14"/>
      <c r="Q121" s="9"/>
    </row>
    <row r="122" spans="1:17" s="5" customFormat="1" ht="13.5" x14ac:dyDescent="0.15">
      <c r="A122" s="85">
        <v>119</v>
      </c>
      <c r="B122" s="51" t="s">
        <v>140</v>
      </c>
      <c r="C122" s="52"/>
      <c r="D122" s="51" t="s">
        <v>51</v>
      </c>
      <c r="E122" s="54">
        <v>0.1</v>
      </c>
      <c r="F122" s="54">
        <f t="shared" si="2"/>
        <v>546.70000000000005</v>
      </c>
      <c r="G122" s="78" t="s">
        <v>4</v>
      </c>
      <c r="H122" s="51"/>
      <c r="I122" s="59"/>
      <c r="J122" s="106"/>
      <c r="K122" s="8"/>
      <c r="L122" s="42"/>
      <c r="M122" s="8"/>
      <c r="N122" s="8"/>
      <c r="O122" s="8"/>
      <c r="P122" s="14"/>
      <c r="Q122" s="9"/>
    </row>
    <row r="123" spans="1:17" s="5" customFormat="1" ht="13.5" x14ac:dyDescent="0.15">
      <c r="A123" s="85">
        <v>120</v>
      </c>
      <c r="B123" s="51" t="s">
        <v>141</v>
      </c>
      <c r="C123" s="52"/>
      <c r="D123" s="51" t="s">
        <v>5</v>
      </c>
      <c r="E123" s="54">
        <v>0.1</v>
      </c>
      <c r="F123" s="54">
        <f t="shared" si="2"/>
        <v>546.80000000000007</v>
      </c>
      <c r="G123" s="78" t="s">
        <v>142</v>
      </c>
      <c r="H123" s="51"/>
      <c r="I123" s="59"/>
      <c r="J123" s="106"/>
      <c r="K123" s="8"/>
      <c r="L123" s="42"/>
      <c r="M123" s="8"/>
      <c r="N123" s="8"/>
      <c r="O123" s="8"/>
      <c r="P123" s="14"/>
      <c r="Q123" s="9"/>
    </row>
    <row r="124" spans="1:17" s="5" customFormat="1" ht="54" customHeight="1" x14ac:dyDescent="0.15">
      <c r="A124" s="98">
        <v>121</v>
      </c>
      <c r="B124" s="31" t="s">
        <v>281</v>
      </c>
      <c r="C124" s="31"/>
      <c r="D124" s="24" t="s">
        <v>5</v>
      </c>
      <c r="E124" s="56">
        <v>2.5</v>
      </c>
      <c r="F124" s="56">
        <f t="shared" si="2"/>
        <v>549.30000000000007</v>
      </c>
      <c r="G124" s="79" t="s">
        <v>143</v>
      </c>
      <c r="H124" s="53"/>
      <c r="I124" s="73" t="s">
        <v>277</v>
      </c>
      <c r="J124" s="58">
        <f>F124-F108</f>
        <v>54.100000000000023</v>
      </c>
      <c r="K124" s="8"/>
      <c r="L124" s="42"/>
      <c r="M124" s="8"/>
      <c r="N124" s="8"/>
      <c r="O124" s="8"/>
      <c r="P124" s="14"/>
      <c r="Q124" s="9"/>
    </row>
    <row r="125" spans="1:17" s="5" customFormat="1" ht="13.5" x14ac:dyDescent="0.15">
      <c r="A125" s="85">
        <v>122</v>
      </c>
      <c r="B125" s="43" t="s">
        <v>144</v>
      </c>
      <c r="C125" s="48" t="s">
        <v>115</v>
      </c>
      <c r="D125" s="43" t="s">
        <v>10</v>
      </c>
      <c r="E125" s="54">
        <v>4</v>
      </c>
      <c r="F125" s="54">
        <f t="shared" si="2"/>
        <v>553.30000000000007</v>
      </c>
      <c r="G125" s="77" t="s">
        <v>8</v>
      </c>
      <c r="H125" s="43"/>
      <c r="I125" s="107"/>
      <c r="J125" s="57"/>
      <c r="K125" s="8"/>
      <c r="L125" s="42"/>
      <c r="M125" s="8"/>
      <c r="N125" s="8"/>
      <c r="O125" s="8"/>
      <c r="P125" s="14"/>
      <c r="Q125" s="9"/>
    </row>
    <row r="126" spans="1:17" s="5" customFormat="1" ht="13.5" x14ac:dyDescent="0.15">
      <c r="A126" s="85">
        <v>123</v>
      </c>
      <c r="B126" s="43" t="s">
        <v>158</v>
      </c>
      <c r="C126" s="48" t="s">
        <v>115</v>
      </c>
      <c r="D126" s="43" t="s">
        <v>137</v>
      </c>
      <c r="E126" s="54">
        <v>0.2</v>
      </c>
      <c r="F126" s="54">
        <f t="shared" si="2"/>
        <v>553.50000000000011</v>
      </c>
      <c r="G126" s="80" t="s">
        <v>8</v>
      </c>
      <c r="H126" s="43"/>
      <c r="I126" s="49" t="s">
        <v>275</v>
      </c>
      <c r="J126" s="57"/>
      <c r="K126" s="8"/>
      <c r="L126" s="42"/>
      <c r="M126" s="8"/>
      <c r="N126" s="8"/>
      <c r="O126" s="8"/>
      <c r="P126" s="14"/>
      <c r="Q126" s="9"/>
    </row>
    <row r="127" spans="1:17" s="45" customFormat="1" ht="13.5" x14ac:dyDescent="0.15">
      <c r="A127" s="85">
        <v>124</v>
      </c>
      <c r="B127" s="43" t="s">
        <v>23</v>
      </c>
      <c r="C127" s="48"/>
      <c r="D127" s="43" t="s">
        <v>5</v>
      </c>
      <c r="E127" s="41">
        <v>0.05</v>
      </c>
      <c r="F127" s="54">
        <f t="shared" si="2"/>
        <v>553.55000000000007</v>
      </c>
      <c r="G127" s="80" t="s">
        <v>6</v>
      </c>
      <c r="H127" s="43"/>
      <c r="I127" s="49"/>
      <c r="J127" s="57"/>
      <c r="K127" s="46"/>
      <c r="L127" s="42"/>
      <c r="M127" s="46"/>
      <c r="N127" s="46"/>
      <c r="O127" s="46"/>
      <c r="P127" s="50"/>
      <c r="Q127" s="47"/>
    </row>
    <row r="128" spans="1:17" s="45" customFormat="1" ht="13.5" x14ac:dyDescent="0.15">
      <c r="A128" s="85">
        <v>125</v>
      </c>
      <c r="B128" s="43" t="s">
        <v>23</v>
      </c>
      <c r="C128" s="48"/>
      <c r="D128" s="43" t="s">
        <v>5</v>
      </c>
      <c r="E128" s="41">
        <v>0.45</v>
      </c>
      <c r="F128" s="54">
        <f t="shared" si="2"/>
        <v>554.00000000000011</v>
      </c>
      <c r="G128" s="80" t="s">
        <v>4</v>
      </c>
      <c r="H128" s="43"/>
      <c r="I128" s="49"/>
      <c r="J128" s="57"/>
      <c r="K128" s="46"/>
      <c r="L128" s="42"/>
      <c r="M128" s="46"/>
      <c r="N128" s="46"/>
      <c r="O128" s="46"/>
      <c r="P128" s="50"/>
      <c r="Q128" s="47"/>
    </row>
    <row r="129" spans="1:19" s="45" customFormat="1" ht="13.5" x14ac:dyDescent="0.15">
      <c r="A129" s="85">
        <v>126</v>
      </c>
      <c r="B129" s="43" t="s">
        <v>141</v>
      </c>
      <c r="C129" s="48"/>
      <c r="D129" s="43" t="s">
        <v>145</v>
      </c>
      <c r="E129" s="54">
        <v>0.2</v>
      </c>
      <c r="F129" s="54">
        <f t="shared" si="2"/>
        <v>554.20000000000016</v>
      </c>
      <c r="G129" s="78" t="s">
        <v>142</v>
      </c>
      <c r="H129" s="43"/>
      <c r="I129" s="49" t="s">
        <v>180</v>
      </c>
      <c r="J129" s="57"/>
      <c r="K129" s="46"/>
      <c r="L129" s="42"/>
      <c r="M129" s="46"/>
      <c r="N129" s="46"/>
      <c r="O129" s="46"/>
      <c r="P129" s="50"/>
      <c r="Q129" s="47"/>
    </row>
    <row r="130" spans="1:19" s="5" customFormat="1" ht="13.5" x14ac:dyDescent="0.15">
      <c r="A130" s="85">
        <v>127</v>
      </c>
      <c r="B130" s="43" t="s">
        <v>3</v>
      </c>
      <c r="C130" s="48"/>
      <c r="D130" s="43" t="s">
        <v>145</v>
      </c>
      <c r="E130" s="54">
        <v>0.6</v>
      </c>
      <c r="F130" s="54">
        <f t="shared" si="2"/>
        <v>554.80000000000018</v>
      </c>
      <c r="G130" s="77" t="s">
        <v>276</v>
      </c>
      <c r="H130" s="43"/>
      <c r="I130" s="49" t="s">
        <v>284</v>
      </c>
      <c r="J130" s="57"/>
      <c r="K130" s="8"/>
      <c r="L130" s="42"/>
      <c r="M130" s="8"/>
      <c r="N130" s="8"/>
      <c r="O130" s="8"/>
      <c r="P130" s="14"/>
      <c r="Q130" s="9"/>
    </row>
    <row r="131" spans="1:19" s="45" customFormat="1" ht="13.5" x14ac:dyDescent="0.15">
      <c r="A131" s="85">
        <v>128</v>
      </c>
      <c r="B131" s="43" t="s">
        <v>159</v>
      </c>
      <c r="C131" s="48" t="s">
        <v>18</v>
      </c>
      <c r="D131" s="43" t="s">
        <v>145</v>
      </c>
      <c r="E131" s="54">
        <v>0.6</v>
      </c>
      <c r="F131" s="54">
        <f t="shared" si="2"/>
        <v>555.4000000000002</v>
      </c>
      <c r="G131" s="77" t="s">
        <v>6</v>
      </c>
      <c r="H131" s="43"/>
      <c r="I131" s="49" t="s">
        <v>160</v>
      </c>
      <c r="J131" s="57"/>
      <c r="K131" s="46"/>
      <c r="L131" s="42"/>
      <c r="M131" s="46"/>
      <c r="N131" s="46"/>
      <c r="O131" s="46"/>
      <c r="P131" s="50"/>
      <c r="Q131" s="47"/>
    </row>
    <row r="132" spans="1:19" s="45" customFormat="1" ht="13.5" x14ac:dyDescent="0.15">
      <c r="A132" s="85">
        <v>129</v>
      </c>
      <c r="B132" s="43" t="s">
        <v>164</v>
      </c>
      <c r="C132" s="48"/>
      <c r="D132" s="43" t="s">
        <v>161</v>
      </c>
      <c r="E132" s="54">
        <v>0.9</v>
      </c>
      <c r="F132" s="54">
        <f t="shared" si="2"/>
        <v>556.30000000000018</v>
      </c>
      <c r="G132" s="77" t="s">
        <v>9</v>
      </c>
      <c r="H132" s="43"/>
      <c r="I132" s="49"/>
      <c r="J132" s="57"/>
      <c r="K132" s="46"/>
      <c r="L132" s="42"/>
      <c r="M132" s="46"/>
      <c r="N132" s="46"/>
      <c r="O132" s="46"/>
      <c r="P132" s="50"/>
      <c r="Q132" s="47"/>
    </row>
    <row r="133" spans="1:19" s="45" customFormat="1" ht="13.5" x14ac:dyDescent="0.15">
      <c r="A133" s="85">
        <v>130</v>
      </c>
      <c r="B133" s="43" t="s">
        <v>163</v>
      </c>
      <c r="C133" s="48"/>
      <c r="D133" s="51" t="s">
        <v>162</v>
      </c>
      <c r="E133" s="54">
        <v>0.6</v>
      </c>
      <c r="F133" s="54">
        <f t="shared" si="2"/>
        <v>556.9000000000002</v>
      </c>
      <c r="G133" s="77" t="s">
        <v>8</v>
      </c>
      <c r="H133" s="43"/>
      <c r="I133" s="49"/>
      <c r="J133" s="57"/>
      <c r="K133" s="46"/>
      <c r="L133" s="42"/>
      <c r="M133" s="46"/>
      <c r="N133" s="46"/>
      <c r="O133" s="46"/>
      <c r="P133" s="50"/>
      <c r="Q133" s="47"/>
    </row>
    <row r="134" spans="1:19" s="45" customFormat="1" ht="13.5" x14ac:dyDescent="0.15">
      <c r="A134" s="85">
        <v>131</v>
      </c>
      <c r="B134" s="43" t="s">
        <v>166</v>
      </c>
      <c r="C134" s="48"/>
      <c r="D134" s="51" t="s">
        <v>167</v>
      </c>
      <c r="E134" s="54">
        <v>0.5</v>
      </c>
      <c r="F134" s="54">
        <f t="shared" si="2"/>
        <v>557.4000000000002</v>
      </c>
      <c r="G134" s="77" t="s">
        <v>165</v>
      </c>
      <c r="H134" s="43"/>
      <c r="I134" s="49"/>
      <c r="J134" s="57"/>
      <c r="K134" s="46"/>
      <c r="L134" s="42"/>
      <c r="M134" s="46"/>
      <c r="N134" s="46"/>
      <c r="O134" s="46"/>
      <c r="P134" s="50"/>
      <c r="Q134" s="47"/>
    </row>
    <row r="135" spans="1:19" s="45" customFormat="1" ht="13.5" x14ac:dyDescent="0.15">
      <c r="A135" s="85">
        <v>132</v>
      </c>
      <c r="B135" s="43" t="s">
        <v>168</v>
      </c>
      <c r="C135" s="48"/>
      <c r="D135" s="43" t="s">
        <v>10</v>
      </c>
      <c r="E135" s="54">
        <v>2.1</v>
      </c>
      <c r="F135" s="54">
        <f t="shared" si="2"/>
        <v>559.50000000000023</v>
      </c>
      <c r="G135" s="77" t="s">
        <v>8</v>
      </c>
      <c r="H135" s="43"/>
      <c r="I135" s="49" t="s">
        <v>169</v>
      </c>
      <c r="J135" s="57"/>
      <c r="K135" s="46"/>
      <c r="L135" s="42"/>
      <c r="M135" s="46"/>
      <c r="N135" s="46"/>
      <c r="O135" s="46"/>
      <c r="P135" s="50"/>
      <c r="Q135" s="47"/>
    </row>
    <row r="136" spans="1:19" s="5" customFormat="1" ht="13.5" x14ac:dyDescent="0.15">
      <c r="A136" s="85">
        <v>133</v>
      </c>
      <c r="B136" s="43" t="s">
        <v>15</v>
      </c>
      <c r="C136" s="48"/>
      <c r="D136" s="43" t="s">
        <v>146</v>
      </c>
      <c r="E136" s="54">
        <v>3.2</v>
      </c>
      <c r="F136" s="54">
        <f t="shared" si="2"/>
        <v>562.70000000000027</v>
      </c>
      <c r="G136" s="80" t="s">
        <v>4</v>
      </c>
      <c r="H136" s="43"/>
      <c r="I136" s="49" t="s">
        <v>147</v>
      </c>
      <c r="J136" s="57"/>
      <c r="K136" s="8"/>
      <c r="L136" s="42"/>
      <c r="M136" s="8"/>
      <c r="N136" s="8"/>
      <c r="O136" s="8"/>
      <c r="P136" s="14"/>
      <c r="Q136" s="9"/>
      <c r="R136" s="1"/>
      <c r="S136" s="1"/>
    </row>
    <row r="137" spans="1:19" ht="13.5" x14ac:dyDescent="0.15">
      <c r="A137" s="85">
        <v>134</v>
      </c>
      <c r="B137" s="43" t="s">
        <v>148</v>
      </c>
      <c r="C137" s="48"/>
      <c r="D137" s="43" t="s">
        <v>5</v>
      </c>
      <c r="E137" s="54">
        <v>1.1000000000000001</v>
      </c>
      <c r="F137" s="54">
        <f t="shared" si="2"/>
        <v>563.8000000000003</v>
      </c>
      <c r="G137" s="84" t="s">
        <v>149</v>
      </c>
      <c r="H137" s="43"/>
      <c r="I137" s="49" t="s">
        <v>150</v>
      </c>
      <c r="J137" s="57"/>
      <c r="K137" s="8"/>
      <c r="L137" s="42"/>
      <c r="M137" s="8"/>
      <c r="N137" s="8"/>
      <c r="O137" s="8"/>
      <c r="Q137" s="6"/>
    </row>
    <row r="138" spans="1:19" ht="13.5" x14ac:dyDescent="0.15">
      <c r="A138" s="85">
        <v>135</v>
      </c>
      <c r="B138" s="43" t="s">
        <v>151</v>
      </c>
      <c r="C138" s="48"/>
      <c r="D138" s="43" t="s">
        <v>5</v>
      </c>
      <c r="E138" s="54">
        <v>1.2</v>
      </c>
      <c r="F138" s="54">
        <f t="shared" ref="F138:F149" si="3">F137+E138</f>
        <v>565.00000000000034</v>
      </c>
      <c r="G138" s="84" t="s">
        <v>152</v>
      </c>
      <c r="H138" s="43"/>
      <c r="I138" s="49" t="s">
        <v>153</v>
      </c>
      <c r="J138" s="57"/>
      <c r="L138" s="42"/>
      <c r="Q138" s="6"/>
    </row>
    <row r="139" spans="1:19" ht="13.5" x14ac:dyDescent="0.15">
      <c r="A139" s="85">
        <v>136</v>
      </c>
      <c r="B139" s="43" t="s">
        <v>15</v>
      </c>
      <c r="C139" s="48"/>
      <c r="D139" s="43" t="s">
        <v>154</v>
      </c>
      <c r="E139" s="54">
        <v>8.8000000000000007</v>
      </c>
      <c r="F139" s="54">
        <f t="shared" si="3"/>
        <v>573.8000000000003</v>
      </c>
      <c r="G139" s="77" t="s">
        <v>4</v>
      </c>
      <c r="H139" s="43"/>
      <c r="I139" s="49"/>
      <c r="J139" s="57"/>
      <c r="L139" s="42"/>
    </row>
    <row r="140" spans="1:19" ht="54.6" customHeight="1" x14ac:dyDescent="0.15">
      <c r="A140" s="98">
        <v>137</v>
      </c>
      <c r="B140" s="31" t="s">
        <v>282</v>
      </c>
      <c r="C140" s="31"/>
      <c r="D140" s="24" t="s">
        <v>5</v>
      </c>
      <c r="E140" s="56">
        <v>0.8</v>
      </c>
      <c r="F140" s="56">
        <f t="shared" si="3"/>
        <v>574.60000000000025</v>
      </c>
      <c r="G140" s="108" t="s">
        <v>181</v>
      </c>
      <c r="H140" s="53"/>
      <c r="I140" s="73" t="s">
        <v>283</v>
      </c>
      <c r="J140" s="58">
        <f>F140-F124</f>
        <v>25.300000000000182</v>
      </c>
      <c r="L140" s="42"/>
      <c r="Q140" s="6"/>
    </row>
    <row r="141" spans="1:19" s="42" customFormat="1" ht="13.5" x14ac:dyDescent="0.15">
      <c r="A141" s="85">
        <v>138</v>
      </c>
      <c r="B141" s="43" t="s">
        <v>178</v>
      </c>
      <c r="C141" s="52"/>
      <c r="D141" s="43" t="s">
        <v>177</v>
      </c>
      <c r="E141" s="55">
        <v>0.7</v>
      </c>
      <c r="F141" s="54">
        <f t="shared" si="3"/>
        <v>575.3000000000003</v>
      </c>
      <c r="G141" s="77" t="s">
        <v>176</v>
      </c>
      <c r="H141" s="43"/>
      <c r="I141" s="49"/>
      <c r="J141" s="57"/>
    </row>
    <row r="142" spans="1:19" ht="13.5" x14ac:dyDescent="0.15">
      <c r="A142" s="85">
        <v>139</v>
      </c>
      <c r="B142" s="43" t="s">
        <v>155</v>
      </c>
      <c r="C142" s="52" t="s">
        <v>115</v>
      </c>
      <c r="D142" s="43" t="s">
        <v>156</v>
      </c>
      <c r="E142" s="55">
        <v>6.4</v>
      </c>
      <c r="F142" s="54">
        <f t="shared" si="3"/>
        <v>581.70000000000027</v>
      </c>
      <c r="G142" s="77" t="s">
        <v>6</v>
      </c>
      <c r="H142" s="43"/>
      <c r="I142" s="49"/>
      <c r="J142" s="57"/>
      <c r="L142" s="42"/>
    </row>
    <row r="143" spans="1:19" ht="13.5" x14ac:dyDescent="0.15">
      <c r="A143" s="85">
        <v>140</v>
      </c>
      <c r="B143" s="51" t="s">
        <v>157</v>
      </c>
      <c r="C143" s="52" t="s">
        <v>115</v>
      </c>
      <c r="D143" s="43" t="s">
        <v>156</v>
      </c>
      <c r="E143" s="55">
        <v>2.6</v>
      </c>
      <c r="F143" s="54">
        <f t="shared" si="3"/>
        <v>584.3000000000003</v>
      </c>
      <c r="G143" s="77" t="s">
        <v>4</v>
      </c>
      <c r="H143" s="43"/>
      <c r="I143" s="44"/>
      <c r="J143" s="57"/>
      <c r="L143" s="42"/>
    </row>
    <row r="144" spans="1:19" s="42" customFormat="1" ht="13.5" x14ac:dyDescent="0.15">
      <c r="A144" s="85">
        <v>141</v>
      </c>
      <c r="B144" s="51" t="s">
        <v>171</v>
      </c>
      <c r="C144" s="52"/>
      <c r="D144" s="43" t="s">
        <v>170</v>
      </c>
      <c r="E144" s="55">
        <v>2.6</v>
      </c>
      <c r="F144" s="54">
        <f t="shared" si="3"/>
        <v>586.90000000000032</v>
      </c>
      <c r="G144" s="77" t="s">
        <v>4</v>
      </c>
      <c r="H144" s="43"/>
      <c r="I144" s="44" t="s">
        <v>172</v>
      </c>
      <c r="J144" s="57"/>
    </row>
    <row r="145" spans="1:12" s="42" customFormat="1" ht="13.5" x14ac:dyDescent="0.15">
      <c r="A145" s="85">
        <v>142</v>
      </c>
      <c r="B145" s="51" t="s">
        <v>285</v>
      </c>
      <c r="C145" s="52"/>
      <c r="D145" s="43" t="s">
        <v>286</v>
      </c>
      <c r="E145" s="55">
        <v>8</v>
      </c>
      <c r="F145" s="54">
        <f t="shared" si="3"/>
        <v>594.90000000000032</v>
      </c>
      <c r="G145" s="77" t="s">
        <v>50</v>
      </c>
      <c r="H145" s="43"/>
      <c r="I145" s="44"/>
      <c r="J145" s="57"/>
    </row>
    <row r="146" spans="1:12" s="42" customFormat="1" ht="13.5" x14ac:dyDescent="0.15">
      <c r="A146" s="85">
        <v>143</v>
      </c>
      <c r="B146" s="51" t="s">
        <v>183</v>
      </c>
      <c r="C146" s="52"/>
      <c r="D146" s="43" t="s">
        <v>170</v>
      </c>
      <c r="E146" s="55">
        <v>1.2</v>
      </c>
      <c r="F146" s="54">
        <f t="shared" si="3"/>
        <v>596.10000000000036</v>
      </c>
      <c r="G146" s="77" t="s">
        <v>4</v>
      </c>
      <c r="H146" s="43"/>
      <c r="I146" s="44" t="s">
        <v>184</v>
      </c>
      <c r="J146" s="57"/>
    </row>
    <row r="147" spans="1:12" ht="13.5" x14ac:dyDescent="0.15">
      <c r="A147" s="85">
        <v>144</v>
      </c>
      <c r="B147" s="91" t="s">
        <v>290</v>
      </c>
      <c r="C147" s="87"/>
      <c r="D147" s="43" t="s">
        <v>56</v>
      </c>
      <c r="E147" s="55">
        <v>6</v>
      </c>
      <c r="F147" s="54">
        <f t="shared" si="3"/>
        <v>602.10000000000036</v>
      </c>
      <c r="G147" s="88" t="s">
        <v>244</v>
      </c>
      <c r="H147" s="86"/>
      <c r="I147" s="89"/>
      <c r="J147" s="90"/>
    </row>
    <row r="148" spans="1:12" s="42" customFormat="1" ht="13.5" x14ac:dyDescent="0.15">
      <c r="A148" s="85">
        <v>145</v>
      </c>
      <c r="B148" s="51" t="s">
        <v>242</v>
      </c>
      <c r="C148" s="52"/>
      <c r="D148" s="43" t="s">
        <v>286</v>
      </c>
      <c r="E148" s="55">
        <v>0.3</v>
      </c>
      <c r="F148" s="54">
        <f t="shared" si="3"/>
        <v>602.40000000000032</v>
      </c>
      <c r="G148" s="77" t="s">
        <v>258</v>
      </c>
      <c r="H148" s="43"/>
      <c r="I148" s="44"/>
      <c r="J148" s="57"/>
    </row>
    <row r="149" spans="1:12" ht="52.9" customHeight="1" thickBot="1" x14ac:dyDescent="0.2">
      <c r="A149" s="98">
        <v>146</v>
      </c>
      <c r="B149" s="61" t="s">
        <v>288</v>
      </c>
      <c r="C149" s="61"/>
      <c r="D149" s="62" t="s">
        <v>56</v>
      </c>
      <c r="E149" s="63">
        <v>0.7</v>
      </c>
      <c r="F149" s="63">
        <f t="shared" si="3"/>
        <v>603.10000000000036</v>
      </c>
      <c r="G149" s="81" t="s">
        <v>182</v>
      </c>
      <c r="H149" s="64"/>
      <c r="I149" s="83" t="s">
        <v>185</v>
      </c>
      <c r="J149" s="65">
        <f>F149-F140</f>
        <v>28.500000000000114</v>
      </c>
      <c r="L149" s="42"/>
    </row>
    <row r="150" spans="1:12" customFormat="1" ht="13.5" x14ac:dyDescent="0.15">
      <c r="G150" s="72"/>
      <c r="L150" s="42"/>
    </row>
    <row r="151" spans="1:12" customFormat="1" ht="13.5" x14ac:dyDescent="0.15">
      <c r="G151" s="72"/>
      <c r="L151" s="42"/>
    </row>
    <row r="152" spans="1:12" customFormat="1" ht="13.5" x14ac:dyDescent="0.15">
      <c r="G152" s="72"/>
      <c r="L152" s="42"/>
    </row>
    <row r="153" spans="1:12" customFormat="1" ht="13.5" x14ac:dyDescent="0.15">
      <c r="G153" s="72"/>
      <c r="L153" s="42"/>
    </row>
    <row r="154" spans="1:12" customFormat="1" ht="13.5" x14ac:dyDescent="0.15">
      <c r="G154" s="72"/>
      <c r="L154" s="42"/>
    </row>
    <row r="155" spans="1:12" customFormat="1" ht="13.5" x14ac:dyDescent="0.15">
      <c r="G155" s="72"/>
      <c r="L155" s="42"/>
    </row>
    <row r="156" spans="1:12" customFormat="1" ht="13.5" x14ac:dyDescent="0.15">
      <c r="G156" s="72"/>
      <c r="L156" s="42"/>
    </row>
    <row r="157" spans="1:12" customFormat="1" ht="13.5" x14ac:dyDescent="0.15">
      <c r="G157" s="72"/>
      <c r="L157" s="42"/>
    </row>
    <row r="158" spans="1:12" customFormat="1" ht="13.5" x14ac:dyDescent="0.15">
      <c r="G158" s="72"/>
      <c r="L158" s="42"/>
    </row>
    <row r="159" spans="1:12" customFormat="1" ht="13.5" x14ac:dyDescent="0.15">
      <c r="G159" s="72"/>
      <c r="L159" s="42"/>
    </row>
    <row r="160" spans="1:12" customFormat="1" ht="13.5" x14ac:dyDescent="0.15">
      <c r="G160" s="72"/>
      <c r="L160" s="42"/>
    </row>
    <row r="161" spans="7:12" customFormat="1" ht="13.5" x14ac:dyDescent="0.15">
      <c r="G161" s="72"/>
      <c r="L161" s="42"/>
    </row>
    <row r="162" spans="7:12" customFormat="1" ht="13.5" x14ac:dyDescent="0.15">
      <c r="G162" s="72"/>
      <c r="L162" s="42"/>
    </row>
    <row r="163" spans="7:12" customFormat="1" ht="13.5" x14ac:dyDescent="0.15">
      <c r="G163" s="72"/>
      <c r="L163" s="42"/>
    </row>
    <row r="164" spans="7:12" customFormat="1" ht="13.5" x14ac:dyDescent="0.15">
      <c r="G164" s="72"/>
    </row>
    <row r="165" spans="7:12" customFormat="1" ht="13.5" x14ac:dyDescent="0.15">
      <c r="G165" s="72"/>
    </row>
    <row r="166" spans="7:12" customFormat="1" ht="13.5" x14ac:dyDescent="0.15">
      <c r="G166" s="72"/>
    </row>
    <row r="167" spans="7:12" customFormat="1" ht="13.5" x14ac:dyDescent="0.15">
      <c r="G167" s="72"/>
    </row>
    <row r="168" spans="7:12" customFormat="1" ht="13.5" x14ac:dyDescent="0.15">
      <c r="G168" s="72"/>
    </row>
    <row r="169" spans="7:12" customFormat="1" ht="13.5" x14ac:dyDescent="0.15">
      <c r="G169" s="72"/>
    </row>
    <row r="170" spans="7:12" customFormat="1" ht="13.5" x14ac:dyDescent="0.15">
      <c r="G170" s="72"/>
    </row>
    <row r="171" spans="7:12" customFormat="1" ht="13.5" x14ac:dyDescent="0.15">
      <c r="G171" s="72"/>
    </row>
    <row r="172" spans="7:12" customFormat="1" ht="13.5" x14ac:dyDescent="0.15">
      <c r="G172" s="72"/>
    </row>
    <row r="173" spans="7:12" customFormat="1" ht="13.5" x14ac:dyDescent="0.15">
      <c r="G173" s="72"/>
    </row>
    <row r="174" spans="7:12" customFormat="1" ht="13.5" x14ac:dyDescent="0.15">
      <c r="G174" s="72"/>
    </row>
    <row r="175" spans="7:12" customFormat="1" ht="13.5" x14ac:dyDescent="0.15">
      <c r="G175" s="72"/>
    </row>
    <row r="176" spans="7:12" customFormat="1" ht="13.5" x14ac:dyDescent="0.15">
      <c r="G176" s="72"/>
    </row>
    <row r="177" spans="7:7" customFormat="1" ht="13.5" x14ac:dyDescent="0.15">
      <c r="G177" s="72"/>
    </row>
    <row r="178" spans="7:7" customFormat="1" ht="13.5" x14ac:dyDescent="0.15">
      <c r="G178" s="72"/>
    </row>
    <row r="179" spans="7:7" customFormat="1" ht="13.5" x14ac:dyDescent="0.15">
      <c r="G179" s="72"/>
    </row>
    <row r="180" spans="7:7" customFormat="1" ht="13.5" x14ac:dyDescent="0.15">
      <c r="G180" s="72"/>
    </row>
    <row r="181" spans="7:7" customFormat="1" ht="13.5" x14ac:dyDescent="0.15">
      <c r="G181" s="72"/>
    </row>
    <row r="182" spans="7:7" customFormat="1" ht="13.5" x14ac:dyDescent="0.15">
      <c r="G182" s="72"/>
    </row>
    <row r="183" spans="7:7" customFormat="1" ht="13.5" x14ac:dyDescent="0.15">
      <c r="G183" s="72"/>
    </row>
  </sheetData>
  <phoneticPr fontId="2"/>
  <pageMargins left="0.62992125984251968" right="0.23622047244094491" top="0.39370078740157483" bottom="0" header="0.31496062992125984" footer="0.31496062992125984"/>
  <pageSetup paperSize="9" scale="6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6"/>
  <sheetViews>
    <sheetView workbookViewId="0">
      <selection activeCell="E34" sqref="E34"/>
    </sheetView>
  </sheetViews>
  <sheetFormatPr defaultRowHeight="13.5" x14ac:dyDescent="0.15"/>
  <sheetData>
    <row r="11" spans="2:4" x14ac:dyDescent="0.15">
      <c r="B11" t="s">
        <v>304</v>
      </c>
      <c r="C11">
        <v>39</v>
      </c>
      <c r="D11" t="s">
        <v>305</v>
      </c>
    </row>
    <row r="12" spans="2:4" x14ac:dyDescent="0.15">
      <c r="C12">
        <v>89</v>
      </c>
      <c r="D12" t="s">
        <v>306</v>
      </c>
    </row>
    <row r="14" spans="2:4" x14ac:dyDescent="0.15">
      <c r="B14" t="s">
        <v>313</v>
      </c>
      <c r="C14">
        <v>63</v>
      </c>
      <c r="D14" t="s">
        <v>314</v>
      </c>
    </row>
    <row r="16" spans="2:4" x14ac:dyDescent="0.15">
      <c r="B16" t="s">
        <v>311</v>
      </c>
      <c r="C16">
        <v>72</v>
      </c>
      <c r="D16" t="s">
        <v>312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2019_SR600</vt:lpstr>
      <vt:lpstr>修正履歴</vt:lpstr>
      <vt:lpstr>'2019_SR600'!Print_Area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　芳昭</cp:lastModifiedBy>
  <cp:lastPrinted>2018-08-20T01:21:42Z</cp:lastPrinted>
  <dcterms:created xsi:type="dcterms:W3CDTF">2011-02-06T12:06:47Z</dcterms:created>
  <dcterms:modified xsi:type="dcterms:W3CDTF">2019-05-08T01:52:57Z</dcterms:modified>
</cp:coreProperties>
</file>