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filterPrivacy="1" codeName="ThisWorkbook" defaultThemeVersion="124226"/>
  <xr:revisionPtr revIDLastSave="0" documentId="13_ncr:1_{E9C73593-A9D3-4FE6-8D6D-A6B27CDCBC2F}" xr6:coauthVersionLast="45" xr6:coauthVersionMax="45" xr10:uidLastSave="{00000000-0000-0000-0000-000000000000}"/>
  <bookViews>
    <workbookView xWindow="-108" yWindow="-108" windowWidth="23256" windowHeight="14016" xr2:uid="{00000000-000D-0000-FFFF-FFFF00000000}"/>
  </bookViews>
  <sheets>
    <sheet name="SR600京都" sheetId="10" r:id="rId1"/>
  </sheets>
  <definedNames>
    <definedName name="_xlnm.Print_Area" localSheetId="0">SR600京都!$A$1:$H$119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19" i="10" l="1"/>
  <c r="E120" i="10"/>
  <c r="E121" i="10"/>
  <c r="E118" i="10"/>
  <c r="E21" i="10" l="1"/>
  <c r="E22" i="10"/>
  <c r="E23" i="10"/>
  <c r="E131" i="10"/>
  <c r="E132" i="10"/>
  <c r="E122" i="10"/>
  <c r="E123" i="10"/>
  <c r="E113" i="10"/>
  <c r="E114" i="10"/>
  <c r="E115" i="10"/>
  <c r="E111" i="10"/>
  <c r="E112" i="10"/>
  <c r="E95" i="10"/>
  <c r="E96" i="10"/>
  <c r="E97" i="10"/>
  <c r="E98" i="10"/>
  <c r="E99" i="10"/>
  <c r="E88" i="10"/>
  <c r="E89" i="10"/>
  <c r="E90" i="10"/>
  <c r="E52" i="10"/>
  <c r="E53" i="10"/>
  <c r="E54" i="10"/>
  <c r="E55" i="10"/>
  <c r="E42" i="10"/>
  <c r="E43" i="10"/>
  <c r="E44" i="10"/>
  <c r="E45" i="10"/>
  <c r="E41" i="10"/>
  <c r="E40" i="10"/>
  <c r="E80" i="10" l="1"/>
  <c r="E81" i="10"/>
  <c r="E82" i="10"/>
  <c r="E56" i="10"/>
  <c r="E57" i="10"/>
  <c r="E58" i="10"/>
  <c r="H1" i="10" l="1"/>
  <c r="E16" i="10" l="1"/>
  <c r="E17" i="10"/>
  <c r="E18" i="10"/>
  <c r="E19" i="10"/>
  <c r="E143" i="10" l="1"/>
  <c r="E144" i="10"/>
  <c r="E145" i="10"/>
  <c r="E140" i="10"/>
  <c r="E141" i="10"/>
  <c r="E142" i="10"/>
  <c r="E137" i="10"/>
  <c r="E138" i="10"/>
  <c r="E139" i="10"/>
  <c r="E149" i="10"/>
  <c r="E148" i="10"/>
  <c r="E147" i="10"/>
  <c r="E146" i="10"/>
  <c r="E136" i="10"/>
  <c r="E135" i="10"/>
  <c r="E134" i="10"/>
  <c r="E133" i="10"/>
  <c r="E130" i="10"/>
  <c r="E129" i="10"/>
  <c r="E128" i="10"/>
  <c r="E127" i="10"/>
  <c r="E126" i="10"/>
  <c r="E125" i="10"/>
  <c r="E124" i="10"/>
  <c r="E117" i="10"/>
  <c r="E116" i="10"/>
  <c r="E110" i="10"/>
  <c r="E109" i="10"/>
  <c r="E108" i="10"/>
  <c r="E107" i="10"/>
  <c r="E106" i="10"/>
  <c r="E105" i="10"/>
  <c r="E104" i="10"/>
  <c r="E103" i="10"/>
  <c r="E102" i="10"/>
  <c r="E101" i="10"/>
  <c r="E100" i="10"/>
  <c r="E94" i="10"/>
  <c r="E93" i="10"/>
  <c r="E92" i="10"/>
  <c r="E91" i="10"/>
  <c r="E87" i="10"/>
  <c r="E86" i="10"/>
  <c r="E85" i="10"/>
  <c r="E84" i="10"/>
  <c r="E83" i="10"/>
  <c r="E79" i="10"/>
  <c r="E78" i="10"/>
  <c r="E77" i="10"/>
  <c r="E76" i="10"/>
  <c r="E75" i="10"/>
  <c r="E74" i="10"/>
  <c r="E73" i="10"/>
  <c r="E72" i="10"/>
  <c r="E71" i="10"/>
  <c r="E70" i="10"/>
  <c r="E69" i="10"/>
  <c r="E68" i="10"/>
  <c r="E67" i="10"/>
  <c r="E66" i="10"/>
  <c r="E65" i="10"/>
  <c r="E64" i="10"/>
  <c r="E63" i="10"/>
  <c r="E62" i="10"/>
  <c r="E61" i="10"/>
  <c r="E60" i="10"/>
  <c r="E59" i="10"/>
  <c r="E51" i="10"/>
  <c r="E50" i="10"/>
  <c r="E49" i="10"/>
  <c r="E48" i="10"/>
  <c r="E47" i="10"/>
  <c r="E46" i="10"/>
  <c r="E39" i="10"/>
  <c r="E38" i="10"/>
  <c r="E37" i="10"/>
  <c r="E36" i="10"/>
  <c r="E35" i="10"/>
  <c r="E34" i="10"/>
  <c r="E33" i="10"/>
  <c r="E32" i="10"/>
  <c r="E31" i="10"/>
  <c r="E30" i="10"/>
  <c r="E29" i="10"/>
  <c r="E28" i="10"/>
  <c r="E27" i="10"/>
  <c r="E26" i="10"/>
  <c r="E25" i="10"/>
  <c r="E24" i="10"/>
  <c r="E20" i="10"/>
  <c r="E15" i="10"/>
  <c r="E14" i="10"/>
  <c r="E13" i="10"/>
  <c r="E12" i="10"/>
  <c r="E11" i="10"/>
  <c r="E10" i="10"/>
  <c r="E9" i="10"/>
  <c r="E8" i="10"/>
  <c r="E7" i="10"/>
  <c r="E6" i="10"/>
  <c r="E5" i="10"/>
  <c r="A5" i="10"/>
  <c r="A6" i="10" s="1"/>
  <c r="A7" i="10" s="1"/>
  <c r="A8" i="10" s="1"/>
  <c r="A9" i="10" s="1"/>
  <c r="A10" i="10" s="1"/>
  <c r="A11" i="10" s="1"/>
  <c r="A12" i="10" s="1"/>
  <c r="A13" i="10" s="1"/>
  <c r="A14" i="10" s="1"/>
  <c r="A15" i="10" s="1"/>
  <c r="A16" i="10" l="1"/>
  <c r="A17" i="10" s="1"/>
  <c r="A18" i="10" s="1"/>
  <c r="A19" i="10" s="1"/>
  <c r="A20" i="10" s="1"/>
  <c r="A21" i="10" l="1"/>
  <c r="A22" i="10" s="1"/>
  <c r="A23" i="10" s="1"/>
  <c r="A24" i="10" s="1"/>
  <c r="A25" i="10" s="1"/>
  <c r="A26" i="10" s="1"/>
  <c r="A27" i="10" s="1"/>
  <c r="A28" i="10" s="1"/>
  <c r="A29" i="10" s="1"/>
  <c r="A30" i="10" s="1"/>
  <c r="A31" i="10" s="1"/>
  <c r="A32" i="10" s="1"/>
  <c r="A33" i="10" s="1"/>
  <c r="A34" i="10" s="1"/>
  <c r="A35" i="10" s="1"/>
  <c r="A36" i="10" s="1"/>
  <c r="A37" i="10" s="1"/>
  <c r="A38" i="10" s="1"/>
  <c r="A39" i="10" s="1"/>
  <c r="A40" i="10" l="1"/>
  <c r="A41" i="10" s="1"/>
  <c r="A42" i="10" s="1"/>
  <c r="A43" i="10" l="1"/>
  <c r="A44" i="10" s="1"/>
  <c r="A45" i="10" s="1"/>
  <c r="A46" i="10" s="1"/>
  <c r="A47" i="10" s="1"/>
  <c r="A48" i="10" s="1"/>
  <c r="A49" i="10" s="1"/>
  <c r="A50" i="10" s="1"/>
  <c r="A51" i="10" s="1"/>
  <c r="A52" i="10" s="1"/>
  <c r="A53" i="10" s="1"/>
  <c r="A54" i="10" s="1"/>
  <c r="A55" i="10" s="1"/>
  <c r="A56" i="10" s="1"/>
  <c r="A57" i="10" s="1"/>
  <c r="A58" i="10" s="1"/>
  <c r="A59" i="10" s="1"/>
  <c r="A60" i="10" s="1"/>
  <c r="A61" i="10" s="1"/>
  <c r="A62" i="10" s="1"/>
  <c r="A63" i="10" s="1"/>
  <c r="A64" i="10" s="1"/>
  <c r="A65" i="10" s="1"/>
  <c r="A66" i="10" s="1"/>
  <c r="A67" i="10" s="1"/>
  <c r="A68" i="10" s="1"/>
  <c r="A69" i="10" s="1"/>
  <c r="A70" i="10" s="1"/>
  <c r="A71" i="10" s="1"/>
  <c r="A72" i="10" s="1"/>
  <c r="A73" i="10" s="1"/>
  <c r="A74" i="10" s="1"/>
  <c r="A75" i="10" s="1"/>
  <c r="A76" i="10" s="1"/>
  <c r="A77" i="10" s="1"/>
  <c r="A78" i="10" s="1"/>
  <c r="A79" i="10" s="1"/>
  <c r="A80" i="10" s="1"/>
  <c r="A81" i="10" s="1"/>
  <c r="A82" i="10" s="1"/>
  <c r="A83" i="10" s="1"/>
  <c r="A84" i="10" s="1"/>
  <c r="A85" i="10" s="1"/>
  <c r="A86" i="10" s="1"/>
  <c r="A87" i="10" s="1"/>
  <c r="A88" i="10" l="1"/>
  <c r="A89" i="10" s="1"/>
  <c r="A90" i="10" s="1"/>
  <c r="A91" i="10" s="1"/>
  <c r="A92" i="10" s="1"/>
  <c r="A93" i="10" s="1"/>
  <c r="A94" i="10" s="1"/>
  <c r="A95" i="10" s="1"/>
  <c r="A96" i="10" l="1"/>
  <c r="A97" i="10" s="1"/>
  <c r="A98" i="10" s="1"/>
  <c r="A99" i="10" s="1"/>
  <c r="A100" i="10" s="1"/>
  <c r="A101" i="10" s="1"/>
  <c r="A102" i="10" s="1"/>
  <c r="A103" i="10" s="1"/>
  <c r="A104" i="10" s="1"/>
  <c r="A105" i="10" s="1"/>
  <c r="A106" i="10" s="1"/>
  <c r="A107" i="10" s="1"/>
  <c r="A108" i="10" s="1"/>
  <c r="A109" i="10" s="1"/>
  <c r="A110" i="10" s="1"/>
  <c r="A111" i="10" l="1"/>
  <c r="A112" i="10" s="1"/>
  <c r="A113" i="10" s="1"/>
  <c r="A114" i="10" s="1"/>
  <c r="A115" i="10" s="1"/>
  <c r="A116" i="10" s="1"/>
  <c r="A117" i="10" s="1"/>
  <c r="A118" i="10" s="1"/>
  <c r="A119" i="10" s="1"/>
  <c r="A120" i="10" s="1"/>
  <c r="A121" i="10" s="1"/>
  <c r="A123" i="10" s="1"/>
  <c r="A124" i="10" s="1"/>
  <c r="A125" i="10" s="1"/>
  <c r="A126" i="10" s="1"/>
  <c r="A127" i="10" s="1"/>
  <c r="A128" i="10" s="1"/>
  <c r="A129" i="10" s="1"/>
  <c r="A130" i="10" s="1"/>
  <c r="A131" i="10" s="1"/>
  <c r="A132" i="10" s="1"/>
  <c r="A133" i="10" s="1"/>
  <c r="A134" i="10" s="1"/>
  <c r="A135" i="10" s="1"/>
  <c r="A136" i="10" s="1"/>
  <c r="A137" i="10" s="1"/>
  <c r="A138" i="10" s="1"/>
  <c r="A139" i="10" s="1"/>
  <c r="A140" i="10" s="1"/>
  <c r="A141" i="10" s="1"/>
  <c r="A142" i="10" s="1"/>
  <c r="A143" i="10" s="1"/>
  <c r="A144" i="10" s="1"/>
  <c r="A145" i="10" s="1"/>
  <c r="A146" i="10" s="1"/>
  <c r="A147" i="10" s="1"/>
  <c r="A148" i="10" s="1"/>
  <c r="A149" i="10" s="1"/>
</calcChain>
</file>

<file path=xl/sharedStrings.xml><?xml version="1.0" encoding="utf-8"?>
<sst xmlns="http://schemas.openxmlformats.org/spreadsheetml/2006/main" count="520" uniqueCount="230">
  <si>
    <t>ポイント</t>
    <phoneticPr fontId="1"/>
  </si>
  <si>
    <t>道路</t>
    <rPh sb="0" eb="2">
      <t>ドウロ</t>
    </rPh>
    <phoneticPr fontId="1"/>
  </si>
  <si>
    <t>区間</t>
    <rPh sb="0" eb="2">
      <t>クカン</t>
    </rPh>
    <phoneticPr fontId="1"/>
  </si>
  <si>
    <t>合計</t>
    <rPh sb="0" eb="2">
      <t>ゴウケイ</t>
    </rPh>
    <phoneticPr fontId="1"/>
  </si>
  <si>
    <t>備考</t>
    <rPh sb="0" eb="2">
      <t>ビコウ</t>
    </rPh>
    <phoneticPr fontId="1"/>
  </si>
  <si>
    <t>方向</t>
    <rPh sb="0" eb="2">
      <t>ホウコウ</t>
    </rPh>
    <phoneticPr fontId="1"/>
  </si>
  <si>
    <t>直進</t>
    <rPh sb="0" eb="2">
      <t>チョクシン</t>
    </rPh>
    <phoneticPr fontId="1"/>
  </si>
  <si>
    <t>市道</t>
    <rPh sb="0" eb="2">
      <t>シドウ</t>
    </rPh>
    <phoneticPr fontId="1"/>
  </si>
  <si>
    <t>右折</t>
    <rPh sb="0" eb="2">
      <t>ウセツ</t>
    </rPh>
    <phoneticPr fontId="1"/>
  </si>
  <si>
    <t>左折</t>
    <rPh sb="0" eb="2">
      <t>サセツ</t>
    </rPh>
    <phoneticPr fontId="1"/>
  </si>
  <si>
    <t>ト字路</t>
    <rPh sb="1" eb="2">
      <t>ジ</t>
    </rPh>
    <rPh sb="2" eb="3">
      <t>ロ</t>
    </rPh>
    <phoneticPr fontId="1"/>
  </si>
  <si>
    <t>林道</t>
    <rPh sb="0" eb="2">
      <t>リンドウ</t>
    </rPh>
    <phoneticPr fontId="1"/>
  </si>
  <si>
    <t>十字路</t>
    <rPh sb="0" eb="3">
      <t>ジュウジロ</t>
    </rPh>
    <phoneticPr fontId="1"/>
  </si>
  <si>
    <t>┤字路</t>
    <phoneticPr fontId="1"/>
  </si>
  <si>
    <t>来た道戻る</t>
    <rPh sb="0" eb="1">
      <t>キ</t>
    </rPh>
    <rPh sb="2" eb="3">
      <t>ミチ</t>
    </rPh>
    <rPh sb="3" eb="4">
      <t>モド</t>
    </rPh>
    <phoneticPr fontId="1"/>
  </si>
  <si>
    <t>右折</t>
    <rPh sb="0" eb="2">
      <t>ウセツ</t>
    </rPh>
    <phoneticPr fontId="2"/>
  </si>
  <si>
    <t>県道38号</t>
    <rPh sb="0" eb="2">
      <t>ケンドウ</t>
    </rPh>
    <rPh sb="4" eb="5">
      <t>ゴウ</t>
    </rPh>
    <phoneticPr fontId="1"/>
  </si>
  <si>
    <t>県道115号</t>
    <rPh sb="0" eb="2">
      <t>ケンドウ</t>
    </rPh>
    <rPh sb="5" eb="6">
      <t>ゴウ</t>
    </rPh>
    <phoneticPr fontId="1"/>
  </si>
  <si>
    <t>T字路</t>
    <rPh sb="1" eb="3">
      <t>ジロ</t>
    </rPh>
    <phoneticPr fontId="1"/>
  </si>
  <si>
    <t>T字路　S</t>
    <rPh sb="1" eb="3">
      <t>ジロ</t>
    </rPh>
    <phoneticPr fontId="1"/>
  </si>
  <si>
    <t>十字路　S</t>
    <rPh sb="0" eb="3">
      <t>ジュウジロ</t>
    </rPh>
    <phoneticPr fontId="1"/>
  </si>
  <si>
    <t>堀川塩小路　S</t>
    <rPh sb="0" eb="2">
      <t>ホリカワ</t>
    </rPh>
    <rPh sb="2" eb="3">
      <t>シオ</t>
    </rPh>
    <rPh sb="3" eb="4">
      <t>チイ</t>
    </rPh>
    <rPh sb="4" eb="5">
      <t>ロ</t>
    </rPh>
    <phoneticPr fontId="1"/>
  </si>
  <si>
    <t>京都の市街地を走ります。</t>
    <rPh sb="0" eb="2">
      <t>キョウト</t>
    </rPh>
    <rPh sb="3" eb="6">
      <t>シガイチ</t>
    </rPh>
    <rPh sb="7" eb="8">
      <t>ハシ</t>
    </rPh>
    <phoneticPr fontId="1"/>
  </si>
  <si>
    <t>国道1号→県道38号</t>
    <rPh sb="0" eb="2">
      <t>コクドウ</t>
    </rPh>
    <rPh sb="3" eb="4">
      <t>ゴウ</t>
    </rPh>
    <rPh sb="5" eb="7">
      <t>ケンドウ</t>
    </rPh>
    <rPh sb="9" eb="10">
      <t>ゴウ</t>
    </rPh>
    <phoneticPr fontId="1"/>
  </si>
  <si>
    <t>堀川北山　S</t>
    <rPh sb="0" eb="2">
      <t>ホリカワ</t>
    </rPh>
    <rPh sb="2" eb="4">
      <t>キタヤマ</t>
    </rPh>
    <phoneticPr fontId="1"/>
  </si>
  <si>
    <t>北山通り</t>
    <rPh sb="0" eb="2">
      <t>キタヤマ</t>
    </rPh>
    <rPh sb="2" eb="3">
      <t>ドオリ</t>
    </rPh>
    <phoneticPr fontId="1"/>
  </si>
  <si>
    <t>紫野泉堂町　S</t>
    <rPh sb="0" eb="1">
      <t>ムラサキ</t>
    </rPh>
    <rPh sb="1" eb="2">
      <t>ノ</t>
    </rPh>
    <rPh sb="2" eb="3">
      <t>イズミ</t>
    </rPh>
    <rPh sb="3" eb="4">
      <t>ドウ</t>
    </rPh>
    <rPh sb="4" eb="5">
      <t>マチ</t>
    </rPh>
    <phoneticPr fontId="1"/>
  </si>
  <si>
    <t>住宅地なので走行注意</t>
    <rPh sb="0" eb="3">
      <t>ジュウタクチ</t>
    </rPh>
    <rPh sb="6" eb="8">
      <t>ソウコウ</t>
    </rPh>
    <rPh sb="8" eb="10">
      <t>チュウイ</t>
    </rPh>
    <phoneticPr fontId="1"/>
  </si>
  <si>
    <t>玄啄下　S</t>
    <rPh sb="0" eb="1">
      <t>ゲン</t>
    </rPh>
    <rPh sb="1" eb="2">
      <t>タク</t>
    </rPh>
    <rPh sb="2" eb="3">
      <t>シタ</t>
    </rPh>
    <phoneticPr fontId="1"/>
  </si>
  <si>
    <t>Y字路</t>
    <rPh sb="1" eb="3">
      <t>ジロ</t>
    </rPh>
    <phoneticPr fontId="1"/>
  </si>
  <si>
    <t>市道→県道31号</t>
    <rPh sb="0" eb="2">
      <t>シドウ</t>
    </rPh>
    <rPh sb="3" eb="5">
      <t>ケンドウ</t>
    </rPh>
    <rPh sb="7" eb="8">
      <t>ゴウ</t>
    </rPh>
    <phoneticPr fontId="1"/>
  </si>
  <si>
    <t>ここから4キロ弱上ってその後下ります。</t>
    <rPh sb="7" eb="8">
      <t>ジャク</t>
    </rPh>
    <rPh sb="8" eb="9">
      <t>ノボ</t>
    </rPh>
    <rPh sb="13" eb="14">
      <t>ゴ</t>
    </rPh>
    <rPh sb="14" eb="15">
      <t>クダ</t>
    </rPh>
    <phoneticPr fontId="1"/>
  </si>
  <si>
    <t>国道162号</t>
    <rPh sb="0" eb="2">
      <t>コクドウ</t>
    </rPh>
    <rPh sb="5" eb="6">
      <t>ゴウ</t>
    </rPh>
    <phoneticPr fontId="1"/>
  </si>
  <si>
    <t>府道363号→府道362号</t>
    <rPh sb="0" eb="2">
      <t>フドウ</t>
    </rPh>
    <rPh sb="5" eb="6">
      <t>ゴウ</t>
    </rPh>
    <rPh sb="7" eb="9">
      <t>フドウ</t>
    </rPh>
    <rPh sb="12" eb="13">
      <t>ゴウ</t>
    </rPh>
    <phoneticPr fontId="1"/>
  </si>
  <si>
    <t>府道31号</t>
    <rPh sb="0" eb="2">
      <t>フドウ</t>
    </rPh>
    <rPh sb="4" eb="5">
      <t>ゴウ</t>
    </rPh>
    <phoneticPr fontId="1"/>
  </si>
  <si>
    <t>国道477号</t>
    <rPh sb="0" eb="2">
      <t>コクドウ</t>
    </rPh>
    <rPh sb="5" eb="6">
      <t>ゴウ</t>
    </rPh>
    <phoneticPr fontId="1"/>
  </si>
  <si>
    <t>府道50号</t>
    <rPh sb="0" eb="2">
      <t>フドウ</t>
    </rPh>
    <rPh sb="4" eb="5">
      <t>ゴウ</t>
    </rPh>
    <phoneticPr fontId="1"/>
  </si>
  <si>
    <t>右側。スプリング日吉の看板をバックに自転車の写真を撮ること</t>
    <rPh sb="0" eb="2">
      <t>ミギガワ</t>
    </rPh>
    <rPh sb="8" eb="10">
      <t>ヒヨシ</t>
    </rPh>
    <rPh sb="11" eb="13">
      <t>カンバン</t>
    </rPh>
    <rPh sb="18" eb="21">
      <t>ジテンシャ</t>
    </rPh>
    <rPh sb="22" eb="24">
      <t>シャシン</t>
    </rPh>
    <rPh sb="25" eb="26">
      <t>ト</t>
    </rPh>
    <phoneticPr fontId="1"/>
  </si>
  <si>
    <t>殿田　S</t>
    <rPh sb="0" eb="2">
      <t>トノダ</t>
    </rPh>
    <phoneticPr fontId="1"/>
  </si>
  <si>
    <t>胡麻</t>
    <rPh sb="0" eb="2">
      <t>ゴマ</t>
    </rPh>
    <phoneticPr fontId="1"/>
  </si>
  <si>
    <t>府道445号</t>
    <rPh sb="0" eb="2">
      <t>フドウ</t>
    </rPh>
    <rPh sb="5" eb="6">
      <t>ゴウ</t>
    </rPh>
    <phoneticPr fontId="1"/>
  </si>
  <si>
    <t>国道27号</t>
    <rPh sb="0" eb="2">
      <t>コクドウ</t>
    </rPh>
    <rPh sb="4" eb="5">
      <t>ゴウ</t>
    </rPh>
    <phoneticPr fontId="1"/>
  </si>
  <si>
    <t>出野　S</t>
    <rPh sb="0" eb="1">
      <t>デ</t>
    </rPh>
    <rPh sb="1" eb="2">
      <t>ノ</t>
    </rPh>
    <phoneticPr fontId="1"/>
  </si>
  <si>
    <t>府道59号</t>
    <rPh sb="0" eb="2">
      <t>フドウ</t>
    </rPh>
    <rPh sb="4" eb="5">
      <t>ゴウ</t>
    </rPh>
    <phoneticPr fontId="1"/>
  </si>
  <si>
    <t>Y字路（広野）</t>
    <rPh sb="1" eb="3">
      <t>ジロ</t>
    </rPh>
    <rPh sb="4" eb="6">
      <t>ヒロノ</t>
    </rPh>
    <phoneticPr fontId="1"/>
  </si>
  <si>
    <t>府道450号→府道709号</t>
    <rPh sb="0" eb="2">
      <t>フドウ</t>
    </rPh>
    <rPh sb="5" eb="6">
      <t>ゴウ</t>
    </rPh>
    <rPh sb="7" eb="9">
      <t>フドウ</t>
    </rPh>
    <rPh sb="12" eb="13">
      <t>ゴウ</t>
    </rPh>
    <phoneticPr fontId="1"/>
  </si>
  <si>
    <t>しばらく道なり。由良川沿いを走って綾部市街を抜けていきます</t>
    <rPh sb="4" eb="5">
      <t>ミチ</t>
    </rPh>
    <rPh sb="8" eb="10">
      <t>ユラ</t>
    </rPh>
    <rPh sb="10" eb="11">
      <t>ガワ</t>
    </rPh>
    <rPh sb="11" eb="12">
      <t>ゾ</t>
    </rPh>
    <rPh sb="14" eb="15">
      <t>ハシ</t>
    </rPh>
    <rPh sb="17" eb="19">
      <t>アヤベ</t>
    </rPh>
    <rPh sb="19" eb="21">
      <t>シガイ</t>
    </rPh>
    <rPh sb="22" eb="23">
      <t>ヌ</t>
    </rPh>
    <phoneticPr fontId="1"/>
  </si>
  <si>
    <t>国道からそれて交通量の少ない道へ</t>
    <rPh sb="0" eb="2">
      <t>コクドウ</t>
    </rPh>
    <rPh sb="7" eb="9">
      <t>コウツウ</t>
    </rPh>
    <rPh sb="9" eb="10">
      <t>リョウ</t>
    </rPh>
    <rPh sb="11" eb="12">
      <t>スク</t>
    </rPh>
    <rPh sb="14" eb="15">
      <t>ミチ</t>
    </rPh>
    <phoneticPr fontId="1"/>
  </si>
  <si>
    <t>宮代東　S</t>
    <rPh sb="0" eb="2">
      <t>ミヤシロ</t>
    </rPh>
    <rPh sb="2" eb="3">
      <t>ヒガシ</t>
    </rPh>
    <phoneticPr fontId="1"/>
  </si>
  <si>
    <t>府道8号</t>
    <rPh sb="0" eb="2">
      <t>フドウ</t>
    </rPh>
    <rPh sb="3" eb="4">
      <t>ゴウ</t>
    </rPh>
    <phoneticPr fontId="1"/>
  </si>
  <si>
    <t>角にセブンイレブンあります。</t>
    <rPh sb="0" eb="1">
      <t>カド</t>
    </rPh>
    <phoneticPr fontId="1"/>
  </si>
  <si>
    <t>鳥ケ坪　S</t>
    <rPh sb="0" eb="1">
      <t>トリ</t>
    </rPh>
    <rPh sb="2" eb="3">
      <t>ツボ</t>
    </rPh>
    <phoneticPr fontId="1"/>
  </si>
  <si>
    <t>府道9号</t>
    <rPh sb="0" eb="2">
      <t>フドウ</t>
    </rPh>
    <rPh sb="3" eb="4">
      <t>ゴウ</t>
    </rPh>
    <phoneticPr fontId="1"/>
  </si>
  <si>
    <t>粟町　S</t>
    <rPh sb="0" eb="1">
      <t>アワ</t>
    </rPh>
    <rPh sb="1" eb="2">
      <t>マチ</t>
    </rPh>
    <phoneticPr fontId="1"/>
  </si>
  <si>
    <t>府道74号</t>
    <rPh sb="0" eb="2">
      <t>フドウ</t>
    </rPh>
    <rPh sb="4" eb="5">
      <t>ゴウ</t>
    </rPh>
    <phoneticPr fontId="1"/>
  </si>
  <si>
    <t>公庄　S</t>
    <rPh sb="0" eb="2">
      <t>グジョウ</t>
    </rPh>
    <phoneticPr fontId="1"/>
  </si>
  <si>
    <t>国道175号</t>
    <rPh sb="0" eb="2">
      <t>コクドウ</t>
    </rPh>
    <rPh sb="5" eb="6">
      <t>ゴウ</t>
    </rPh>
    <phoneticPr fontId="1"/>
  </si>
  <si>
    <t>国道176号</t>
    <rPh sb="0" eb="2">
      <t>コクドウ</t>
    </rPh>
    <rPh sb="5" eb="6">
      <t>ゴウ</t>
    </rPh>
    <phoneticPr fontId="1"/>
  </si>
  <si>
    <t>下天津　S</t>
    <rPh sb="0" eb="1">
      <t>シモ</t>
    </rPh>
    <rPh sb="1" eb="3">
      <t>テンシン</t>
    </rPh>
    <phoneticPr fontId="1"/>
  </si>
  <si>
    <t>┤字路（市場）</t>
    <rPh sb="4" eb="6">
      <t>イチバ</t>
    </rPh>
    <phoneticPr fontId="1"/>
  </si>
  <si>
    <t>ト字路（私市）</t>
    <phoneticPr fontId="1"/>
  </si>
  <si>
    <t>ト字路</t>
    <phoneticPr fontId="1"/>
  </si>
  <si>
    <t>県道63号</t>
    <rPh sb="0" eb="2">
      <t>ケンドウ</t>
    </rPh>
    <rPh sb="4" eb="5">
      <t>ゴウ</t>
    </rPh>
    <phoneticPr fontId="1"/>
  </si>
  <si>
    <t>ここからちょっときつめの上りです。</t>
    <rPh sb="12" eb="13">
      <t>ノボ</t>
    </rPh>
    <phoneticPr fontId="1"/>
  </si>
  <si>
    <t>県道251号</t>
    <rPh sb="0" eb="2">
      <t>ケンドウ</t>
    </rPh>
    <rPh sb="5" eb="6">
      <t>ゴウ</t>
    </rPh>
    <phoneticPr fontId="1"/>
  </si>
  <si>
    <t>子午線クロスラインごうろ</t>
    <rPh sb="0" eb="3">
      <t>シゴセン</t>
    </rPh>
    <phoneticPr fontId="1"/>
  </si>
  <si>
    <t>ここから緩い上り。そのあと下ります。</t>
    <rPh sb="4" eb="5">
      <t>ユル</t>
    </rPh>
    <rPh sb="6" eb="7">
      <t>ノボ</t>
    </rPh>
    <rPh sb="13" eb="14">
      <t>クダ</t>
    </rPh>
    <phoneticPr fontId="1"/>
  </si>
  <si>
    <t>ここから緩い上り。Ｓのあと下ります。</t>
    <rPh sb="4" eb="5">
      <t>ユル</t>
    </rPh>
    <rPh sb="6" eb="7">
      <t>ノボ</t>
    </rPh>
    <rPh sb="13" eb="14">
      <t>クダ</t>
    </rPh>
    <phoneticPr fontId="1"/>
  </si>
  <si>
    <t>上り切ったところ（このちょっと先絶景！！）を左折して前半の山場、
子午線クロスラインごうろへ。林道サイクリングをおたのしみください。</t>
    <rPh sb="0" eb="1">
      <t>ノボ</t>
    </rPh>
    <rPh sb="2" eb="3">
      <t>キ</t>
    </rPh>
    <rPh sb="15" eb="16">
      <t>サキ</t>
    </rPh>
    <rPh sb="16" eb="18">
      <t>ゼッケイ</t>
    </rPh>
    <rPh sb="22" eb="24">
      <t>サセツ</t>
    </rPh>
    <rPh sb="26" eb="28">
      <t>ゼンハン</t>
    </rPh>
    <rPh sb="29" eb="31">
      <t>ヤマバ</t>
    </rPh>
    <rPh sb="33" eb="36">
      <t>シゴセン</t>
    </rPh>
    <rPh sb="47" eb="49">
      <t>リンドウ</t>
    </rPh>
    <phoneticPr fontId="1"/>
  </si>
  <si>
    <t>PC3
民有林道郷路線記念碑</t>
    <rPh sb="4" eb="7">
      <t>ミンユウリン</t>
    </rPh>
    <rPh sb="7" eb="8">
      <t>ドウ</t>
    </rPh>
    <rPh sb="8" eb="9">
      <t>ゴウ</t>
    </rPh>
    <rPh sb="9" eb="11">
      <t>ロセン</t>
    </rPh>
    <rPh sb="11" eb="14">
      <t>キネンヒ</t>
    </rPh>
    <phoneticPr fontId="1"/>
  </si>
  <si>
    <t>右側。民有林道郷路線記念碑をバックに自転車の写真を撮ること。
展望スポットになっていて景色が最高です。これより一気にくだります。</t>
    <rPh sb="0" eb="2">
      <t>ミギガワ</t>
    </rPh>
    <rPh sb="18" eb="21">
      <t>ジテンシャ</t>
    </rPh>
    <rPh sb="22" eb="24">
      <t>シャシン</t>
    </rPh>
    <rPh sb="25" eb="26">
      <t>ト</t>
    </rPh>
    <rPh sb="31" eb="33">
      <t>テンボウ</t>
    </rPh>
    <rPh sb="43" eb="45">
      <t>ケシキ</t>
    </rPh>
    <rPh sb="46" eb="48">
      <t>サイコウ</t>
    </rPh>
    <rPh sb="55" eb="57">
      <t>イッキ</t>
    </rPh>
    <phoneticPr fontId="1"/>
  </si>
  <si>
    <t>国道426号</t>
    <rPh sb="0" eb="2">
      <t>コクドウ</t>
    </rPh>
    <rPh sb="5" eb="6">
      <t>ゴウ</t>
    </rPh>
    <phoneticPr fontId="1"/>
  </si>
  <si>
    <t>農道</t>
    <rPh sb="0" eb="2">
      <t>ノウドウ</t>
    </rPh>
    <phoneticPr fontId="1"/>
  </si>
  <si>
    <t>のどかな田園地帯を走ります</t>
    <rPh sb="4" eb="6">
      <t>デンエン</t>
    </rPh>
    <rPh sb="6" eb="8">
      <t>チタイ</t>
    </rPh>
    <rPh sb="9" eb="10">
      <t>ハシ</t>
    </rPh>
    <phoneticPr fontId="1"/>
  </si>
  <si>
    <t>ここから緩い上りが2か所。</t>
    <rPh sb="4" eb="5">
      <t>ユル</t>
    </rPh>
    <rPh sb="6" eb="7">
      <t>ノボ</t>
    </rPh>
    <rPh sb="11" eb="12">
      <t>ショ</t>
    </rPh>
    <phoneticPr fontId="1"/>
  </si>
  <si>
    <t>農道→市道</t>
    <rPh sb="0" eb="2">
      <t>ノウドウ</t>
    </rPh>
    <rPh sb="3" eb="5">
      <t>シドウ</t>
    </rPh>
    <phoneticPr fontId="1"/>
  </si>
  <si>
    <t>国道312号</t>
    <rPh sb="0" eb="2">
      <t>コクドウ</t>
    </rPh>
    <rPh sb="5" eb="6">
      <t>ゴウ</t>
    </rPh>
    <phoneticPr fontId="1"/>
  </si>
  <si>
    <t>国道312号へ。この先橋を渡ります</t>
    <rPh sb="0" eb="2">
      <t>コクドウ</t>
    </rPh>
    <rPh sb="5" eb="6">
      <t>ゴウ</t>
    </rPh>
    <rPh sb="10" eb="11">
      <t>サキ</t>
    </rPh>
    <rPh sb="11" eb="12">
      <t>ハシ</t>
    </rPh>
    <rPh sb="13" eb="14">
      <t>ワタ</t>
    </rPh>
    <phoneticPr fontId="1"/>
  </si>
  <si>
    <t>立野橋　S</t>
    <rPh sb="0" eb="2">
      <t>タツノ</t>
    </rPh>
    <rPh sb="2" eb="3">
      <t>ハシ</t>
    </rPh>
    <phoneticPr fontId="1"/>
  </si>
  <si>
    <t>県道3号</t>
    <rPh sb="0" eb="2">
      <t>ケンドウ</t>
    </rPh>
    <rPh sb="3" eb="4">
      <t>ゴウ</t>
    </rPh>
    <phoneticPr fontId="1"/>
  </si>
  <si>
    <t>左折してすぐ右折</t>
    <rPh sb="0" eb="2">
      <t>サセツ</t>
    </rPh>
    <rPh sb="6" eb="8">
      <t>ウセツ</t>
    </rPh>
    <phoneticPr fontId="1"/>
  </si>
  <si>
    <t>県道9号</t>
    <rPh sb="0" eb="2">
      <t>ケンドウ</t>
    </rPh>
    <rPh sb="3" eb="4">
      <t>ゴウ</t>
    </rPh>
    <phoneticPr fontId="1"/>
  </si>
  <si>
    <t>城崎温泉方面へ</t>
    <rPh sb="0" eb="2">
      <t>キノサキ</t>
    </rPh>
    <rPh sb="2" eb="4">
      <t>オンセン</t>
    </rPh>
    <rPh sb="4" eb="6">
      <t>ホウメン</t>
    </rPh>
    <phoneticPr fontId="1"/>
  </si>
  <si>
    <t>PC4
城崎温泉駅</t>
    <rPh sb="4" eb="6">
      <t>キノサキ</t>
    </rPh>
    <rPh sb="6" eb="8">
      <t>オンセン</t>
    </rPh>
    <rPh sb="8" eb="9">
      <t>エキ</t>
    </rPh>
    <phoneticPr fontId="1"/>
  </si>
  <si>
    <t>城崎大橋西詰　S</t>
    <rPh sb="0" eb="2">
      <t>キノサキ</t>
    </rPh>
    <rPh sb="2" eb="4">
      <t>オオハシ</t>
    </rPh>
    <rPh sb="4" eb="5">
      <t>ニシ</t>
    </rPh>
    <rPh sb="5" eb="6">
      <t>ツ</t>
    </rPh>
    <phoneticPr fontId="1"/>
  </si>
  <si>
    <t>橋を渡ること。雄大な丸山川河口が絶景です。</t>
    <rPh sb="0" eb="1">
      <t>ハシ</t>
    </rPh>
    <rPh sb="2" eb="3">
      <t>ワタ</t>
    </rPh>
    <rPh sb="7" eb="9">
      <t>ユウダイ</t>
    </rPh>
    <rPh sb="10" eb="12">
      <t>マルヤマ</t>
    </rPh>
    <rPh sb="12" eb="13">
      <t>ガワ</t>
    </rPh>
    <rPh sb="13" eb="15">
      <t>カコウ</t>
    </rPh>
    <rPh sb="16" eb="18">
      <t>ゼッケイ</t>
    </rPh>
    <phoneticPr fontId="1"/>
  </si>
  <si>
    <t>城崎温泉駅をバックに自転車の写真をとること。
時間に余裕のある人は外湯で汗を流しては？</t>
    <rPh sb="0" eb="2">
      <t>キノサキ</t>
    </rPh>
    <rPh sb="2" eb="4">
      <t>オンセン</t>
    </rPh>
    <rPh sb="4" eb="5">
      <t>エキ</t>
    </rPh>
    <rPh sb="10" eb="13">
      <t>ジテンシャ</t>
    </rPh>
    <rPh sb="14" eb="16">
      <t>シャシン</t>
    </rPh>
    <rPh sb="23" eb="25">
      <t>ジカン</t>
    </rPh>
    <rPh sb="26" eb="28">
      <t>ヨユウ</t>
    </rPh>
    <rPh sb="31" eb="32">
      <t>ヒト</t>
    </rPh>
    <rPh sb="33" eb="35">
      <t>ソトユ</t>
    </rPh>
    <rPh sb="36" eb="37">
      <t>アセ</t>
    </rPh>
    <rPh sb="38" eb="39">
      <t>ナガ</t>
    </rPh>
    <phoneticPr fontId="1"/>
  </si>
  <si>
    <t>県道9号→県道11号</t>
    <rPh sb="0" eb="2">
      <t>ケンドウ</t>
    </rPh>
    <rPh sb="3" eb="4">
      <t>ゴウ</t>
    </rPh>
    <rPh sb="5" eb="7">
      <t>ケンドウ</t>
    </rPh>
    <rPh sb="9" eb="10">
      <t>ゴウ</t>
    </rPh>
    <phoneticPr fontId="1"/>
  </si>
  <si>
    <t>県道49号</t>
    <rPh sb="0" eb="2">
      <t>ケンドウ</t>
    </rPh>
    <rPh sb="4" eb="5">
      <t>ゴウ</t>
    </rPh>
    <phoneticPr fontId="1"/>
  </si>
  <si>
    <t>国道178号</t>
    <rPh sb="0" eb="2">
      <t>コクドウ</t>
    </rPh>
    <rPh sb="5" eb="6">
      <t>ゴウ</t>
    </rPh>
    <phoneticPr fontId="1"/>
  </si>
  <si>
    <t>国道178号→府道665号</t>
    <rPh sb="0" eb="2">
      <t>コクドウ</t>
    </rPh>
    <rPh sb="5" eb="6">
      <t>ゴウ</t>
    </rPh>
    <rPh sb="7" eb="9">
      <t>フドウ</t>
    </rPh>
    <rPh sb="12" eb="13">
      <t>ゴウ</t>
    </rPh>
    <phoneticPr fontId="1"/>
  </si>
  <si>
    <t>県道665号から上り区間に入ります</t>
    <rPh sb="0" eb="2">
      <t>ケンドウ</t>
    </rPh>
    <rPh sb="5" eb="6">
      <t>ゴウ</t>
    </rPh>
    <rPh sb="8" eb="9">
      <t>ノボ</t>
    </rPh>
    <rPh sb="10" eb="12">
      <t>クカン</t>
    </rPh>
    <rPh sb="13" eb="14">
      <t>ハイ</t>
    </rPh>
    <phoneticPr fontId="1"/>
  </si>
  <si>
    <t>府道665号</t>
    <rPh sb="0" eb="2">
      <t>フドウ</t>
    </rPh>
    <rPh sb="5" eb="6">
      <t>ゴウ</t>
    </rPh>
    <phoneticPr fontId="1"/>
  </si>
  <si>
    <t>左側。開通の石碑をバックに自転車の写真を撮ること</t>
    <rPh sb="0" eb="2">
      <t>ヒダリガワ</t>
    </rPh>
    <rPh sb="3" eb="5">
      <t>カイツウ</t>
    </rPh>
    <rPh sb="6" eb="8">
      <t>セキヒ</t>
    </rPh>
    <rPh sb="13" eb="16">
      <t>ジテンシャ</t>
    </rPh>
    <rPh sb="17" eb="19">
      <t>シャシン</t>
    </rPh>
    <rPh sb="20" eb="21">
      <t>ト</t>
    </rPh>
    <phoneticPr fontId="1"/>
  </si>
  <si>
    <t>ほどなく八丁浜シーサイドパークがあります</t>
    <rPh sb="4" eb="6">
      <t>ハチチョウ</t>
    </rPh>
    <rPh sb="6" eb="7">
      <t>ハマ</t>
    </rPh>
    <phoneticPr fontId="1"/>
  </si>
  <si>
    <t>間人後ケ浜　S</t>
    <rPh sb="0" eb="1">
      <t>アイダ</t>
    </rPh>
    <rPh sb="1" eb="2">
      <t>ヒト</t>
    </rPh>
    <rPh sb="2" eb="3">
      <t>ウシ</t>
    </rPh>
    <rPh sb="4" eb="5">
      <t>ハマ</t>
    </rPh>
    <phoneticPr fontId="1"/>
  </si>
  <si>
    <t>丹後縦貫林道</t>
    <rPh sb="0" eb="2">
      <t>タンゴ</t>
    </rPh>
    <rPh sb="2" eb="4">
      <t>ジュウカン</t>
    </rPh>
    <rPh sb="4" eb="6">
      <t>リンドウ</t>
    </rPh>
    <phoneticPr fontId="1"/>
  </si>
  <si>
    <t>府道75号</t>
    <rPh sb="0" eb="2">
      <t>フドウ</t>
    </rPh>
    <rPh sb="4" eb="5">
      <t>ゴウ</t>
    </rPh>
    <phoneticPr fontId="1"/>
  </si>
  <si>
    <t>しばらく下ると上世屋集落です。棚田が大変美しい！！</t>
    <rPh sb="4" eb="5">
      <t>クダ</t>
    </rPh>
    <rPh sb="7" eb="8">
      <t>ウエ</t>
    </rPh>
    <rPh sb="8" eb="9">
      <t>ヨ</t>
    </rPh>
    <rPh sb="9" eb="10">
      <t>ヤ</t>
    </rPh>
    <rPh sb="10" eb="12">
      <t>シュウラク</t>
    </rPh>
    <rPh sb="15" eb="17">
      <t>タナダ</t>
    </rPh>
    <rPh sb="18" eb="20">
      <t>タイヘン</t>
    </rPh>
    <rPh sb="20" eb="21">
      <t>ウツク</t>
    </rPh>
    <phoneticPr fontId="1"/>
  </si>
  <si>
    <t>日置　S</t>
    <rPh sb="0" eb="2">
      <t>ヒオキ</t>
    </rPh>
    <phoneticPr fontId="1"/>
  </si>
  <si>
    <t>これより海岸線の道へ。</t>
    <rPh sb="4" eb="7">
      <t>カイガンセン</t>
    </rPh>
    <rPh sb="8" eb="9">
      <t>ミチ</t>
    </rPh>
    <phoneticPr fontId="1"/>
  </si>
  <si>
    <t>しばらく進むと天橋立。松林の未舗装路をお楽しみください</t>
    <rPh sb="4" eb="5">
      <t>スス</t>
    </rPh>
    <rPh sb="7" eb="10">
      <t>アマノハシダテ</t>
    </rPh>
    <rPh sb="11" eb="13">
      <t>マツバヤシ</t>
    </rPh>
    <rPh sb="14" eb="18">
      <t>ミホソウロ</t>
    </rPh>
    <rPh sb="20" eb="21">
      <t>タノ</t>
    </rPh>
    <phoneticPr fontId="1"/>
  </si>
  <si>
    <t>府道2号→国道178号</t>
    <rPh sb="0" eb="2">
      <t>フドウ</t>
    </rPh>
    <rPh sb="3" eb="4">
      <t>ゴウ</t>
    </rPh>
    <rPh sb="5" eb="7">
      <t>コクドウ</t>
    </rPh>
    <rPh sb="10" eb="11">
      <t>ゴウ</t>
    </rPh>
    <phoneticPr fontId="1"/>
  </si>
  <si>
    <t>府道45号</t>
    <rPh sb="0" eb="2">
      <t>フドウ</t>
    </rPh>
    <rPh sb="4" eb="5">
      <t>ゴウ</t>
    </rPh>
    <phoneticPr fontId="1"/>
  </si>
  <si>
    <t>これよりアップダウン</t>
    <phoneticPr fontId="1"/>
  </si>
  <si>
    <t>T字路（大川）</t>
    <rPh sb="1" eb="3">
      <t>ジロ</t>
    </rPh>
    <rPh sb="4" eb="6">
      <t>オオカワ</t>
    </rPh>
    <phoneticPr fontId="1"/>
  </si>
  <si>
    <t>八田　S</t>
    <rPh sb="0" eb="2">
      <t>ハッタ</t>
    </rPh>
    <phoneticPr fontId="1"/>
  </si>
  <si>
    <t>中舞鶴歩道　S</t>
    <rPh sb="0" eb="1">
      <t>ナカ</t>
    </rPh>
    <rPh sb="1" eb="3">
      <t>マイヅル</t>
    </rPh>
    <rPh sb="3" eb="5">
      <t>ホドウ</t>
    </rPh>
    <phoneticPr fontId="1"/>
  </si>
  <si>
    <t>北吸　S</t>
    <rPh sb="0" eb="1">
      <t>キタ</t>
    </rPh>
    <rPh sb="1" eb="2">
      <t>ス</t>
    </rPh>
    <phoneticPr fontId="1"/>
  </si>
  <si>
    <t>国道175号→国道27号</t>
    <rPh sb="0" eb="2">
      <t>コクドウ</t>
    </rPh>
    <rPh sb="5" eb="6">
      <t>ゴウ</t>
    </rPh>
    <rPh sb="7" eb="9">
      <t>コクドウ</t>
    </rPh>
    <rPh sb="11" eb="12">
      <t>ゴウ</t>
    </rPh>
    <phoneticPr fontId="1"/>
  </si>
  <si>
    <t>高架の歩道を押し歩いて渡ること。この先舞鶴赤レンガ倉庫があります。</t>
    <rPh sb="0" eb="2">
      <t>コウカ</t>
    </rPh>
    <rPh sb="3" eb="5">
      <t>ホドウ</t>
    </rPh>
    <rPh sb="6" eb="7">
      <t>オ</t>
    </rPh>
    <rPh sb="8" eb="9">
      <t>アル</t>
    </rPh>
    <rPh sb="11" eb="12">
      <t>ワタ</t>
    </rPh>
    <rPh sb="18" eb="19">
      <t>サキ</t>
    </rPh>
    <rPh sb="19" eb="21">
      <t>マイヅル</t>
    </rPh>
    <rPh sb="21" eb="22">
      <t>アカ</t>
    </rPh>
    <rPh sb="25" eb="27">
      <t>ソウコ</t>
    </rPh>
    <phoneticPr fontId="1"/>
  </si>
  <si>
    <t>市場　高架</t>
    <rPh sb="0" eb="2">
      <t>イチバ</t>
    </rPh>
    <rPh sb="3" eb="5">
      <t>コウカ</t>
    </rPh>
    <phoneticPr fontId="1"/>
  </si>
  <si>
    <t>左折して迂回</t>
    <rPh sb="0" eb="2">
      <t>サセツ</t>
    </rPh>
    <rPh sb="4" eb="6">
      <t>ウカイ</t>
    </rPh>
    <phoneticPr fontId="1"/>
  </si>
  <si>
    <t>自転車通行禁止高架につき、迂回路を走って国道27号へ合流すること</t>
    <rPh sb="0" eb="3">
      <t>ジテンシャ</t>
    </rPh>
    <rPh sb="3" eb="5">
      <t>ツウコウ</t>
    </rPh>
    <rPh sb="5" eb="7">
      <t>キンシ</t>
    </rPh>
    <rPh sb="7" eb="9">
      <t>コウカ</t>
    </rPh>
    <rPh sb="13" eb="16">
      <t>ウカイロ</t>
    </rPh>
    <rPh sb="17" eb="18">
      <t>ハシ</t>
    </rPh>
    <rPh sb="20" eb="22">
      <t>コクドウ</t>
    </rPh>
    <rPh sb="24" eb="25">
      <t>ゴウ</t>
    </rPh>
    <rPh sb="26" eb="28">
      <t>ゴウリュウ</t>
    </rPh>
    <phoneticPr fontId="1"/>
  </si>
  <si>
    <t>県道235号</t>
    <rPh sb="0" eb="2">
      <t>ケンドウ</t>
    </rPh>
    <rPh sb="5" eb="6">
      <t>ゴウ</t>
    </rPh>
    <phoneticPr fontId="1"/>
  </si>
  <si>
    <t>トンネル手前を左折して海沿いの道へ</t>
    <rPh sb="4" eb="6">
      <t>テマエ</t>
    </rPh>
    <rPh sb="7" eb="9">
      <t>サセツ</t>
    </rPh>
    <rPh sb="11" eb="13">
      <t>ウミゾ</t>
    </rPh>
    <rPh sb="15" eb="16">
      <t>ミチ</t>
    </rPh>
    <phoneticPr fontId="1"/>
  </si>
  <si>
    <t>県道107号</t>
    <rPh sb="0" eb="2">
      <t>ケンドウ</t>
    </rPh>
    <rPh sb="5" eb="6">
      <t>ゴウ</t>
    </rPh>
    <phoneticPr fontId="1"/>
  </si>
  <si>
    <t>小浜NTT前　S</t>
    <rPh sb="0" eb="2">
      <t>オバマ</t>
    </rPh>
    <rPh sb="5" eb="6">
      <t>マエ</t>
    </rPh>
    <phoneticPr fontId="1"/>
  </si>
  <si>
    <t>阿納尻三差路　S</t>
    <rPh sb="0" eb="1">
      <t>ア</t>
    </rPh>
    <rPh sb="1" eb="2">
      <t>オサメ</t>
    </rPh>
    <rPh sb="2" eb="3">
      <t>シリ</t>
    </rPh>
    <rPh sb="3" eb="6">
      <t>サンサロ</t>
    </rPh>
    <phoneticPr fontId="1"/>
  </si>
  <si>
    <t>エンゼルライン看板をバックに自転車の写真をとること。
下りは速度出しすぎに注意</t>
    <rPh sb="7" eb="9">
      <t>カンバン</t>
    </rPh>
    <rPh sb="14" eb="17">
      <t>ジテンシャ</t>
    </rPh>
    <rPh sb="18" eb="20">
      <t>シャシン</t>
    </rPh>
    <rPh sb="27" eb="28">
      <t>クダ</t>
    </rPh>
    <rPh sb="30" eb="32">
      <t>ソクド</t>
    </rPh>
    <rPh sb="32" eb="33">
      <t>ダ</t>
    </rPh>
    <rPh sb="37" eb="39">
      <t>チュウイ</t>
    </rPh>
    <phoneticPr fontId="1"/>
  </si>
  <si>
    <t>広域基幹林道若狭幹線</t>
    <rPh sb="0" eb="2">
      <t>コウイキ</t>
    </rPh>
    <rPh sb="2" eb="4">
      <t>キカン</t>
    </rPh>
    <rPh sb="4" eb="6">
      <t>リンドウ</t>
    </rPh>
    <rPh sb="6" eb="8">
      <t>ワカサ</t>
    </rPh>
    <rPh sb="8" eb="10">
      <t>カンセン</t>
    </rPh>
    <phoneticPr fontId="1"/>
  </si>
  <si>
    <t>これより難所の広域基幹林道若狭幹線へ。
大半の道が未舗装の林道です。こころしてかかってください。</t>
    <rPh sb="4" eb="6">
      <t>ナンショ</t>
    </rPh>
    <rPh sb="7" eb="9">
      <t>コウイキ</t>
    </rPh>
    <rPh sb="9" eb="11">
      <t>キカン</t>
    </rPh>
    <rPh sb="11" eb="13">
      <t>リンドウ</t>
    </rPh>
    <rPh sb="13" eb="15">
      <t>ワカサ</t>
    </rPh>
    <rPh sb="15" eb="17">
      <t>カンセン</t>
    </rPh>
    <rPh sb="20" eb="22">
      <t>タイハン</t>
    </rPh>
    <rPh sb="23" eb="24">
      <t>ミチ</t>
    </rPh>
    <rPh sb="25" eb="28">
      <t>ミホソウ</t>
    </rPh>
    <rPh sb="29" eb="31">
      <t>リンドウ</t>
    </rPh>
    <phoneticPr fontId="1"/>
  </si>
  <si>
    <t>もうすぐ下界です、ファイト！！</t>
    <rPh sb="4" eb="6">
      <t>ゲカイ</t>
    </rPh>
    <phoneticPr fontId="1"/>
  </si>
  <si>
    <t>看板をバックに自転車の写真を撮ること。この先も未舗装の林道が延々続きますがとにかく景色最高です。なおずぼらして迂回しようとしても下っていくとフェンスでふさがれていることの多い魔の道です</t>
    <rPh sb="0" eb="2">
      <t>カンバン</t>
    </rPh>
    <rPh sb="7" eb="10">
      <t>ジテンシャ</t>
    </rPh>
    <rPh sb="11" eb="13">
      <t>シャシン</t>
    </rPh>
    <rPh sb="14" eb="15">
      <t>ト</t>
    </rPh>
    <rPh sb="21" eb="22">
      <t>サキ</t>
    </rPh>
    <rPh sb="23" eb="26">
      <t>ミホソウ</t>
    </rPh>
    <rPh sb="27" eb="29">
      <t>リンドウ</t>
    </rPh>
    <rPh sb="30" eb="32">
      <t>エンエン</t>
    </rPh>
    <rPh sb="32" eb="33">
      <t>ツヅ</t>
    </rPh>
    <rPh sb="41" eb="43">
      <t>ケシキ</t>
    </rPh>
    <rPh sb="43" eb="45">
      <t>サイコウ</t>
    </rPh>
    <rPh sb="55" eb="57">
      <t>ウカイ</t>
    </rPh>
    <rPh sb="64" eb="65">
      <t>クダ</t>
    </rPh>
    <rPh sb="85" eb="86">
      <t>オオ</t>
    </rPh>
    <rPh sb="87" eb="88">
      <t>マ</t>
    </rPh>
    <rPh sb="89" eb="90">
      <t>ミチ</t>
    </rPh>
    <phoneticPr fontId="1"/>
  </si>
  <si>
    <t>左側。道の駅三方五湖看板をバックに自転車の写真をとること</t>
    <rPh sb="0" eb="2">
      <t>ヒダリガワ</t>
    </rPh>
    <rPh sb="3" eb="4">
      <t>ミチ</t>
    </rPh>
    <rPh sb="5" eb="6">
      <t>エキ</t>
    </rPh>
    <rPh sb="6" eb="8">
      <t>ミカタ</t>
    </rPh>
    <rPh sb="8" eb="10">
      <t>ゴコ</t>
    </rPh>
    <rPh sb="10" eb="12">
      <t>カンバン</t>
    </rPh>
    <rPh sb="17" eb="20">
      <t>ジテンシャ</t>
    </rPh>
    <rPh sb="21" eb="23">
      <t>シャシン</t>
    </rPh>
    <phoneticPr fontId="1"/>
  </si>
  <si>
    <t>気持ちいい若狭の海岸線沿いの道を快走してください</t>
    <rPh sb="0" eb="2">
      <t>キモ</t>
    </rPh>
    <rPh sb="5" eb="7">
      <t>ワカサ</t>
    </rPh>
    <rPh sb="8" eb="11">
      <t>カイガンセン</t>
    </rPh>
    <rPh sb="11" eb="12">
      <t>ゾ</t>
    </rPh>
    <rPh sb="14" eb="15">
      <t>ミチ</t>
    </rPh>
    <rPh sb="16" eb="18">
      <t>カイソウ</t>
    </rPh>
    <phoneticPr fontId="1"/>
  </si>
  <si>
    <t>市道（若狭梅海道）</t>
    <rPh sb="0" eb="2">
      <t>シドウ</t>
    </rPh>
    <rPh sb="3" eb="5">
      <t>ワカサ</t>
    </rPh>
    <rPh sb="5" eb="6">
      <t>ウメ</t>
    </rPh>
    <rPh sb="6" eb="8">
      <t>カイドウ</t>
    </rPh>
    <phoneticPr fontId="1"/>
  </si>
  <si>
    <t>県道22号</t>
    <rPh sb="0" eb="2">
      <t>ケンドウ</t>
    </rPh>
    <rPh sb="4" eb="5">
      <t>ゴウ</t>
    </rPh>
    <phoneticPr fontId="1"/>
  </si>
  <si>
    <t>井ノ口　S</t>
    <rPh sb="0" eb="1">
      <t>イ</t>
    </rPh>
    <rPh sb="2" eb="3">
      <t>グチ</t>
    </rPh>
    <phoneticPr fontId="1"/>
  </si>
  <si>
    <t>東市場　S</t>
    <rPh sb="0" eb="1">
      <t>ヒガシ</t>
    </rPh>
    <rPh sb="1" eb="3">
      <t>イチバ</t>
    </rPh>
    <phoneticPr fontId="1"/>
  </si>
  <si>
    <t>県道23号</t>
    <rPh sb="0" eb="2">
      <t>ケンドウ</t>
    </rPh>
    <rPh sb="4" eb="5">
      <t>ゴウ</t>
    </rPh>
    <phoneticPr fontId="1"/>
  </si>
  <si>
    <t>これよりのどかな田園地帯が広がります。</t>
    <rPh sb="8" eb="10">
      <t>デンエン</t>
    </rPh>
    <rPh sb="10" eb="12">
      <t>チタイ</t>
    </rPh>
    <rPh sb="13" eb="14">
      <t>ヒロ</t>
    </rPh>
    <phoneticPr fontId="1"/>
  </si>
  <si>
    <t>国道27号に合流</t>
    <rPh sb="0" eb="2">
      <t>コクドウ</t>
    </rPh>
    <rPh sb="4" eb="5">
      <t>ゴウ</t>
    </rPh>
    <rPh sb="6" eb="8">
      <t>ゴウリュウ</t>
    </rPh>
    <phoneticPr fontId="1"/>
  </si>
  <si>
    <t>右側</t>
    <rPh sb="0" eb="2">
      <t>ミギガワ</t>
    </rPh>
    <phoneticPr fontId="1"/>
  </si>
  <si>
    <t>県道35号→林道</t>
    <rPh sb="0" eb="2">
      <t>ケンドウ</t>
    </rPh>
    <rPh sb="4" eb="5">
      <t>ゴウ</t>
    </rPh>
    <rPh sb="6" eb="8">
      <t>リンドウ</t>
    </rPh>
    <phoneticPr fontId="1"/>
  </si>
  <si>
    <t>林道→府道781号</t>
    <rPh sb="0" eb="2">
      <t>リンドウ</t>
    </rPh>
    <rPh sb="3" eb="5">
      <t>フドウ</t>
    </rPh>
    <rPh sb="8" eb="9">
      <t>ゴウ</t>
    </rPh>
    <phoneticPr fontId="1"/>
  </si>
  <si>
    <t>右側。石碑をバックに自転車の写真を撮ること。少し下ると有名な景観が見ろがります。ここから一気に下ります</t>
    <rPh sb="0" eb="2">
      <t>ミギガワ</t>
    </rPh>
    <rPh sb="3" eb="5">
      <t>セキヒ</t>
    </rPh>
    <rPh sb="10" eb="13">
      <t>ジテンシャ</t>
    </rPh>
    <rPh sb="14" eb="16">
      <t>シャシン</t>
    </rPh>
    <rPh sb="17" eb="18">
      <t>ト</t>
    </rPh>
    <rPh sb="22" eb="23">
      <t>スコ</t>
    </rPh>
    <rPh sb="24" eb="25">
      <t>クダ</t>
    </rPh>
    <rPh sb="27" eb="29">
      <t>ユウメイ</t>
    </rPh>
    <rPh sb="30" eb="32">
      <t>ケイカン</t>
    </rPh>
    <rPh sb="33" eb="34">
      <t>ミ</t>
    </rPh>
    <rPh sb="44" eb="46">
      <t>イッキ</t>
    </rPh>
    <rPh sb="47" eb="48">
      <t>クダ</t>
    </rPh>
    <phoneticPr fontId="1"/>
  </si>
  <si>
    <t>府道110号</t>
    <rPh sb="0" eb="2">
      <t>フドウ</t>
    </rPh>
    <rPh sb="5" eb="6">
      <t>ゴウ</t>
    </rPh>
    <phoneticPr fontId="1"/>
  </si>
  <si>
    <t>しばらく進むと能見峠。それほどきつくありません。</t>
    <rPh sb="4" eb="5">
      <t>スス</t>
    </rPh>
    <rPh sb="7" eb="9">
      <t>ノミ</t>
    </rPh>
    <rPh sb="9" eb="10">
      <t>トウゲ</t>
    </rPh>
    <phoneticPr fontId="1"/>
  </si>
  <si>
    <t>これより花脊へののぼり。こちら側からは緩いです。</t>
    <rPh sb="4" eb="6">
      <t>ハナセ</t>
    </rPh>
    <rPh sb="15" eb="16">
      <t>ガワ</t>
    </rPh>
    <rPh sb="19" eb="20">
      <t>ユル</t>
    </rPh>
    <phoneticPr fontId="1"/>
  </si>
  <si>
    <t>これより百ケ井峠へ上り開始。かなり強烈です。</t>
    <rPh sb="4" eb="5">
      <t>ヒャク</t>
    </rPh>
    <rPh sb="6" eb="7">
      <t>イ</t>
    </rPh>
    <rPh sb="7" eb="8">
      <t>トウゲ</t>
    </rPh>
    <rPh sb="9" eb="10">
      <t>ノボ</t>
    </rPh>
    <rPh sb="11" eb="13">
      <t>カイシ</t>
    </rPh>
    <rPh sb="17" eb="19">
      <t>キョウレツ</t>
    </rPh>
    <phoneticPr fontId="1"/>
  </si>
  <si>
    <t>花脊の最高点まで一息。最高点からしばらくくだります。</t>
    <rPh sb="0" eb="2">
      <t>ハナセ</t>
    </rPh>
    <rPh sb="3" eb="6">
      <t>サイコウテン</t>
    </rPh>
    <rPh sb="8" eb="10">
      <t>ヒトイキ</t>
    </rPh>
    <rPh sb="11" eb="14">
      <t>サイコウテン</t>
    </rPh>
    <phoneticPr fontId="1"/>
  </si>
  <si>
    <t>左側。マップをバックに自転車の写真を撮ること。見落とし注意！！</t>
    <rPh sb="0" eb="2">
      <t>ヒダリガワ</t>
    </rPh>
    <rPh sb="11" eb="14">
      <t>ジテンシャ</t>
    </rPh>
    <rPh sb="15" eb="17">
      <t>シャシン</t>
    </rPh>
    <rPh sb="18" eb="19">
      <t>ト</t>
    </rPh>
    <rPh sb="23" eb="25">
      <t>ミオ</t>
    </rPh>
    <rPh sb="27" eb="29">
      <t>チュウイ</t>
    </rPh>
    <phoneticPr fontId="1"/>
  </si>
  <si>
    <t>国道367号</t>
    <rPh sb="0" eb="2">
      <t>コクドウ</t>
    </rPh>
    <rPh sb="5" eb="6">
      <t>ゴウ</t>
    </rPh>
    <phoneticPr fontId="1"/>
  </si>
  <si>
    <t>途中トンネルへ行かず旧道を使って迂回します</t>
    <rPh sb="0" eb="2">
      <t>トチュウ</t>
    </rPh>
    <rPh sb="7" eb="8">
      <t>イ</t>
    </rPh>
    <rPh sb="10" eb="12">
      <t>キュウドウ</t>
    </rPh>
    <rPh sb="13" eb="14">
      <t>ツカ</t>
    </rPh>
    <rPh sb="16" eb="18">
      <t>ウカイ</t>
    </rPh>
    <phoneticPr fontId="1"/>
  </si>
  <si>
    <t>市道→国道477号
→県道11号→県道157号</t>
    <rPh sb="0" eb="2">
      <t>シドウ</t>
    </rPh>
    <rPh sb="3" eb="5">
      <t>コクドウ</t>
    </rPh>
    <rPh sb="8" eb="9">
      <t>ゴウ</t>
    </rPh>
    <rPh sb="11" eb="13">
      <t>ケンドウ</t>
    </rPh>
    <rPh sb="15" eb="16">
      <t>ゴウ</t>
    </rPh>
    <rPh sb="17" eb="19">
      <t>ケンドウ</t>
    </rPh>
    <rPh sb="22" eb="23">
      <t>ゴウ</t>
    </rPh>
    <phoneticPr fontId="1"/>
  </si>
  <si>
    <t>市道から477号へ。482キロ地点から琵琶湖大橋。左側側道をはしること。
その後しばらく市街地走行です。</t>
    <rPh sb="0" eb="2">
      <t>シドウ</t>
    </rPh>
    <rPh sb="7" eb="8">
      <t>ゴウ</t>
    </rPh>
    <rPh sb="15" eb="17">
      <t>チテン</t>
    </rPh>
    <rPh sb="19" eb="22">
      <t>ビワコ</t>
    </rPh>
    <rPh sb="22" eb="24">
      <t>オオハシ</t>
    </rPh>
    <rPh sb="25" eb="27">
      <t>ヒダリガワ</t>
    </rPh>
    <rPh sb="27" eb="29">
      <t>ソクドウ</t>
    </rPh>
    <rPh sb="39" eb="40">
      <t>ゴ</t>
    </rPh>
    <rPh sb="44" eb="47">
      <t>シガイチ</t>
    </rPh>
    <rPh sb="47" eb="49">
      <t>ソウコウ</t>
    </rPh>
    <phoneticPr fontId="1"/>
  </si>
  <si>
    <t>高野西　S</t>
    <rPh sb="0" eb="2">
      <t>タカノ</t>
    </rPh>
    <rPh sb="2" eb="3">
      <t>ニシ</t>
    </rPh>
    <phoneticPr fontId="1"/>
  </si>
  <si>
    <t>県道12号</t>
    <rPh sb="0" eb="2">
      <t>ケンドウ</t>
    </rPh>
    <rPh sb="4" eb="5">
      <t>ゴウ</t>
    </rPh>
    <phoneticPr fontId="1"/>
  </si>
  <si>
    <t>大きく右折して駐車場へ</t>
    <rPh sb="0" eb="1">
      <t>オオ</t>
    </rPh>
    <rPh sb="3" eb="5">
      <t>ウセツ</t>
    </rPh>
    <rPh sb="7" eb="10">
      <t>チュウシャジョウ</t>
    </rPh>
    <phoneticPr fontId="1"/>
  </si>
  <si>
    <t>左側。地図をバックに自転車の写真を撮ること</t>
    <rPh sb="0" eb="2">
      <t>ヒダリガワ</t>
    </rPh>
    <rPh sb="3" eb="5">
      <t>チズ</t>
    </rPh>
    <rPh sb="10" eb="13">
      <t>ジテンシャ</t>
    </rPh>
    <rPh sb="14" eb="16">
      <t>シャシン</t>
    </rPh>
    <rPh sb="17" eb="18">
      <t>ト</t>
    </rPh>
    <phoneticPr fontId="1"/>
  </si>
  <si>
    <t>これより下山</t>
    <rPh sb="4" eb="6">
      <t>ゲザン</t>
    </rPh>
    <phoneticPr fontId="1"/>
  </si>
  <si>
    <t>下り基調の道につき、見落とし注意。</t>
    <rPh sb="0" eb="1">
      <t>クダ</t>
    </rPh>
    <rPh sb="2" eb="4">
      <t>キチョウ</t>
    </rPh>
    <rPh sb="5" eb="6">
      <t>ミチ</t>
    </rPh>
    <rPh sb="10" eb="12">
      <t>ミオ</t>
    </rPh>
    <rPh sb="14" eb="16">
      <t>チュウイ</t>
    </rPh>
    <phoneticPr fontId="1"/>
  </si>
  <si>
    <t>県道12号に復帰。多少のアップダウンはありつつも気持ちいい快走路です。</t>
    <rPh sb="0" eb="2">
      <t>ケンドウ</t>
    </rPh>
    <rPh sb="4" eb="5">
      <t>ゴウ</t>
    </rPh>
    <rPh sb="6" eb="8">
      <t>フッキ</t>
    </rPh>
    <rPh sb="9" eb="11">
      <t>タショウ</t>
    </rPh>
    <rPh sb="24" eb="26">
      <t>キモ</t>
    </rPh>
    <rPh sb="29" eb="31">
      <t>カイソウ</t>
    </rPh>
    <rPh sb="31" eb="32">
      <t>ロ</t>
    </rPh>
    <phoneticPr fontId="1"/>
  </si>
  <si>
    <t>この先セブンイレブンあり。</t>
    <rPh sb="2" eb="3">
      <t>サキ</t>
    </rPh>
    <phoneticPr fontId="1"/>
  </si>
  <si>
    <t>県道138号</t>
    <rPh sb="0" eb="2">
      <t>ケンドウ</t>
    </rPh>
    <rPh sb="5" eb="6">
      <t>ゴウ</t>
    </rPh>
    <phoneticPr fontId="1"/>
  </si>
  <si>
    <t>県道334号</t>
    <rPh sb="0" eb="2">
      <t>ケンドウ</t>
    </rPh>
    <rPh sb="5" eb="6">
      <t>ゴウ</t>
    </rPh>
    <phoneticPr fontId="1"/>
  </si>
  <si>
    <t>県道334号→県道138号</t>
    <rPh sb="0" eb="2">
      <t>ケンドウ</t>
    </rPh>
    <rPh sb="5" eb="6">
      <t>ゴウ</t>
    </rPh>
    <phoneticPr fontId="1"/>
  </si>
  <si>
    <t>これより御伽峠へののぼりが始まります。540キロ地点に
展望台があるので時間がある人はぜひ立ち寄ってください。</t>
    <rPh sb="4" eb="6">
      <t>オトギ</t>
    </rPh>
    <rPh sb="6" eb="7">
      <t>トウゲ</t>
    </rPh>
    <rPh sb="13" eb="14">
      <t>ハジ</t>
    </rPh>
    <rPh sb="24" eb="26">
      <t>チテン</t>
    </rPh>
    <rPh sb="28" eb="31">
      <t>テンボウダイ</t>
    </rPh>
    <rPh sb="36" eb="38">
      <t>ジカン</t>
    </rPh>
    <rPh sb="41" eb="42">
      <t>ヒト</t>
    </rPh>
    <rPh sb="45" eb="46">
      <t>タ</t>
    </rPh>
    <rPh sb="47" eb="48">
      <t>ヨ</t>
    </rPh>
    <phoneticPr fontId="1"/>
  </si>
  <si>
    <t>ここからも下ります</t>
    <rPh sb="5" eb="6">
      <t>クダ</t>
    </rPh>
    <phoneticPr fontId="1"/>
  </si>
  <si>
    <t>右側。西山春日神社の鳥居をバックに自転車の写真をとること</t>
    <rPh sb="0" eb="2">
      <t>ミギガワ</t>
    </rPh>
    <rPh sb="3" eb="5">
      <t>ニシヤマ</t>
    </rPh>
    <rPh sb="5" eb="7">
      <t>カスガ</t>
    </rPh>
    <rPh sb="7" eb="9">
      <t>ジンジャ</t>
    </rPh>
    <rPh sb="10" eb="12">
      <t>トリイ</t>
    </rPh>
    <rPh sb="17" eb="20">
      <t>ジテンシャ</t>
    </rPh>
    <rPh sb="21" eb="23">
      <t>シャシン</t>
    </rPh>
    <phoneticPr fontId="1"/>
  </si>
  <si>
    <t>県道138号→市道</t>
    <rPh sb="0" eb="2">
      <t>ケンドウ</t>
    </rPh>
    <rPh sb="5" eb="6">
      <t>ゴウ</t>
    </rPh>
    <rPh sb="7" eb="9">
      <t>シドウ</t>
    </rPh>
    <phoneticPr fontId="1"/>
  </si>
  <si>
    <t>下りの途中にあるため見落とし注意</t>
    <rPh sb="0" eb="1">
      <t>クダ</t>
    </rPh>
    <rPh sb="3" eb="5">
      <t>トチュウ</t>
    </rPh>
    <rPh sb="10" eb="12">
      <t>ミオ</t>
    </rPh>
    <rPh sb="14" eb="16">
      <t>チュウイ</t>
    </rPh>
    <phoneticPr fontId="1"/>
  </si>
  <si>
    <t>三国越林道</t>
    <rPh sb="0" eb="2">
      <t>ミクニ</t>
    </rPh>
    <rPh sb="2" eb="3">
      <t>コ</t>
    </rPh>
    <rPh sb="3" eb="5">
      <t>リンドウ</t>
    </rPh>
    <phoneticPr fontId="1"/>
  </si>
  <si>
    <t>これより三国越林道へ。それほど斜度はきつくありません。</t>
    <rPh sb="4" eb="6">
      <t>ミクニ</t>
    </rPh>
    <rPh sb="6" eb="7">
      <t>コ</t>
    </rPh>
    <rPh sb="7" eb="9">
      <t>リンドウ</t>
    </rPh>
    <rPh sb="15" eb="17">
      <t>シャド</t>
    </rPh>
    <phoneticPr fontId="1"/>
  </si>
  <si>
    <t>これより童仙房へ。</t>
    <rPh sb="4" eb="7">
      <t>ドウセンボウ</t>
    </rPh>
    <phoneticPr fontId="1"/>
  </si>
  <si>
    <t>村道</t>
    <rPh sb="0" eb="2">
      <t>ムラミチ</t>
    </rPh>
    <phoneticPr fontId="1"/>
  </si>
  <si>
    <t>府道62号</t>
    <rPh sb="0" eb="2">
      <t>フドウ</t>
    </rPh>
    <rPh sb="4" eb="5">
      <t>ゴウ</t>
    </rPh>
    <phoneticPr fontId="1"/>
  </si>
  <si>
    <t>この先ローソンあり。ローソンを超えると強烈な上りが始まります。</t>
    <rPh sb="2" eb="3">
      <t>サキ</t>
    </rPh>
    <rPh sb="15" eb="16">
      <t>コ</t>
    </rPh>
    <rPh sb="19" eb="21">
      <t>キョウレツ</t>
    </rPh>
    <rPh sb="22" eb="23">
      <t>ノボ</t>
    </rPh>
    <rPh sb="25" eb="26">
      <t>ハジ</t>
    </rPh>
    <phoneticPr fontId="1"/>
  </si>
  <si>
    <t>この先まだまだのぼりが続きます。最高点付近は天空の茶畑が広がります。</t>
    <rPh sb="2" eb="3">
      <t>サキ</t>
    </rPh>
    <rPh sb="11" eb="12">
      <t>ツヅ</t>
    </rPh>
    <rPh sb="16" eb="19">
      <t>サイコウテン</t>
    </rPh>
    <rPh sb="19" eb="21">
      <t>フキン</t>
    </rPh>
    <rPh sb="22" eb="24">
      <t>テンクウ</t>
    </rPh>
    <rPh sb="25" eb="27">
      <t>チャバタケ</t>
    </rPh>
    <rPh sb="28" eb="29">
      <t>ヒロ</t>
    </rPh>
    <phoneticPr fontId="1"/>
  </si>
  <si>
    <t>町道</t>
    <rPh sb="0" eb="2">
      <t>チョウドウ</t>
    </rPh>
    <phoneticPr fontId="1"/>
  </si>
  <si>
    <t>府道62号→府道3号</t>
    <rPh sb="0" eb="2">
      <t>フドウ</t>
    </rPh>
    <rPh sb="4" eb="5">
      <t>ゴウ</t>
    </rPh>
    <rPh sb="6" eb="8">
      <t>フドウ</t>
    </rPh>
    <rPh sb="9" eb="10">
      <t>ゴウ</t>
    </rPh>
    <phoneticPr fontId="1"/>
  </si>
  <si>
    <t>左の側道へ入ってぐるっと回ります。</t>
    <rPh sb="0" eb="1">
      <t>ヒダリ</t>
    </rPh>
    <rPh sb="2" eb="4">
      <t>ソクドウ</t>
    </rPh>
    <rPh sb="5" eb="6">
      <t>ハイ</t>
    </rPh>
    <rPh sb="12" eb="13">
      <t>マワ</t>
    </rPh>
    <phoneticPr fontId="1"/>
  </si>
  <si>
    <t>塩小路通り</t>
    <rPh sb="0" eb="1">
      <t>シオ</t>
    </rPh>
    <rPh sb="1" eb="3">
      <t>コウジ</t>
    </rPh>
    <rPh sb="3" eb="4">
      <t>ドオ</t>
    </rPh>
    <phoneticPr fontId="1"/>
  </si>
  <si>
    <t>左側。大神宮社をバックに自転車の写真を撮ること。
この先茶畑を眺めながらアップダウンをこなしてください。</t>
    <rPh sb="0" eb="2">
      <t>ヒダリガワ</t>
    </rPh>
    <rPh sb="12" eb="15">
      <t>ジテンシャ</t>
    </rPh>
    <rPh sb="16" eb="18">
      <t>シャシン</t>
    </rPh>
    <rPh sb="19" eb="20">
      <t>ト</t>
    </rPh>
    <rPh sb="27" eb="28">
      <t>サキ</t>
    </rPh>
    <rPh sb="28" eb="30">
      <t>チャバタケ</t>
    </rPh>
    <rPh sb="31" eb="32">
      <t>ナガ</t>
    </rPh>
    <phoneticPr fontId="1"/>
  </si>
  <si>
    <t>PC7
丹後半島絶景ビュースポット看板</t>
    <rPh sb="4" eb="6">
      <t>タンゴ</t>
    </rPh>
    <rPh sb="6" eb="8">
      <t>ハントウ</t>
    </rPh>
    <rPh sb="8" eb="10">
      <t>ゼッケイ</t>
    </rPh>
    <rPh sb="17" eb="19">
      <t>カンバン</t>
    </rPh>
    <phoneticPr fontId="1"/>
  </si>
  <si>
    <t>右側。金胎寺看板をバックに自転車の写真を撮ること。</t>
    <rPh sb="0" eb="2">
      <t>ミギガワ</t>
    </rPh>
    <rPh sb="3" eb="4">
      <t>キン</t>
    </rPh>
    <rPh sb="4" eb="5">
      <t>ハラ</t>
    </rPh>
    <rPh sb="5" eb="6">
      <t>テラ</t>
    </rPh>
    <rPh sb="6" eb="8">
      <t>カンバン</t>
    </rPh>
    <rPh sb="13" eb="16">
      <t>ジテンシャ</t>
    </rPh>
    <rPh sb="17" eb="19">
      <t>シャシン</t>
    </rPh>
    <rPh sb="20" eb="21">
      <t>ト</t>
    </rPh>
    <phoneticPr fontId="1"/>
  </si>
  <si>
    <t>やっと府道に出ます</t>
    <rPh sb="3" eb="5">
      <t>フドウ</t>
    </rPh>
    <rPh sb="6" eb="7">
      <t>デ</t>
    </rPh>
    <phoneticPr fontId="1"/>
  </si>
  <si>
    <t>これより宇治川～天ケ瀬ダム沿いの快走路。平等院の近くも通過します。</t>
    <rPh sb="4" eb="6">
      <t>ウジ</t>
    </rPh>
    <rPh sb="6" eb="7">
      <t>ガワ</t>
    </rPh>
    <rPh sb="8" eb="11">
      <t>アマガセ</t>
    </rPh>
    <rPh sb="13" eb="14">
      <t>ゾ</t>
    </rPh>
    <rPh sb="16" eb="18">
      <t>カイソウ</t>
    </rPh>
    <rPh sb="18" eb="19">
      <t>ロ</t>
    </rPh>
    <rPh sb="20" eb="23">
      <t>ビョウドウイン</t>
    </rPh>
    <rPh sb="24" eb="25">
      <t>チカ</t>
    </rPh>
    <rPh sb="27" eb="29">
      <t>ツウカ</t>
    </rPh>
    <phoneticPr fontId="1"/>
  </si>
  <si>
    <t>府道15号→府道241号</t>
    <rPh sb="0" eb="2">
      <t>フドウ</t>
    </rPh>
    <rPh sb="4" eb="5">
      <t>ゴウ</t>
    </rPh>
    <rPh sb="6" eb="8">
      <t>フドウ</t>
    </rPh>
    <rPh sb="11" eb="12">
      <t>ゴウ</t>
    </rPh>
    <phoneticPr fontId="1"/>
  </si>
  <si>
    <t>交通量が多いので注意</t>
    <rPh sb="0" eb="2">
      <t>コウツウ</t>
    </rPh>
    <rPh sb="2" eb="3">
      <t>リョウ</t>
    </rPh>
    <rPh sb="4" eb="5">
      <t>オオ</t>
    </rPh>
    <rPh sb="8" eb="10">
      <t>チュウイ</t>
    </rPh>
    <phoneticPr fontId="1"/>
  </si>
  <si>
    <t>これよい大和街道を走ります。ポタリング感覚でひたすら北上。
途中、伏見稲荷があります。</t>
    <rPh sb="4" eb="6">
      <t>ヤマト</t>
    </rPh>
    <rPh sb="6" eb="8">
      <t>カイドウ</t>
    </rPh>
    <rPh sb="9" eb="10">
      <t>ハシ</t>
    </rPh>
    <rPh sb="19" eb="21">
      <t>カンカク</t>
    </rPh>
    <rPh sb="26" eb="28">
      <t>ホクジョウ</t>
    </rPh>
    <rPh sb="30" eb="32">
      <t>トチュウ</t>
    </rPh>
    <rPh sb="33" eb="35">
      <t>フシミ</t>
    </rPh>
    <rPh sb="35" eb="37">
      <t>イナリ</t>
    </rPh>
    <phoneticPr fontId="1"/>
  </si>
  <si>
    <t>府道364号</t>
    <rPh sb="0" eb="2">
      <t>フドウ</t>
    </rPh>
    <rPh sb="5" eb="6">
      <t>ゴウ</t>
    </rPh>
    <phoneticPr fontId="1"/>
  </si>
  <si>
    <t>宇津峡公園キャンプ場方面へ</t>
    <rPh sb="0" eb="2">
      <t>ウツ</t>
    </rPh>
    <rPh sb="2" eb="3">
      <t>キョウ</t>
    </rPh>
    <rPh sb="3" eb="5">
      <t>コウエン</t>
    </rPh>
    <rPh sb="9" eb="10">
      <t>ジョウ</t>
    </rPh>
    <rPh sb="10" eb="12">
      <t>ホウメン</t>
    </rPh>
    <phoneticPr fontId="1"/>
  </si>
  <si>
    <t>ダム周回道路</t>
    <rPh sb="2" eb="4">
      <t>シュウカイ</t>
    </rPh>
    <rPh sb="4" eb="6">
      <t>ドウロ</t>
    </rPh>
    <phoneticPr fontId="2"/>
  </si>
  <si>
    <t>T字路</t>
    <rPh sb="1" eb="3">
      <t>ジロ</t>
    </rPh>
    <phoneticPr fontId="2"/>
  </si>
  <si>
    <t>府道50号</t>
    <rPh sb="0" eb="2">
      <t>フドウ</t>
    </rPh>
    <rPh sb="4" eb="5">
      <t>ゴウ</t>
    </rPh>
    <phoneticPr fontId="2"/>
  </si>
  <si>
    <t>この先道が細いので注意。時間帯によっては対向車あり。</t>
    <rPh sb="2" eb="3">
      <t>サキ</t>
    </rPh>
    <rPh sb="3" eb="4">
      <t>ミチ</t>
    </rPh>
    <rPh sb="5" eb="6">
      <t>ホソ</t>
    </rPh>
    <rPh sb="9" eb="11">
      <t>チュウイ</t>
    </rPh>
    <rPh sb="12" eb="15">
      <t>ジカンタイ</t>
    </rPh>
    <rPh sb="20" eb="23">
      <t>タイコウシャ</t>
    </rPh>
    <phoneticPr fontId="1"/>
  </si>
  <si>
    <t>SR600 Kyoto　キューシート</t>
    <phoneticPr fontId="1"/>
  </si>
  <si>
    <t>JR京都駅もしくは京都タワーをバックに自転車を取ること。
スタート時刻証明のため、写真のプロパティの
スクリーンショットもとること。</t>
    <rPh sb="19" eb="22">
      <t>ジテンシャ</t>
    </rPh>
    <rPh sb="23" eb="24">
      <t>ト</t>
    </rPh>
    <rPh sb="33" eb="35">
      <t>ジコク</t>
    </rPh>
    <rPh sb="35" eb="37">
      <t>ショウメイ</t>
    </rPh>
    <rPh sb="41" eb="43">
      <t>シャシン</t>
    </rPh>
    <phoneticPr fontId="1"/>
  </si>
  <si>
    <t>PC1 JR京都駅もしくは京都タワー</t>
    <rPh sb="6" eb="9">
      <t>キョウトエキ</t>
    </rPh>
    <rPh sb="13" eb="15">
      <t>キョウト</t>
    </rPh>
    <phoneticPr fontId="1"/>
  </si>
  <si>
    <t>JR京都駅もしくは京都タワーをバックに自転車を取ること。
スタート時刻証明のため、写真のプロパティの
スクリーンショットもとること。</t>
    <phoneticPr fontId="1"/>
  </si>
  <si>
    <t>PC2 スプリングス日吉看板</t>
    <rPh sb="10" eb="12">
      <t>ヒヨシ</t>
    </rPh>
    <rPh sb="12" eb="14">
      <t>カンバン</t>
    </rPh>
    <phoneticPr fontId="1"/>
  </si>
  <si>
    <t>PC5
七竜峠ロードパーク　開通の碑</t>
    <rPh sb="4" eb="5">
      <t>ナナ</t>
    </rPh>
    <rPh sb="5" eb="6">
      <t>リュウ</t>
    </rPh>
    <rPh sb="6" eb="7">
      <t>トウゲ</t>
    </rPh>
    <rPh sb="14" eb="16">
      <t>カイツウ</t>
    </rPh>
    <rPh sb="17" eb="18">
      <t>ヒ</t>
    </rPh>
    <phoneticPr fontId="1"/>
  </si>
  <si>
    <t>PC6
丹後縦貫林道太鼓山線看板</t>
    <phoneticPr fontId="1"/>
  </si>
  <si>
    <t>右側。丹後縦貫林道太鼓山線看板をバックに自転車の写真を撮ること。
これより本格的な登りに入ります。</t>
    <rPh sb="0" eb="2">
      <t>ミギガワ</t>
    </rPh>
    <rPh sb="3" eb="5">
      <t>タンゴ</t>
    </rPh>
    <rPh sb="5" eb="7">
      <t>ジュウカン</t>
    </rPh>
    <rPh sb="7" eb="9">
      <t>リンドウ</t>
    </rPh>
    <rPh sb="9" eb="11">
      <t>タイコ</t>
    </rPh>
    <rPh sb="11" eb="12">
      <t>ヤマ</t>
    </rPh>
    <rPh sb="12" eb="13">
      <t>セン</t>
    </rPh>
    <rPh sb="13" eb="15">
      <t>カンバン</t>
    </rPh>
    <rPh sb="20" eb="23">
      <t>ジテンシャ</t>
    </rPh>
    <rPh sb="24" eb="26">
      <t>シャシン</t>
    </rPh>
    <rPh sb="27" eb="28">
      <t>ト</t>
    </rPh>
    <rPh sb="37" eb="40">
      <t>ホンカクテキ</t>
    </rPh>
    <rPh sb="41" eb="42">
      <t>ノボ</t>
    </rPh>
    <rPh sb="44" eb="45">
      <t>ハイ</t>
    </rPh>
    <phoneticPr fontId="1"/>
  </si>
  <si>
    <t>左側。丹後半島絶景ビュースポット看板をバックに自転車の写真を撮ること。</t>
    <rPh sb="0" eb="2">
      <t>ヒダリガワ</t>
    </rPh>
    <rPh sb="3" eb="5">
      <t>タンゴ</t>
    </rPh>
    <rPh sb="5" eb="7">
      <t>ハントウ</t>
    </rPh>
    <rPh sb="7" eb="9">
      <t>ゼッケイ</t>
    </rPh>
    <rPh sb="16" eb="18">
      <t>カンバン</t>
    </rPh>
    <rPh sb="23" eb="26">
      <t>ジテンシャ</t>
    </rPh>
    <rPh sb="27" eb="29">
      <t>シャシン</t>
    </rPh>
    <rPh sb="30" eb="31">
      <t>ト</t>
    </rPh>
    <phoneticPr fontId="1"/>
  </si>
  <si>
    <t>PC8 エンゼルライン駐車場</t>
    <rPh sb="11" eb="14">
      <t>チュウシャジョウ</t>
    </rPh>
    <phoneticPr fontId="1"/>
  </si>
  <si>
    <t>PC9
広域基幹林道若狭幹線展望台</t>
    <rPh sb="4" eb="6">
      <t>コウイキ</t>
    </rPh>
    <rPh sb="6" eb="8">
      <t>キカン</t>
    </rPh>
    <rPh sb="8" eb="10">
      <t>リンドウ</t>
    </rPh>
    <rPh sb="10" eb="12">
      <t>ワカサ</t>
    </rPh>
    <rPh sb="12" eb="14">
      <t>カンセン</t>
    </rPh>
    <rPh sb="14" eb="17">
      <t>テンボウダイ</t>
    </rPh>
    <phoneticPr fontId="1"/>
  </si>
  <si>
    <t>PC10
道の駅　三方五湖看板</t>
    <rPh sb="5" eb="6">
      <t>ミチ</t>
    </rPh>
    <rPh sb="7" eb="8">
      <t>エキ</t>
    </rPh>
    <rPh sb="9" eb="13">
      <t>ミカタゴコ</t>
    </rPh>
    <rPh sb="13" eb="15">
      <t>カンバン</t>
    </rPh>
    <phoneticPr fontId="1"/>
  </si>
  <si>
    <t>PC11
おにゅう峠石碑</t>
    <rPh sb="9" eb="10">
      <t>トウゲ</t>
    </rPh>
    <rPh sb="10" eb="12">
      <t>セキヒ</t>
    </rPh>
    <phoneticPr fontId="1"/>
  </si>
  <si>
    <t>しばらくいくとおにゅう峠へののぼりが始まります。距離も長く結構きついですがファイト！！。標高600mを超えてくると景色抜群です。</t>
    <rPh sb="11" eb="12">
      <t>トウゲ</t>
    </rPh>
    <rPh sb="18" eb="19">
      <t>ハジ</t>
    </rPh>
    <rPh sb="24" eb="26">
      <t>キョリ</t>
    </rPh>
    <rPh sb="27" eb="28">
      <t>ナガ</t>
    </rPh>
    <rPh sb="29" eb="31">
      <t>ケッコウ</t>
    </rPh>
    <rPh sb="44" eb="46">
      <t>ヒョウコウ</t>
    </rPh>
    <rPh sb="51" eb="52">
      <t>コ</t>
    </rPh>
    <rPh sb="57" eb="59">
      <t>ケシキ</t>
    </rPh>
    <rPh sb="59" eb="61">
      <t>バツグン</t>
    </rPh>
    <phoneticPr fontId="1"/>
  </si>
  <si>
    <t>PC12
百井地域周辺マップ</t>
    <rPh sb="5" eb="6">
      <t>ヒャク</t>
    </rPh>
    <rPh sb="6" eb="7">
      <t>イ</t>
    </rPh>
    <rPh sb="7" eb="9">
      <t>チイキ</t>
    </rPh>
    <rPh sb="9" eb="11">
      <t>シュウヘン</t>
    </rPh>
    <phoneticPr fontId="1"/>
  </si>
  <si>
    <t>PC13
金勝山ハイキングコース案内図</t>
    <rPh sb="5" eb="7">
      <t>コンゼ</t>
    </rPh>
    <rPh sb="7" eb="8">
      <t>サン</t>
    </rPh>
    <rPh sb="16" eb="19">
      <t>アンナイズ</t>
    </rPh>
    <phoneticPr fontId="1"/>
  </si>
  <si>
    <t>PC14
西山春日神社入口</t>
    <rPh sb="5" eb="7">
      <t>ニシヤマ</t>
    </rPh>
    <rPh sb="7" eb="9">
      <t>カスガ</t>
    </rPh>
    <rPh sb="9" eb="11">
      <t>ジンジャ</t>
    </rPh>
    <rPh sb="11" eb="13">
      <t>イリグチ</t>
    </rPh>
    <phoneticPr fontId="1"/>
  </si>
  <si>
    <t>この先小天橋があります</t>
    <rPh sb="2" eb="3">
      <t>サキ</t>
    </rPh>
    <rPh sb="3" eb="4">
      <t>チイ</t>
    </rPh>
    <rPh sb="4" eb="5">
      <t>テン</t>
    </rPh>
    <rPh sb="5" eb="6">
      <t>ハシ</t>
    </rPh>
    <phoneticPr fontId="1"/>
  </si>
  <si>
    <t>PC15
大神宮社入口</t>
    <rPh sb="5" eb="8">
      <t>ダイジングウ</t>
    </rPh>
    <rPh sb="8" eb="9">
      <t>シャ</t>
    </rPh>
    <rPh sb="9" eb="11">
      <t>イリグチ</t>
    </rPh>
    <phoneticPr fontId="1"/>
  </si>
  <si>
    <t>PC16
金胎寺看板</t>
    <rPh sb="5" eb="6">
      <t>カネ</t>
    </rPh>
    <rPh sb="6" eb="7">
      <t>ハラ</t>
    </rPh>
    <rPh sb="7" eb="8">
      <t>テラ</t>
    </rPh>
    <rPh sb="8" eb="10">
      <t>カンバン</t>
    </rPh>
    <phoneticPr fontId="1"/>
  </si>
  <si>
    <t>PC17　JR京都駅もしくは京都タワー</t>
    <rPh sb="7" eb="9">
      <t>キョウト</t>
    </rPh>
    <rPh sb="9" eb="10">
      <t>エキ</t>
    </rPh>
    <rPh sb="14" eb="16">
      <t>キョウト</t>
    </rPh>
    <phoneticPr fontId="1"/>
  </si>
  <si>
    <r>
      <rPr>
        <b/>
        <sz val="10"/>
        <color rgb="FFFF0000"/>
        <rFont val="ＭＳ Ｐゴシック"/>
        <family val="3"/>
        <charset val="128"/>
        <scheme val="major"/>
      </rPr>
      <t>これよりエンゼルラインへ。通行可能期間4月1日～11月30日、通行可能時間は7時～19時です。確認の上通過すること。</t>
    </r>
    <r>
      <rPr>
        <sz val="10"/>
        <color theme="1"/>
        <rFont val="ＭＳ Ｐゴシック"/>
        <family val="3"/>
        <charset val="128"/>
        <scheme val="major"/>
      </rPr>
      <t xml:space="preserve">
なかなか骨のある山岳区間ですが景色最高です。</t>
    </r>
    <rPh sb="13" eb="15">
      <t>ツウコウ</t>
    </rPh>
    <rPh sb="15" eb="17">
      <t>カノウ</t>
    </rPh>
    <rPh sb="17" eb="19">
      <t>キカン</t>
    </rPh>
    <rPh sb="20" eb="21">
      <t>ガツ</t>
    </rPh>
    <rPh sb="22" eb="23">
      <t>ニチ</t>
    </rPh>
    <rPh sb="26" eb="27">
      <t>ガツ</t>
    </rPh>
    <rPh sb="29" eb="30">
      <t>ニチ</t>
    </rPh>
    <rPh sb="31" eb="33">
      <t>ツウコウ</t>
    </rPh>
    <rPh sb="33" eb="35">
      <t>カノウ</t>
    </rPh>
    <rPh sb="35" eb="37">
      <t>ジカン</t>
    </rPh>
    <rPh sb="39" eb="40">
      <t>ジ</t>
    </rPh>
    <rPh sb="43" eb="44">
      <t>ジ</t>
    </rPh>
    <rPh sb="47" eb="49">
      <t>カクニン</t>
    </rPh>
    <rPh sb="50" eb="51">
      <t>ウエ</t>
    </rPh>
    <rPh sb="51" eb="53">
      <t>ツウカ</t>
    </rPh>
    <rPh sb="63" eb="64">
      <t>ホネ</t>
    </rPh>
    <rPh sb="67" eb="69">
      <t>サンガク</t>
    </rPh>
    <rPh sb="69" eb="71">
      <t>クカン</t>
    </rPh>
    <rPh sb="74" eb="76">
      <t>ケシキ</t>
    </rPh>
    <rPh sb="76" eb="78">
      <t>サイコウ</t>
    </rPh>
    <phoneticPr fontId="1"/>
  </si>
  <si>
    <t>ト字路　(鷹峯)</t>
    <rPh sb="1" eb="2">
      <t>ジ</t>
    </rPh>
    <rPh sb="2" eb="3">
      <t>ロ</t>
    </rPh>
    <rPh sb="5" eb="6">
      <t>タカ</t>
    </rPh>
    <rPh sb="6" eb="7">
      <t>ミネ</t>
    </rPh>
    <phoneticPr fontId="1"/>
  </si>
  <si>
    <t>府道492号</t>
    <rPh sb="0" eb="2">
      <t>フドウ</t>
    </rPh>
    <rPh sb="5" eb="6">
      <t>ゴウ</t>
    </rPh>
    <phoneticPr fontId="1"/>
  </si>
  <si>
    <t>T字路（出合）</t>
    <rPh sb="1" eb="3">
      <t>ジロ</t>
    </rPh>
    <rPh sb="4" eb="6">
      <t>デアイ</t>
    </rPh>
    <phoneticPr fontId="1"/>
  </si>
  <si>
    <t>国道482号</t>
    <rPh sb="0" eb="2">
      <t>コクドウ</t>
    </rPh>
    <rPh sb="5" eb="6">
      <t>ゴウ</t>
    </rPh>
    <phoneticPr fontId="1"/>
  </si>
  <si>
    <t>ト字路(矢根）</t>
    <rPh sb="4" eb="5">
      <t>ヤ</t>
    </rPh>
    <rPh sb="5" eb="6">
      <t>ネ</t>
    </rPh>
    <phoneticPr fontId="1"/>
  </si>
  <si>
    <t>T字路</t>
    <rPh sb="1" eb="2">
      <t>ジ</t>
    </rPh>
    <rPh sb="2" eb="3">
      <t>ロ</t>
    </rPh>
    <phoneticPr fontId="1"/>
  </si>
  <si>
    <t>県道247号</t>
    <rPh sb="0" eb="2">
      <t>ケンドウ</t>
    </rPh>
    <rPh sb="5" eb="6">
      <t>ゴウ</t>
    </rPh>
    <phoneticPr fontId="1"/>
  </si>
  <si>
    <t>県道706号</t>
    <rPh sb="0" eb="2">
      <t>ケンドウ</t>
    </rPh>
    <rPh sb="5" eb="6">
      <t>ゴウ</t>
    </rPh>
    <phoneticPr fontId="1"/>
  </si>
  <si>
    <t>これより円山川沿いをひたすら北上</t>
    <rPh sb="4" eb="6">
      <t>マルヤマ</t>
    </rPh>
    <rPh sb="6" eb="7">
      <t>ガワ</t>
    </rPh>
    <rPh sb="7" eb="8">
      <t>ゾ</t>
    </rPh>
    <rPh sb="14" eb="16">
      <t>ホクジョウ</t>
    </rPh>
    <phoneticPr fontId="1"/>
  </si>
  <si>
    <t>緩やかなアップダウン。</t>
    <phoneticPr fontId="1"/>
  </si>
  <si>
    <t>T字路（文殊）</t>
    <rPh sb="1" eb="3">
      <t>ジロ</t>
    </rPh>
    <rPh sb="4" eb="6">
      <t>モンジュ</t>
    </rPh>
    <phoneticPr fontId="1"/>
  </si>
  <si>
    <t>┤字路（下漆原）</t>
    <phoneticPr fontId="1"/>
  </si>
  <si>
    <t>県道567号</t>
    <rPh sb="0" eb="2">
      <t>ケンドウ</t>
    </rPh>
    <rPh sb="5" eb="6">
      <t>ゴウ</t>
    </rPh>
    <phoneticPr fontId="1"/>
  </si>
  <si>
    <t>県道24号</t>
    <rPh sb="0" eb="2">
      <t>ケンドウ</t>
    </rPh>
    <rPh sb="4" eb="5">
      <t>ゴウ</t>
    </rPh>
    <phoneticPr fontId="1"/>
  </si>
  <si>
    <t>Y字路</t>
    <rPh sb="1" eb="2">
      <t>ジ</t>
    </rPh>
    <rPh sb="2" eb="3">
      <t>ロ</t>
    </rPh>
    <phoneticPr fontId="1"/>
  </si>
  <si>
    <t>県道12号</t>
    <phoneticPr fontId="1"/>
  </si>
  <si>
    <t>県道522号</t>
    <phoneticPr fontId="1"/>
  </si>
  <si>
    <t>国道24号</t>
    <rPh sb="0" eb="2">
      <t>コクドウ</t>
    </rPh>
    <rPh sb="4" eb="5">
      <t>ゴウ</t>
    </rPh>
    <phoneticPr fontId="1"/>
  </si>
  <si>
    <t>┤字路（南栗所）</t>
    <rPh sb="4" eb="5">
      <t>ミナミ</t>
    </rPh>
    <phoneticPr fontId="1"/>
  </si>
  <si>
    <t>本当にここを下るのか？という過酷なガレ道を下り、さらに川沿いを進みます。※あまりに過酷なのでRWGPSにて138までの迂回路設定しています。</t>
    <rPh sb="27" eb="29">
      <t>カワゾ</t>
    </rPh>
    <rPh sb="31" eb="32">
      <t>スス</t>
    </rPh>
    <rPh sb="41" eb="43">
      <t>カコク</t>
    </rPh>
    <rPh sb="59" eb="62">
      <t>ウカイロ</t>
    </rPh>
    <rPh sb="62" eb="64">
      <t>セッテイ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</si>
</sst>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10" x14ac:knownFonts="1">
    <font>
      <sz val="11"/>
      <name val="ＭＳ Ｐゴシック"/>
      <family val="3"/>
      <charset val="128"/>
    </font>
    <font>
      <sz val="6"/>
      <name val="ＭＳ Ｐゴシック"/>
      <family val="3"/>
      <charset val="128"/>
    </font>
    <font>
      <b/>
      <sz val="16"/>
      <name val="ＭＳ Ｐゴシック"/>
      <family val="3"/>
      <charset val="128"/>
      <scheme val="major"/>
    </font>
    <font>
      <sz val="9"/>
      <color theme="1"/>
      <name val="ＭＳ Ｐゴシック"/>
      <family val="3"/>
      <charset val="128"/>
      <scheme val="major"/>
    </font>
    <font>
      <b/>
      <sz val="9"/>
      <color theme="1"/>
      <name val="ＭＳ Ｐゴシック"/>
      <family val="3"/>
      <charset val="128"/>
      <scheme val="major"/>
    </font>
    <font>
      <sz val="10"/>
      <color theme="1"/>
      <name val="ＭＳ Ｐゴシック"/>
      <family val="3"/>
      <charset val="128"/>
      <scheme val="major"/>
    </font>
    <font>
      <b/>
      <sz val="12"/>
      <color theme="1"/>
      <name val="ＭＳ Ｐゴシック"/>
      <family val="3"/>
      <charset val="128"/>
      <scheme val="major"/>
    </font>
    <font>
      <b/>
      <sz val="10"/>
      <color theme="1"/>
      <name val="ＭＳ Ｐゴシック"/>
      <family val="3"/>
      <charset val="128"/>
      <scheme val="major"/>
    </font>
    <font>
      <b/>
      <sz val="10"/>
      <color rgb="FFFF0000"/>
      <name val="ＭＳ Ｐゴシック"/>
      <family val="3"/>
      <charset val="128"/>
      <scheme val="major"/>
    </font>
    <font>
      <sz val="10"/>
      <color rgb="FFFF0000"/>
      <name val="ＭＳ Ｐゴシック"/>
      <family val="3"/>
      <charset val="128"/>
      <scheme val="major"/>
    </font>
  </fonts>
  <fills count="3">
    <fill>
      <patternFill patternType="none"/>
    </fill>
    <fill>
      <patternFill patternType="gray125"/>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s>
  <cellStyleXfs count="1">
    <xf numFmtId="0" fontId="0" fillId="0" borderId="0">
      <alignment vertical="center"/>
    </xf>
  </cellStyleXfs>
  <cellXfs count="42">
    <xf numFmtId="0" fontId="0" fillId="0" borderId="0" xfId="0">
      <alignment vertical="center"/>
    </xf>
    <xf numFmtId="0" fontId="5" fillId="0" borderId="0" xfId="0" applyFont="1" applyFill="1">
      <alignment vertical="center"/>
    </xf>
    <xf numFmtId="14" fontId="5" fillId="0" borderId="0" xfId="0" applyNumberFormat="1" applyFont="1" applyFill="1" applyAlignment="1">
      <alignment vertical="center"/>
    </xf>
    <xf numFmtId="0" fontId="5" fillId="0" borderId="0" xfId="0" applyFont="1" applyFill="1" applyAlignment="1">
      <alignment vertical="center"/>
    </xf>
    <xf numFmtId="0" fontId="6" fillId="0" borderId="1" xfId="0" applyFont="1" applyFill="1" applyBorder="1" applyAlignment="1">
      <alignment vertical="center" wrapText="1"/>
    </xf>
    <xf numFmtId="176" fontId="6" fillId="0" borderId="1" xfId="0" applyNumberFormat="1" applyFont="1" applyFill="1" applyBorder="1" applyAlignment="1">
      <alignment horizontal="left" vertical="center"/>
    </xf>
    <xf numFmtId="0" fontId="6" fillId="0" borderId="1" xfId="0" applyFont="1" applyFill="1" applyBorder="1">
      <alignment vertical="center"/>
    </xf>
    <xf numFmtId="176" fontId="6" fillId="0" borderId="1" xfId="0" applyNumberFormat="1" applyFont="1" applyFill="1" applyBorder="1" applyAlignment="1">
      <alignment horizontal="right" vertical="center"/>
    </xf>
    <xf numFmtId="0" fontId="3" fillId="0" borderId="1" xfId="0" applyFont="1" applyFill="1" applyBorder="1">
      <alignment vertical="center"/>
    </xf>
    <xf numFmtId="0" fontId="6" fillId="0" borderId="3" xfId="0" applyFont="1" applyFill="1" applyBorder="1">
      <alignment vertical="center"/>
    </xf>
    <xf numFmtId="0" fontId="6" fillId="0" borderId="0" xfId="0" applyFont="1" applyFill="1">
      <alignment vertical="center"/>
    </xf>
    <xf numFmtId="176" fontId="6" fillId="0" borderId="0" xfId="0" applyNumberFormat="1" applyFont="1" applyFill="1" applyAlignment="1">
      <alignment horizontal="left" vertical="center"/>
    </xf>
    <xf numFmtId="176" fontId="6" fillId="0" borderId="0" xfId="0" applyNumberFormat="1" applyFont="1" applyFill="1" applyAlignment="1">
      <alignment horizontal="right" vertical="center"/>
    </xf>
    <xf numFmtId="0" fontId="6" fillId="0" borderId="7" xfId="0" applyFont="1" applyFill="1" applyBorder="1">
      <alignment vertical="center"/>
    </xf>
    <xf numFmtId="0" fontId="6" fillId="0" borderId="8" xfId="0" applyFont="1" applyFill="1" applyBorder="1">
      <alignment vertical="center"/>
    </xf>
    <xf numFmtId="176" fontId="6" fillId="0" borderId="8" xfId="0" applyNumberFormat="1" applyFont="1" applyFill="1" applyBorder="1" applyAlignment="1">
      <alignment horizontal="left" vertical="center"/>
    </xf>
    <xf numFmtId="176" fontId="6" fillId="0" borderId="8" xfId="0" applyNumberFormat="1" applyFont="1" applyFill="1" applyBorder="1" applyAlignment="1">
      <alignment horizontal="right" vertical="center"/>
    </xf>
    <xf numFmtId="0" fontId="4" fillId="0" borderId="8" xfId="0" applyFont="1" applyFill="1" applyBorder="1">
      <alignment vertical="center"/>
    </xf>
    <xf numFmtId="0" fontId="4" fillId="0" borderId="9" xfId="0" applyFont="1" applyFill="1" applyBorder="1" applyAlignment="1">
      <alignment vertical="center"/>
    </xf>
    <xf numFmtId="0" fontId="4" fillId="0" borderId="1" xfId="0" applyFont="1" applyFill="1" applyBorder="1">
      <alignment vertical="center"/>
    </xf>
    <xf numFmtId="0" fontId="6" fillId="2" borderId="3" xfId="0" applyFont="1" applyFill="1" applyBorder="1">
      <alignment vertical="center"/>
    </xf>
    <xf numFmtId="0" fontId="6" fillId="2" borderId="1" xfId="0" applyFont="1" applyFill="1" applyBorder="1" applyAlignment="1">
      <alignment vertical="center" wrapText="1"/>
    </xf>
    <xf numFmtId="0" fontId="6" fillId="2" borderId="1" xfId="0" applyFont="1" applyFill="1" applyBorder="1">
      <alignment vertical="center"/>
    </xf>
    <xf numFmtId="176" fontId="6" fillId="2" borderId="1" xfId="0" applyNumberFormat="1" applyFont="1" applyFill="1" applyBorder="1" applyAlignment="1">
      <alignment horizontal="left" vertical="center"/>
    </xf>
    <xf numFmtId="176" fontId="6" fillId="2" borderId="1" xfId="0" applyNumberFormat="1" applyFont="1" applyFill="1" applyBorder="1" applyAlignment="1">
      <alignment horizontal="right" vertical="center"/>
    </xf>
    <xf numFmtId="0" fontId="4" fillId="2" borderId="1" xfId="0" applyFont="1" applyFill="1" applyBorder="1">
      <alignment vertical="center"/>
    </xf>
    <xf numFmtId="0" fontId="3" fillId="2" borderId="1" xfId="0" applyFont="1" applyFill="1" applyBorder="1">
      <alignment vertical="center"/>
    </xf>
    <xf numFmtId="0" fontId="5" fillId="2" borderId="2" xfId="0" applyFont="1" applyFill="1" applyBorder="1" applyAlignment="1">
      <alignment vertical="center"/>
    </xf>
    <xf numFmtId="0" fontId="5" fillId="0" borderId="2" xfId="0" applyFont="1" applyFill="1" applyBorder="1" applyAlignment="1">
      <alignment vertical="center"/>
    </xf>
    <xf numFmtId="0" fontId="5" fillId="0" borderId="2" xfId="0" applyFont="1" applyFill="1" applyBorder="1" applyAlignment="1">
      <alignment vertical="center" wrapText="1"/>
    </xf>
    <xf numFmtId="0" fontId="5" fillId="2" borderId="2" xfId="0" applyFont="1" applyFill="1" applyBorder="1" applyAlignment="1">
      <alignment vertical="center" wrapText="1"/>
    </xf>
    <xf numFmtId="0" fontId="6" fillId="2" borderId="4" xfId="0" applyFont="1" applyFill="1" applyBorder="1">
      <alignment vertical="center"/>
    </xf>
    <xf numFmtId="0" fontId="6" fillId="2" borderId="5" xfId="0" applyFont="1" applyFill="1" applyBorder="1" applyAlignment="1">
      <alignment vertical="center" wrapText="1"/>
    </xf>
    <xf numFmtId="0" fontId="6" fillId="2" borderId="5" xfId="0" applyFont="1" applyFill="1" applyBorder="1">
      <alignment vertical="center"/>
    </xf>
    <xf numFmtId="176" fontId="6" fillId="2" borderId="5" xfId="0" applyNumberFormat="1" applyFont="1" applyFill="1" applyBorder="1" applyAlignment="1">
      <alignment horizontal="left" vertical="center"/>
    </xf>
    <xf numFmtId="176" fontId="6" fillId="2" borderId="5" xfId="0" applyNumberFormat="1" applyFont="1" applyFill="1" applyBorder="1" applyAlignment="1">
      <alignment horizontal="right" vertical="center"/>
    </xf>
    <xf numFmtId="0" fontId="3" fillId="2" borderId="5" xfId="0" applyFont="1" applyFill="1" applyBorder="1">
      <alignment vertical="center"/>
    </xf>
    <xf numFmtId="0" fontId="5" fillId="0" borderId="0" xfId="0" applyFont="1" applyFill="1" applyAlignment="1">
      <alignment horizontal="right" vertical="center"/>
    </xf>
    <xf numFmtId="0" fontId="5" fillId="0" borderId="10" xfId="0" applyFont="1" applyFill="1" applyBorder="1" applyAlignment="1">
      <alignment vertical="center"/>
    </xf>
    <xf numFmtId="0" fontId="7" fillId="0" borderId="2" xfId="0" applyFont="1" applyFill="1" applyBorder="1" applyAlignment="1">
      <alignment vertical="center" wrapText="1"/>
    </xf>
    <xf numFmtId="0" fontId="5" fillId="2" borderId="6" xfId="0" applyFont="1" applyFill="1" applyBorder="1" applyAlignment="1">
      <alignment vertical="center" wrapText="1"/>
    </xf>
    <xf numFmtId="0" fontId="9" fillId="0" borderId="2" xfId="0" applyFont="1" applyFill="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24D390-2309-4342-B151-0F95D2E29909}">
  <sheetPr>
    <pageSetUpPr fitToPage="1"/>
  </sheetPr>
  <dimension ref="A1:H150"/>
  <sheetViews>
    <sheetView tabSelected="1" topLeftCell="A113" zoomScaleNormal="100" zoomScaleSheetLayoutView="100" workbookViewId="0">
      <selection activeCell="J117" sqref="J117"/>
    </sheetView>
  </sheetViews>
  <sheetFormatPr defaultColWidth="7.77734375" defaultRowHeight="14.4" x14ac:dyDescent="0.2"/>
  <cols>
    <col min="1" max="1" width="8.33203125" style="10" customWidth="1"/>
    <col min="2" max="2" width="39.6640625" style="10" customWidth="1"/>
    <col min="3" max="3" width="18.21875" style="10" customWidth="1"/>
    <col min="4" max="4" width="34.33203125" style="10" customWidth="1"/>
    <col min="5" max="5" width="8.21875" style="11" customWidth="1"/>
    <col min="6" max="6" width="10.21875" style="12" customWidth="1"/>
    <col min="7" max="7" width="0.33203125" style="1" customWidth="1"/>
    <col min="8" max="8" width="61.21875" style="3" customWidth="1"/>
    <col min="9" max="16384" width="7.77734375" style="1"/>
  </cols>
  <sheetData>
    <row r="1" spans="1:8" x14ac:dyDescent="0.2">
      <c r="A1" s="10" t="s">
        <v>188</v>
      </c>
      <c r="H1" s="2">
        <f ca="1">TODAY()</f>
        <v>44145</v>
      </c>
    </row>
    <row r="2" spans="1:8" ht="15" thickBot="1" x14ac:dyDescent="0.25">
      <c r="H2" s="37"/>
    </row>
    <row r="3" spans="1:8" ht="21.75" customHeight="1" x14ac:dyDescent="0.2">
      <c r="A3" s="13"/>
      <c r="B3" s="14" t="s">
        <v>0</v>
      </c>
      <c r="C3" s="14" t="s">
        <v>5</v>
      </c>
      <c r="D3" s="14" t="s">
        <v>1</v>
      </c>
      <c r="E3" s="15" t="s">
        <v>2</v>
      </c>
      <c r="F3" s="16" t="s">
        <v>3</v>
      </c>
      <c r="G3" s="17"/>
      <c r="H3" s="18" t="s">
        <v>4</v>
      </c>
    </row>
    <row r="4" spans="1:8" ht="36" x14ac:dyDescent="0.2">
      <c r="A4" s="20">
        <v>1</v>
      </c>
      <c r="B4" s="21" t="s">
        <v>190</v>
      </c>
      <c r="C4" s="22" t="s">
        <v>6</v>
      </c>
      <c r="D4" s="22" t="s">
        <v>17</v>
      </c>
      <c r="E4" s="23">
        <v>0</v>
      </c>
      <c r="F4" s="24">
        <v>0</v>
      </c>
      <c r="G4" s="25"/>
      <c r="H4" s="30" t="s">
        <v>189</v>
      </c>
    </row>
    <row r="5" spans="1:8" x14ac:dyDescent="0.2">
      <c r="A5" s="9">
        <f>A4+1</f>
        <v>2</v>
      </c>
      <c r="B5" s="6" t="s">
        <v>21</v>
      </c>
      <c r="C5" s="6" t="s">
        <v>8</v>
      </c>
      <c r="D5" s="6" t="s">
        <v>23</v>
      </c>
      <c r="E5" s="5">
        <f t="shared" ref="E5:E34" si="0">F5-F4</f>
        <v>0.4</v>
      </c>
      <c r="F5" s="7">
        <v>0.4</v>
      </c>
      <c r="G5" s="8"/>
      <c r="H5" s="28" t="s">
        <v>22</v>
      </c>
    </row>
    <row r="6" spans="1:8" x14ac:dyDescent="0.2">
      <c r="A6" s="9">
        <f t="shared" ref="A6:A69" si="1">A5+1</f>
        <v>3</v>
      </c>
      <c r="B6" s="6" t="s">
        <v>24</v>
      </c>
      <c r="C6" s="6" t="s">
        <v>9</v>
      </c>
      <c r="D6" s="6" t="s">
        <v>25</v>
      </c>
      <c r="E6" s="5">
        <f t="shared" si="0"/>
        <v>7</v>
      </c>
      <c r="F6" s="7">
        <v>7.4</v>
      </c>
      <c r="G6" s="8"/>
      <c r="H6" s="28"/>
    </row>
    <row r="7" spans="1:8" x14ac:dyDescent="0.2">
      <c r="A7" s="9">
        <f t="shared" si="1"/>
        <v>4</v>
      </c>
      <c r="B7" s="6" t="s">
        <v>26</v>
      </c>
      <c r="C7" s="6" t="s">
        <v>8</v>
      </c>
      <c r="D7" s="6" t="s">
        <v>7</v>
      </c>
      <c r="E7" s="5">
        <f t="shared" si="0"/>
        <v>1</v>
      </c>
      <c r="F7" s="7">
        <v>8.4</v>
      </c>
      <c r="G7" s="8"/>
      <c r="H7" s="29" t="s">
        <v>27</v>
      </c>
    </row>
    <row r="8" spans="1:8" x14ac:dyDescent="0.2">
      <c r="A8" s="9">
        <f t="shared" si="1"/>
        <v>5</v>
      </c>
      <c r="B8" s="6" t="s">
        <v>28</v>
      </c>
      <c r="C8" s="6" t="s">
        <v>9</v>
      </c>
      <c r="D8" s="4" t="s">
        <v>7</v>
      </c>
      <c r="E8" s="5">
        <f t="shared" si="0"/>
        <v>0.29999999999999893</v>
      </c>
      <c r="F8" s="7">
        <v>8.6999999999999993</v>
      </c>
      <c r="G8" s="8"/>
      <c r="H8" s="29"/>
    </row>
    <row r="9" spans="1:8" x14ac:dyDescent="0.2">
      <c r="A9" s="9">
        <f t="shared" si="1"/>
        <v>6</v>
      </c>
      <c r="B9" s="6" t="s">
        <v>29</v>
      </c>
      <c r="C9" s="6" t="s">
        <v>9</v>
      </c>
      <c r="D9" s="6" t="s">
        <v>30</v>
      </c>
      <c r="E9" s="5">
        <f t="shared" si="0"/>
        <v>0.90000000000000036</v>
      </c>
      <c r="F9" s="7">
        <v>9.6</v>
      </c>
      <c r="G9" s="8"/>
      <c r="H9" s="29"/>
    </row>
    <row r="10" spans="1:8" x14ac:dyDescent="0.2">
      <c r="A10" s="9">
        <f t="shared" si="1"/>
        <v>7</v>
      </c>
      <c r="B10" s="6" t="s">
        <v>210</v>
      </c>
      <c r="C10" s="6" t="s">
        <v>8</v>
      </c>
      <c r="D10" s="6" t="s">
        <v>34</v>
      </c>
      <c r="E10" s="5">
        <f t="shared" si="0"/>
        <v>0.30000000000000071</v>
      </c>
      <c r="F10" s="7">
        <v>9.9</v>
      </c>
      <c r="G10" s="8"/>
      <c r="H10" s="28" t="s">
        <v>31</v>
      </c>
    </row>
    <row r="11" spans="1:8" x14ac:dyDescent="0.2">
      <c r="A11" s="9">
        <f t="shared" si="1"/>
        <v>8</v>
      </c>
      <c r="B11" s="4" t="s">
        <v>18</v>
      </c>
      <c r="C11" s="6" t="s">
        <v>9</v>
      </c>
      <c r="D11" s="6" t="s">
        <v>34</v>
      </c>
      <c r="E11" s="5">
        <f t="shared" si="0"/>
        <v>7.2999999999999989</v>
      </c>
      <c r="F11" s="7">
        <v>17.2</v>
      </c>
      <c r="G11" s="8"/>
      <c r="H11" s="29"/>
    </row>
    <row r="12" spans="1:8" x14ac:dyDescent="0.2">
      <c r="A12" s="9">
        <f t="shared" si="1"/>
        <v>9</v>
      </c>
      <c r="B12" s="4" t="s">
        <v>19</v>
      </c>
      <c r="C12" s="6" t="s">
        <v>8</v>
      </c>
      <c r="D12" s="6" t="s">
        <v>32</v>
      </c>
      <c r="E12" s="5">
        <f t="shared" si="0"/>
        <v>0.69999999999999929</v>
      </c>
      <c r="F12" s="7">
        <v>17.899999999999999</v>
      </c>
      <c r="G12" s="8"/>
      <c r="H12" s="28"/>
    </row>
    <row r="13" spans="1:8" x14ac:dyDescent="0.2">
      <c r="A13" s="9">
        <f t="shared" si="1"/>
        <v>10</v>
      </c>
      <c r="B13" s="6" t="s">
        <v>13</v>
      </c>
      <c r="C13" s="6" t="s">
        <v>9</v>
      </c>
      <c r="D13" s="6" t="s">
        <v>33</v>
      </c>
      <c r="E13" s="5">
        <f t="shared" si="0"/>
        <v>6.8000000000000007</v>
      </c>
      <c r="F13" s="7">
        <v>24.7</v>
      </c>
      <c r="G13" s="8"/>
      <c r="H13" s="29"/>
    </row>
    <row r="14" spans="1:8" x14ac:dyDescent="0.2">
      <c r="A14" s="9">
        <f t="shared" si="1"/>
        <v>11</v>
      </c>
      <c r="B14" s="6" t="s">
        <v>18</v>
      </c>
      <c r="C14" s="6" t="s">
        <v>9</v>
      </c>
      <c r="D14" s="6" t="s">
        <v>35</v>
      </c>
      <c r="E14" s="5">
        <f t="shared" si="0"/>
        <v>4.6000000000000014</v>
      </c>
      <c r="F14" s="7">
        <v>29.3</v>
      </c>
      <c r="G14" s="8"/>
      <c r="H14" s="29"/>
    </row>
    <row r="15" spans="1:8" x14ac:dyDescent="0.2">
      <c r="A15" s="9">
        <f t="shared" si="1"/>
        <v>12</v>
      </c>
      <c r="B15" s="6" t="s">
        <v>10</v>
      </c>
      <c r="C15" s="6" t="s">
        <v>8</v>
      </c>
      <c r="D15" s="6" t="s">
        <v>182</v>
      </c>
      <c r="E15" s="5">
        <f t="shared" si="0"/>
        <v>2.5</v>
      </c>
      <c r="F15" s="7">
        <v>31.8</v>
      </c>
      <c r="G15" s="8"/>
      <c r="H15" s="29"/>
    </row>
    <row r="16" spans="1:8" x14ac:dyDescent="0.2">
      <c r="A16" s="9">
        <f t="shared" si="1"/>
        <v>13</v>
      </c>
      <c r="B16" s="6" t="s">
        <v>13</v>
      </c>
      <c r="C16" s="6" t="s">
        <v>9</v>
      </c>
      <c r="D16" s="6" t="s">
        <v>7</v>
      </c>
      <c r="E16" s="5">
        <f t="shared" si="0"/>
        <v>1.9000000000000021</v>
      </c>
      <c r="F16" s="7">
        <v>33.700000000000003</v>
      </c>
      <c r="G16" s="8"/>
      <c r="H16" s="28" t="s">
        <v>183</v>
      </c>
    </row>
    <row r="17" spans="1:8" x14ac:dyDescent="0.2">
      <c r="A17" s="9">
        <f t="shared" si="1"/>
        <v>14</v>
      </c>
      <c r="B17" s="6" t="s">
        <v>18</v>
      </c>
      <c r="C17" s="6" t="s">
        <v>15</v>
      </c>
      <c r="D17" s="6" t="s">
        <v>184</v>
      </c>
      <c r="E17" s="5">
        <f t="shared" si="0"/>
        <v>0.5</v>
      </c>
      <c r="F17" s="7">
        <v>34.200000000000003</v>
      </c>
      <c r="G17" s="8"/>
      <c r="H17" s="29" t="s">
        <v>187</v>
      </c>
    </row>
    <row r="18" spans="1:8" x14ac:dyDescent="0.2">
      <c r="A18" s="9">
        <f t="shared" si="1"/>
        <v>15</v>
      </c>
      <c r="B18" s="6" t="s">
        <v>185</v>
      </c>
      <c r="C18" s="6" t="s">
        <v>15</v>
      </c>
      <c r="D18" s="6" t="s">
        <v>186</v>
      </c>
      <c r="E18" s="5">
        <f t="shared" si="0"/>
        <v>3.8999999999999986</v>
      </c>
      <c r="F18" s="7">
        <v>38.1</v>
      </c>
      <c r="G18" s="8"/>
      <c r="H18" s="29"/>
    </row>
    <row r="19" spans="1:8" x14ac:dyDescent="0.2">
      <c r="A19" s="20">
        <f t="shared" si="1"/>
        <v>16</v>
      </c>
      <c r="B19" s="22" t="s">
        <v>192</v>
      </c>
      <c r="C19" s="22" t="s">
        <v>6</v>
      </c>
      <c r="D19" s="22" t="s">
        <v>36</v>
      </c>
      <c r="E19" s="23">
        <f t="shared" si="0"/>
        <v>6</v>
      </c>
      <c r="F19" s="24">
        <v>44.1</v>
      </c>
      <c r="G19" s="26"/>
      <c r="H19" s="30" t="s">
        <v>37</v>
      </c>
    </row>
    <row r="20" spans="1:8" x14ac:dyDescent="0.2">
      <c r="A20" s="9">
        <f t="shared" si="1"/>
        <v>17</v>
      </c>
      <c r="B20" s="4" t="s">
        <v>38</v>
      </c>
      <c r="C20" s="6" t="s">
        <v>8</v>
      </c>
      <c r="D20" s="6" t="s">
        <v>36</v>
      </c>
      <c r="E20" s="5">
        <f t="shared" si="0"/>
        <v>0.5</v>
      </c>
      <c r="F20" s="7">
        <v>44.6</v>
      </c>
      <c r="G20" s="8"/>
      <c r="H20" s="29"/>
    </row>
    <row r="21" spans="1:8" x14ac:dyDescent="0.2">
      <c r="A21" s="9">
        <f t="shared" si="1"/>
        <v>18</v>
      </c>
      <c r="B21" s="4" t="s">
        <v>39</v>
      </c>
      <c r="C21" s="6" t="s">
        <v>9</v>
      </c>
      <c r="D21" s="6" t="s">
        <v>40</v>
      </c>
      <c r="E21" s="5">
        <f t="shared" si="0"/>
        <v>7.0999999999999943</v>
      </c>
      <c r="F21" s="7">
        <v>51.699999999999996</v>
      </c>
      <c r="G21" s="8"/>
      <c r="H21" s="29"/>
    </row>
    <row r="22" spans="1:8" x14ac:dyDescent="0.2">
      <c r="A22" s="9">
        <f t="shared" si="1"/>
        <v>19</v>
      </c>
      <c r="B22" s="6" t="s">
        <v>10</v>
      </c>
      <c r="C22" s="6" t="s">
        <v>8</v>
      </c>
      <c r="D22" s="6" t="s">
        <v>7</v>
      </c>
      <c r="E22" s="5">
        <f t="shared" si="0"/>
        <v>0.10000000000000142</v>
      </c>
      <c r="F22" s="7">
        <v>51.8</v>
      </c>
      <c r="G22" s="8"/>
      <c r="H22" s="29"/>
    </row>
    <row r="23" spans="1:8" x14ac:dyDescent="0.2">
      <c r="A23" s="9">
        <f t="shared" si="1"/>
        <v>20</v>
      </c>
      <c r="B23" s="6" t="s">
        <v>18</v>
      </c>
      <c r="C23" s="6" t="s">
        <v>9</v>
      </c>
      <c r="D23" s="6" t="s">
        <v>7</v>
      </c>
      <c r="E23" s="5">
        <f t="shared" si="0"/>
        <v>0.89999999999999858</v>
      </c>
      <c r="F23" s="7">
        <v>52.699999999999996</v>
      </c>
      <c r="G23" s="8"/>
      <c r="H23" s="29"/>
    </row>
    <row r="24" spans="1:8" x14ac:dyDescent="0.2">
      <c r="A24" s="9">
        <f t="shared" si="1"/>
        <v>21</v>
      </c>
      <c r="B24" s="6" t="s">
        <v>10</v>
      </c>
      <c r="C24" s="6" t="s">
        <v>8</v>
      </c>
      <c r="D24" s="4" t="s">
        <v>7</v>
      </c>
      <c r="E24" s="5">
        <f t="shared" si="0"/>
        <v>2.2000000000000028</v>
      </c>
      <c r="F24" s="7">
        <v>54.9</v>
      </c>
      <c r="G24" s="8"/>
      <c r="H24" s="29"/>
    </row>
    <row r="25" spans="1:8" x14ac:dyDescent="0.2">
      <c r="A25" s="9">
        <f t="shared" si="1"/>
        <v>22</v>
      </c>
      <c r="B25" s="6" t="s">
        <v>18</v>
      </c>
      <c r="C25" s="6" t="s">
        <v>9</v>
      </c>
      <c r="D25" s="4" t="s">
        <v>41</v>
      </c>
      <c r="E25" s="5">
        <f t="shared" si="0"/>
        <v>0.10000000000000142</v>
      </c>
      <c r="F25" s="7">
        <v>55</v>
      </c>
      <c r="G25" s="8"/>
      <c r="H25" s="29"/>
    </row>
    <row r="26" spans="1:8" x14ac:dyDescent="0.2">
      <c r="A26" s="9">
        <f t="shared" si="1"/>
        <v>23</v>
      </c>
      <c r="B26" s="4" t="s">
        <v>42</v>
      </c>
      <c r="C26" s="6" t="s">
        <v>9</v>
      </c>
      <c r="D26" s="6" t="s">
        <v>43</v>
      </c>
      <c r="E26" s="5">
        <f t="shared" si="0"/>
        <v>12.800000000000011</v>
      </c>
      <c r="F26" s="7">
        <v>67.800000000000011</v>
      </c>
      <c r="G26" s="8"/>
      <c r="H26" s="38" t="s">
        <v>47</v>
      </c>
    </row>
    <row r="27" spans="1:8" x14ac:dyDescent="0.2">
      <c r="A27" s="9">
        <f t="shared" si="1"/>
        <v>24</v>
      </c>
      <c r="B27" s="6" t="s">
        <v>18</v>
      </c>
      <c r="C27" s="6" t="s">
        <v>8</v>
      </c>
      <c r="D27" s="6" t="s">
        <v>43</v>
      </c>
      <c r="E27" s="5">
        <f t="shared" si="0"/>
        <v>0.29999999999999716</v>
      </c>
      <c r="F27" s="7">
        <v>68.100000000000009</v>
      </c>
      <c r="G27" s="8"/>
      <c r="H27" s="29"/>
    </row>
    <row r="28" spans="1:8" x14ac:dyDescent="0.2">
      <c r="A28" s="9">
        <f t="shared" si="1"/>
        <v>25</v>
      </c>
      <c r="B28" s="4" t="s">
        <v>44</v>
      </c>
      <c r="C28" s="6" t="s">
        <v>8</v>
      </c>
      <c r="D28" s="6" t="s">
        <v>45</v>
      </c>
      <c r="E28" s="5">
        <f t="shared" si="0"/>
        <v>0.70000000000000284</v>
      </c>
      <c r="F28" s="7">
        <v>68.800000000000011</v>
      </c>
      <c r="G28" s="8"/>
      <c r="H28" s="29" t="s">
        <v>46</v>
      </c>
    </row>
    <row r="29" spans="1:8" x14ac:dyDescent="0.2">
      <c r="A29" s="9">
        <f t="shared" si="1"/>
        <v>26</v>
      </c>
      <c r="B29" s="6" t="s">
        <v>48</v>
      </c>
      <c r="C29" s="6" t="s">
        <v>9</v>
      </c>
      <c r="D29" s="6" t="s">
        <v>49</v>
      </c>
      <c r="E29" s="5">
        <f t="shared" si="0"/>
        <v>12.799999999999997</v>
      </c>
      <c r="F29" s="7">
        <v>81.600000000000009</v>
      </c>
      <c r="G29" s="8"/>
      <c r="H29" s="29"/>
    </row>
    <row r="30" spans="1:8" x14ac:dyDescent="0.2">
      <c r="A30" s="9">
        <f t="shared" si="1"/>
        <v>27</v>
      </c>
      <c r="B30" s="4" t="s">
        <v>51</v>
      </c>
      <c r="C30" s="6" t="s">
        <v>8</v>
      </c>
      <c r="D30" s="6" t="s">
        <v>52</v>
      </c>
      <c r="E30" s="5">
        <f t="shared" si="0"/>
        <v>1.5</v>
      </c>
      <c r="F30" s="7">
        <v>83.100000000000009</v>
      </c>
      <c r="G30" s="19"/>
      <c r="H30" s="39" t="s">
        <v>50</v>
      </c>
    </row>
    <row r="31" spans="1:8" x14ac:dyDescent="0.2">
      <c r="A31" s="9">
        <f t="shared" si="1"/>
        <v>28</v>
      </c>
      <c r="B31" s="4" t="s">
        <v>53</v>
      </c>
      <c r="C31" s="6" t="s">
        <v>9</v>
      </c>
      <c r="D31" s="6" t="s">
        <v>54</v>
      </c>
      <c r="E31" s="5">
        <f t="shared" si="0"/>
        <v>1.7000000000000028</v>
      </c>
      <c r="F31" s="7">
        <v>84.800000000000011</v>
      </c>
      <c r="G31" s="8"/>
      <c r="H31" s="28"/>
    </row>
    <row r="32" spans="1:8" x14ac:dyDescent="0.2">
      <c r="A32" s="9">
        <f t="shared" si="1"/>
        <v>29</v>
      </c>
      <c r="B32" s="4" t="s">
        <v>60</v>
      </c>
      <c r="C32" s="6" t="s">
        <v>8</v>
      </c>
      <c r="D32" s="6" t="s">
        <v>211</v>
      </c>
      <c r="E32" s="5">
        <f t="shared" si="0"/>
        <v>2.8999999999999915</v>
      </c>
      <c r="F32" s="7">
        <v>87.7</v>
      </c>
      <c r="G32" s="8"/>
      <c r="H32" s="28"/>
    </row>
    <row r="33" spans="1:8" x14ac:dyDescent="0.2">
      <c r="A33" s="9">
        <f t="shared" si="1"/>
        <v>30</v>
      </c>
      <c r="B33" s="6" t="s">
        <v>18</v>
      </c>
      <c r="C33" s="6" t="s">
        <v>8</v>
      </c>
      <c r="D33" s="6" t="s">
        <v>211</v>
      </c>
      <c r="E33" s="5">
        <f t="shared" si="0"/>
        <v>1</v>
      </c>
      <c r="F33" s="7">
        <v>88.7</v>
      </c>
      <c r="G33" s="8"/>
      <c r="H33" s="29"/>
    </row>
    <row r="34" spans="1:8" x14ac:dyDescent="0.2">
      <c r="A34" s="9">
        <f t="shared" si="1"/>
        <v>31</v>
      </c>
      <c r="B34" s="4" t="s">
        <v>55</v>
      </c>
      <c r="C34" s="4" t="s">
        <v>9</v>
      </c>
      <c r="D34" s="6" t="s">
        <v>56</v>
      </c>
      <c r="E34" s="5">
        <f t="shared" si="0"/>
        <v>8.7999999999999972</v>
      </c>
      <c r="F34" s="7">
        <v>97.5</v>
      </c>
      <c r="G34" s="8"/>
      <c r="H34" s="29"/>
    </row>
    <row r="35" spans="1:8" x14ac:dyDescent="0.2">
      <c r="A35" s="9">
        <f t="shared" si="1"/>
        <v>32</v>
      </c>
      <c r="B35" s="6" t="s">
        <v>58</v>
      </c>
      <c r="C35" s="6" t="s">
        <v>8</v>
      </c>
      <c r="D35" s="6" t="s">
        <v>57</v>
      </c>
      <c r="E35" s="5">
        <f t="shared" ref="E35:E68" si="2">F35-F34</f>
        <v>1.5</v>
      </c>
      <c r="F35" s="7">
        <v>99</v>
      </c>
      <c r="G35" s="8"/>
      <c r="H35" s="28" t="s">
        <v>67</v>
      </c>
    </row>
    <row r="36" spans="1:8" x14ac:dyDescent="0.2">
      <c r="A36" s="9">
        <f t="shared" si="1"/>
        <v>33</v>
      </c>
      <c r="B36" s="6" t="s">
        <v>59</v>
      </c>
      <c r="C36" s="6" t="s">
        <v>9</v>
      </c>
      <c r="D36" s="6" t="s">
        <v>62</v>
      </c>
      <c r="E36" s="5">
        <f t="shared" si="2"/>
        <v>9.3000000000000114</v>
      </c>
      <c r="F36" s="7">
        <v>108.30000000000001</v>
      </c>
      <c r="G36" s="8"/>
      <c r="H36" s="28" t="s">
        <v>66</v>
      </c>
    </row>
    <row r="37" spans="1:8" x14ac:dyDescent="0.2">
      <c r="A37" s="9">
        <f t="shared" si="1"/>
        <v>34</v>
      </c>
      <c r="B37" s="4" t="s">
        <v>61</v>
      </c>
      <c r="C37" s="6" t="s">
        <v>8</v>
      </c>
      <c r="D37" s="6" t="s">
        <v>64</v>
      </c>
      <c r="E37" s="5">
        <f t="shared" si="2"/>
        <v>5</v>
      </c>
      <c r="F37" s="7">
        <v>113.30000000000001</v>
      </c>
      <c r="G37" s="8"/>
      <c r="H37" s="29" t="s">
        <v>63</v>
      </c>
    </row>
    <row r="38" spans="1:8" ht="24" x14ac:dyDescent="0.2">
      <c r="A38" s="9">
        <f t="shared" si="1"/>
        <v>35</v>
      </c>
      <c r="B38" s="6" t="s">
        <v>13</v>
      </c>
      <c r="C38" s="6" t="s">
        <v>9</v>
      </c>
      <c r="D38" s="6" t="s">
        <v>65</v>
      </c>
      <c r="E38" s="5">
        <f t="shared" si="2"/>
        <v>3.3999999999999915</v>
      </c>
      <c r="F38" s="7">
        <v>116.7</v>
      </c>
      <c r="G38" s="8"/>
      <c r="H38" s="29" t="s">
        <v>68</v>
      </c>
    </row>
    <row r="39" spans="1:8" ht="28.8" x14ac:dyDescent="0.2">
      <c r="A39" s="20">
        <f t="shared" si="1"/>
        <v>36</v>
      </c>
      <c r="B39" s="21" t="s">
        <v>69</v>
      </c>
      <c r="C39" s="22" t="s">
        <v>6</v>
      </c>
      <c r="D39" s="22" t="s">
        <v>65</v>
      </c>
      <c r="E39" s="23">
        <f t="shared" si="2"/>
        <v>5.5</v>
      </c>
      <c r="F39" s="24">
        <v>122.2</v>
      </c>
      <c r="G39" s="25"/>
      <c r="H39" s="30" t="s">
        <v>70</v>
      </c>
    </row>
    <row r="40" spans="1:8" x14ac:dyDescent="0.2">
      <c r="A40" s="9">
        <f t="shared" si="1"/>
        <v>37</v>
      </c>
      <c r="B40" s="6" t="s">
        <v>18</v>
      </c>
      <c r="C40" s="6" t="s">
        <v>9</v>
      </c>
      <c r="D40" s="6" t="s">
        <v>65</v>
      </c>
      <c r="E40" s="5">
        <f>F40-F39</f>
        <v>3.8999999999999915</v>
      </c>
      <c r="F40" s="7">
        <v>126.1</v>
      </c>
      <c r="G40" s="19"/>
      <c r="H40" s="29"/>
    </row>
    <row r="41" spans="1:8" x14ac:dyDescent="0.2">
      <c r="A41" s="9">
        <f t="shared" si="1"/>
        <v>38</v>
      </c>
      <c r="B41" s="6" t="s">
        <v>18</v>
      </c>
      <c r="C41" s="6" t="s">
        <v>8</v>
      </c>
      <c r="D41" s="6" t="s">
        <v>71</v>
      </c>
      <c r="E41" s="5">
        <f>F41-F40</f>
        <v>3</v>
      </c>
      <c r="F41" s="7">
        <v>129.1</v>
      </c>
      <c r="G41" s="8"/>
      <c r="H41" s="28"/>
    </row>
    <row r="42" spans="1:8" x14ac:dyDescent="0.2">
      <c r="A42" s="9">
        <f t="shared" si="1"/>
        <v>39</v>
      </c>
      <c r="B42" s="6" t="s">
        <v>212</v>
      </c>
      <c r="C42" s="6" t="s">
        <v>8</v>
      </c>
      <c r="D42" s="6" t="s">
        <v>213</v>
      </c>
      <c r="E42" s="5">
        <f t="shared" ref="E42:E45" si="3">F42-F41</f>
        <v>2.5</v>
      </c>
      <c r="F42" s="7">
        <v>131.6</v>
      </c>
      <c r="G42" s="8"/>
      <c r="H42" s="29"/>
    </row>
    <row r="43" spans="1:8" x14ac:dyDescent="0.2">
      <c r="A43" s="9">
        <f t="shared" si="1"/>
        <v>40</v>
      </c>
      <c r="B43" s="4" t="s">
        <v>214</v>
      </c>
      <c r="C43" s="6" t="s">
        <v>8</v>
      </c>
      <c r="D43" s="6" t="s">
        <v>216</v>
      </c>
      <c r="E43" s="5">
        <f t="shared" si="3"/>
        <v>2.2000000000000171</v>
      </c>
      <c r="F43" s="7">
        <v>133.80000000000001</v>
      </c>
      <c r="G43" s="8"/>
      <c r="H43" s="29" t="s">
        <v>74</v>
      </c>
    </row>
    <row r="44" spans="1:8" x14ac:dyDescent="0.2">
      <c r="A44" s="9">
        <f t="shared" si="1"/>
        <v>41</v>
      </c>
      <c r="B44" s="4" t="s">
        <v>215</v>
      </c>
      <c r="C44" s="6" t="s">
        <v>9</v>
      </c>
      <c r="D44" s="6" t="s">
        <v>217</v>
      </c>
      <c r="E44" s="5">
        <f t="shared" si="3"/>
        <v>8.2999999999999829</v>
      </c>
      <c r="F44" s="7">
        <v>142.1</v>
      </c>
      <c r="G44" s="8"/>
      <c r="H44" s="29"/>
    </row>
    <row r="45" spans="1:8" x14ac:dyDescent="0.2">
      <c r="A45" s="9">
        <f t="shared" si="1"/>
        <v>42</v>
      </c>
      <c r="B45" s="6" t="s">
        <v>20</v>
      </c>
      <c r="C45" s="6" t="s">
        <v>8</v>
      </c>
      <c r="D45" s="6" t="s">
        <v>72</v>
      </c>
      <c r="E45" s="5">
        <f t="shared" si="3"/>
        <v>4.5</v>
      </c>
      <c r="F45" s="7">
        <v>146.6</v>
      </c>
      <c r="G45" s="8"/>
      <c r="H45" s="29" t="s">
        <v>73</v>
      </c>
    </row>
    <row r="46" spans="1:8" x14ac:dyDescent="0.2">
      <c r="A46" s="9">
        <f t="shared" si="1"/>
        <v>43</v>
      </c>
      <c r="B46" s="6" t="s">
        <v>12</v>
      </c>
      <c r="C46" s="6" t="s">
        <v>9</v>
      </c>
      <c r="D46" s="6" t="s">
        <v>75</v>
      </c>
      <c r="E46" s="5">
        <f t="shared" si="2"/>
        <v>3.7000000000000171</v>
      </c>
      <c r="F46" s="7">
        <v>150.30000000000001</v>
      </c>
      <c r="G46" s="8"/>
      <c r="H46" s="29"/>
    </row>
    <row r="47" spans="1:8" x14ac:dyDescent="0.2">
      <c r="A47" s="9">
        <f t="shared" si="1"/>
        <v>44</v>
      </c>
      <c r="B47" s="6" t="s">
        <v>20</v>
      </c>
      <c r="C47" s="6" t="s">
        <v>9</v>
      </c>
      <c r="D47" s="6" t="s">
        <v>76</v>
      </c>
      <c r="E47" s="5">
        <f t="shared" si="2"/>
        <v>1</v>
      </c>
      <c r="F47" s="7">
        <v>151.30000000000001</v>
      </c>
      <c r="G47" s="19"/>
      <c r="H47" s="29" t="s">
        <v>77</v>
      </c>
    </row>
    <row r="48" spans="1:8" x14ac:dyDescent="0.2">
      <c r="A48" s="9">
        <f t="shared" si="1"/>
        <v>45</v>
      </c>
      <c r="B48" s="6" t="s">
        <v>78</v>
      </c>
      <c r="C48" s="6" t="s">
        <v>8</v>
      </c>
      <c r="D48" s="6" t="s">
        <v>79</v>
      </c>
      <c r="E48" s="5">
        <f t="shared" si="2"/>
        <v>0.59999999999999432</v>
      </c>
      <c r="F48" s="7">
        <v>151.9</v>
      </c>
      <c r="G48" s="19"/>
      <c r="H48" s="29" t="s">
        <v>218</v>
      </c>
    </row>
    <row r="49" spans="1:8" x14ac:dyDescent="0.2">
      <c r="A49" s="9">
        <f t="shared" si="1"/>
        <v>46</v>
      </c>
      <c r="B49" s="6" t="s">
        <v>13</v>
      </c>
      <c r="C49" s="6" t="s">
        <v>80</v>
      </c>
      <c r="D49" s="6" t="s">
        <v>81</v>
      </c>
      <c r="E49" s="5">
        <f t="shared" si="2"/>
        <v>9.5999999999999943</v>
      </c>
      <c r="F49" s="7">
        <v>161.5</v>
      </c>
      <c r="G49" s="19"/>
      <c r="H49" s="28" t="s">
        <v>82</v>
      </c>
    </row>
    <row r="50" spans="1:8" ht="28.8" x14ac:dyDescent="0.2">
      <c r="A50" s="20">
        <f t="shared" si="1"/>
        <v>47</v>
      </c>
      <c r="B50" s="21" t="s">
        <v>83</v>
      </c>
      <c r="C50" s="22" t="s">
        <v>14</v>
      </c>
      <c r="D50" s="21" t="s">
        <v>81</v>
      </c>
      <c r="E50" s="23">
        <f t="shared" si="2"/>
        <v>0.5</v>
      </c>
      <c r="F50" s="24">
        <v>162</v>
      </c>
      <c r="G50" s="25"/>
      <c r="H50" s="30" t="s">
        <v>86</v>
      </c>
    </row>
    <row r="51" spans="1:8" x14ac:dyDescent="0.2">
      <c r="A51" s="9">
        <f t="shared" si="1"/>
        <v>48</v>
      </c>
      <c r="B51" s="6" t="s">
        <v>13</v>
      </c>
      <c r="C51" s="6" t="s">
        <v>80</v>
      </c>
      <c r="D51" s="4" t="s">
        <v>81</v>
      </c>
      <c r="E51" s="5">
        <f t="shared" si="2"/>
        <v>0.40000000000000568</v>
      </c>
      <c r="F51" s="7">
        <v>162.4</v>
      </c>
      <c r="G51" s="19"/>
      <c r="H51" s="28"/>
    </row>
    <row r="52" spans="1:8" x14ac:dyDescent="0.2">
      <c r="A52" s="9">
        <f t="shared" si="1"/>
        <v>49</v>
      </c>
      <c r="B52" s="4" t="s">
        <v>84</v>
      </c>
      <c r="C52" s="6" t="s">
        <v>9</v>
      </c>
      <c r="D52" s="4" t="s">
        <v>81</v>
      </c>
      <c r="E52" s="5">
        <f t="shared" si="2"/>
        <v>9.9999999999994316E-2</v>
      </c>
      <c r="F52" s="7">
        <v>162.5</v>
      </c>
      <c r="G52" s="8"/>
      <c r="H52" s="29" t="s">
        <v>85</v>
      </c>
    </row>
    <row r="53" spans="1:8" x14ac:dyDescent="0.2">
      <c r="A53" s="9">
        <f t="shared" si="1"/>
        <v>50</v>
      </c>
      <c r="B53" s="6" t="s">
        <v>18</v>
      </c>
      <c r="C53" s="6" t="s">
        <v>9</v>
      </c>
      <c r="D53" s="4" t="s">
        <v>81</v>
      </c>
      <c r="E53" s="5">
        <f t="shared" si="2"/>
        <v>0.30000000000001137</v>
      </c>
      <c r="F53" s="7">
        <v>162.80000000000001</v>
      </c>
      <c r="G53" s="8"/>
      <c r="H53" s="29"/>
    </row>
    <row r="54" spans="1:8" x14ac:dyDescent="0.2">
      <c r="A54" s="9">
        <f t="shared" si="1"/>
        <v>51</v>
      </c>
      <c r="B54" s="6" t="s">
        <v>13</v>
      </c>
      <c r="C54" s="6" t="s">
        <v>9</v>
      </c>
      <c r="D54" s="4" t="s">
        <v>87</v>
      </c>
      <c r="E54" s="5">
        <f t="shared" si="2"/>
        <v>1.8999999999999773</v>
      </c>
      <c r="F54" s="7">
        <v>164.7</v>
      </c>
      <c r="G54" s="8"/>
      <c r="H54" s="29" t="s">
        <v>219</v>
      </c>
    </row>
    <row r="55" spans="1:8" x14ac:dyDescent="0.2">
      <c r="A55" s="9">
        <f t="shared" si="1"/>
        <v>52</v>
      </c>
      <c r="B55" s="6" t="s">
        <v>13</v>
      </c>
      <c r="C55" s="4" t="s">
        <v>9</v>
      </c>
      <c r="D55" s="6" t="s">
        <v>7</v>
      </c>
      <c r="E55" s="5">
        <f t="shared" si="2"/>
        <v>5.9000000000000057</v>
      </c>
      <c r="F55" s="7">
        <v>170.6</v>
      </c>
      <c r="G55" s="8"/>
      <c r="H55" s="29"/>
    </row>
    <row r="56" spans="1:8" x14ac:dyDescent="0.2">
      <c r="A56" s="9">
        <f t="shared" si="1"/>
        <v>53</v>
      </c>
      <c r="B56" s="6" t="s">
        <v>18</v>
      </c>
      <c r="C56" s="6" t="s">
        <v>9</v>
      </c>
      <c r="D56" s="6" t="s">
        <v>88</v>
      </c>
      <c r="E56" s="5">
        <f t="shared" si="2"/>
        <v>2</v>
      </c>
      <c r="F56" s="7">
        <v>172.6</v>
      </c>
      <c r="G56" s="8"/>
      <c r="H56" s="29" t="s">
        <v>205</v>
      </c>
    </row>
    <row r="57" spans="1:8" x14ac:dyDescent="0.2">
      <c r="A57" s="9">
        <f t="shared" si="1"/>
        <v>54</v>
      </c>
      <c r="B57" s="6" t="s">
        <v>13</v>
      </c>
      <c r="C57" s="6" t="s">
        <v>9</v>
      </c>
      <c r="D57" s="6" t="s">
        <v>7</v>
      </c>
      <c r="E57" s="5">
        <f t="shared" si="2"/>
        <v>4.5</v>
      </c>
      <c r="F57" s="7">
        <v>177.1</v>
      </c>
      <c r="G57" s="8"/>
      <c r="H57" s="29"/>
    </row>
    <row r="58" spans="1:8" x14ac:dyDescent="0.2">
      <c r="A58" s="9">
        <f t="shared" si="1"/>
        <v>55</v>
      </c>
      <c r="B58" s="4" t="s">
        <v>18</v>
      </c>
      <c r="C58" s="6" t="s">
        <v>9</v>
      </c>
      <c r="D58" s="4" t="s">
        <v>90</v>
      </c>
      <c r="E58" s="5">
        <f t="shared" si="2"/>
        <v>2.8000000000000114</v>
      </c>
      <c r="F58" s="7">
        <v>179.9</v>
      </c>
      <c r="G58" s="8"/>
      <c r="H58" s="29" t="s">
        <v>91</v>
      </c>
    </row>
    <row r="59" spans="1:8" ht="28.8" x14ac:dyDescent="0.2">
      <c r="A59" s="20">
        <f t="shared" si="1"/>
        <v>56</v>
      </c>
      <c r="B59" s="21" t="s">
        <v>193</v>
      </c>
      <c r="C59" s="22" t="s">
        <v>6</v>
      </c>
      <c r="D59" s="22" t="s">
        <v>92</v>
      </c>
      <c r="E59" s="23">
        <f t="shared" si="2"/>
        <v>6.1999999999999886</v>
      </c>
      <c r="F59" s="24">
        <v>186.1</v>
      </c>
      <c r="G59" s="26"/>
      <c r="H59" s="30" t="s">
        <v>93</v>
      </c>
    </row>
    <row r="60" spans="1:8" x14ac:dyDescent="0.2">
      <c r="A60" s="9">
        <f t="shared" si="1"/>
        <v>57</v>
      </c>
      <c r="B60" s="4" t="s">
        <v>18</v>
      </c>
      <c r="C60" s="6" t="s">
        <v>9</v>
      </c>
      <c r="D60" s="6" t="s">
        <v>92</v>
      </c>
      <c r="E60" s="5">
        <f t="shared" si="2"/>
        <v>5.6000000000000227</v>
      </c>
      <c r="F60" s="7">
        <v>191.70000000000002</v>
      </c>
      <c r="G60" s="19"/>
      <c r="H60" s="29" t="s">
        <v>94</v>
      </c>
    </row>
    <row r="61" spans="1:8" x14ac:dyDescent="0.2">
      <c r="A61" s="9">
        <f t="shared" si="1"/>
        <v>58</v>
      </c>
      <c r="B61" s="6" t="s">
        <v>18</v>
      </c>
      <c r="C61" s="6" t="s">
        <v>9</v>
      </c>
      <c r="D61" s="6" t="s">
        <v>89</v>
      </c>
      <c r="E61" s="5">
        <f t="shared" si="2"/>
        <v>1.8999999999999773</v>
      </c>
      <c r="F61" s="7">
        <v>193.6</v>
      </c>
      <c r="G61" s="8"/>
      <c r="H61" s="29"/>
    </row>
    <row r="62" spans="1:8" x14ac:dyDescent="0.2">
      <c r="A62" s="9">
        <f t="shared" si="1"/>
        <v>59</v>
      </c>
      <c r="B62" s="4" t="s">
        <v>95</v>
      </c>
      <c r="C62" s="6" t="s">
        <v>8</v>
      </c>
      <c r="D62" s="6" t="s">
        <v>89</v>
      </c>
      <c r="E62" s="5">
        <f t="shared" si="2"/>
        <v>9.9000000000000057</v>
      </c>
      <c r="F62" s="7">
        <v>203.5</v>
      </c>
      <c r="G62" s="8"/>
      <c r="H62" s="29"/>
    </row>
    <row r="63" spans="1:8" ht="28.8" x14ac:dyDescent="0.2">
      <c r="A63" s="20">
        <f t="shared" si="1"/>
        <v>60</v>
      </c>
      <c r="B63" s="21" t="s">
        <v>194</v>
      </c>
      <c r="C63" s="22" t="s">
        <v>8</v>
      </c>
      <c r="D63" s="22" t="s">
        <v>96</v>
      </c>
      <c r="E63" s="23">
        <f t="shared" si="2"/>
        <v>7.7000000000000171</v>
      </c>
      <c r="F63" s="24">
        <v>211.20000000000002</v>
      </c>
      <c r="G63" s="26"/>
      <c r="H63" s="30" t="s">
        <v>195</v>
      </c>
    </row>
    <row r="64" spans="1:8" x14ac:dyDescent="0.2">
      <c r="A64" s="9">
        <f t="shared" si="1"/>
        <v>61</v>
      </c>
      <c r="B64" s="4" t="s">
        <v>61</v>
      </c>
      <c r="C64" s="6" t="s">
        <v>8</v>
      </c>
      <c r="D64" s="6" t="s">
        <v>96</v>
      </c>
      <c r="E64" s="5">
        <f t="shared" si="2"/>
        <v>14.699999999999989</v>
      </c>
      <c r="F64" s="7">
        <v>225.9</v>
      </c>
      <c r="G64" s="8"/>
      <c r="H64" s="29"/>
    </row>
    <row r="65" spans="1:8" ht="28.8" x14ac:dyDescent="0.2">
      <c r="A65" s="20">
        <f t="shared" si="1"/>
        <v>62</v>
      </c>
      <c r="B65" s="21" t="s">
        <v>175</v>
      </c>
      <c r="C65" s="22" t="s">
        <v>6</v>
      </c>
      <c r="D65" s="22" t="s">
        <v>96</v>
      </c>
      <c r="E65" s="23">
        <f t="shared" si="2"/>
        <v>5</v>
      </c>
      <c r="F65" s="24">
        <v>230.9</v>
      </c>
      <c r="G65" s="26"/>
      <c r="H65" s="30" t="s">
        <v>196</v>
      </c>
    </row>
    <row r="66" spans="1:8" x14ac:dyDescent="0.2">
      <c r="A66" s="9">
        <f t="shared" si="1"/>
        <v>63</v>
      </c>
      <c r="B66" s="4" t="s">
        <v>18</v>
      </c>
      <c r="C66" s="6" t="s">
        <v>9</v>
      </c>
      <c r="D66" s="6" t="s">
        <v>97</v>
      </c>
      <c r="E66" s="5">
        <f t="shared" si="2"/>
        <v>4.4000000000000057</v>
      </c>
      <c r="F66" s="7">
        <v>235.3</v>
      </c>
      <c r="G66" s="19"/>
      <c r="H66" s="29" t="s">
        <v>98</v>
      </c>
    </row>
    <row r="67" spans="1:8" x14ac:dyDescent="0.2">
      <c r="A67" s="9">
        <f t="shared" si="1"/>
        <v>64</v>
      </c>
      <c r="B67" s="4" t="s">
        <v>99</v>
      </c>
      <c r="C67" s="6" t="s">
        <v>8</v>
      </c>
      <c r="D67" s="6" t="s">
        <v>89</v>
      </c>
      <c r="E67" s="5">
        <f t="shared" si="2"/>
        <v>8.7999999999999829</v>
      </c>
      <c r="F67" s="7">
        <v>244.1</v>
      </c>
      <c r="G67" s="8"/>
      <c r="H67" s="28" t="s">
        <v>100</v>
      </c>
    </row>
    <row r="68" spans="1:8" x14ac:dyDescent="0.2">
      <c r="A68" s="9">
        <f t="shared" si="1"/>
        <v>65</v>
      </c>
      <c r="B68" s="6" t="s">
        <v>13</v>
      </c>
      <c r="C68" s="6" t="s">
        <v>9</v>
      </c>
      <c r="D68" s="4" t="s">
        <v>7</v>
      </c>
      <c r="E68" s="5">
        <f t="shared" si="2"/>
        <v>2.6000000000000227</v>
      </c>
      <c r="F68" s="7">
        <v>246.70000000000002</v>
      </c>
      <c r="G68" s="8"/>
      <c r="H68" s="29" t="s">
        <v>101</v>
      </c>
    </row>
    <row r="69" spans="1:8" x14ac:dyDescent="0.2">
      <c r="A69" s="9">
        <f t="shared" si="1"/>
        <v>66</v>
      </c>
      <c r="B69" s="4" t="s">
        <v>18</v>
      </c>
      <c r="C69" s="6" t="s">
        <v>9</v>
      </c>
      <c r="D69" s="4" t="s">
        <v>7</v>
      </c>
      <c r="E69" s="5">
        <f t="shared" ref="E69:E99" si="4">F69-F68</f>
        <v>3.6999999999999886</v>
      </c>
      <c r="F69" s="7">
        <v>250.4</v>
      </c>
      <c r="G69" s="8"/>
      <c r="H69" s="29"/>
    </row>
    <row r="70" spans="1:8" x14ac:dyDescent="0.2">
      <c r="A70" s="9">
        <f t="shared" ref="A70:A133" si="5">A69+1</f>
        <v>67</v>
      </c>
      <c r="B70" s="4" t="s">
        <v>220</v>
      </c>
      <c r="C70" s="6" t="s">
        <v>9</v>
      </c>
      <c r="D70" s="6" t="s">
        <v>102</v>
      </c>
      <c r="E70" s="5">
        <f t="shared" si="4"/>
        <v>9.9999999999994316E-2</v>
      </c>
      <c r="F70" s="7">
        <v>250.5</v>
      </c>
      <c r="G70" s="8"/>
      <c r="H70" s="29"/>
    </row>
    <row r="71" spans="1:8" x14ac:dyDescent="0.2">
      <c r="A71" s="9">
        <f t="shared" si="5"/>
        <v>68</v>
      </c>
      <c r="B71" s="4" t="s">
        <v>20</v>
      </c>
      <c r="C71" s="6" t="s">
        <v>8</v>
      </c>
      <c r="D71" s="6" t="s">
        <v>103</v>
      </c>
      <c r="E71" s="5">
        <f t="shared" si="4"/>
        <v>3.5999999999999943</v>
      </c>
      <c r="F71" s="7">
        <v>254.1</v>
      </c>
      <c r="G71" s="8"/>
      <c r="H71" s="29"/>
    </row>
    <row r="72" spans="1:8" x14ac:dyDescent="0.2">
      <c r="A72" s="9">
        <f t="shared" si="5"/>
        <v>69</v>
      </c>
      <c r="B72" s="4" t="s">
        <v>18</v>
      </c>
      <c r="C72" s="6" t="s">
        <v>9</v>
      </c>
      <c r="D72" s="6" t="s">
        <v>103</v>
      </c>
      <c r="E72" s="5">
        <f t="shared" si="4"/>
        <v>0.5</v>
      </c>
      <c r="F72" s="7">
        <v>254.6</v>
      </c>
      <c r="G72" s="8"/>
      <c r="H72" s="29" t="s">
        <v>104</v>
      </c>
    </row>
    <row r="73" spans="1:8" x14ac:dyDescent="0.2">
      <c r="A73" s="9">
        <f t="shared" si="5"/>
        <v>70</v>
      </c>
      <c r="B73" s="6" t="s">
        <v>221</v>
      </c>
      <c r="C73" s="6" t="s">
        <v>9</v>
      </c>
      <c r="D73" s="6" t="s">
        <v>103</v>
      </c>
      <c r="E73" s="5">
        <f t="shared" si="4"/>
        <v>11.299999999999983</v>
      </c>
      <c r="F73" s="7">
        <v>265.89999999999998</v>
      </c>
      <c r="G73" s="8"/>
      <c r="H73" s="28"/>
    </row>
    <row r="74" spans="1:8" x14ac:dyDescent="0.2">
      <c r="A74" s="9">
        <f t="shared" si="5"/>
        <v>71</v>
      </c>
      <c r="B74" s="4" t="s">
        <v>105</v>
      </c>
      <c r="C74" s="6" t="s">
        <v>9</v>
      </c>
      <c r="D74" s="6" t="s">
        <v>222</v>
      </c>
      <c r="E74" s="5">
        <f t="shared" si="4"/>
        <v>3.3000000000000114</v>
      </c>
      <c r="F74" s="7">
        <v>269.2</v>
      </c>
      <c r="G74" s="8"/>
      <c r="H74" s="28"/>
    </row>
    <row r="75" spans="1:8" x14ac:dyDescent="0.2">
      <c r="A75" s="9">
        <f t="shared" si="5"/>
        <v>72</v>
      </c>
      <c r="B75" s="6" t="s">
        <v>106</v>
      </c>
      <c r="C75" s="6" t="s">
        <v>8</v>
      </c>
      <c r="D75" s="6" t="s">
        <v>56</v>
      </c>
      <c r="E75" s="5">
        <f t="shared" si="4"/>
        <v>0.39999999999997726</v>
      </c>
      <c r="F75" s="7">
        <v>269.59999999999997</v>
      </c>
      <c r="G75" s="8"/>
      <c r="H75" s="28"/>
    </row>
    <row r="76" spans="1:8" x14ac:dyDescent="0.2">
      <c r="A76" s="9">
        <f t="shared" si="5"/>
        <v>73</v>
      </c>
      <c r="B76" s="6" t="s">
        <v>107</v>
      </c>
      <c r="C76" s="6" t="s">
        <v>8</v>
      </c>
      <c r="D76" s="6" t="s">
        <v>109</v>
      </c>
      <c r="E76" s="5">
        <f t="shared" si="4"/>
        <v>11.400000000000034</v>
      </c>
      <c r="F76" s="7">
        <v>281</v>
      </c>
      <c r="G76" s="8"/>
      <c r="H76" s="28" t="s">
        <v>110</v>
      </c>
    </row>
    <row r="77" spans="1:8" x14ac:dyDescent="0.2">
      <c r="A77" s="9">
        <f t="shared" si="5"/>
        <v>74</v>
      </c>
      <c r="B77" s="4" t="s">
        <v>108</v>
      </c>
      <c r="C77" s="6" t="s">
        <v>9</v>
      </c>
      <c r="D77" s="6" t="s">
        <v>41</v>
      </c>
      <c r="E77" s="5">
        <f t="shared" si="4"/>
        <v>2</v>
      </c>
      <c r="F77" s="7">
        <v>283</v>
      </c>
      <c r="G77" s="8"/>
      <c r="H77" s="28"/>
    </row>
    <row r="78" spans="1:8" x14ac:dyDescent="0.2">
      <c r="A78" s="9">
        <f t="shared" si="5"/>
        <v>75</v>
      </c>
      <c r="B78" s="4" t="s">
        <v>111</v>
      </c>
      <c r="C78" s="6" t="s">
        <v>112</v>
      </c>
      <c r="D78" s="6" t="s">
        <v>41</v>
      </c>
      <c r="E78" s="5">
        <f t="shared" si="4"/>
        <v>1.5999999999999659</v>
      </c>
      <c r="F78" s="7">
        <v>284.59999999999997</v>
      </c>
      <c r="G78" s="8"/>
      <c r="H78" s="28" t="s">
        <v>113</v>
      </c>
    </row>
    <row r="79" spans="1:8" x14ac:dyDescent="0.2">
      <c r="A79" s="9">
        <f t="shared" si="5"/>
        <v>76</v>
      </c>
      <c r="B79" s="6" t="s">
        <v>13</v>
      </c>
      <c r="C79" s="6" t="s">
        <v>9</v>
      </c>
      <c r="D79" s="6" t="s">
        <v>114</v>
      </c>
      <c r="E79" s="5">
        <f t="shared" si="4"/>
        <v>30.5</v>
      </c>
      <c r="F79" s="7">
        <v>315.09999999999997</v>
      </c>
      <c r="G79" s="8"/>
      <c r="H79" s="28" t="s">
        <v>115</v>
      </c>
    </row>
    <row r="80" spans="1:8" x14ac:dyDescent="0.2">
      <c r="A80" s="9">
        <f t="shared" si="5"/>
        <v>77</v>
      </c>
      <c r="B80" s="4" t="s">
        <v>20</v>
      </c>
      <c r="C80" s="6" t="s">
        <v>8</v>
      </c>
      <c r="D80" s="6" t="s">
        <v>223</v>
      </c>
      <c r="E80" s="5">
        <f t="shared" si="4"/>
        <v>4.0000000000000568</v>
      </c>
      <c r="F80" s="7">
        <v>319.10000000000002</v>
      </c>
      <c r="G80" s="8"/>
      <c r="H80" s="28"/>
    </row>
    <row r="81" spans="1:8" x14ac:dyDescent="0.2">
      <c r="A81" s="9">
        <f t="shared" si="5"/>
        <v>78</v>
      </c>
      <c r="B81" s="6" t="s">
        <v>117</v>
      </c>
      <c r="C81" s="6" t="s">
        <v>9</v>
      </c>
      <c r="D81" s="6" t="s">
        <v>32</v>
      </c>
      <c r="E81" s="5">
        <f t="shared" si="4"/>
        <v>0.39999999999997726</v>
      </c>
      <c r="F81" s="7">
        <v>319.5</v>
      </c>
      <c r="G81" s="8"/>
      <c r="H81" s="28"/>
    </row>
    <row r="82" spans="1:8" ht="36" x14ac:dyDescent="0.2">
      <c r="A82" s="9">
        <f t="shared" si="5"/>
        <v>79</v>
      </c>
      <c r="B82" s="6" t="s">
        <v>118</v>
      </c>
      <c r="C82" s="6" t="s">
        <v>9</v>
      </c>
      <c r="D82" s="6" t="s">
        <v>116</v>
      </c>
      <c r="E82" s="5">
        <f t="shared" si="4"/>
        <v>5.6000000000000227</v>
      </c>
      <c r="F82" s="7">
        <v>325.10000000000002</v>
      </c>
      <c r="G82" s="8"/>
      <c r="H82" s="29" t="s">
        <v>209</v>
      </c>
    </row>
    <row r="83" spans="1:8" ht="24" x14ac:dyDescent="0.2">
      <c r="A83" s="20">
        <f t="shared" si="5"/>
        <v>80</v>
      </c>
      <c r="B83" s="21" t="s">
        <v>197</v>
      </c>
      <c r="C83" s="22" t="s">
        <v>14</v>
      </c>
      <c r="D83" s="22" t="s">
        <v>116</v>
      </c>
      <c r="E83" s="23">
        <f t="shared" si="4"/>
        <v>9.5999999999999659</v>
      </c>
      <c r="F83" s="24">
        <v>334.7</v>
      </c>
      <c r="G83" s="26"/>
      <c r="H83" s="30" t="s">
        <v>119</v>
      </c>
    </row>
    <row r="84" spans="1:8" x14ac:dyDescent="0.2">
      <c r="A84" s="9">
        <f t="shared" si="5"/>
        <v>81</v>
      </c>
      <c r="B84" s="6" t="s">
        <v>118</v>
      </c>
      <c r="C84" s="6" t="s">
        <v>9</v>
      </c>
      <c r="D84" s="6" t="s">
        <v>32</v>
      </c>
      <c r="E84" s="5">
        <f t="shared" si="4"/>
        <v>9.6999999999999886</v>
      </c>
      <c r="F84" s="7">
        <v>344.4</v>
      </c>
      <c r="G84" s="8"/>
      <c r="H84" s="29"/>
    </row>
    <row r="85" spans="1:8" ht="24" x14ac:dyDescent="0.2">
      <c r="A85" s="9">
        <f t="shared" si="5"/>
        <v>82</v>
      </c>
      <c r="B85" s="4" t="s">
        <v>61</v>
      </c>
      <c r="C85" s="6" t="s">
        <v>8</v>
      </c>
      <c r="D85" s="6" t="s">
        <v>120</v>
      </c>
      <c r="E85" s="5">
        <f t="shared" si="4"/>
        <v>0.10000000000002274</v>
      </c>
      <c r="F85" s="7">
        <v>344.5</v>
      </c>
      <c r="G85" s="8"/>
      <c r="H85" s="29" t="s">
        <v>121</v>
      </c>
    </row>
    <row r="86" spans="1:8" ht="36" x14ac:dyDescent="0.2">
      <c r="A86" s="20">
        <f t="shared" si="5"/>
        <v>83</v>
      </c>
      <c r="B86" s="21" t="s">
        <v>198</v>
      </c>
      <c r="C86" s="22" t="s">
        <v>6</v>
      </c>
      <c r="D86" s="22" t="s">
        <v>120</v>
      </c>
      <c r="E86" s="23">
        <f t="shared" si="4"/>
        <v>5.8000000000000114</v>
      </c>
      <c r="F86" s="24">
        <v>350.3</v>
      </c>
      <c r="G86" s="26"/>
      <c r="H86" s="30" t="s">
        <v>123</v>
      </c>
    </row>
    <row r="87" spans="1:8" x14ac:dyDescent="0.2">
      <c r="A87" s="9">
        <f t="shared" si="5"/>
        <v>84</v>
      </c>
      <c r="B87" s="6" t="s">
        <v>13</v>
      </c>
      <c r="C87" s="6" t="s">
        <v>9</v>
      </c>
      <c r="D87" s="6" t="s">
        <v>120</v>
      </c>
      <c r="E87" s="5">
        <f t="shared" si="4"/>
        <v>13.199999999999989</v>
      </c>
      <c r="F87" s="7">
        <v>363.5</v>
      </c>
      <c r="G87" s="8"/>
      <c r="H87" s="28" t="s">
        <v>122</v>
      </c>
    </row>
    <row r="88" spans="1:8" x14ac:dyDescent="0.2">
      <c r="A88" s="9">
        <f t="shared" si="5"/>
        <v>85</v>
      </c>
      <c r="B88" s="4" t="s">
        <v>18</v>
      </c>
      <c r="C88" s="6" t="s">
        <v>9</v>
      </c>
      <c r="D88" s="6" t="s">
        <v>32</v>
      </c>
      <c r="E88" s="5">
        <f t="shared" si="4"/>
        <v>1.8000000000000114</v>
      </c>
      <c r="F88" s="7">
        <v>365.3</v>
      </c>
      <c r="G88" s="8"/>
      <c r="H88" s="28" t="s">
        <v>125</v>
      </c>
    </row>
    <row r="89" spans="1:8" x14ac:dyDescent="0.2">
      <c r="A89" s="9">
        <f t="shared" si="5"/>
        <v>86</v>
      </c>
      <c r="B89" s="4" t="s">
        <v>18</v>
      </c>
      <c r="C89" s="6" t="s">
        <v>8</v>
      </c>
      <c r="D89" s="6" t="s">
        <v>32</v>
      </c>
      <c r="E89" s="5">
        <f t="shared" si="4"/>
        <v>1.5999999999999659</v>
      </c>
      <c r="F89" s="7">
        <v>366.9</v>
      </c>
      <c r="G89" s="8"/>
      <c r="H89" s="28"/>
    </row>
    <row r="90" spans="1:8" ht="28.8" x14ac:dyDescent="0.2">
      <c r="A90" s="20">
        <f t="shared" si="5"/>
        <v>87</v>
      </c>
      <c r="B90" s="21" t="s">
        <v>199</v>
      </c>
      <c r="C90" s="22" t="s">
        <v>6</v>
      </c>
      <c r="D90" s="22" t="s">
        <v>32</v>
      </c>
      <c r="E90" s="23">
        <f t="shared" si="4"/>
        <v>3.5</v>
      </c>
      <c r="F90" s="24">
        <v>370.4</v>
      </c>
      <c r="G90" s="26"/>
      <c r="H90" s="27" t="s">
        <v>124</v>
      </c>
    </row>
    <row r="91" spans="1:8" x14ac:dyDescent="0.2">
      <c r="A91" s="9">
        <f t="shared" si="5"/>
        <v>88</v>
      </c>
      <c r="B91" s="6" t="s">
        <v>13</v>
      </c>
      <c r="C91" s="6" t="s">
        <v>9</v>
      </c>
      <c r="D91" s="6" t="s">
        <v>32</v>
      </c>
      <c r="E91" s="5">
        <f t="shared" si="4"/>
        <v>0.90000000000003411</v>
      </c>
      <c r="F91" s="7">
        <v>371.3</v>
      </c>
      <c r="G91" s="8"/>
      <c r="H91" s="29"/>
    </row>
    <row r="92" spans="1:8" x14ac:dyDescent="0.2">
      <c r="A92" s="9">
        <f t="shared" si="5"/>
        <v>89</v>
      </c>
      <c r="B92" s="4" t="s">
        <v>20</v>
      </c>
      <c r="C92" s="6" t="s">
        <v>8</v>
      </c>
      <c r="D92" s="6" t="s">
        <v>126</v>
      </c>
      <c r="E92" s="5">
        <f t="shared" si="4"/>
        <v>9.9999999999965894E-2</v>
      </c>
      <c r="F92" s="7">
        <v>371.4</v>
      </c>
      <c r="G92" s="8"/>
      <c r="H92" s="29" t="s">
        <v>131</v>
      </c>
    </row>
    <row r="93" spans="1:8" x14ac:dyDescent="0.2">
      <c r="A93" s="9">
        <f t="shared" si="5"/>
        <v>90</v>
      </c>
      <c r="B93" s="4" t="s">
        <v>18</v>
      </c>
      <c r="C93" s="6" t="s">
        <v>9</v>
      </c>
      <c r="D93" s="6" t="s">
        <v>7</v>
      </c>
      <c r="E93" s="5">
        <f t="shared" si="4"/>
        <v>7.5</v>
      </c>
      <c r="F93" s="7">
        <v>378.9</v>
      </c>
      <c r="G93" s="8"/>
      <c r="H93" s="29"/>
    </row>
    <row r="94" spans="1:8" x14ac:dyDescent="0.2">
      <c r="A94" s="9">
        <f t="shared" si="5"/>
        <v>91</v>
      </c>
      <c r="B94" s="4" t="s">
        <v>20</v>
      </c>
      <c r="C94" s="6" t="s">
        <v>8</v>
      </c>
      <c r="D94" s="6" t="s">
        <v>127</v>
      </c>
      <c r="E94" s="5">
        <f t="shared" si="4"/>
        <v>5.3000000000000114</v>
      </c>
      <c r="F94" s="7">
        <v>384.2</v>
      </c>
      <c r="G94" s="8"/>
      <c r="H94" s="28"/>
    </row>
    <row r="95" spans="1:8" x14ac:dyDescent="0.2">
      <c r="A95" s="9">
        <f t="shared" si="5"/>
        <v>92</v>
      </c>
      <c r="B95" s="6" t="s">
        <v>13</v>
      </c>
      <c r="C95" s="6" t="s">
        <v>9</v>
      </c>
      <c r="D95" s="4" t="s">
        <v>127</v>
      </c>
      <c r="E95" s="5">
        <f t="shared" si="4"/>
        <v>1</v>
      </c>
      <c r="F95" s="7">
        <v>385.2</v>
      </c>
      <c r="G95" s="8"/>
      <c r="H95" s="28"/>
    </row>
    <row r="96" spans="1:8" x14ac:dyDescent="0.2">
      <c r="A96" s="9">
        <f t="shared" si="5"/>
        <v>93</v>
      </c>
      <c r="B96" s="6" t="s">
        <v>128</v>
      </c>
      <c r="C96" s="6" t="s">
        <v>8</v>
      </c>
      <c r="D96" s="6" t="s">
        <v>41</v>
      </c>
      <c r="E96" s="5">
        <f t="shared" si="4"/>
        <v>0.80000000000001137</v>
      </c>
      <c r="F96" s="7">
        <v>386</v>
      </c>
      <c r="G96" s="8"/>
      <c r="H96" s="28" t="s">
        <v>132</v>
      </c>
    </row>
    <row r="97" spans="1:8" x14ac:dyDescent="0.2">
      <c r="A97" s="9">
        <f t="shared" si="5"/>
        <v>94</v>
      </c>
      <c r="B97" s="6" t="s">
        <v>129</v>
      </c>
      <c r="C97" s="6" t="s">
        <v>9</v>
      </c>
      <c r="D97" s="6" t="s">
        <v>130</v>
      </c>
      <c r="E97" s="5">
        <f t="shared" si="4"/>
        <v>5.5</v>
      </c>
      <c r="F97" s="7">
        <v>391.5</v>
      </c>
      <c r="G97" s="8"/>
      <c r="H97" s="28"/>
    </row>
    <row r="98" spans="1:8" x14ac:dyDescent="0.2">
      <c r="A98" s="9">
        <f t="shared" si="5"/>
        <v>95</v>
      </c>
      <c r="B98" s="6" t="s">
        <v>224</v>
      </c>
      <c r="C98" s="6" t="s">
        <v>8</v>
      </c>
      <c r="D98" s="6" t="s">
        <v>130</v>
      </c>
      <c r="E98" s="5">
        <f t="shared" si="4"/>
        <v>0.69999999999998863</v>
      </c>
      <c r="F98" s="7">
        <v>392.2</v>
      </c>
      <c r="G98" s="8"/>
      <c r="H98" s="28"/>
    </row>
    <row r="99" spans="1:8" ht="24" x14ac:dyDescent="0.2">
      <c r="A99" s="9">
        <f t="shared" si="5"/>
        <v>96</v>
      </c>
      <c r="B99" s="4" t="s">
        <v>20</v>
      </c>
      <c r="C99" s="6" t="s">
        <v>9</v>
      </c>
      <c r="D99" s="6" t="s">
        <v>134</v>
      </c>
      <c r="E99" s="5">
        <f t="shared" si="4"/>
        <v>1.5</v>
      </c>
      <c r="F99" s="7">
        <v>393.7</v>
      </c>
      <c r="G99" s="8"/>
      <c r="H99" s="29" t="s">
        <v>201</v>
      </c>
    </row>
    <row r="100" spans="1:8" ht="28.8" x14ac:dyDescent="0.2">
      <c r="A100" s="20">
        <f t="shared" si="5"/>
        <v>97</v>
      </c>
      <c r="B100" s="21" t="s">
        <v>200</v>
      </c>
      <c r="C100" s="22" t="s">
        <v>133</v>
      </c>
      <c r="D100" s="22" t="s">
        <v>135</v>
      </c>
      <c r="E100" s="23">
        <f t="shared" ref="E100:E115" si="6">F100-F99</f>
        <v>16.199999999999989</v>
      </c>
      <c r="F100" s="24">
        <v>409.9</v>
      </c>
      <c r="G100" s="26"/>
      <c r="H100" s="30" t="s">
        <v>136</v>
      </c>
    </row>
    <row r="101" spans="1:8" x14ac:dyDescent="0.2">
      <c r="A101" s="9">
        <f t="shared" si="5"/>
        <v>98</v>
      </c>
      <c r="B101" s="4" t="s">
        <v>18</v>
      </c>
      <c r="C101" s="6" t="s">
        <v>8</v>
      </c>
      <c r="D101" s="6" t="s">
        <v>137</v>
      </c>
      <c r="E101" s="5">
        <f t="shared" si="6"/>
        <v>20.200000000000045</v>
      </c>
      <c r="F101" s="7">
        <v>430.1</v>
      </c>
      <c r="G101" s="8"/>
      <c r="H101" s="28"/>
    </row>
    <row r="102" spans="1:8" x14ac:dyDescent="0.2">
      <c r="A102" s="9">
        <f t="shared" si="5"/>
        <v>99</v>
      </c>
      <c r="B102" s="6" t="s">
        <v>13</v>
      </c>
      <c r="C102" s="6" t="s">
        <v>9</v>
      </c>
      <c r="D102" s="6" t="s">
        <v>137</v>
      </c>
      <c r="E102" s="5">
        <f t="shared" si="6"/>
        <v>3.1999999999999886</v>
      </c>
      <c r="F102" s="7">
        <v>433.3</v>
      </c>
      <c r="G102" s="8"/>
      <c r="H102" s="28" t="s">
        <v>138</v>
      </c>
    </row>
    <row r="103" spans="1:8" x14ac:dyDescent="0.2">
      <c r="A103" s="9">
        <f t="shared" si="5"/>
        <v>100</v>
      </c>
      <c r="B103" s="4" t="s">
        <v>18</v>
      </c>
      <c r="C103" s="6" t="s">
        <v>9</v>
      </c>
      <c r="D103" s="6" t="s">
        <v>16</v>
      </c>
      <c r="E103" s="5">
        <f t="shared" si="6"/>
        <v>9.5</v>
      </c>
      <c r="F103" s="7">
        <v>442.8</v>
      </c>
      <c r="G103" s="8"/>
      <c r="H103" s="29" t="s">
        <v>139</v>
      </c>
    </row>
    <row r="104" spans="1:8" x14ac:dyDescent="0.2">
      <c r="A104" s="9">
        <f t="shared" si="5"/>
        <v>101</v>
      </c>
      <c r="B104" s="6" t="s">
        <v>13</v>
      </c>
      <c r="C104" s="6" t="s">
        <v>9</v>
      </c>
      <c r="D104" s="6" t="s">
        <v>35</v>
      </c>
      <c r="E104" s="5">
        <f t="shared" si="6"/>
        <v>6.5999999999999659</v>
      </c>
      <c r="F104" s="7">
        <v>449.4</v>
      </c>
      <c r="G104" s="8"/>
      <c r="H104" s="28" t="s">
        <v>141</v>
      </c>
    </row>
    <row r="105" spans="1:8" x14ac:dyDescent="0.2">
      <c r="A105" s="9">
        <f t="shared" si="5"/>
        <v>102</v>
      </c>
      <c r="B105" s="6" t="s">
        <v>13</v>
      </c>
      <c r="C105" s="6" t="s">
        <v>9</v>
      </c>
      <c r="D105" s="6" t="s">
        <v>35</v>
      </c>
      <c r="E105" s="5">
        <f t="shared" si="6"/>
        <v>10.5</v>
      </c>
      <c r="F105" s="7">
        <v>459.9</v>
      </c>
      <c r="G105" s="8"/>
      <c r="H105" s="28" t="s">
        <v>140</v>
      </c>
    </row>
    <row r="106" spans="1:8" ht="28.8" x14ac:dyDescent="0.2">
      <c r="A106" s="20">
        <f t="shared" si="5"/>
        <v>103</v>
      </c>
      <c r="B106" s="21" t="s">
        <v>202</v>
      </c>
      <c r="C106" s="22" t="s">
        <v>6</v>
      </c>
      <c r="D106" s="22" t="s">
        <v>35</v>
      </c>
      <c r="E106" s="23">
        <f t="shared" si="6"/>
        <v>3.5</v>
      </c>
      <c r="F106" s="24">
        <v>463.4</v>
      </c>
      <c r="G106" s="26"/>
      <c r="H106" s="30" t="s">
        <v>142</v>
      </c>
    </row>
    <row r="107" spans="1:8" x14ac:dyDescent="0.2">
      <c r="A107" s="9">
        <f t="shared" si="5"/>
        <v>104</v>
      </c>
      <c r="B107" s="4" t="s">
        <v>19</v>
      </c>
      <c r="C107" s="6" t="s">
        <v>9</v>
      </c>
      <c r="D107" s="6" t="s">
        <v>143</v>
      </c>
      <c r="E107" s="5">
        <f t="shared" si="6"/>
        <v>5.9000000000000341</v>
      </c>
      <c r="F107" s="7">
        <v>469.3</v>
      </c>
      <c r="G107" s="8"/>
      <c r="H107" s="28"/>
    </row>
    <row r="108" spans="1:8" x14ac:dyDescent="0.2">
      <c r="A108" s="9">
        <f t="shared" si="5"/>
        <v>105</v>
      </c>
      <c r="B108" s="6" t="s">
        <v>13</v>
      </c>
      <c r="C108" s="6" t="s">
        <v>9</v>
      </c>
      <c r="D108" s="6" t="s">
        <v>7</v>
      </c>
      <c r="E108" s="5">
        <f t="shared" si="6"/>
        <v>2.0999999999999659</v>
      </c>
      <c r="F108" s="7">
        <v>471.4</v>
      </c>
      <c r="G108" s="8"/>
      <c r="H108" s="28" t="s">
        <v>144</v>
      </c>
    </row>
    <row r="109" spans="1:8" ht="28.8" x14ac:dyDescent="0.2">
      <c r="A109" s="9">
        <f t="shared" si="5"/>
        <v>106</v>
      </c>
      <c r="B109" s="6" t="s">
        <v>18</v>
      </c>
      <c r="C109" s="6" t="s">
        <v>8</v>
      </c>
      <c r="D109" s="4" t="s">
        <v>145</v>
      </c>
      <c r="E109" s="5">
        <f t="shared" si="6"/>
        <v>1</v>
      </c>
      <c r="F109" s="7">
        <v>472.4</v>
      </c>
      <c r="G109" s="8"/>
      <c r="H109" s="29" t="s">
        <v>146</v>
      </c>
    </row>
    <row r="110" spans="1:8" x14ac:dyDescent="0.2">
      <c r="A110" s="9">
        <f t="shared" si="5"/>
        <v>107</v>
      </c>
      <c r="B110" s="6" t="s">
        <v>147</v>
      </c>
      <c r="C110" s="6" t="s">
        <v>9</v>
      </c>
      <c r="D110" s="6" t="s">
        <v>148</v>
      </c>
      <c r="E110" s="5">
        <f t="shared" si="6"/>
        <v>23</v>
      </c>
      <c r="F110" s="7">
        <v>495.4</v>
      </c>
      <c r="G110" s="8"/>
      <c r="H110" s="28"/>
    </row>
    <row r="111" spans="1:8" x14ac:dyDescent="0.2">
      <c r="A111" s="9">
        <f t="shared" si="5"/>
        <v>108</v>
      </c>
      <c r="B111" s="4" t="s">
        <v>18</v>
      </c>
      <c r="C111" s="6" t="s">
        <v>9</v>
      </c>
      <c r="D111" s="6" t="s">
        <v>148</v>
      </c>
      <c r="E111" s="5">
        <f t="shared" si="6"/>
        <v>1.2000000000000455</v>
      </c>
      <c r="F111" s="7">
        <v>496.6</v>
      </c>
      <c r="G111" s="8"/>
      <c r="H111" s="29"/>
    </row>
    <row r="112" spans="1:8" x14ac:dyDescent="0.2">
      <c r="A112" s="9">
        <f t="shared" si="5"/>
        <v>109</v>
      </c>
      <c r="B112" s="4" t="s">
        <v>61</v>
      </c>
      <c r="C112" s="6" t="s">
        <v>8</v>
      </c>
      <c r="D112" s="6" t="s">
        <v>148</v>
      </c>
      <c r="E112" s="5">
        <f t="shared" si="6"/>
        <v>9.9999999999965894E-2</v>
      </c>
      <c r="F112" s="7">
        <v>496.7</v>
      </c>
      <c r="G112" s="8"/>
      <c r="H112" s="28"/>
    </row>
    <row r="113" spans="1:8" x14ac:dyDescent="0.2">
      <c r="A113" s="9">
        <f t="shared" si="5"/>
        <v>110</v>
      </c>
      <c r="B113" s="4" t="s">
        <v>61</v>
      </c>
      <c r="C113" s="6" t="s">
        <v>8</v>
      </c>
      <c r="D113" s="6" t="s">
        <v>7</v>
      </c>
      <c r="E113" s="5">
        <f t="shared" si="6"/>
        <v>3.6999999999999886</v>
      </c>
      <c r="F113" s="7">
        <v>500.4</v>
      </c>
      <c r="G113" s="8"/>
      <c r="H113" s="28"/>
    </row>
    <row r="114" spans="1:8" x14ac:dyDescent="0.2">
      <c r="A114" s="9">
        <f t="shared" si="5"/>
        <v>111</v>
      </c>
      <c r="B114" s="4" t="s">
        <v>18</v>
      </c>
      <c r="C114" s="6" t="s">
        <v>9</v>
      </c>
      <c r="D114" s="6" t="s">
        <v>7</v>
      </c>
      <c r="E114" s="5">
        <f t="shared" si="6"/>
        <v>0.70000000000004547</v>
      </c>
      <c r="F114" s="7">
        <v>501.1</v>
      </c>
      <c r="G114" s="8"/>
      <c r="H114" s="28"/>
    </row>
    <row r="115" spans="1:8" x14ac:dyDescent="0.2">
      <c r="A115" s="9">
        <f t="shared" si="5"/>
        <v>112</v>
      </c>
      <c r="B115" s="6" t="s">
        <v>12</v>
      </c>
      <c r="C115" s="6" t="s">
        <v>8</v>
      </c>
      <c r="D115" s="6" t="s">
        <v>11</v>
      </c>
      <c r="E115" s="5">
        <f t="shared" si="6"/>
        <v>1.3999999999999773</v>
      </c>
      <c r="F115" s="7">
        <v>502.5</v>
      </c>
      <c r="G115" s="8"/>
      <c r="H115" s="28"/>
    </row>
    <row r="116" spans="1:8" x14ac:dyDescent="0.2">
      <c r="A116" s="9">
        <f t="shared" si="5"/>
        <v>113</v>
      </c>
      <c r="B116" s="6" t="s">
        <v>29</v>
      </c>
      <c r="C116" s="6" t="s">
        <v>9</v>
      </c>
      <c r="D116" s="6" t="s">
        <v>11</v>
      </c>
      <c r="E116" s="5">
        <f>F116-F115</f>
        <v>0.5</v>
      </c>
      <c r="F116" s="7">
        <v>503</v>
      </c>
      <c r="G116" s="8"/>
      <c r="H116" s="28"/>
    </row>
    <row r="117" spans="1:8" x14ac:dyDescent="0.2">
      <c r="A117" s="9">
        <f t="shared" si="5"/>
        <v>114</v>
      </c>
      <c r="B117" s="6" t="s">
        <v>12</v>
      </c>
      <c r="C117" s="6" t="s">
        <v>8</v>
      </c>
      <c r="D117" s="4" t="s">
        <v>11</v>
      </c>
      <c r="E117" s="5">
        <f>F117-F116</f>
        <v>4.1000000000000227</v>
      </c>
      <c r="F117" s="7">
        <v>507.1</v>
      </c>
      <c r="G117" s="8"/>
      <c r="H117" s="28" t="s">
        <v>149</v>
      </c>
    </row>
    <row r="118" spans="1:8" ht="28.8" x14ac:dyDescent="0.2">
      <c r="A118" s="20">
        <f t="shared" si="5"/>
        <v>115</v>
      </c>
      <c r="B118" s="21" t="s">
        <v>203</v>
      </c>
      <c r="C118" s="22" t="s">
        <v>14</v>
      </c>
      <c r="D118" s="22" t="s">
        <v>11</v>
      </c>
      <c r="E118" s="23">
        <f>F118-F117</f>
        <v>0.29999999999995453</v>
      </c>
      <c r="F118" s="24">
        <v>507.4</v>
      </c>
      <c r="G118" s="26"/>
      <c r="H118" s="30" t="s">
        <v>150</v>
      </c>
    </row>
    <row r="119" spans="1:8" x14ac:dyDescent="0.2">
      <c r="A119" s="9">
        <f t="shared" si="5"/>
        <v>116</v>
      </c>
      <c r="B119" s="6" t="s">
        <v>18</v>
      </c>
      <c r="C119" s="6" t="s">
        <v>8</v>
      </c>
      <c r="D119" s="6" t="s">
        <v>11</v>
      </c>
      <c r="E119" s="5">
        <f>F119-F118</f>
        <v>0.30000000000001137</v>
      </c>
      <c r="F119" s="7">
        <v>507.7</v>
      </c>
      <c r="G119" s="8"/>
      <c r="H119" s="28" t="s">
        <v>151</v>
      </c>
    </row>
    <row r="120" spans="1:8" x14ac:dyDescent="0.2">
      <c r="A120" s="9">
        <f t="shared" si="5"/>
        <v>117</v>
      </c>
      <c r="B120" s="4" t="s">
        <v>61</v>
      </c>
      <c r="C120" s="6" t="s">
        <v>8</v>
      </c>
      <c r="D120" s="6" t="s">
        <v>11</v>
      </c>
      <c r="E120" s="5">
        <f t="shared" ref="E120:E123" si="7">F120-F119</f>
        <v>2.0999999999999659</v>
      </c>
      <c r="F120" s="7">
        <v>509.79999999999995</v>
      </c>
      <c r="G120" s="8"/>
      <c r="H120" s="28" t="s">
        <v>152</v>
      </c>
    </row>
    <row r="121" spans="1:8" x14ac:dyDescent="0.2">
      <c r="A121" s="9">
        <f t="shared" si="5"/>
        <v>118</v>
      </c>
      <c r="B121" s="6" t="s">
        <v>18</v>
      </c>
      <c r="C121" s="6" t="s">
        <v>8</v>
      </c>
      <c r="D121" s="6" t="s">
        <v>225</v>
      </c>
      <c r="E121" s="5">
        <f t="shared" si="7"/>
        <v>1.3000000000000682</v>
      </c>
      <c r="F121" s="7">
        <v>511.1</v>
      </c>
      <c r="G121" s="8"/>
      <c r="H121" s="28" t="s">
        <v>153</v>
      </c>
    </row>
    <row r="122" spans="1:8" x14ac:dyDescent="0.2">
      <c r="A122" s="9"/>
      <c r="B122" s="6" t="s">
        <v>18</v>
      </c>
      <c r="C122" s="6" t="s">
        <v>8</v>
      </c>
      <c r="D122" s="6" t="s">
        <v>226</v>
      </c>
      <c r="E122" s="5">
        <f t="shared" si="7"/>
        <v>11.399999999999977</v>
      </c>
      <c r="F122" s="7">
        <v>522.5</v>
      </c>
      <c r="G122" s="8"/>
      <c r="H122" s="28"/>
    </row>
    <row r="123" spans="1:8" x14ac:dyDescent="0.2">
      <c r="A123" s="9">
        <f>A121+1</f>
        <v>119</v>
      </c>
      <c r="B123" s="6" t="s">
        <v>13</v>
      </c>
      <c r="C123" s="6" t="s">
        <v>9</v>
      </c>
      <c r="D123" s="4" t="s">
        <v>7</v>
      </c>
      <c r="E123" s="5">
        <f t="shared" si="7"/>
        <v>1.7000000000000455</v>
      </c>
      <c r="F123" s="7">
        <v>524.20000000000005</v>
      </c>
      <c r="G123" s="8"/>
      <c r="H123" s="28" t="s">
        <v>154</v>
      </c>
    </row>
    <row r="124" spans="1:8" x14ac:dyDescent="0.2">
      <c r="A124" s="9">
        <f>A123+1</f>
        <v>120</v>
      </c>
      <c r="B124" s="6" t="s">
        <v>18</v>
      </c>
      <c r="C124" s="6" t="s">
        <v>8</v>
      </c>
      <c r="D124" s="6" t="s">
        <v>155</v>
      </c>
      <c r="E124" s="5">
        <f>F124-F123</f>
        <v>4.1999999999999318</v>
      </c>
      <c r="F124" s="7">
        <v>528.4</v>
      </c>
      <c r="G124" s="8"/>
      <c r="H124" s="29"/>
    </row>
    <row r="125" spans="1:8" x14ac:dyDescent="0.2">
      <c r="A125" s="9">
        <f t="shared" si="5"/>
        <v>121</v>
      </c>
      <c r="B125" s="6" t="s">
        <v>12</v>
      </c>
      <c r="C125" s="6" t="s">
        <v>9</v>
      </c>
      <c r="D125" s="6" t="s">
        <v>156</v>
      </c>
      <c r="E125" s="5">
        <f t="shared" ref="E125:E132" si="8">F125-F124</f>
        <v>4.8999999999999773</v>
      </c>
      <c r="F125" s="7">
        <v>533.29999999999995</v>
      </c>
      <c r="G125" s="8"/>
      <c r="H125" s="28"/>
    </row>
    <row r="126" spans="1:8" ht="24" x14ac:dyDescent="0.2">
      <c r="A126" s="9">
        <f t="shared" si="5"/>
        <v>122</v>
      </c>
      <c r="B126" s="4" t="s">
        <v>61</v>
      </c>
      <c r="C126" s="6" t="s">
        <v>8</v>
      </c>
      <c r="D126" s="6" t="s">
        <v>157</v>
      </c>
      <c r="E126" s="5">
        <f t="shared" si="8"/>
        <v>1.2000000000000455</v>
      </c>
      <c r="F126" s="7">
        <v>534.5</v>
      </c>
      <c r="G126" s="8"/>
      <c r="H126" s="29" t="s">
        <v>158</v>
      </c>
    </row>
    <row r="127" spans="1:8" x14ac:dyDescent="0.2">
      <c r="A127" s="9">
        <f t="shared" si="5"/>
        <v>123</v>
      </c>
      <c r="B127" s="6" t="s">
        <v>18</v>
      </c>
      <c r="C127" s="6" t="s">
        <v>8</v>
      </c>
      <c r="D127" s="6" t="s">
        <v>155</v>
      </c>
      <c r="E127" s="5">
        <f t="shared" si="8"/>
        <v>7</v>
      </c>
      <c r="F127" s="7">
        <v>541.5</v>
      </c>
      <c r="G127" s="8"/>
      <c r="H127" s="28" t="s">
        <v>159</v>
      </c>
    </row>
    <row r="128" spans="1:8" x14ac:dyDescent="0.2">
      <c r="A128" s="9">
        <f t="shared" si="5"/>
        <v>124</v>
      </c>
      <c r="B128" s="6" t="s">
        <v>12</v>
      </c>
      <c r="C128" s="6" t="s">
        <v>8</v>
      </c>
      <c r="D128" s="6" t="s">
        <v>155</v>
      </c>
      <c r="E128" s="5">
        <f t="shared" si="8"/>
        <v>1.2000000000000455</v>
      </c>
      <c r="F128" s="7">
        <v>542.70000000000005</v>
      </c>
      <c r="G128" s="8"/>
      <c r="H128" s="28"/>
    </row>
    <row r="129" spans="1:8" ht="28.8" x14ac:dyDescent="0.2">
      <c r="A129" s="20">
        <f t="shared" si="5"/>
        <v>125</v>
      </c>
      <c r="B129" s="21" t="s">
        <v>204</v>
      </c>
      <c r="C129" s="22" t="s">
        <v>6</v>
      </c>
      <c r="D129" s="21" t="s">
        <v>161</v>
      </c>
      <c r="E129" s="23">
        <f t="shared" si="8"/>
        <v>1.2999999999999545</v>
      </c>
      <c r="F129" s="24">
        <v>544</v>
      </c>
      <c r="G129" s="26"/>
      <c r="H129" s="27" t="s">
        <v>160</v>
      </c>
    </row>
    <row r="130" spans="1:8" x14ac:dyDescent="0.2">
      <c r="A130" s="9">
        <f t="shared" si="5"/>
        <v>126</v>
      </c>
      <c r="B130" s="4" t="s">
        <v>61</v>
      </c>
      <c r="C130" s="6" t="s">
        <v>8</v>
      </c>
      <c r="D130" s="6" t="s">
        <v>7</v>
      </c>
      <c r="E130" s="5">
        <f t="shared" si="8"/>
        <v>1.2999999999999545</v>
      </c>
      <c r="F130" s="7">
        <v>545.29999999999995</v>
      </c>
      <c r="G130" s="8"/>
      <c r="H130" s="29" t="s">
        <v>162</v>
      </c>
    </row>
    <row r="131" spans="1:8" x14ac:dyDescent="0.2">
      <c r="A131" s="9">
        <f t="shared" si="5"/>
        <v>127</v>
      </c>
      <c r="B131" s="4" t="s">
        <v>61</v>
      </c>
      <c r="C131" s="6" t="s">
        <v>8</v>
      </c>
      <c r="D131" s="6" t="s">
        <v>163</v>
      </c>
      <c r="E131" s="5">
        <f t="shared" si="8"/>
        <v>0.90000000000009095</v>
      </c>
      <c r="F131" s="7">
        <v>546.20000000000005</v>
      </c>
      <c r="G131" s="8"/>
      <c r="H131" s="28" t="s">
        <v>164</v>
      </c>
    </row>
    <row r="132" spans="1:8" x14ac:dyDescent="0.2">
      <c r="A132" s="9">
        <f t="shared" si="5"/>
        <v>128</v>
      </c>
      <c r="B132" s="6" t="s">
        <v>18</v>
      </c>
      <c r="C132" s="6" t="s">
        <v>8</v>
      </c>
      <c r="D132" s="6" t="s">
        <v>166</v>
      </c>
      <c r="E132" s="5">
        <f t="shared" si="8"/>
        <v>9.7999999999999545</v>
      </c>
      <c r="F132" s="7">
        <v>556</v>
      </c>
      <c r="G132" s="8"/>
      <c r="H132" s="28"/>
    </row>
    <row r="133" spans="1:8" x14ac:dyDescent="0.2">
      <c r="A133" s="9">
        <f t="shared" si="5"/>
        <v>129</v>
      </c>
      <c r="B133" s="6" t="s">
        <v>12</v>
      </c>
      <c r="C133" s="6" t="s">
        <v>9</v>
      </c>
      <c r="D133" s="6" t="s">
        <v>166</v>
      </c>
      <c r="E133" s="5">
        <f t="shared" ref="E133:E146" si="9">F133-F132</f>
        <v>0.10000000000002274</v>
      </c>
      <c r="F133" s="7">
        <v>556.1</v>
      </c>
      <c r="G133" s="8"/>
      <c r="H133" s="28" t="s">
        <v>165</v>
      </c>
    </row>
    <row r="134" spans="1:8" ht="28.8" x14ac:dyDescent="0.2">
      <c r="A134" s="20">
        <f t="shared" ref="A134:A149" si="10">A133+1</f>
        <v>130</v>
      </c>
      <c r="B134" s="21" t="s">
        <v>206</v>
      </c>
      <c r="C134" s="22" t="s">
        <v>6</v>
      </c>
      <c r="D134" s="22" t="s">
        <v>166</v>
      </c>
      <c r="E134" s="23">
        <f t="shared" si="9"/>
        <v>3.6999999999999318</v>
      </c>
      <c r="F134" s="24">
        <v>559.79999999999995</v>
      </c>
      <c r="G134" s="26"/>
      <c r="H134" s="30" t="s">
        <v>174</v>
      </c>
    </row>
    <row r="135" spans="1:8" x14ac:dyDescent="0.2">
      <c r="A135" s="9">
        <f t="shared" si="10"/>
        <v>131</v>
      </c>
      <c r="B135" s="6" t="s">
        <v>18</v>
      </c>
      <c r="C135" s="6" t="s">
        <v>8</v>
      </c>
      <c r="D135" s="4" t="s">
        <v>167</v>
      </c>
      <c r="E135" s="5">
        <f t="shared" si="9"/>
        <v>11.600000000000023</v>
      </c>
      <c r="F135" s="7">
        <v>571.4</v>
      </c>
      <c r="G135" s="8"/>
      <c r="H135" s="28" t="s">
        <v>168</v>
      </c>
    </row>
    <row r="136" spans="1:8" x14ac:dyDescent="0.2">
      <c r="A136" s="9">
        <f t="shared" si="10"/>
        <v>132</v>
      </c>
      <c r="B136" s="4" t="s">
        <v>61</v>
      </c>
      <c r="C136" s="6" t="s">
        <v>8</v>
      </c>
      <c r="D136" s="6" t="s">
        <v>170</v>
      </c>
      <c r="E136" s="5">
        <f t="shared" si="9"/>
        <v>5.3000000000000682</v>
      </c>
      <c r="F136" s="7">
        <v>576.70000000000005</v>
      </c>
      <c r="G136" s="8"/>
      <c r="H136" s="29" t="s">
        <v>169</v>
      </c>
    </row>
    <row r="137" spans="1:8" ht="28.8" x14ac:dyDescent="0.2">
      <c r="A137" s="20">
        <f t="shared" si="10"/>
        <v>133</v>
      </c>
      <c r="B137" s="21" t="s">
        <v>207</v>
      </c>
      <c r="C137" s="22" t="s">
        <v>6</v>
      </c>
      <c r="D137" s="22" t="s">
        <v>170</v>
      </c>
      <c r="E137" s="23">
        <f t="shared" si="9"/>
        <v>3.0999999999999091</v>
      </c>
      <c r="F137" s="24">
        <v>579.79999999999995</v>
      </c>
      <c r="G137" s="26"/>
      <c r="H137" s="30" t="s">
        <v>176</v>
      </c>
    </row>
    <row r="138" spans="1:8" ht="24" x14ac:dyDescent="0.2">
      <c r="A138" s="9">
        <f t="shared" si="10"/>
        <v>134</v>
      </c>
      <c r="B138" s="6" t="s">
        <v>13</v>
      </c>
      <c r="C138" s="6" t="s">
        <v>9</v>
      </c>
      <c r="D138" s="6" t="s">
        <v>11</v>
      </c>
      <c r="E138" s="5">
        <f t="shared" si="9"/>
        <v>0.30000000000006821</v>
      </c>
      <c r="F138" s="7">
        <v>580.1</v>
      </c>
      <c r="G138" s="8"/>
      <c r="H138" s="41" t="s">
        <v>229</v>
      </c>
    </row>
    <row r="139" spans="1:8" x14ac:dyDescent="0.2">
      <c r="A139" s="9">
        <f t="shared" si="10"/>
        <v>135</v>
      </c>
      <c r="B139" s="6" t="s">
        <v>18</v>
      </c>
      <c r="C139" s="6" t="s">
        <v>8</v>
      </c>
      <c r="D139" s="6" t="s">
        <v>167</v>
      </c>
      <c r="E139" s="5">
        <f t="shared" si="9"/>
        <v>4.1999999999999318</v>
      </c>
      <c r="F139" s="7">
        <v>584.29999999999995</v>
      </c>
      <c r="G139" s="8"/>
      <c r="H139" s="28" t="s">
        <v>177</v>
      </c>
    </row>
    <row r="140" spans="1:8" x14ac:dyDescent="0.2">
      <c r="A140" s="9">
        <f t="shared" si="10"/>
        <v>136</v>
      </c>
      <c r="B140" s="6" t="s">
        <v>228</v>
      </c>
      <c r="C140" s="6" t="s">
        <v>9</v>
      </c>
      <c r="D140" s="6" t="s">
        <v>167</v>
      </c>
      <c r="E140" s="5">
        <f t="shared" si="9"/>
        <v>2.4000000000000909</v>
      </c>
      <c r="F140" s="7">
        <v>586.70000000000005</v>
      </c>
      <c r="G140" s="8"/>
      <c r="H140" s="28"/>
    </row>
    <row r="141" spans="1:8" x14ac:dyDescent="0.2">
      <c r="A141" s="9">
        <f t="shared" si="10"/>
        <v>137</v>
      </c>
      <c r="B141" s="6" t="s">
        <v>18</v>
      </c>
      <c r="C141" s="6" t="s">
        <v>8</v>
      </c>
      <c r="D141" s="6" t="s">
        <v>167</v>
      </c>
      <c r="E141" s="5">
        <f t="shared" si="9"/>
        <v>1.7999999999999545</v>
      </c>
      <c r="F141" s="7">
        <v>588.5</v>
      </c>
      <c r="G141" s="8"/>
      <c r="H141" s="28"/>
    </row>
    <row r="142" spans="1:8" x14ac:dyDescent="0.2">
      <c r="A142" s="9">
        <f t="shared" si="10"/>
        <v>138</v>
      </c>
      <c r="B142" s="6" t="s">
        <v>20</v>
      </c>
      <c r="C142" s="6" t="s">
        <v>9</v>
      </c>
      <c r="D142" s="6" t="s">
        <v>171</v>
      </c>
      <c r="E142" s="5">
        <f t="shared" si="9"/>
        <v>1.2000000000000455</v>
      </c>
      <c r="F142" s="7">
        <v>589.70000000000005</v>
      </c>
      <c r="G142" s="8"/>
      <c r="H142" s="28" t="s">
        <v>178</v>
      </c>
    </row>
    <row r="143" spans="1:8" x14ac:dyDescent="0.2">
      <c r="A143" s="9">
        <f t="shared" si="10"/>
        <v>139</v>
      </c>
      <c r="B143" s="4" t="s">
        <v>61</v>
      </c>
      <c r="C143" s="6" t="s">
        <v>8</v>
      </c>
      <c r="D143" s="4" t="s">
        <v>179</v>
      </c>
      <c r="E143" s="5">
        <f t="shared" si="9"/>
        <v>7</v>
      </c>
      <c r="F143" s="7">
        <v>596.70000000000005</v>
      </c>
      <c r="G143" s="8"/>
      <c r="H143" s="28"/>
    </row>
    <row r="144" spans="1:8" x14ac:dyDescent="0.2">
      <c r="A144" s="9">
        <f t="shared" si="10"/>
        <v>140</v>
      </c>
      <c r="B144" s="4" t="s">
        <v>20</v>
      </c>
      <c r="C144" s="6" t="s">
        <v>8</v>
      </c>
      <c r="D144" s="6" t="s">
        <v>227</v>
      </c>
      <c r="E144" s="5">
        <f t="shared" si="9"/>
        <v>6.3999999999999773</v>
      </c>
      <c r="F144" s="7">
        <v>603.1</v>
      </c>
      <c r="G144" s="8"/>
      <c r="H144" s="28" t="s">
        <v>180</v>
      </c>
    </row>
    <row r="145" spans="1:8" x14ac:dyDescent="0.2">
      <c r="A145" s="9">
        <f t="shared" si="10"/>
        <v>141</v>
      </c>
      <c r="B145" s="6" t="s">
        <v>29</v>
      </c>
      <c r="C145" s="6" t="s">
        <v>9</v>
      </c>
      <c r="D145" s="4" t="s">
        <v>7</v>
      </c>
      <c r="E145" s="5">
        <f t="shared" si="9"/>
        <v>2</v>
      </c>
      <c r="F145" s="7">
        <v>605.1</v>
      </c>
      <c r="G145" s="8"/>
      <c r="H145" s="28" t="s">
        <v>172</v>
      </c>
    </row>
    <row r="146" spans="1:8" ht="24" x14ac:dyDescent="0.2">
      <c r="A146" s="9">
        <f t="shared" si="10"/>
        <v>142</v>
      </c>
      <c r="B146" s="4" t="s">
        <v>18</v>
      </c>
      <c r="C146" s="6" t="s">
        <v>9</v>
      </c>
      <c r="D146" s="6" t="s">
        <v>7</v>
      </c>
      <c r="E146" s="5">
        <f t="shared" si="9"/>
        <v>0.10000000000002274</v>
      </c>
      <c r="F146" s="7">
        <v>605.20000000000005</v>
      </c>
      <c r="G146" s="8"/>
      <c r="H146" s="29" t="s">
        <v>181</v>
      </c>
    </row>
    <row r="147" spans="1:8" x14ac:dyDescent="0.2">
      <c r="A147" s="9">
        <f t="shared" si="10"/>
        <v>143</v>
      </c>
      <c r="B147" s="6" t="s">
        <v>29</v>
      </c>
      <c r="C147" s="6" t="s">
        <v>9</v>
      </c>
      <c r="D147" s="6" t="s">
        <v>7</v>
      </c>
      <c r="E147" s="5">
        <f>F147-F145</f>
        <v>4.3999999999999773</v>
      </c>
      <c r="F147" s="7">
        <v>609.5</v>
      </c>
      <c r="G147" s="8"/>
      <c r="H147" s="28"/>
    </row>
    <row r="148" spans="1:8" x14ac:dyDescent="0.2">
      <c r="A148" s="9">
        <f t="shared" si="10"/>
        <v>144</v>
      </c>
      <c r="B148" s="6" t="s">
        <v>12</v>
      </c>
      <c r="C148" s="6" t="s">
        <v>9</v>
      </c>
      <c r="D148" s="6" t="s">
        <v>173</v>
      </c>
      <c r="E148" s="5">
        <f>F148-F147</f>
        <v>0.5</v>
      </c>
      <c r="F148" s="7">
        <v>610</v>
      </c>
      <c r="G148" s="8"/>
      <c r="H148" s="28"/>
    </row>
    <row r="149" spans="1:8" ht="36.6" thickBot="1" x14ac:dyDescent="0.25">
      <c r="A149" s="31">
        <f t="shared" si="10"/>
        <v>145</v>
      </c>
      <c r="B149" s="32" t="s">
        <v>208</v>
      </c>
      <c r="C149" s="33"/>
      <c r="D149" s="33"/>
      <c r="E149" s="34">
        <f>F149-F148</f>
        <v>1.1000000000000227</v>
      </c>
      <c r="F149" s="35">
        <v>611.1</v>
      </c>
      <c r="G149" s="36"/>
      <c r="H149" s="40" t="s">
        <v>191</v>
      </c>
    </row>
    <row r="150" spans="1:8" ht="15" thickTop="1" x14ac:dyDescent="0.2"/>
  </sheetData>
  <phoneticPr fontId="1"/>
  <pageMargins left="0.11811023622047245" right="0.11811023622047245" top="0.19685039370078741" bottom="0.19685039370078741" header="3.937007874015748E-2" footer="3.937007874015748E-2"/>
  <pageSetup paperSize="9" scale="56" fitToHeight="0" orientation="portrait" r:id="rId1"/>
  <headerFooter alignWithMargins="0"/>
  <rowBreaks count="1" manualBreakCount="1">
    <brk id="119"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SR600京都</vt:lpstr>
      <vt:lpstr>SR600京都!Print_Area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2020-02-08T08:50:20Z</dcterms:created>
  <dcterms:modified xsi:type="dcterms:W3CDTF">2020-11-10T13:39:25Z</dcterms:modified>
</cp:coreProperties>
</file>