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730"/>
  <workbookPr codeName="ThisWorkbook" defaultThemeVersion="124226"/>
  <mc:AlternateContent xmlns:mc="http://schemas.openxmlformats.org/markup-compatibility/2006">
    <mc:Choice Requires="x15">
      <x15ac:absPath xmlns:x15ac="http://schemas.microsoft.com/office/spreadsheetml/2010/11/ac" url="C:\Users\katayama\Desktop\DOC2019\業務ファイル一式\パーソナル\2019 321神戸200\グランフォンド\"/>
    </mc:Choice>
  </mc:AlternateContent>
  <xr:revisionPtr revIDLastSave="0" documentId="13_ncr:1_{CB52CE99-7938-49E4-B7D2-C06D308B5218}" xr6:coauthVersionLast="36" xr6:coauthVersionMax="36" xr10:uidLastSave="{00000000-0000-0000-0000-000000000000}"/>
  <bookViews>
    <workbookView xWindow="0" yWindow="0" windowWidth="17970" windowHeight="5970" xr2:uid="{00000000-000D-0000-FFFF-FFFF00000000}"/>
  </bookViews>
  <sheets>
    <sheet name="神戸200" sheetId="7" r:id="rId1"/>
    <sheet name="Sheet1" sheetId="8" r:id="rId2"/>
  </sheets>
  <definedNames>
    <definedName name="_xlnm.Print_Area" localSheetId="0">神戸200!$A$1:$I$162</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E75" i="7" l="1"/>
  <c r="E76" i="7"/>
  <c r="E77" i="7"/>
  <c r="E72" i="7"/>
  <c r="E73" i="7"/>
  <c r="E74" i="7"/>
  <c r="E59" i="7" l="1"/>
  <c r="E60" i="7"/>
  <c r="E40" i="7"/>
  <c r="E41" i="7"/>
  <c r="E42" i="7"/>
  <c r="E43" i="7"/>
  <c r="E44" i="7"/>
  <c r="E38" i="7" l="1"/>
  <c r="E39" i="7"/>
  <c r="E35" i="7"/>
  <c r="E61" i="7" l="1"/>
  <c r="E62" i="7"/>
  <c r="E63" i="7"/>
  <c r="E64" i="7"/>
  <c r="E65" i="7"/>
  <c r="E66" i="7"/>
  <c r="E56" i="7"/>
  <c r="E57" i="7"/>
  <c r="E58" i="7"/>
  <c r="A78" i="7" l="1"/>
  <c r="E71" i="7"/>
  <c r="E70" i="7"/>
  <c r="E69" i="7"/>
  <c r="E68" i="7"/>
  <c r="E67" i="7"/>
  <c r="E55" i="7"/>
  <c r="E54" i="7"/>
  <c r="E53" i="7"/>
  <c r="E52" i="7"/>
  <c r="E51" i="7"/>
  <c r="E50" i="7"/>
  <c r="E49" i="7"/>
  <c r="E48" i="7"/>
  <c r="E47" i="7"/>
  <c r="E46" i="7"/>
  <c r="E45" i="7"/>
  <c r="E34" i="7"/>
  <c r="E33" i="7"/>
  <c r="E32" i="7"/>
  <c r="E31" i="7"/>
  <c r="E30" i="7"/>
  <c r="E29" i="7"/>
  <c r="E28" i="7"/>
  <c r="E27" i="7"/>
  <c r="E26" i="7"/>
  <c r="E25" i="7"/>
  <c r="E24" i="7"/>
  <c r="E23" i="7"/>
  <c r="E22" i="7"/>
  <c r="E21" i="7"/>
  <c r="E20" i="7"/>
  <c r="E19" i="7"/>
  <c r="E18" i="7"/>
  <c r="E17" i="7"/>
  <c r="E16" i="7"/>
  <c r="E15" i="7"/>
  <c r="E14" i="7"/>
  <c r="E13" i="7"/>
  <c r="E12" i="7"/>
  <c r="E11" i="7"/>
  <c r="E10" i="7"/>
  <c r="E9" i="7"/>
  <c r="E8" i="7"/>
  <c r="E7" i="7"/>
  <c r="E6" i="7"/>
  <c r="A6" i="7"/>
  <c r="A7" i="7" s="1"/>
  <c r="A8" i="7" s="1"/>
  <c r="A9" i="7" s="1"/>
  <c r="A10" i="7" s="1"/>
  <c r="A11" i="7" s="1"/>
  <c r="A12" i="7" s="1"/>
  <c r="A13" i="7" s="1"/>
  <c r="A14" i="7" s="1"/>
  <c r="A15" i="7" s="1"/>
  <c r="A16" i="7" s="1"/>
  <c r="A17" i="7" s="1"/>
  <c r="A18" i="7" s="1"/>
  <c r="A19" i="7" s="1"/>
  <c r="A20" i="7" s="1"/>
  <c r="A21" i="7" s="1"/>
  <c r="A22" i="7" s="1"/>
  <c r="A23" i="7" s="1"/>
  <c r="A24" i="7" s="1"/>
  <c r="A25" i="7" s="1"/>
  <c r="A26" i="7" s="1"/>
  <c r="A27" i="7" s="1"/>
  <c r="A28" i="7" s="1"/>
  <c r="A29" i="7" s="1"/>
  <c r="A30" i="7" s="1"/>
  <c r="A31" i="7" s="1"/>
  <c r="A32" i="7" s="1"/>
  <c r="A33" i="7" s="1"/>
  <c r="A34" i="7" s="1"/>
  <c r="A35" i="7" s="1"/>
  <c r="A36" i="7" s="1"/>
  <c r="A37" i="7" s="1"/>
  <c r="A38" i="7" s="1"/>
  <c r="A39" i="7" l="1"/>
  <c r="A40" i="7" s="1"/>
  <c r="A41" i="7" s="1"/>
  <c r="A42" i="7" s="1"/>
  <c r="A43" i="7" s="1"/>
  <c r="A44" i="7" s="1"/>
  <c r="A45" i="7" s="1"/>
  <c r="A46" i="7" l="1"/>
  <c r="A47" i="7" s="1"/>
  <c r="A48" i="7" s="1"/>
  <c r="A49" i="7" s="1"/>
  <c r="A50" i="7" s="1"/>
  <c r="A51" i="7" s="1"/>
  <c r="A52" i="7" s="1"/>
  <c r="A53" i="7" s="1"/>
  <c r="A54" i="7" s="1"/>
  <c r="A55" i="7" s="1"/>
  <c r="A56" i="7" s="1"/>
  <c r="A57" i="7" s="1"/>
  <c r="A58" i="7" l="1"/>
  <c r="A59" i="7" s="1"/>
  <c r="A60" i="7" s="1"/>
  <c r="A61" i="7" s="1"/>
  <c r="A62" i="7" s="1"/>
  <c r="A63" i="7" s="1"/>
  <c r="A64" i="7" s="1"/>
  <c r="A65" i="7" s="1"/>
  <c r="A66" i="7" s="1"/>
  <c r="A67" i="7" s="1"/>
  <c r="A68" i="7" s="1"/>
  <c r="A69" i="7" s="1"/>
  <c r="A70" i="7" s="1"/>
  <c r="A71" i="7" s="1"/>
  <c r="A72" i="7" s="1"/>
  <c r="A73" i="7" s="1"/>
  <c r="A74" i="7" s="1"/>
  <c r="A75" i="7" s="1"/>
  <c r="A76" i="7" s="1"/>
  <c r="A77" i="7" l="1"/>
</calcChain>
</file>

<file path=xl/sharedStrings.xml><?xml version="1.0" encoding="utf-8"?>
<sst xmlns="http://schemas.openxmlformats.org/spreadsheetml/2006/main" count="310" uniqueCount="191">
  <si>
    <t>ポイント</t>
    <phoneticPr fontId="2"/>
  </si>
  <si>
    <t>道路</t>
    <rPh sb="0" eb="2">
      <t>ドウロ</t>
    </rPh>
    <phoneticPr fontId="2"/>
  </si>
  <si>
    <t>区間</t>
    <rPh sb="0" eb="2">
      <t>クカン</t>
    </rPh>
    <phoneticPr fontId="2"/>
  </si>
  <si>
    <t>合計</t>
    <rPh sb="0" eb="2">
      <t>ゴウケイ</t>
    </rPh>
    <phoneticPr fontId="2"/>
  </si>
  <si>
    <t>備考</t>
    <rPh sb="0" eb="2">
      <t>ビコウ</t>
    </rPh>
    <phoneticPr fontId="2"/>
  </si>
  <si>
    <t>左折</t>
    <rPh sb="0" eb="2">
      <t>サセツ</t>
    </rPh>
    <phoneticPr fontId="1"/>
  </si>
  <si>
    <t>市道</t>
    <rPh sb="0" eb="2">
      <t>シドウ</t>
    </rPh>
    <phoneticPr fontId="1"/>
  </si>
  <si>
    <t>右折</t>
    <rPh sb="0" eb="2">
      <t>ウセツ</t>
    </rPh>
    <phoneticPr fontId="1"/>
  </si>
  <si>
    <t>直進</t>
    <rPh sb="0" eb="2">
      <t>チョクシン</t>
    </rPh>
    <phoneticPr fontId="1"/>
  </si>
  <si>
    <t>市道</t>
    <rPh sb="0" eb="2">
      <t>シドウ</t>
    </rPh>
    <phoneticPr fontId="2"/>
  </si>
  <si>
    <t>十字路　S</t>
    <rPh sb="0" eb="3">
      <t>ジュウジロ</t>
    </rPh>
    <phoneticPr fontId="1"/>
  </si>
  <si>
    <t>ＨＡＴなぎさ公園</t>
    <rPh sb="6" eb="8">
      <t>コウエン</t>
    </rPh>
    <phoneticPr fontId="1"/>
  </si>
  <si>
    <t>二ノ宮橋　S</t>
    <rPh sb="0" eb="1">
      <t>ニ</t>
    </rPh>
    <rPh sb="2" eb="3">
      <t>ミヤ</t>
    </rPh>
    <rPh sb="3" eb="4">
      <t>バシ</t>
    </rPh>
    <phoneticPr fontId="1"/>
  </si>
  <si>
    <t>中山手3丁目　S</t>
    <rPh sb="0" eb="2">
      <t>ナカヤマ</t>
    </rPh>
    <rPh sb="2" eb="3">
      <t>テ</t>
    </rPh>
    <rPh sb="4" eb="6">
      <t>チョウメ</t>
    </rPh>
    <phoneticPr fontId="2"/>
  </si>
  <si>
    <t>右折</t>
    <rPh sb="0" eb="2">
      <t>ウセツ</t>
    </rPh>
    <phoneticPr fontId="2"/>
  </si>
  <si>
    <t>山本通3丁目　Ｓ</t>
    <rPh sb="0" eb="2">
      <t>ヤマモト</t>
    </rPh>
    <rPh sb="2" eb="3">
      <t>ドオ</t>
    </rPh>
    <rPh sb="4" eb="6">
      <t>チョウメ</t>
    </rPh>
    <phoneticPr fontId="2"/>
  </si>
  <si>
    <t>Ｔ字路</t>
    <rPh sb="1" eb="2">
      <t>ジ</t>
    </rPh>
    <rPh sb="2" eb="3">
      <t>ロ</t>
    </rPh>
    <phoneticPr fontId="2"/>
  </si>
  <si>
    <t>小部峠　Ｓ</t>
    <rPh sb="0" eb="1">
      <t>チイ</t>
    </rPh>
    <rPh sb="1" eb="2">
      <t>ベ</t>
    </rPh>
    <rPh sb="2" eb="3">
      <t>トウゲ</t>
    </rPh>
    <phoneticPr fontId="1"/>
  </si>
  <si>
    <t>梅ノ木谷 S</t>
    <rPh sb="0" eb="1">
      <t>ウメ</t>
    </rPh>
    <rPh sb="2" eb="3">
      <t>キ</t>
    </rPh>
    <rPh sb="3" eb="4">
      <t>タニ</t>
    </rPh>
    <phoneticPr fontId="2"/>
  </si>
  <si>
    <t>国道428号</t>
    <rPh sb="0" eb="2">
      <t>コクドウ</t>
    </rPh>
    <rPh sb="5" eb="6">
      <t>ゴウ</t>
    </rPh>
    <phoneticPr fontId="2"/>
  </si>
  <si>
    <t>皆森　Ｓ</t>
    <rPh sb="0" eb="1">
      <t>ミナ</t>
    </rPh>
    <rPh sb="1" eb="2">
      <t>モリ</t>
    </rPh>
    <phoneticPr fontId="2"/>
  </si>
  <si>
    <t>ト字路　S</t>
    <rPh sb="1" eb="3">
      <t>ジロ</t>
    </rPh>
    <phoneticPr fontId="1"/>
  </si>
  <si>
    <t>市道（トアロード）</t>
    <rPh sb="0" eb="2">
      <t>シドウ</t>
    </rPh>
    <phoneticPr fontId="2"/>
  </si>
  <si>
    <t>みちなり直進</t>
    <rPh sb="4" eb="6">
      <t>チョクシン</t>
    </rPh>
    <phoneticPr fontId="2"/>
  </si>
  <si>
    <t>県道16号（西六甲ドライブウェイ）</t>
    <rPh sb="0" eb="2">
      <t>ケンドウ</t>
    </rPh>
    <rPh sb="4" eb="5">
      <t>ゴウ</t>
    </rPh>
    <rPh sb="6" eb="7">
      <t>ニシ</t>
    </rPh>
    <rPh sb="7" eb="9">
      <t>ロッコウ</t>
    </rPh>
    <phoneticPr fontId="2"/>
  </si>
  <si>
    <t>市道（奥再度山ドライブウェイ）</t>
    <rPh sb="0" eb="2">
      <t>シドウ</t>
    </rPh>
    <rPh sb="3" eb="4">
      <t>オク</t>
    </rPh>
    <rPh sb="4" eb="5">
      <t>フタタ</t>
    </rPh>
    <rPh sb="5" eb="6">
      <t>ド</t>
    </rPh>
    <rPh sb="6" eb="7">
      <t>ヤマ</t>
    </rPh>
    <phoneticPr fontId="2"/>
  </si>
  <si>
    <t>市道（奥再度山ドライブウェイ）</t>
    <rPh sb="0" eb="2">
      <t>シドウ</t>
    </rPh>
    <rPh sb="3" eb="4">
      <t>オク</t>
    </rPh>
    <rPh sb="4" eb="6">
      <t>サイド</t>
    </rPh>
    <rPh sb="6" eb="7">
      <t>ヤマ</t>
    </rPh>
    <phoneticPr fontId="2"/>
  </si>
  <si>
    <t>市道（国体道路）</t>
    <rPh sb="0" eb="2">
      <t>シドウ</t>
    </rPh>
    <rPh sb="3" eb="5">
      <t>コクタイ</t>
    </rPh>
    <rPh sb="5" eb="7">
      <t>ドウロ</t>
    </rPh>
    <phoneticPr fontId="2"/>
  </si>
  <si>
    <t>ここからしばらく交通量が多いので気をつけて！！</t>
    <rPh sb="8" eb="10">
      <t>コウツウ</t>
    </rPh>
    <rPh sb="10" eb="11">
      <t>リョウ</t>
    </rPh>
    <rPh sb="12" eb="13">
      <t>オオ</t>
    </rPh>
    <rPh sb="16" eb="17">
      <t>キ</t>
    </rPh>
    <phoneticPr fontId="2"/>
  </si>
  <si>
    <t>奥再度山ドライブウェイへ。アップダウンはきつい！！</t>
    <rPh sb="0" eb="1">
      <t>オク</t>
    </rPh>
    <rPh sb="1" eb="2">
      <t>フタタ</t>
    </rPh>
    <rPh sb="2" eb="3">
      <t>ド</t>
    </rPh>
    <rPh sb="3" eb="4">
      <t>ヤマ</t>
    </rPh>
    <phoneticPr fontId="2"/>
  </si>
  <si>
    <t>左にいかないように！！</t>
    <rPh sb="0" eb="1">
      <t>ヒダリ</t>
    </rPh>
    <phoneticPr fontId="2"/>
  </si>
  <si>
    <t>「再度公園外国人墓地」と書かれた木製看板をバックに自転車の写真を撮ること</t>
    <rPh sb="1" eb="2">
      <t>フタタ</t>
    </rPh>
    <rPh sb="2" eb="3">
      <t>ド</t>
    </rPh>
    <rPh sb="3" eb="5">
      <t>コウエン</t>
    </rPh>
    <rPh sb="5" eb="7">
      <t>ガイコク</t>
    </rPh>
    <rPh sb="7" eb="8">
      <t>ジン</t>
    </rPh>
    <rPh sb="8" eb="10">
      <t>ボチ</t>
    </rPh>
    <rPh sb="12" eb="13">
      <t>カ</t>
    </rPh>
    <rPh sb="16" eb="18">
      <t>モクセイ</t>
    </rPh>
    <rPh sb="18" eb="20">
      <t>カンバン</t>
    </rPh>
    <rPh sb="25" eb="28">
      <t>ジテンシャ</t>
    </rPh>
    <rPh sb="29" eb="31">
      <t>シャシン</t>
    </rPh>
    <rPh sb="32" eb="33">
      <t>ト</t>
    </rPh>
    <phoneticPr fontId="2"/>
  </si>
  <si>
    <t>（通過チェック・フォトコントロール）①
再度公園入口</t>
    <rPh sb="1" eb="3">
      <t>ツウカ</t>
    </rPh>
    <rPh sb="20" eb="21">
      <t>フタタ</t>
    </rPh>
    <rPh sb="21" eb="22">
      <t>ド</t>
    </rPh>
    <rPh sb="22" eb="24">
      <t>コウエン</t>
    </rPh>
    <rPh sb="24" eb="25">
      <t>イ</t>
    </rPh>
    <rPh sb="25" eb="26">
      <t>グチ</t>
    </rPh>
    <phoneticPr fontId="2"/>
  </si>
  <si>
    <t>ト字路</t>
    <rPh sb="1" eb="3">
      <t>ジロ</t>
    </rPh>
    <phoneticPr fontId="1"/>
  </si>
  <si>
    <t>ト字路</t>
    <rPh sb="1" eb="2">
      <t>ジ</t>
    </rPh>
    <rPh sb="2" eb="3">
      <t>ロ</t>
    </rPh>
    <phoneticPr fontId="2"/>
  </si>
  <si>
    <t>07:30～08:00</t>
    <phoneticPr fontId="2"/>
  </si>
  <si>
    <t>T字路　S</t>
    <rPh sb="1" eb="3">
      <t>ジロ</t>
    </rPh>
    <phoneticPr fontId="1"/>
  </si>
  <si>
    <t>五辻　T字路</t>
    <rPh sb="0" eb="2">
      <t>イツツジ</t>
    </rPh>
    <rPh sb="4" eb="6">
      <t>ジロ</t>
    </rPh>
    <phoneticPr fontId="2"/>
  </si>
  <si>
    <t>原野南　Ｓ</t>
    <rPh sb="0" eb="1">
      <t>ハラ</t>
    </rPh>
    <rPh sb="1" eb="2">
      <t>ノ</t>
    </rPh>
    <rPh sb="2" eb="3">
      <t>ミナミ</t>
    </rPh>
    <phoneticPr fontId="2"/>
  </si>
  <si>
    <t>ここから岩谷峠。</t>
    <rPh sb="4" eb="6">
      <t>イワタニ</t>
    </rPh>
    <rPh sb="6" eb="7">
      <t>トウゲ</t>
    </rPh>
    <phoneticPr fontId="2"/>
  </si>
  <si>
    <t>淡河　S</t>
    <rPh sb="0" eb="1">
      <t>アワ</t>
    </rPh>
    <rPh sb="1" eb="2">
      <t>カワ</t>
    </rPh>
    <phoneticPr fontId="2"/>
  </si>
  <si>
    <t>県道38号</t>
    <rPh sb="0" eb="2">
      <t>ケンドウ</t>
    </rPh>
    <rPh sb="4" eb="5">
      <t>ゴウ</t>
    </rPh>
    <phoneticPr fontId="2"/>
  </si>
  <si>
    <t>県道144号</t>
    <rPh sb="0" eb="2">
      <t>ケンドウ</t>
    </rPh>
    <rPh sb="5" eb="6">
      <t>ゴウ</t>
    </rPh>
    <phoneticPr fontId="2"/>
  </si>
  <si>
    <t>殿畑　S</t>
    <rPh sb="0" eb="1">
      <t>トノ</t>
    </rPh>
    <rPh sb="1" eb="2">
      <t>ハタケ</t>
    </rPh>
    <phoneticPr fontId="2"/>
  </si>
  <si>
    <t>県道20号</t>
    <rPh sb="0" eb="2">
      <t>ケンドウ</t>
    </rPh>
    <rPh sb="4" eb="5">
      <t>ゴウ</t>
    </rPh>
    <phoneticPr fontId="2"/>
  </si>
  <si>
    <t>桾原　Ｓ</t>
    <phoneticPr fontId="2"/>
  </si>
  <si>
    <t>上久米　Ｓ</t>
    <rPh sb="0" eb="1">
      <t>ウエ</t>
    </rPh>
    <rPh sb="1" eb="3">
      <t>クメ</t>
    </rPh>
    <phoneticPr fontId="2"/>
  </si>
  <si>
    <t>県道17号</t>
    <rPh sb="0" eb="2">
      <t>ケンドウ</t>
    </rPh>
    <rPh sb="4" eb="5">
      <t>ゴウ</t>
    </rPh>
    <phoneticPr fontId="2"/>
  </si>
  <si>
    <t>国道372号</t>
    <rPh sb="0" eb="2">
      <t>コクドウ</t>
    </rPh>
    <rPh sb="5" eb="6">
      <t>ゴウ</t>
    </rPh>
    <phoneticPr fontId="2"/>
  </si>
  <si>
    <t>十字路</t>
    <rPh sb="0" eb="3">
      <t>ジュウジロ</t>
    </rPh>
    <phoneticPr fontId="2"/>
  </si>
  <si>
    <t>上三草　Ｓ</t>
    <rPh sb="0" eb="1">
      <t>ウエ</t>
    </rPh>
    <rPh sb="1" eb="2">
      <t>サン</t>
    </rPh>
    <rPh sb="2" eb="3">
      <t>クサ</t>
    </rPh>
    <phoneticPr fontId="2"/>
  </si>
  <si>
    <t>国道175号</t>
    <rPh sb="0" eb="2">
      <t>コクドウ</t>
    </rPh>
    <rPh sb="5" eb="6">
      <t>ゴウ</t>
    </rPh>
    <phoneticPr fontId="2"/>
  </si>
  <si>
    <t>角に道の駅やローソンがあり。</t>
    <rPh sb="0" eb="1">
      <t>カド</t>
    </rPh>
    <rPh sb="2" eb="3">
      <t>ミチ</t>
    </rPh>
    <rPh sb="4" eb="5">
      <t>エキ</t>
    </rPh>
    <phoneticPr fontId="2"/>
  </si>
  <si>
    <t>ここから国道428号（有馬街道）。交通量多いので気をつけること。</t>
    <rPh sb="4" eb="6">
      <t>コクドウ</t>
    </rPh>
    <rPh sb="9" eb="10">
      <t>ゴウ</t>
    </rPh>
    <rPh sb="11" eb="13">
      <t>アリマ</t>
    </rPh>
    <rPh sb="13" eb="15">
      <t>カイドウ</t>
    </rPh>
    <rPh sb="17" eb="19">
      <t>コウツウ</t>
    </rPh>
    <rPh sb="19" eb="20">
      <t>リョウ</t>
    </rPh>
    <rPh sb="20" eb="21">
      <t>オオ</t>
    </rPh>
    <rPh sb="24" eb="25">
      <t>キ</t>
    </rPh>
    <phoneticPr fontId="2"/>
  </si>
  <si>
    <t>北野の街中へ突入。</t>
    <rPh sb="0" eb="2">
      <t>キタノ</t>
    </rPh>
    <rPh sb="3" eb="5">
      <t>マチナカ</t>
    </rPh>
    <rPh sb="6" eb="8">
      <t>トツニュウ</t>
    </rPh>
    <phoneticPr fontId="2"/>
  </si>
  <si>
    <t>Ｔ字路</t>
    <rPh sb="1" eb="3">
      <t>ジロ</t>
    </rPh>
    <phoneticPr fontId="2"/>
  </si>
  <si>
    <t>左折</t>
    <rPh sb="0" eb="2">
      <t>サセツ</t>
    </rPh>
    <phoneticPr fontId="2"/>
  </si>
  <si>
    <t>HATなぎさ公園は安藤忠雄氏設計ということもあり、なかなかややこしいです。</t>
    <rPh sb="6" eb="8">
      <t>コウエン</t>
    </rPh>
    <rPh sb="9" eb="11">
      <t>アンドウ</t>
    </rPh>
    <rPh sb="11" eb="13">
      <t>タダオ</t>
    </rPh>
    <rPh sb="13" eb="14">
      <t>シ</t>
    </rPh>
    <rPh sb="14" eb="16">
      <t>セッケイ</t>
    </rPh>
    <phoneticPr fontId="2"/>
  </si>
  <si>
    <t>「再度公園外国人墓地」と書かれた木製看板をバックに自転車の写真を撮ること。</t>
    <phoneticPr fontId="2"/>
  </si>
  <si>
    <t>（集合・ゴール受付地点）</t>
    <rPh sb="1" eb="3">
      <t>シュウゴウ</t>
    </rPh>
    <rPh sb="7" eb="9">
      <t>ウケツケ</t>
    </rPh>
    <rPh sb="9" eb="11">
      <t>チテン</t>
    </rPh>
    <phoneticPr fontId="2"/>
  </si>
  <si>
    <t>なお、今回のゴール地点とゴール受付は場所が異なります。</t>
    <rPh sb="3" eb="5">
      <t>コンカイ</t>
    </rPh>
    <rPh sb="9" eb="11">
      <t>チテン</t>
    </rPh>
    <rPh sb="15" eb="17">
      <t>ウケツケ</t>
    </rPh>
    <rPh sb="18" eb="20">
      <t>バショ</t>
    </rPh>
    <rPh sb="21" eb="22">
      <t>コト</t>
    </rPh>
    <phoneticPr fontId="2"/>
  </si>
  <si>
    <t>PC1 ローソン　西脇高松店</t>
    <rPh sb="9" eb="11">
      <t>ニシワキ</t>
    </rPh>
    <rPh sb="11" eb="13">
      <t>タカマツ</t>
    </rPh>
    <rPh sb="13" eb="14">
      <t>ミセ</t>
    </rPh>
    <phoneticPr fontId="2"/>
  </si>
  <si>
    <t>上戸田　S</t>
    <rPh sb="0" eb="1">
      <t>ウエ</t>
    </rPh>
    <rPh sb="1" eb="3">
      <t>トダ</t>
    </rPh>
    <phoneticPr fontId="2"/>
  </si>
  <si>
    <t>県道566号→県道294号</t>
    <rPh sb="0" eb="2">
      <t>ケンドウ</t>
    </rPh>
    <rPh sb="5" eb="6">
      <t>ゴウ</t>
    </rPh>
    <rPh sb="7" eb="9">
      <t>ケンドウ</t>
    </rPh>
    <rPh sb="12" eb="13">
      <t>ゴウ</t>
    </rPh>
    <phoneticPr fontId="2"/>
  </si>
  <si>
    <t>鹿野東　S</t>
    <rPh sb="0" eb="1">
      <t>シカ</t>
    </rPh>
    <rPh sb="1" eb="2">
      <t>ノ</t>
    </rPh>
    <rPh sb="2" eb="3">
      <t>ヒガシ</t>
    </rPh>
    <phoneticPr fontId="2"/>
  </si>
  <si>
    <t>途中細い道や住宅街を通るので注意すること</t>
    <rPh sb="0" eb="2">
      <t>トチュウ</t>
    </rPh>
    <rPh sb="2" eb="3">
      <t>ホソ</t>
    </rPh>
    <rPh sb="4" eb="5">
      <t>ミチ</t>
    </rPh>
    <rPh sb="6" eb="9">
      <t>ジュウタクガイ</t>
    </rPh>
    <rPh sb="10" eb="11">
      <t>トオ</t>
    </rPh>
    <rPh sb="14" eb="16">
      <t>チュウイ</t>
    </rPh>
    <phoneticPr fontId="2"/>
  </si>
  <si>
    <t>Y字路</t>
    <rPh sb="1" eb="3">
      <t>ジロ</t>
    </rPh>
    <phoneticPr fontId="1"/>
  </si>
  <si>
    <t>国道173号</t>
    <rPh sb="0" eb="2">
      <t>コクドウ</t>
    </rPh>
    <rPh sb="5" eb="6">
      <t>ゴウ</t>
    </rPh>
    <phoneticPr fontId="2"/>
  </si>
  <si>
    <t>県道294号</t>
    <rPh sb="0" eb="2">
      <t>ケンドウ</t>
    </rPh>
    <rPh sb="5" eb="6">
      <t>ゴウ</t>
    </rPh>
    <phoneticPr fontId="2"/>
  </si>
  <si>
    <t>上比延南　S</t>
    <rPh sb="0" eb="1">
      <t>ウエ</t>
    </rPh>
    <rPh sb="1" eb="2">
      <t>クラ</t>
    </rPh>
    <rPh sb="2" eb="3">
      <t>ノ</t>
    </rPh>
    <rPh sb="3" eb="4">
      <t>ミナミ</t>
    </rPh>
    <phoneticPr fontId="2"/>
  </si>
  <si>
    <t>県道36号</t>
    <rPh sb="0" eb="2">
      <t>ケンドウ</t>
    </rPh>
    <rPh sb="4" eb="5">
      <t>ゴウ</t>
    </rPh>
    <phoneticPr fontId="2"/>
  </si>
  <si>
    <t>直進</t>
    <rPh sb="0" eb="2">
      <t>チョクシン</t>
    </rPh>
    <phoneticPr fontId="2"/>
  </si>
  <si>
    <t>T字路</t>
    <rPh sb="1" eb="3">
      <t>ジロ</t>
    </rPh>
    <phoneticPr fontId="1"/>
  </si>
  <si>
    <t>府道731号</t>
    <rPh sb="0" eb="1">
      <t>フ</t>
    </rPh>
    <rPh sb="1" eb="2">
      <t>ミチ</t>
    </rPh>
    <rPh sb="5" eb="6">
      <t>ゴウ</t>
    </rPh>
    <phoneticPr fontId="2"/>
  </si>
  <si>
    <t>府道602号→県道507号</t>
    <rPh sb="0" eb="1">
      <t>フ</t>
    </rPh>
    <rPh sb="1" eb="2">
      <t>ミチ</t>
    </rPh>
    <rPh sb="5" eb="6">
      <t>ゴウ</t>
    </rPh>
    <rPh sb="7" eb="9">
      <t>ケンドウ</t>
    </rPh>
    <rPh sb="12" eb="13">
      <t>ゴウ</t>
    </rPh>
    <phoneticPr fontId="2"/>
  </si>
  <si>
    <t>町道</t>
    <rPh sb="0" eb="1">
      <t>マチ</t>
    </rPh>
    <rPh sb="1" eb="2">
      <t>ミチ</t>
    </rPh>
    <phoneticPr fontId="2"/>
  </si>
  <si>
    <t>十字路</t>
    <rPh sb="0" eb="1">
      <t>ジュウ</t>
    </rPh>
    <rPh sb="1" eb="3">
      <t>ジロ</t>
    </rPh>
    <phoneticPr fontId="1"/>
  </si>
  <si>
    <t>県道507号</t>
    <rPh sb="0" eb="2">
      <t>ケンドウ</t>
    </rPh>
    <rPh sb="5" eb="6">
      <t>ゴウ</t>
    </rPh>
    <phoneticPr fontId="2"/>
  </si>
  <si>
    <t>十字路</t>
    <rPh sb="0" eb="1">
      <t>ジュウ</t>
    </rPh>
    <rPh sb="1" eb="3">
      <t>ジロ</t>
    </rPh>
    <phoneticPr fontId="2"/>
  </si>
  <si>
    <t>杉生　S</t>
    <rPh sb="0" eb="1">
      <t>スギ</t>
    </rPh>
    <rPh sb="1" eb="2">
      <t>ナマ</t>
    </rPh>
    <phoneticPr fontId="2"/>
  </si>
  <si>
    <t>県道12号</t>
    <rPh sb="0" eb="2">
      <t>ケンドウ</t>
    </rPh>
    <rPh sb="4" eb="5">
      <t>ゴウ</t>
    </rPh>
    <phoneticPr fontId="2"/>
  </si>
  <si>
    <t>来た道に戻ります。ここからしばらく平和な道が続きます。</t>
    <rPh sb="0" eb="1">
      <t>キ</t>
    </rPh>
    <rPh sb="2" eb="3">
      <t>ミチ</t>
    </rPh>
    <rPh sb="4" eb="5">
      <t>モド</t>
    </rPh>
    <rPh sb="17" eb="19">
      <t>ヘイワ</t>
    </rPh>
    <rPh sb="20" eb="21">
      <t>ミチ</t>
    </rPh>
    <rPh sb="22" eb="23">
      <t>ツヅ</t>
    </rPh>
    <phoneticPr fontId="2"/>
  </si>
  <si>
    <t>ここからもしばらく平和な道。</t>
    <rPh sb="9" eb="11">
      <t>ヘイワ</t>
    </rPh>
    <rPh sb="12" eb="13">
      <t>ミチ</t>
    </rPh>
    <phoneticPr fontId="2"/>
  </si>
  <si>
    <t>県道33号</t>
    <rPh sb="0" eb="2">
      <t>ケンドウ</t>
    </rPh>
    <rPh sb="4" eb="5">
      <t>ゴウ</t>
    </rPh>
    <phoneticPr fontId="2"/>
  </si>
  <si>
    <t>切畑　S</t>
    <rPh sb="0" eb="2">
      <t>キリハタ</t>
    </rPh>
    <phoneticPr fontId="2"/>
  </si>
  <si>
    <t>生瀬１　Ｓ</t>
    <rPh sb="0" eb="1">
      <t>ナマ</t>
    </rPh>
    <rPh sb="1" eb="2">
      <t>セ</t>
    </rPh>
    <phoneticPr fontId="2"/>
  </si>
  <si>
    <t>国道176号</t>
    <rPh sb="0" eb="2">
      <t>コクドウ</t>
    </rPh>
    <rPh sb="5" eb="6">
      <t>ゴウ</t>
    </rPh>
    <phoneticPr fontId="2"/>
  </si>
  <si>
    <t>県道51号</t>
    <rPh sb="0" eb="2">
      <t>ケンドウ</t>
    </rPh>
    <rPh sb="4" eb="5">
      <t>ゴウ</t>
    </rPh>
    <phoneticPr fontId="2"/>
  </si>
  <si>
    <t>生瀬橋西詰　S</t>
    <rPh sb="0" eb="1">
      <t>ナマ</t>
    </rPh>
    <rPh sb="1" eb="2">
      <t>セ</t>
    </rPh>
    <rPh sb="2" eb="3">
      <t>ハシ</t>
    </rPh>
    <rPh sb="3" eb="4">
      <t>ニシ</t>
    </rPh>
    <rPh sb="4" eb="5">
      <t>ツ</t>
    </rPh>
    <phoneticPr fontId="2"/>
  </si>
  <si>
    <t>船坂小学校　S</t>
    <rPh sb="0" eb="2">
      <t>フナサカ</t>
    </rPh>
    <rPh sb="2" eb="5">
      <t>ショウガッコウ</t>
    </rPh>
    <phoneticPr fontId="2"/>
  </si>
  <si>
    <t>県道82号</t>
    <rPh sb="0" eb="2">
      <t>ケンドウ</t>
    </rPh>
    <rPh sb="4" eb="5">
      <t>ゴウ</t>
    </rPh>
    <phoneticPr fontId="2"/>
  </si>
  <si>
    <t>県道16号</t>
    <rPh sb="0" eb="2">
      <t>ケンドウ</t>
    </rPh>
    <rPh sb="4" eb="5">
      <t>ゴウ</t>
    </rPh>
    <phoneticPr fontId="2"/>
  </si>
  <si>
    <t>県道95号（表六甲ドライブウェイ）</t>
    <rPh sb="0" eb="2">
      <t>ケンドウ</t>
    </rPh>
    <rPh sb="4" eb="5">
      <t>ゴウ</t>
    </rPh>
    <rPh sb="6" eb="7">
      <t>オモテ</t>
    </rPh>
    <rPh sb="7" eb="9">
      <t>ロッコウ</t>
    </rPh>
    <phoneticPr fontId="2"/>
  </si>
  <si>
    <t>表六甲ドライブウェイから下山。車も多く九十九折なので気をつけてくだること。</t>
    <rPh sb="0" eb="1">
      <t>オモテ</t>
    </rPh>
    <rPh sb="1" eb="3">
      <t>ロッコウ</t>
    </rPh>
    <rPh sb="12" eb="14">
      <t>ゲザン</t>
    </rPh>
    <rPh sb="15" eb="16">
      <t>クルマ</t>
    </rPh>
    <rPh sb="17" eb="18">
      <t>オオ</t>
    </rPh>
    <rPh sb="19" eb="22">
      <t>ツヅラ</t>
    </rPh>
    <rPh sb="22" eb="23">
      <t>オリ</t>
    </rPh>
    <rPh sb="26" eb="27">
      <t>キ</t>
    </rPh>
    <phoneticPr fontId="2"/>
  </si>
  <si>
    <t>BRM321神戸神戸200 Granfondo Stage.1 北摂・六甲</t>
    <rPh sb="6" eb="8">
      <t>コウベ</t>
    </rPh>
    <rPh sb="8" eb="10">
      <t>コウベ</t>
    </rPh>
    <rPh sb="32" eb="34">
      <t>ホクセツ</t>
    </rPh>
    <rPh sb="35" eb="37">
      <t>ロッコウ</t>
    </rPh>
    <phoneticPr fontId="2"/>
  </si>
  <si>
    <t>橋を渡る。ここからボディーブロー的アップダウンが続きます。</t>
    <rPh sb="0" eb="1">
      <t>ハシ</t>
    </rPh>
    <rPh sb="2" eb="3">
      <t>ワタ</t>
    </rPh>
    <rPh sb="16" eb="17">
      <t>テキ</t>
    </rPh>
    <rPh sb="24" eb="25">
      <t>ツヅ</t>
    </rPh>
    <phoneticPr fontId="2"/>
  </si>
  <si>
    <t>左側。レシートを取得すること。
途中トンネルがあるので注意。</t>
    <rPh sb="0" eb="2">
      <t>ヒダリガワ</t>
    </rPh>
    <rPh sb="8" eb="10">
      <t>シュトク</t>
    </rPh>
    <rPh sb="16" eb="18">
      <t>トチュウ</t>
    </rPh>
    <rPh sb="27" eb="29">
      <t>チュウイ</t>
    </rPh>
    <phoneticPr fontId="2"/>
  </si>
  <si>
    <t>ここから緩やかなのぼり。黒石ダム手前で若干斜度があがります。</t>
    <rPh sb="4" eb="5">
      <t>ユル</t>
    </rPh>
    <rPh sb="12" eb="14">
      <t>クロイシ</t>
    </rPh>
    <rPh sb="16" eb="18">
      <t>テマエ</t>
    </rPh>
    <rPh sb="19" eb="21">
      <t>ジャッカン</t>
    </rPh>
    <rPh sb="21" eb="23">
      <t>シャド</t>
    </rPh>
    <phoneticPr fontId="2"/>
  </si>
  <si>
    <t>夕方は交通量が多いので注意！！</t>
    <rPh sb="0" eb="2">
      <t>ユウガタ</t>
    </rPh>
    <rPh sb="3" eb="5">
      <t>コウツウ</t>
    </rPh>
    <rPh sb="5" eb="6">
      <t>リョウ</t>
    </rPh>
    <rPh sb="7" eb="8">
      <t>オオ</t>
    </rPh>
    <rPh sb="11" eb="13">
      <t>チュウイ</t>
    </rPh>
    <phoneticPr fontId="2"/>
  </si>
  <si>
    <t>猪名川天文台をバックに自転車の写真を撮ること。
ここからしばらく進むと激坂の下りなので安全に！！</t>
    <rPh sb="0" eb="3">
      <t>イナガワ</t>
    </rPh>
    <rPh sb="3" eb="6">
      <t>テンモンダイ</t>
    </rPh>
    <rPh sb="11" eb="14">
      <t>ジテンシャ</t>
    </rPh>
    <rPh sb="15" eb="17">
      <t>シャシン</t>
    </rPh>
    <rPh sb="18" eb="19">
      <t>ト</t>
    </rPh>
    <rPh sb="32" eb="33">
      <t>スス</t>
    </rPh>
    <rPh sb="35" eb="36">
      <t>ゲキ</t>
    </rPh>
    <rPh sb="36" eb="37">
      <t>サカ</t>
    </rPh>
    <rPh sb="38" eb="39">
      <t>クダ</t>
    </rPh>
    <rPh sb="43" eb="45">
      <t>アンゼン</t>
    </rPh>
    <phoneticPr fontId="2"/>
  </si>
  <si>
    <t>ここからいよいよ六甲山頂目指して20キロの過酷なのぼりが始まります。まずは七曲を撃破しましょう。</t>
    <rPh sb="8" eb="10">
      <t>ロッコウ</t>
    </rPh>
    <rPh sb="10" eb="12">
      <t>サンチョウ</t>
    </rPh>
    <rPh sb="12" eb="14">
      <t>メザ</t>
    </rPh>
    <rPh sb="21" eb="23">
      <t>カコク</t>
    </rPh>
    <rPh sb="28" eb="29">
      <t>ハジ</t>
    </rPh>
    <rPh sb="37" eb="39">
      <t>ナナマガリ</t>
    </rPh>
    <rPh sb="40" eb="42">
      <t>ゲキハ</t>
    </rPh>
    <phoneticPr fontId="2"/>
  </si>
  <si>
    <t>ここからは神戸ブルベ名物ハニー坂。
激坂を上った後は九十九折の下りです。</t>
    <rPh sb="5" eb="7">
      <t>コウベ</t>
    </rPh>
    <rPh sb="10" eb="12">
      <t>メイブツ</t>
    </rPh>
    <rPh sb="15" eb="16">
      <t>サカ</t>
    </rPh>
    <rPh sb="18" eb="19">
      <t>ゲキ</t>
    </rPh>
    <rPh sb="19" eb="20">
      <t>サカ</t>
    </rPh>
    <rPh sb="21" eb="22">
      <t>ノボ</t>
    </rPh>
    <rPh sb="24" eb="25">
      <t>アト</t>
    </rPh>
    <rPh sb="26" eb="29">
      <t>ツヅラ</t>
    </rPh>
    <rPh sb="29" eb="30">
      <t>オリ</t>
    </rPh>
    <rPh sb="31" eb="32">
      <t>クダ</t>
    </rPh>
    <phoneticPr fontId="2"/>
  </si>
  <si>
    <t>9:02～11:06</t>
    <phoneticPr fontId="2"/>
  </si>
  <si>
    <t>（通過チェック・フォトコントロール①)
再度公園入口</t>
    <phoneticPr fontId="2"/>
  </si>
  <si>
    <t>左側。天文台をバックに自転車の写真を撮ること。</t>
    <rPh sb="0" eb="2">
      <t>ヒダリガワ</t>
    </rPh>
    <rPh sb="3" eb="6">
      <t>テンモンダイ</t>
    </rPh>
    <rPh sb="11" eb="14">
      <t>ジテンシャ</t>
    </rPh>
    <rPh sb="15" eb="17">
      <t>シャシン</t>
    </rPh>
    <rPh sb="18" eb="19">
      <t>ト</t>
    </rPh>
    <phoneticPr fontId="2"/>
  </si>
  <si>
    <t>なお天文台への道は自転車乗り入れ禁止です。</t>
    <rPh sb="2" eb="5">
      <t>テンモンダイ</t>
    </rPh>
    <rPh sb="7" eb="8">
      <t>ミチ</t>
    </rPh>
    <rPh sb="9" eb="12">
      <t>ジテンシャ</t>
    </rPh>
    <rPh sb="12" eb="13">
      <t>ノ</t>
    </rPh>
    <rPh sb="14" eb="15">
      <t>イ</t>
    </rPh>
    <rPh sb="16" eb="18">
      <t>キンシ</t>
    </rPh>
    <phoneticPr fontId="2"/>
  </si>
  <si>
    <t>ＰＣ開閉時間
（７時30分スタート）</t>
    <rPh sb="2" eb="3">
      <t>ヒラ</t>
    </rPh>
    <rPh sb="3" eb="4">
      <t>ト</t>
    </rPh>
    <rPh sb="4" eb="6">
      <t>ジカン</t>
    </rPh>
    <rPh sb="9" eb="10">
      <t>ジ</t>
    </rPh>
    <rPh sb="12" eb="13">
      <t>フン</t>
    </rPh>
    <phoneticPr fontId="2"/>
  </si>
  <si>
    <t>下り坂貴重なので見落とし注意。</t>
    <rPh sb="0" eb="1">
      <t>クダ</t>
    </rPh>
    <rPh sb="2" eb="3">
      <t>サカ</t>
    </rPh>
    <rPh sb="3" eb="5">
      <t>キチョウ</t>
    </rPh>
    <rPh sb="8" eb="10">
      <t>ミオ</t>
    </rPh>
    <rPh sb="12" eb="14">
      <t>チュウイ</t>
    </rPh>
    <phoneticPr fontId="2"/>
  </si>
  <si>
    <t>┤字路</t>
  </si>
  <si>
    <t>市道（サンライズドライブウェイ）</t>
    <rPh sb="0" eb="2">
      <t>シドウ</t>
    </rPh>
    <phoneticPr fontId="2"/>
  </si>
  <si>
    <t>見落とし注意！！</t>
    <rPh sb="0" eb="2">
      <t>ミオ</t>
    </rPh>
    <rPh sb="4" eb="6">
      <t>チュウイ</t>
    </rPh>
    <phoneticPr fontId="2"/>
  </si>
  <si>
    <t>（ゴールチェック）天覧台</t>
    <rPh sb="9" eb="11">
      <t>テンラン</t>
    </rPh>
    <rPh sb="11" eb="12">
      <t>ダイ</t>
    </rPh>
    <phoneticPr fontId="2"/>
  </si>
  <si>
    <t>六甲記念碑台　S</t>
    <rPh sb="0" eb="2">
      <t>ロッコウ</t>
    </rPh>
    <rPh sb="2" eb="5">
      <t>キネンヒ</t>
    </rPh>
    <rPh sb="5" eb="6">
      <t>ダイ</t>
    </rPh>
    <phoneticPr fontId="2"/>
  </si>
  <si>
    <t>大多田橋　Ｓ</t>
    <rPh sb="0" eb="3">
      <t>オオタダ</t>
    </rPh>
    <rPh sb="3" eb="4">
      <t>バシ</t>
    </rPh>
    <phoneticPr fontId="2"/>
  </si>
  <si>
    <t>（ゴールチェック）天覧台。スタッフが車を止めて待機していますので時間を記入してもらってください。</t>
    <rPh sb="9" eb="11">
      <t>テンラン</t>
    </rPh>
    <rPh sb="11" eb="12">
      <t>ダイ</t>
    </rPh>
    <rPh sb="18" eb="19">
      <t>クルマ</t>
    </rPh>
    <rPh sb="20" eb="21">
      <t>ト</t>
    </rPh>
    <rPh sb="23" eb="25">
      <t>タイキ</t>
    </rPh>
    <rPh sb="32" eb="34">
      <t>ジカン</t>
    </rPh>
    <rPh sb="35" eb="37">
      <t>キニュウ</t>
    </rPh>
    <phoneticPr fontId="2"/>
  </si>
  <si>
    <t>味間新　Ｓ</t>
    <rPh sb="0" eb="1">
      <t>アジ</t>
    </rPh>
    <rPh sb="1" eb="2">
      <t>アイダ</t>
    </rPh>
    <rPh sb="2" eb="3">
      <t>アタラ</t>
    </rPh>
    <phoneticPr fontId="2"/>
  </si>
  <si>
    <t>県道306号</t>
    <rPh sb="0" eb="2">
      <t>ケンドウ</t>
    </rPh>
    <rPh sb="5" eb="6">
      <t>ゴウ</t>
    </rPh>
    <phoneticPr fontId="2"/>
  </si>
  <si>
    <t>糯ケ坪 S</t>
    <phoneticPr fontId="2"/>
  </si>
  <si>
    <t>右折</t>
    <rPh sb="0" eb="2">
      <t>ウセツ</t>
    </rPh>
    <phoneticPr fontId="2"/>
  </si>
  <si>
    <t>県道77号→国道372号</t>
    <rPh sb="0" eb="2">
      <t>ケンドウ</t>
    </rPh>
    <rPh sb="4" eb="5">
      <t>ゴウ</t>
    </rPh>
    <rPh sb="6" eb="8">
      <t>コクドウ</t>
    </rPh>
    <rPh sb="11" eb="12">
      <t>ゴウ</t>
    </rPh>
    <phoneticPr fontId="2"/>
  </si>
  <si>
    <t>県道12号</t>
    <rPh sb="0" eb="2">
      <t>ケンドウ</t>
    </rPh>
    <rPh sb="4" eb="5">
      <t>ゴウ</t>
    </rPh>
    <phoneticPr fontId="2"/>
  </si>
  <si>
    <t>これより西峠。たいしたことはありません。</t>
    <rPh sb="4" eb="5">
      <t>ニシ</t>
    </rPh>
    <rPh sb="5" eb="6">
      <t>トウゲ</t>
    </rPh>
    <phoneticPr fontId="2"/>
  </si>
  <si>
    <t>去年とは逆方向へ。</t>
    <rPh sb="0" eb="2">
      <t>キョネン</t>
    </rPh>
    <rPh sb="4" eb="5">
      <t>ギャク</t>
    </rPh>
    <rPh sb="5" eb="7">
      <t>ホウコウ</t>
    </rPh>
    <phoneticPr fontId="2"/>
  </si>
  <si>
    <t>┤字路</t>
    <phoneticPr fontId="2"/>
  </si>
  <si>
    <t>左折</t>
    <rPh sb="0" eb="2">
      <t>サセツ</t>
    </rPh>
    <phoneticPr fontId="2"/>
  </si>
  <si>
    <t>国道173号</t>
    <rPh sb="0" eb="2">
      <t>コクドウ</t>
    </rPh>
    <rPh sb="5" eb="6">
      <t>ゴウ</t>
    </rPh>
    <phoneticPr fontId="2"/>
  </si>
  <si>
    <t>右側。レシート取得すること。</t>
    <rPh sb="0" eb="2">
      <t>ミギガワ</t>
    </rPh>
    <rPh sb="7" eb="9">
      <t>シュトク</t>
    </rPh>
    <phoneticPr fontId="2"/>
  </si>
  <si>
    <t>ト字路</t>
    <rPh sb="1" eb="2">
      <t>ジ</t>
    </rPh>
    <rPh sb="2" eb="3">
      <t>ロ</t>
    </rPh>
    <phoneticPr fontId="2"/>
  </si>
  <si>
    <t>林道</t>
    <rPh sb="0" eb="2">
      <t>リンドウ</t>
    </rPh>
    <phoneticPr fontId="2"/>
  </si>
  <si>
    <t>天引トンネルからの下りの途中で右折。見落とし注意。ここからるり渓方面へ</t>
    <rPh sb="0" eb="2">
      <t>テンビ</t>
    </rPh>
    <rPh sb="9" eb="10">
      <t>クダ</t>
    </rPh>
    <rPh sb="12" eb="14">
      <t>トチュウ</t>
    </rPh>
    <rPh sb="15" eb="17">
      <t>ウセツ</t>
    </rPh>
    <rPh sb="18" eb="20">
      <t>ミオ</t>
    </rPh>
    <rPh sb="22" eb="24">
      <t>チュウイ</t>
    </rPh>
    <rPh sb="31" eb="32">
      <t>タニ</t>
    </rPh>
    <rPh sb="32" eb="34">
      <t>ホウメン</t>
    </rPh>
    <phoneticPr fontId="2"/>
  </si>
  <si>
    <t>右側。るり渓ゴルフクラブ入口をバックに自転車の写真を撮ること。</t>
    <rPh sb="0" eb="2">
      <t>ミギガワ</t>
    </rPh>
    <rPh sb="5" eb="6">
      <t>タニ</t>
    </rPh>
    <rPh sb="12" eb="13">
      <t>イ</t>
    </rPh>
    <rPh sb="13" eb="14">
      <t>クチ</t>
    </rPh>
    <rPh sb="19" eb="22">
      <t>ジテンシャ</t>
    </rPh>
    <rPh sb="23" eb="25">
      <t>シャシン</t>
    </rPh>
    <rPh sb="26" eb="27">
      <t>ト</t>
    </rPh>
    <phoneticPr fontId="2"/>
  </si>
  <si>
    <t>府道54号</t>
    <rPh sb="0" eb="1">
      <t>フ</t>
    </rPh>
    <rPh sb="1" eb="2">
      <t>ミチ</t>
    </rPh>
    <rPh sb="4" eb="5">
      <t>ゴウ</t>
    </rPh>
    <phoneticPr fontId="2"/>
  </si>
  <si>
    <t>栗栖　Ｓ</t>
    <phoneticPr fontId="2"/>
  </si>
  <si>
    <t>ここから長い下り。トンネルもあるので注意！！</t>
    <rPh sb="4" eb="5">
      <t>ナガ</t>
    </rPh>
    <rPh sb="6" eb="7">
      <t>クダ</t>
    </rPh>
    <rPh sb="18" eb="20">
      <t>チュウイ</t>
    </rPh>
    <phoneticPr fontId="2"/>
  </si>
  <si>
    <t>ここから大野山ののぼり。激坂です。</t>
    <rPh sb="4" eb="6">
      <t>オオノ</t>
    </rPh>
    <rPh sb="6" eb="7">
      <t>ヤマ</t>
    </rPh>
    <rPh sb="12" eb="13">
      <t>ゲキ</t>
    </rPh>
    <rPh sb="13" eb="14">
      <t>サカ</t>
    </rPh>
    <phoneticPr fontId="2"/>
  </si>
  <si>
    <t>来た道戻る</t>
    <rPh sb="0" eb="1">
      <t>キ</t>
    </rPh>
    <rPh sb="2" eb="3">
      <t>ミチ</t>
    </rPh>
    <rPh sb="3" eb="4">
      <t>モド</t>
    </rPh>
    <phoneticPr fontId="2"/>
  </si>
  <si>
    <t>左側。レシート取得すること。来た道を少し戻ります</t>
    <rPh sb="0" eb="2">
      <t>ヒダリガワ</t>
    </rPh>
    <rPh sb="7" eb="9">
      <t>シュトク</t>
    </rPh>
    <rPh sb="14" eb="15">
      <t>キ</t>
    </rPh>
    <rPh sb="16" eb="17">
      <t>ミチ</t>
    </rPh>
    <rPh sb="18" eb="19">
      <t>スコ</t>
    </rPh>
    <rPh sb="20" eb="21">
      <t>モド</t>
    </rPh>
    <phoneticPr fontId="2"/>
  </si>
  <si>
    <t>県道319号</t>
    <rPh sb="0" eb="2">
      <t>ケンドウ</t>
    </rPh>
    <rPh sb="5" eb="6">
      <t>ゴウ</t>
    </rPh>
    <phoneticPr fontId="2"/>
  </si>
  <si>
    <t>すぐに左折。</t>
    <rPh sb="3" eb="5">
      <t>サセツ</t>
    </rPh>
    <phoneticPr fontId="2"/>
  </si>
  <si>
    <t>（通過チェック・フォトコントロール）②
大峠展望台</t>
    <rPh sb="1" eb="3">
      <t>ツウカ</t>
    </rPh>
    <rPh sb="20" eb="22">
      <t>オオトウゲ</t>
    </rPh>
    <rPh sb="22" eb="25">
      <t>テンボウダイ</t>
    </rPh>
    <phoneticPr fontId="2"/>
  </si>
  <si>
    <t>左側。大峠展望台の石碑をバックに自転車の写真を撮ること</t>
    <rPh sb="0" eb="2">
      <t>ヒダリガワ</t>
    </rPh>
    <rPh sb="3" eb="5">
      <t>オオトウゲ</t>
    </rPh>
    <rPh sb="5" eb="8">
      <t>テンボウダイ</t>
    </rPh>
    <rPh sb="9" eb="11">
      <t>セキヒ</t>
    </rPh>
    <rPh sb="16" eb="19">
      <t>ジテンシャ</t>
    </rPh>
    <rPh sb="20" eb="22">
      <t>シャシン</t>
    </rPh>
    <rPh sb="23" eb="24">
      <t>ト</t>
    </rPh>
    <phoneticPr fontId="2"/>
  </si>
  <si>
    <t>PC2 ローソン　篠山安田店</t>
    <rPh sb="9" eb="11">
      <t>ササヤマ</t>
    </rPh>
    <rPh sb="11" eb="13">
      <t>ヤスダ</t>
    </rPh>
    <rPh sb="13" eb="14">
      <t>ミセ</t>
    </rPh>
    <phoneticPr fontId="2"/>
  </si>
  <si>
    <t>（通過チェック・フォトコントロール）④
るり渓ゴルフクラブ入口</t>
    <rPh sb="1" eb="3">
      <t>ツウカ</t>
    </rPh>
    <rPh sb="22" eb="23">
      <t>タニ</t>
    </rPh>
    <rPh sb="29" eb="30">
      <t>イ</t>
    </rPh>
    <rPh sb="30" eb="31">
      <t>クチ</t>
    </rPh>
    <phoneticPr fontId="2"/>
  </si>
  <si>
    <t>（通過チェックフォトコントロール）⑤
猪名川天文台</t>
    <rPh sb="1" eb="3">
      <t>ツウカ</t>
    </rPh>
    <rPh sb="19" eb="22">
      <t>イナガワ</t>
    </rPh>
    <rPh sb="22" eb="25">
      <t>テンモンダイ</t>
    </rPh>
    <phoneticPr fontId="2"/>
  </si>
  <si>
    <t>（通過チェック　フォトコントロール②）大峠展望台</t>
    <phoneticPr fontId="2"/>
  </si>
  <si>
    <t>左側。石碑をバックに自転車の写真を撮ること。</t>
    <rPh sb="0" eb="2">
      <t>ヒダリガワ</t>
    </rPh>
    <rPh sb="3" eb="5">
      <t>セキヒ</t>
    </rPh>
    <rPh sb="10" eb="13">
      <t>ジテンシャ</t>
    </rPh>
    <rPh sb="14" eb="16">
      <t>シャシン</t>
    </rPh>
    <rPh sb="17" eb="18">
      <t>ト</t>
    </rPh>
    <phoneticPr fontId="2"/>
  </si>
  <si>
    <t>（通過チェック　フォトコントロール④）るり渓ゴルフクラブ入り口</t>
    <rPh sb="21" eb="22">
      <t>タニ</t>
    </rPh>
    <rPh sb="28" eb="29">
      <t>イ</t>
    </rPh>
    <rPh sb="30" eb="31">
      <t>グチ</t>
    </rPh>
    <phoneticPr fontId="2"/>
  </si>
  <si>
    <t>右側。入り口をバックに自転車の写真を取ること</t>
    <rPh sb="0" eb="2">
      <t>ミギガワ</t>
    </rPh>
    <rPh sb="3" eb="4">
      <t>イ</t>
    </rPh>
    <rPh sb="5" eb="6">
      <t>グチ</t>
    </rPh>
    <rPh sb="11" eb="14">
      <t>ジテンシャ</t>
    </rPh>
    <rPh sb="15" eb="17">
      <t>シャシン</t>
    </rPh>
    <rPh sb="18" eb="19">
      <t>ト</t>
    </rPh>
    <phoneticPr fontId="2"/>
  </si>
  <si>
    <t>（ゴール受付）
マクドナルド２号線脇浜店</t>
    <rPh sb="4" eb="6">
      <t>ウケツケ</t>
    </rPh>
    <rPh sb="15" eb="17">
      <t>ゴウセン</t>
    </rPh>
    <rPh sb="17" eb="19">
      <t>ワキハマ</t>
    </rPh>
    <rPh sb="19" eb="20">
      <t>ミセ</t>
    </rPh>
    <phoneticPr fontId="2"/>
  </si>
  <si>
    <t>お疲れ様でした。左側のマクドナルドがゴール受付です。
ゴール手続きを行ってください</t>
    <rPh sb="1" eb="2">
      <t>ツカ</t>
    </rPh>
    <rPh sb="3" eb="4">
      <t>サマ</t>
    </rPh>
    <rPh sb="8" eb="10">
      <t>ヒダリガワ</t>
    </rPh>
    <rPh sb="21" eb="23">
      <t>ウケツケ</t>
    </rPh>
    <rPh sb="30" eb="32">
      <t>テツヅ</t>
    </rPh>
    <rPh sb="34" eb="35">
      <t>オコナ</t>
    </rPh>
    <phoneticPr fontId="2"/>
  </si>
  <si>
    <t>（通過チェック　フォトコントロール⑤）猪名川天文台</t>
    <rPh sb="19" eb="22">
      <t>イナガワ</t>
    </rPh>
    <rPh sb="22" eb="25">
      <t>テンモンダイ</t>
    </rPh>
    <phoneticPr fontId="2"/>
  </si>
  <si>
    <t>203.2キロ地点　サンライズウェイの左折ポイント。くだりなので見落とし注意。</t>
    <rPh sb="7" eb="9">
      <t>チテン</t>
    </rPh>
    <rPh sb="19" eb="21">
      <t>サセツ</t>
    </rPh>
    <rPh sb="32" eb="34">
      <t>ミオ</t>
    </rPh>
    <rPh sb="36" eb="38">
      <t>チュウイ</t>
    </rPh>
    <phoneticPr fontId="2"/>
  </si>
  <si>
    <t>ＰＣ３　ローソン 猪名川町笹尾店</t>
    <phoneticPr fontId="2"/>
  </si>
  <si>
    <t>国道2号線</t>
  </si>
  <si>
    <t>東六甲の上り。マジできついのであきらめてのぼってください。
199.5キロに最高点一軒茶屋があります。
最高点を過ぎたあとは六甲の煌く夜景をお楽しみください。</t>
    <rPh sb="0" eb="1">
      <t>ヒガシ</t>
    </rPh>
    <rPh sb="1" eb="3">
      <t>ロッコウ</t>
    </rPh>
    <rPh sb="4" eb="5">
      <t>ノボ</t>
    </rPh>
    <rPh sb="38" eb="41">
      <t>サイコウテン</t>
    </rPh>
    <rPh sb="41" eb="43">
      <t>イッケン</t>
    </rPh>
    <rPh sb="43" eb="45">
      <t>チャヤ</t>
    </rPh>
    <rPh sb="52" eb="55">
      <t>サイコウテン</t>
    </rPh>
    <rPh sb="56" eb="57">
      <t>ス</t>
    </rPh>
    <rPh sb="62" eb="64">
      <t>ロッコウ</t>
    </rPh>
    <rPh sb="65" eb="66">
      <t>キラメ</t>
    </rPh>
    <rPh sb="67" eb="69">
      <t>ヤケイ</t>
    </rPh>
    <rPh sb="71" eb="72">
      <t>タノ</t>
    </rPh>
    <phoneticPr fontId="2"/>
  </si>
  <si>
    <t>左手に駐車場とTENRAN CAFÉがあります。駐車場がありますのでコール時間を記入してもらってください。</t>
    <rPh sb="0" eb="2">
      <t>ヒダリテ</t>
    </rPh>
    <rPh sb="3" eb="5">
      <t>チュウシャ</t>
    </rPh>
    <rPh sb="5" eb="6">
      <t>ジョウ</t>
    </rPh>
    <rPh sb="24" eb="26">
      <t>チュウシャ</t>
    </rPh>
    <rPh sb="26" eb="27">
      <t>ジョウ</t>
    </rPh>
    <rPh sb="37" eb="39">
      <t>ジカン</t>
    </rPh>
    <rPh sb="40" eb="42">
      <t>キニュウ</t>
    </rPh>
    <phoneticPr fontId="2"/>
  </si>
  <si>
    <t>日置北　Ｓ</t>
    <rPh sb="0" eb="2">
      <t>ヒオキ</t>
    </rPh>
    <rPh sb="2" eb="3">
      <t>キタ</t>
    </rPh>
    <phoneticPr fontId="2"/>
  </si>
  <si>
    <t>県道309号→県道538号</t>
    <rPh sb="0" eb="2">
      <t>ケンドウ</t>
    </rPh>
    <rPh sb="5" eb="6">
      <t>ゴウ</t>
    </rPh>
    <rPh sb="7" eb="9">
      <t>ケンドウ</t>
    </rPh>
    <rPh sb="12" eb="13">
      <t>ゴウ</t>
    </rPh>
    <phoneticPr fontId="2"/>
  </si>
  <si>
    <t>県道601号</t>
    <rPh sb="0" eb="2">
      <t>ケンドウ</t>
    </rPh>
    <rPh sb="5" eb="6">
      <t>ゴウ</t>
    </rPh>
    <phoneticPr fontId="2"/>
  </si>
  <si>
    <t>（通過チェック・フォトコントロール）③
籠坊　看板</t>
    <rPh sb="20" eb="21">
      <t>カゴ</t>
    </rPh>
    <rPh sb="21" eb="22">
      <t>ボウ</t>
    </rPh>
    <rPh sb="23" eb="25">
      <t>カンバン</t>
    </rPh>
    <phoneticPr fontId="2"/>
  </si>
  <si>
    <t>天王　Ｓ</t>
    <rPh sb="0" eb="2">
      <t>テンノウ</t>
    </rPh>
    <phoneticPr fontId="2"/>
  </si>
  <si>
    <t>これより国道173号</t>
    <rPh sb="4" eb="6">
      <t>コクドウ</t>
    </rPh>
    <rPh sb="9" eb="10">
      <t>ゴウ</t>
    </rPh>
    <phoneticPr fontId="2"/>
  </si>
  <si>
    <t>右側に籠坊温泉の看板あり。</t>
    <rPh sb="0" eb="2">
      <t>ミギガワ</t>
    </rPh>
    <rPh sb="3" eb="4">
      <t>カゴ</t>
    </rPh>
    <rPh sb="4" eb="5">
      <t>ボウ</t>
    </rPh>
    <rPh sb="5" eb="7">
      <t>オンセン</t>
    </rPh>
    <rPh sb="8" eb="10">
      <t>カンバン</t>
    </rPh>
    <phoneticPr fontId="2"/>
  </si>
  <si>
    <t>県道33号</t>
    <rPh sb="0" eb="2">
      <t>ケンドウ</t>
    </rPh>
    <rPh sb="4" eb="5">
      <t>ゴウ</t>
    </rPh>
    <phoneticPr fontId="2"/>
  </si>
  <si>
    <t>武田尾方面へ</t>
    <rPh sb="0" eb="2">
      <t>タケダ</t>
    </rPh>
    <rPh sb="2" eb="3">
      <t>オ</t>
    </rPh>
    <rPh sb="3" eb="5">
      <t>ホウメン</t>
    </rPh>
    <phoneticPr fontId="2"/>
  </si>
  <si>
    <t>┤字路（丁字ヶ辻）</t>
    <rPh sb="1" eb="3">
      <t>ジロ</t>
    </rPh>
    <rPh sb="4" eb="5">
      <t>チョウ</t>
    </rPh>
    <rPh sb="5" eb="6">
      <t>ジ</t>
    </rPh>
    <rPh sb="7" eb="8">
      <t>ツジ</t>
    </rPh>
    <phoneticPr fontId="2"/>
  </si>
  <si>
    <t>（通過チェック　フォトコントロール③）篭坊看板</t>
    <rPh sb="19" eb="20">
      <t>カゴ</t>
    </rPh>
    <rPh sb="20" eb="21">
      <t>ボウ</t>
    </rPh>
    <rPh sb="21" eb="23">
      <t>カンバン</t>
    </rPh>
    <phoneticPr fontId="2"/>
  </si>
  <si>
    <t>看板をバックに自転車の写真を取ること</t>
    <rPh sb="0" eb="2">
      <t>カンバン</t>
    </rPh>
    <rPh sb="7" eb="10">
      <t>ジテンシャ</t>
    </rPh>
    <rPh sb="11" eb="13">
      <t>シャシン</t>
    </rPh>
    <rPh sb="14" eb="15">
      <t>ト</t>
    </rPh>
    <phoneticPr fontId="2"/>
  </si>
  <si>
    <t xml:space="preserve">10:46～14:54 </t>
    <phoneticPr fontId="2"/>
  </si>
  <si>
    <t>12:12～18:10</t>
    <phoneticPr fontId="2"/>
  </si>
  <si>
    <t>13:23～21:00</t>
    <phoneticPr fontId="2"/>
  </si>
  <si>
    <t>21:30締切</t>
    <rPh sb="5" eb="6">
      <t>シ</t>
    </rPh>
    <rPh sb="6" eb="7">
      <t>キリ</t>
    </rPh>
    <phoneticPr fontId="2"/>
  </si>
  <si>
    <t>受付</t>
    <rPh sb="0" eb="2">
      <t>ウケツケ</t>
    </rPh>
    <phoneticPr fontId="2"/>
  </si>
  <si>
    <t>ブリーフィング・車検</t>
    <rPh sb="8" eb="10">
      <t>シャケン</t>
    </rPh>
    <phoneticPr fontId="2"/>
  </si>
  <si>
    <t>7:00～</t>
    <phoneticPr fontId="2"/>
  </si>
  <si>
    <t>7:15～</t>
    <phoneticPr fontId="2"/>
  </si>
  <si>
    <t>スケジュール</t>
    <phoneticPr fontId="2"/>
  </si>
  <si>
    <t>START(ＨＡＴなぎさ公園)</t>
    <rPh sb="12" eb="14">
      <t>コウエン</t>
    </rPh>
    <phoneticPr fontId="1"/>
  </si>
  <si>
    <t>県道36号</t>
    <rPh sb="0" eb="2">
      <t>ケンドウ</t>
    </rPh>
    <rPh sb="4" eb="5">
      <t>ゴウ</t>
    </rPh>
    <phoneticPr fontId="2"/>
  </si>
  <si>
    <t>左折後道なり下山</t>
    <rPh sb="0" eb="2">
      <t>サセツ</t>
    </rPh>
    <rPh sb="2" eb="3">
      <t>ノチ</t>
    </rPh>
    <rPh sb="3" eb="4">
      <t>ミチ</t>
    </rPh>
    <rPh sb="6" eb="8">
      <t>ゲザン</t>
    </rPh>
    <phoneticPr fontId="1"/>
  </si>
  <si>
    <t>右折</t>
    <rPh sb="0" eb="2">
      <t>ウセツ</t>
    </rPh>
    <phoneticPr fontId="2"/>
  </si>
  <si>
    <t>県道95号</t>
    <rPh sb="0" eb="2">
      <t>ケンドウ</t>
    </rPh>
    <rPh sb="4" eb="5">
      <t>ゴウ</t>
    </rPh>
    <phoneticPr fontId="2"/>
  </si>
  <si>
    <t>高羽町2　Ｓ</t>
    <rPh sb="0" eb="1">
      <t>タカ</t>
    </rPh>
    <rPh sb="1" eb="2">
      <t>ハネ</t>
    </rPh>
    <rPh sb="2" eb="3">
      <t>マチ</t>
    </rPh>
    <phoneticPr fontId="2"/>
  </si>
  <si>
    <t>岩屋　Ｓ</t>
    <rPh sb="0" eb="2">
      <t>イワヤ</t>
    </rPh>
    <phoneticPr fontId="2"/>
  </si>
  <si>
    <t>国道2号線</t>
    <phoneticPr fontId="2"/>
  </si>
  <si>
    <t>徳井　Ｓ</t>
    <rPh sb="0" eb="2">
      <t>トクイ</t>
    </rPh>
    <phoneticPr fontId="2"/>
  </si>
  <si>
    <t>旧道が通行止め。新道から下山。六甲有料道路との合流があるので、とにかく安全・後方確認しながら下ってください</t>
    <rPh sb="0" eb="1">
      <t>キュウ</t>
    </rPh>
    <rPh sb="1" eb="2">
      <t>ミチ</t>
    </rPh>
    <rPh sb="3" eb="5">
      <t>ツウコウ</t>
    </rPh>
    <rPh sb="5" eb="6">
      <t>ド</t>
    </rPh>
    <rPh sb="8" eb="9">
      <t>アタラ</t>
    </rPh>
    <rPh sb="9" eb="10">
      <t>ミチ</t>
    </rPh>
    <rPh sb="12" eb="14">
      <t>ゲザン</t>
    </rPh>
    <rPh sb="15" eb="17">
      <t>ロッコウ</t>
    </rPh>
    <rPh sb="17" eb="19">
      <t>ユウリョウ</t>
    </rPh>
    <rPh sb="19" eb="21">
      <t>ドウロ</t>
    </rPh>
    <rPh sb="23" eb="25">
      <t>ゴウリュウ</t>
    </rPh>
    <rPh sb="35" eb="37">
      <t>アンゼン</t>
    </rPh>
    <rPh sb="38" eb="40">
      <t>コウホウ</t>
    </rPh>
    <rPh sb="40" eb="42">
      <t>カクニン</t>
    </rPh>
    <rPh sb="46" eb="47">
      <t>クダ</t>
    </rPh>
    <phoneticPr fontId="2"/>
  </si>
  <si>
    <t>7:30スタート　公園を出て左方向へ進む</t>
    <rPh sb="9" eb="11">
      <t>コウエン</t>
    </rPh>
    <rPh sb="12" eb="13">
      <t>デ</t>
    </rPh>
    <rPh sb="14" eb="15">
      <t>ヒダリ</t>
    </rPh>
    <rPh sb="15" eb="17">
      <t>ホウコウ</t>
    </rPh>
    <rPh sb="18" eb="19">
      <t>スス</t>
    </rPh>
    <phoneticPr fontId="1"/>
  </si>
  <si>
    <t>ありがとうございました　籠坊　の看板をバックに自転車の写真を取ること。篭坊に来たことがわかればＯＫなので写真は自由です。</t>
    <rPh sb="12" eb="13">
      <t>カゴ</t>
    </rPh>
    <rPh sb="13" eb="14">
      <t>ボウ</t>
    </rPh>
    <rPh sb="16" eb="18">
      <t>カンバン</t>
    </rPh>
    <rPh sb="23" eb="26">
      <t>ジテンシャ</t>
    </rPh>
    <rPh sb="27" eb="29">
      <t>シャシン</t>
    </rPh>
    <rPh sb="30" eb="31">
      <t>ト</t>
    </rPh>
    <rPh sb="35" eb="36">
      <t>カゴ</t>
    </rPh>
    <rPh sb="36" eb="37">
      <t>ボウ</t>
    </rPh>
    <rPh sb="38" eb="39">
      <t>キ</t>
    </rPh>
    <rPh sb="52" eb="54">
      <t>シャシン</t>
    </rPh>
    <rPh sb="55" eb="57">
      <t>ジユウ</t>
    </rPh>
    <phoneticPr fontId="2"/>
  </si>
  <si>
    <t>（通過チェック・フォトコントロール）③
篭坊　看板</t>
    <rPh sb="20" eb="21">
      <t>カゴ</t>
    </rPh>
    <rPh sb="21" eb="22">
      <t>ボウ</t>
    </rPh>
    <rPh sb="23" eb="25">
      <t>カンバン</t>
    </rPh>
    <phoneticPr fontId="2"/>
  </si>
  <si>
    <t>3月17日更新</t>
    <rPh sb="1" eb="2">
      <t>ガツ</t>
    </rPh>
    <rPh sb="4" eb="5">
      <t>ニチ</t>
    </rPh>
    <rPh sb="5" eb="7">
      <t>コウシン</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</si>
</sst>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0_ "/>
  </numFmts>
  <fonts count="13" x14ac:knownFonts="1">
    <font>
      <sz val="11"/>
      <name val="ＭＳ Ｐゴシック"/>
      <family val="3"/>
      <charset val="128"/>
    </font>
    <font>
      <sz val="10"/>
      <name val="ＭＳ Ｐゴシック"/>
      <family val="3"/>
      <charset val="128"/>
    </font>
    <font>
      <sz val="6"/>
      <name val="ＭＳ Ｐゴシック"/>
      <family val="3"/>
      <charset val="128"/>
    </font>
    <font>
      <sz val="9"/>
      <color theme="1"/>
      <name val="ＭＳ Ｐゴシック"/>
      <family val="3"/>
      <charset val="128"/>
      <scheme val="major"/>
    </font>
    <font>
      <b/>
      <sz val="9"/>
      <color theme="1"/>
      <name val="ＭＳ Ｐゴシック"/>
      <family val="3"/>
      <charset val="128"/>
      <scheme val="major"/>
    </font>
    <font>
      <b/>
      <sz val="16"/>
      <color theme="1"/>
      <name val="ＭＳ Ｐゴシック"/>
      <family val="3"/>
      <charset val="128"/>
      <scheme val="major"/>
    </font>
    <font>
      <sz val="10"/>
      <color theme="1"/>
      <name val="ＭＳ Ｐゴシック"/>
      <family val="3"/>
      <charset val="128"/>
      <scheme val="major"/>
    </font>
    <font>
      <b/>
      <sz val="10"/>
      <color theme="1"/>
      <name val="ＭＳ Ｐゴシック"/>
      <family val="3"/>
      <charset val="128"/>
      <scheme val="major"/>
    </font>
    <font>
      <b/>
      <sz val="12"/>
      <color theme="1"/>
      <name val="ＭＳ Ｐゴシック"/>
      <family val="3"/>
      <charset val="128"/>
      <scheme val="major"/>
    </font>
    <font>
      <sz val="11"/>
      <color theme="1"/>
      <name val="ＭＳ Ｐゴシック"/>
      <family val="3"/>
      <charset val="128"/>
      <scheme val="major"/>
    </font>
    <font>
      <b/>
      <sz val="12"/>
      <name val="ＭＳ Ｐゴシック"/>
      <family val="3"/>
      <charset val="128"/>
      <scheme val="major"/>
    </font>
    <font>
      <b/>
      <sz val="9"/>
      <color rgb="FFFF0000"/>
      <name val="ＭＳ Ｐゴシック"/>
      <family val="3"/>
      <charset val="128"/>
      <scheme val="major"/>
    </font>
    <font>
      <b/>
      <sz val="12"/>
      <color rgb="FFFF0000"/>
      <name val="ＭＳ Ｐゴシック"/>
      <family val="3"/>
      <charset val="128"/>
      <scheme val="major"/>
    </font>
  </fonts>
  <fills count="5">
    <fill>
      <patternFill patternType="none"/>
    </fill>
    <fill>
      <patternFill patternType="gray125"/>
    </fill>
    <fill>
      <patternFill patternType="solid">
        <fgColor rgb="FFFFFF00"/>
        <bgColor indexed="64"/>
      </patternFill>
    </fill>
    <fill>
      <patternFill patternType="solid">
        <fgColor theme="3" tint="0.59999389629810485"/>
        <bgColor indexed="64"/>
      </patternFill>
    </fill>
    <fill>
      <patternFill patternType="solid">
        <fgColor theme="9" tint="0.79998168889431442"/>
        <bgColor indexed="64"/>
      </patternFill>
    </fill>
  </fills>
  <borders count="16">
    <border>
      <left/>
      <right/>
      <top/>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s>
  <cellStyleXfs count="1">
    <xf numFmtId="0" fontId="0" fillId="0" borderId="0">
      <alignment vertical="center"/>
    </xf>
  </cellStyleXfs>
  <cellXfs count="120">
    <xf numFmtId="0" fontId="0" fillId="0" borderId="0" xfId="0">
      <alignment vertical="center"/>
    </xf>
    <xf numFmtId="0" fontId="3" fillId="0" borderId="9" xfId="0" applyFont="1" applyFill="1" applyBorder="1" applyAlignment="1">
      <alignment vertical="center"/>
    </xf>
    <xf numFmtId="0" fontId="3" fillId="0" borderId="9" xfId="0" applyFont="1" applyFill="1" applyBorder="1" applyAlignment="1">
      <alignment vertical="center" wrapText="1"/>
    </xf>
    <xf numFmtId="0" fontId="5" fillId="0" borderId="0" xfId="0" applyFont="1" applyFill="1">
      <alignment vertical="center"/>
    </xf>
    <xf numFmtId="176" fontId="6" fillId="0" borderId="0" xfId="0" applyNumberFormat="1" applyFont="1" applyFill="1" applyAlignment="1">
      <alignment horizontal="right" vertical="center"/>
    </xf>
    <xf numFmtId="14" fontId="6" fillId="0" borderId="0" xfId="0" applyNumberFormat="1" applyFont="1" applyFill="1" applyAlignment="1">
      <alignment vertical="center"/>
    </xf>
    <xf numFmtId="0" fontId="6" fillId="0" borderId="0" xfId="0" applyFont="1" applyFill="1" applyAlignment="1">
      <alignment vertical="center"/>
    </xf>
    <xf numFmtId="0" fontId="8" fillId="0" borderId="1" xfId="0" applyFont="1" applyFill="1" applyBorder="1">
      <alignment vertical="center"/>
    </xf>
    <xf numFmtId="0" fontId="8" fillId="0" borderId="2" xfId="0" applyFont="1" applyFill="1" applyBorder="1">
      <alignment vertical="center"/>
    </xf>
    <xf numFmtId="176" fontId="8" fillId="0" borderId="2" xfId="0" applyNumberFormat="1" applyFont="1" applyFill="1" applyBorder="1" applyAlignment="1">
      <alignment horizontal="left" vertical="center"/>
    </xf>
    <xf numFmtId="176" fontId="8" fillId="0" borderId="2" xfId="0" applyNumberFormat="1" applyFont="1" applyFill="1" applyBorder="1" applyAlignment="1">
      <alignment horizontal="right" vertical="center"/>
    </xf>
    <xf numFmtId="0" fontId="4" fillId="0" borderId="2" xfId="0" applyFont="1" applyFill="1" applyBorder="1">
      <alignment vertical="center"/>
    </xf>
    <xf numFmtId="0" fontId="4" fillId="0" borderId="2" xfId="0" applyFont="1" applyFill="1" applyBorder="1" applyAlignment="1">
      <alignment vertical="center"/>
    </xf>
    <xf numFmtId="0" fontId="4" fillId="0" borderId="3" xfId="0" applyFont="1" applyFill="1" applyBorder="1" applyAlignment="1">
      <alignment horizontal="center" vertical="center" wrapText="1"/>
    </xf>
    <xf numFmtId="0" fontId="8" fillId="0" borderId="4" xfId="0" applyFont="1" applyFill="1" applyBorder="1">
      <alignment vertical="center"/>
    </xf>
    <xf numFmtId="0" fontId="8" fillId="0" borderId="5" xfId="0" applyFont="1" applyFill="1" applyBorder="1">
      <alignment vertical="center"/>
    </xf>
    <xf numFmtId="0" fontId="8" fillId="0" borderId="6" xfId="0" applyFont="1" applyFill="1" applyBorder="1">
      <alignment vertical="center"/>
    </xf>
    <xf numFmtId="176" fontId="8" fillId="0" borderId="5" xfId="0" applyNumberFormat="1" applyFont="1" applyFill="1" applyBorder="1" applyAlignment="1">
      <alignment horizontal="left" vertical="center"/>
    </xf>
    <xf numFmtId="176" fontId="8" fillId="0" borderId="6" xfId="0" applyNumberFormat="1" applyFont="1" applyFill="1" applyBorder="1" applyAlignment="1">
      <alignment horizontal="right" vertical="center"/>
    </xf>
    <xf numFmtId="0" fontId="4" fillId="0" borderId="6" xfId="0" applyFont="1" applyFill="1" applyBorder="1">
      <alignment vertical="center"/>
    </xf>
    <xf numFmtId="0" fontId="3" fillId="0" borderId="6" xfId="0" applyFont="1" applyFill="1" applyBorder="1">
      <alignment vertical="center"/>
    </xf>
    <xf numFmtId="0" fontId="3" fillId="0" borderId="6" xfId="0" applyFont="1" applyFill="1" applyBorder="1" applyAlignment="1">
      <alignment vertical="center"/>
    </xf>
    <xf numFmtId="176" fontId="8" fillId="0" borderId="5" xfId="0" applyNumberFormat="1" applyFont="1" applyFill="1" applyBorder="1" applyAlignment="1">
      <alignment horizontal="right" vertical="center"/>
    </xf>
    <xf numFmtId="0" fontId="3" fillId="0" borderId="5" xfId="0" applyFont="1" applyFill="1" applyBorder="1">
      <alignment vertical="center"/>
    </xf>
    <xf numFmtId="0" fontId="3" fillId="0" borderId="5" xfId="0" applyFont="1" applyFill="1" applyBorder="1" applyAlignment="1">
      <alignment vertical="center" wrapText="1"/>
    </xf>
    <xf numFmtId="0" fontId="3" fillId="0" borderId="5" xfId="0" applyFont="1" applyFill="1" applyBorder="1" applyAlignment="1">
      <alignment vertical="center"/>
    </xf>
    <xf numFmtId="0" fontId="8" fillId="0" borderId="5" xfId="0" applyFont="1" applyFill="1" applyBorder="1" applyAlignment="1">
      <alignment vertical="center" wrapText="1"/>
    </xf>
    <xf numFmtId="0" fontId="8" fillId="0" borderId="9" xfId="0" applyFont="1" applyFill="1" applyBorder="1">
      <alignment vertical="center"/>
    </xf>
    <xf numFmtId="0" fontId="8" fillId="0" borderId="0" xfId="0" applyFont="1" applyFill="1" applyBorder="1">
      <alignment vertical="center"/>
    </xf>
    <xf numFmtId="0" fontId="8" fillId="0" borderId="9" xfId="0" applyFont="1" applyFill="1" applyBorder="1" applyAlignment="1">
      <alignment vertical="center" wrapText="1"/>
    </xf>
    <xf numFmtId="0" fontId="3" fillId="0" borderId="9" xfId="0" applyFont="1" applyFill="1" applyBorder="1">
      <alignment vertical="center"/>
    </xf>
    <xf numFmtId="0" fontId="4" fillId="0" borderId="9" xfId="0" applyFont="1" applyFill="1" applyBorder="1">
      <alignment vertical="center"/>
    </xf>
    <xf numFmtId="176" fontId="8" fillId="0" borderId="6" xfId="0" applyNumberFormat="1" applyFont="1" applyFill="1" applyBorder="1" applyAlignment="1">
      <alignment horizontal="left" vertical="center"/>
    </xf>
    <xf numFmtId="176" fontId="8" fillId="0" borderId="11" xfId="0" applyNumberFormat="1" applyFont="1" applyFill="1" applyBorder="1" applyAlignment="1">
      <alignment horizontal="right" vertical="center"/>
    </xf>
    <xf numFmtId="0" fontId="4" fillId="0" borderId="11" xfId="0" applyFont="1" applyFill="1" applyBorder="1">
      <alignment vertical="center"/>
    </xf>
    <xf numFmtId="0" fontId="4" fillId="0" borderId="11" xfId="0" applyFont="1" applyFill="1" applyBorder="1" applyAlignment="1">
      <alignment vertical="center" wrapText="1"/>
    </xf>
    <xf numFmtId="176" fontId="9" fillId="0" borderId="0" xfId="0" applyNumberFormat="1" applyFont="1" applyFill="1" applyAlignment="1">
      <alignment horizontal="right" vertical="center"/>
    </xf>
    <xf numFmtId="0" fontId="8" fillId="2" borderId="4" xfId="0" applyFont="1" applyFill="1" applyBorder="1">
      <alignment vertical="center"/>
    </xf>
    <xf numFmtId="176" fontId="8" fillId="2" borderId="5" xfId="0" applyNumberFormat="1" applyFont="1" applyFill="1" applyBorder="1" applyAlignment="1">
      <alignment horizontal="left" vertical="center"/>
    </xf>
    <xf numFmtId="176" fontId="8" fillId="2" borderId="5" xfId="0" applyNumberFormat="1" applyFont="1" applyFill="1" applyBorder="1" applyAlignment="1">
      <alignment horizontal="right" vertical="center"/>
    </xf>
    <xf numFmtId="0" fontId="8" fillId="2" borderId="9" xfId="0" applyFont="1" applyFill="1" applyBorder="1">
      <alignment vertical="center"/>
    </xf>
    <xf numFmtId="0" fontId="4" fillId="2" borderId="5" xfId="0" applyFont="1" applyFill="1" applyBorder="1">
      <alignment vertical="center"/>
    </xf>
    <xf numFmtId="0" fontId="4" fillId="2" borderId="5" xfId="0" applyFont="1" applyFill="1" applyBorder="1" applyAlignment="1">
      <alignment vertical="center" wrapText="1"/>
    </xf>
    <xf numFmtId="0" fontId="4" fillId="2" borderId="8" xfId="0" applyFont="1" applyFill="1" applyBorder="1">
      <alignment vertical="center"/>
    </xf>
    <xf numFmtId="0" fontId="9" fillId="0" borderId="0" xfId="0" applyFont="1" applyFill="1" applyAlignment="1">
      <alignment vertical="center" wrapText="1"/>
    </xf>
    <xf numFmtId="0" fontId="4" fillId="0" borderId="7" xfId="0" applyFont="1" applyFill="1" applyBorder="1">
      <alignment vertical="center"/>
    </xf>
    <xf numFmtId="176" fontId="4" fillId="0" borderId="7" xfId="0" applyNumberFormat="1" applyFont="1" applyFill="1" applyBorder="1">
      <alignment vertical="center"/>
    </xf>
    <xf numFmtId="0" fontId="4" fillId="0" borderId="8" xfId="0" applyFont="1" applyFill="1" applyBorder="1">
      <alignment vertical="center"/>
    </xf>
    <xf numFmtId="176" fontId="4" fillId="0" borderId="8" xfId="0" applyNumberFormat="1" applyFont="1" applyFill="1" applyBorder="1">
      <alignment vertical="center"/>
    </xf>
    <xf numFmtId="176" fontId="4" fillId="0" borderId="10" xfId="0" applyNumberFormat="1" applyFont="1" applyFill="1" applyBorder="1">
      <alignment vertical="center"/>
    </xf>
    <xf numFmtId="0" fontId="4" fillId="0" borderId="10" xfId="0" applyFont="1" applyFill="1" applyBorder="1">
      <alignment vertical="center"/>
    </xf>
    <xf numFmtId="0" fontId="8" fillId="2" borderId="13" xfId="0" applyFont="1" applyFill="1" applyBorder="1">
      <alignment vertical="center"/>
    </xf>
    <xf numFmtId="0" fontId="10" fillId="0" borderId="9" xfId="0" applyFont="1" applyFill="1" applyBorder="1">
      <alignment vertical="center"/>
    </xf>
    <xf numFmtId="0" fontId="8" fillId="2" borderId="14" xfId="0" applyFont="1" applyFill="1" applyBorder="1">
      <alignment vertical="center"/>
    </xf>
    <xf numFmtId="176" fontId="8" fillId="2" borderId="14" xfId="0" applyNumberFormat="1" applyFont="1" applyFill="1" applyBorder="1" applyAlignment="1">
      <alignment horizontal="right" vertical="center"/>
    </xf>
    <xf numFmtId="176" fontId="4" fillId="2" borderId="15" xfId="0" applyNumberFormat="1" applyFont="1" applyFill="1" applyBorder="1">
      <alignment vertical="center"/>
    </xf>
    <xf numFmtId="0" fontId="3" fillId="2" borderId="9" xfId="0" applyFont="1" applyFill="1" applyBorder="1">
      <alignment vertical="center"/>
    </xf>
    <xf numFmtId="0" fontId="3" fillId="2" borderId="9" xfId="0" applyFont="1" applyFill="1" applyBorder="1" applyAlignment="1">
      <alignment vertical="center" wrapText="1"/>
    </xf>
    <xf numFmtId="176" fontId="8" fillId="2" borderId="14" xfId="0" applyNumberFormat="1" applyFont="1" applyFill="1" applyBorder="1" applyAlignment="1">
      <alignment horizontal="left" vertical="center"/>
    </xf>
    <xf numFmtId="0" fontId="6" fillId="0" borderId="0" xfId="0" applyFont="1" applyFill="1">
      <alignment vertical="center"/>
    </xf>
    <xf numFmtId="176" fontId="3" fillId="0" borderId="0" xfId="0" applyNumberFormat="1" applyFont="1" applyFill="1" applyAlignment="1">
      <alignment horizontal="left" vertical="center"/>
    </xf>
    <xf numFmtId="0" fontId="7" fillId="0" borderId="0" xfId="0" applyFont="1" applyFill="1">
      <alignment vertical="center"/>
    </xf>
    <xf numFmtId="0" fontId="7" fillId="0" borderId="0" xfId="0" applyFont="1" applyFill="1" applyAlignment="1">
      <alignment horizontal="right" vertical="center"/>
    </xf>
    <xf numFmtId="0" fontId="8" fillId="0" borderId="11" xfId="0" applyFont="1" applyFill="1" applyBorder="1">
      <alignment vertical="center"/>
    </xf>
    <xf numFmtId="176" fontId="4" fillId="0" borderId="12" xfId="0" applyNumberFormat="1" applyFont="1" applyFill="1" applyBorder="1">
      <alignment vertical="center"/>
    </xf>
    <xf numFmtId="0" fontId="9" fillId="0" borderId="0" xfId="0" applyFont="1" applyFill="1" applyAlignment="1">
      <alignment vertical="center"/>
    </xf>
    <xf numFmtId="0" fontId="9" fillId="0" borderId="0" xfId="0" applyFont="1" applyFill="1">
      <alignment vertical="center"/>
    </xf>
    <xf numFmtId="176" fontId="4" fillId="2" borderId="10" xfId="0" applyNumberFormat="1" applyFont="1" applyFill="1" applyBorder="1">
      <alignment vertical="center"/>
    </xf>
    <xf numFmtId="176" fontId="7" fillId="0" borderId="0" xfId="0" applyNumberFormat="1" applyFont="1" applyFill="1">
      <alignment vertical="center"/>
    </xf>
    <xf numFmtId="0" fontId="4" fillId="0" borderId="5" xfId="0" applyFont="1" applyFill="1" applyBorder="1" applyAlignment="1">
      <alignment vertical="center" wrapText="1"/>
    </xf>
    <xf numFmtId="0" fontId="4" fillId="0" borderId="9" xfId="0" applyFont="1" applyFill="1" applyBorder="1" applyAlignment="1">
      <alignment vertical="center"/>
    </xf>
    <xf numFmtId="0" fontId="4" fillId="0" borderId="9" xfId="0" applyFont="1" applyFill="1" applyBorder="1" applyAlignment="1">
      <alignment vertical="center" wrapText="1"/>
    </xf>
    <xf numFmtId="0" fontId="3" fillId="2" borderId="9" xfId="0" applyFont="1" applyFill="1" applyBorder="1" applyAlignment="1">
      <alignment vertical="center"/>
    </xf>
    <xf numFmtId="0" fontId="8" fillId="3" borderId="4" xfId="0" applyFont="1" applyFill="1" applyBorder="1">
      <alignment vertical="center"/>
    </xf>
    <xf numFmtId="0" fontId="8" fillId="3" borderId="5" xfId="0" applyFont="1" applyFill="1" applyBorder="1" applyAlignment="1">
      <alignment vertical="center" wrapText="1"/>
    </xf>
    <xf numFmtId="0" fontId="8" fillId="3" borderId="9" xfId="0" applyFont="1" applyFill="1" applyBorder="1">
      <alignment vertical="center"/>
    </xf>
    <xf numFmtId="176" fontId="8" fillId="3" borderId="5" xfId="0" applyNumberFormat="1" applyFont="1" applyFill="1" applyBorder="1" applyAlignment="1">
      <alignment horizontal="left" vertical="center"/>
    </xf>
    <xf numFmtId="176" fontId="8" fillId="3" borderId="5" xfId="0" applyNumberFormat="1" applyFont="1" applyFill="1" applyBorder="1" applyAlignment="1">
      <alignment horizontal="right" vertical="center"/>
    </xf>
    <xf numFmtId="0" fontId="4" fillId="3" borderId="9" xfId="0" applyFont="1" applyFill="1" applyBorder="1">
      <alignment vertical="center"/>
    </xf>
    <xf numFmtId="0" fontId="3" fillId="3" borderId="9" xfId="0" applyFont="1" applyFill="1" applyBorder="1" applyAlignment="1">
      <alignment vertical="center"/>
    </xf>
    <xf numFmtId="176" fontId="4" fillId="3" borderId="10" xfId="0" applyNumberFormat="1" applyFont="1" applyFill="1" applyBorder="1">
      <alignment vertical="center"/>
    </xf>
    <xf numFmtId="0" fontId="3" fillId="3" borderId="9" xfId="0" applyFont="1" applyFill="1" applyBorder="1">
      <alignment vertical="center"/>
    </xf>
    <xf numFmtId="0" fontId="3" fillId="3" borderId="9" xfId="0" applyFont="1" applyFill="1" applyBorder="1" applyAlignment="1">
      <alignment vertical="center" wrapText="1"/>
    </xf>
    <xf numFmtId="0" fontId="8" fillId="3" borderId="5" xfId="0" applyFont="1" applyFill="1" applyBorder="1">
      <alignment vertical="center"/>
    </xf>
    <xf numFmtId="0" fontId="8" fillId="3" borderId="6" xfId="0" applyFont="1" applyFill="1" applyBorder="1">
      <alignment vertical="center"/>
    </xf>
    <xf numFmtId="0" fontId="4" fillId="3" borderId="5" xfId="0" applyFont="1" applyFill="1" applyBorder="1">
      <alignment vertical="center"/>
    </xf>
    <xf numFmtId="0" fontId="4" fillId="3" borderId="5" xfId="0" applyFont="1" applyFill="1" applyBorder="1" applyAlignment="1">
      <alignment vertical="center" wrapText="1"/>
    </xf>
    <xf numFmtId="176" fontId="4" fillId="3" borderId="8" xfId="0" applyNumberFormat="1" applyFont="1" applyFill="1" applyBorder="1">
      <alignment vertical="center"/>
    </xf>
    <xf numFmtId="0" fontId="3" fillId="3" borderId="5" xfId="0" applyFont="1" applyFill="1" applyBorder="1" applyAlignment="1">
      <alignment vertical="center" wrapText="1"/>
    </xf>
    <xf numFmtId="0" fontId="4" fillId="3" borderId="10" xfId="0" applyFont="1" applyFill="1" applyBorder="1">
      <alignment vertical="center"/>
    </xf>
    <xf numFmtId="0" fontId="8" fillId="3" borderId="9" xfId="0" applyFont="1" applyFill="1" applyBorder="1" applyAlignment="1">
      <alignment vertical="center" wrapText="1"/>
    </xf>
    <xf numFmtId="0" fontId="4" fillId="3" borderId="9" xfId="0" applyFont="1" applyFill="1" applyBorder="1" applyAlignment="1">
      <alignment vertical="center" wrapText="1"/>
    </xf>
    <xf numFmtId="176" fontId="6" fillId="0" borderId="0" xfId="0" applyNumberFormat="1" applyFont="1" applyFill="1" applyAlignment="1">
      <alignment horizontal="left" vertical="center"/>
    </xf>
    <xf numFmtId="0" fontId="8" fillId="0" borderId="9" xfId="0" applyFont="1" applyFill="1" applyBorder="1">
      <alignment vertical="center"/>
    </xf>
    <xf numFmtId="176" fontId="8" fillId="0" borderId="5" xfId="0" applyNumberFormat="1" applyFont="1" applyFill="1" applyBorder="1" applyAlignment="1">
      <alignment horizontal="left" vertical="center"/>
    </xf>
    <xf numFmtId="0" fontId="8" fillId="0" borderId="4" xfId="0" applyFont="1" applyFill="1" applyBorder="1">
      <alignment vertical="center"/>
    </xf>
    <xf numFmtId="0" fontId="8" fillId="2" borderId="14" xfId="0" applyFont="1" applyFill="1" applyBorder="1" applyAlignment="1">
      <alignment vertical="center" wrapText="1"/>
    </xf>
    <xf numFmtId="0" fontId="11" fillId="2" borderId="14" xfId="0" applyFont="1" applyFill="1" applyBorder="1" applyAlignment="1">
      <alignment vertical="center" wrapText="1"/>
    </xf>
    <xf numFmtId="0" fontId="12" fillId="2" borderId="14" xfId="0" applyFont="1" applyFill="1" applyBorder="1" applyAlignment="1">
      <alignment vertical="center" wrapText="1"/>
    </xf>
    <xf numFmtId="0" fontId="3" fillId="2" borderId="14" xfId="0" applyFont="1" applyFill="1" applyBorder="1">
      <alignment vertical="center"/>
    </xf>
    <xf numFmtId="0" fontId="0" fillId="0" borderId="0" xfId="0" applyFill="1">
      <alignment vertical="center"/>
    </xf>
    <xf numFmtId="0" fontId="4" fillId="0" borderId="5" xfId="0" applyFont="1" applyFill="1" applyBorder="1" applyAlignment="1">
      <alignment horizontal="center" vertical="center" wrapText="1"/>
    </xf>
    <xf numFmtId="0" fontId="4" fillId="0" borderId="5" xfId="0" applyFont="1" applyFill="1" applyBorder="1" applyAlignment="1">
      <alignment horizontal="left" vertical="center" wrapText="1"/>
    </xf>
    <xf numFmtId="0" fontId="4" fillId="0" borderId="5" xfId="0" applyFont="1" applyFill="1" applyBorder="1">
      <alignment vertical="center"/>
    </xf>
    <xf numFmtId="176" fontId="4" fillId="0" borderId="5" xfId="0" applyNumberFormat="1" applyFont="1" applyFill="1" applyBorder="1">
      <alignment vertical="center"/>
    </xf>
    <xf numFmtId="0" fontId="12" fillId="0" borderId="5" xfId="0" applyFont="1" applyFill="1" applyBorder="1" applyAlignment="1">
      <alignment vertical="center" wrapText="1"/>
    </xf>
    <xf numFmtId="0" fontId="8" fillId="4" borderId="4" xfId="0" applyFont="1" applyFill="1" applyBorder="1">
      <alignment vertical="center"/>
    </xf>
    <xf numFmtId="0" fontId="8" fillId="4" borderId="5" xfId="0" applyFont="1" applyFill="1" applyBorder="1" applyAlignment="1">
      <alignment vertical="center" wrapText="1"/>
    </xf>
    <xf numFmtId="0" fontId="8" fillId="4" borderId="5" xfId="0" applyFont="1" applyFill="1" applyBorder="1">
      <alignment vertical="center"/>
    </xf>
    <xf numFmtId="176" fontId="8" fillId="4" borderId="5" xfId="0" applyNumberFormat="1" applyFont="1" applyFill="1" applyBorder="1" applyAlignment="1">
      <alignment horizontal="left" vertical="center"/>
    </xf>
    <xf numFmtId="176" fontId="8" fillId="4" borderId="5" xfId="0" applyNumberFormat="1" applyFont="1" applyFill="1" applyBorder="1" applyAlignment="1">
      <alignment horizontal="right" vertical="center"/>
    </xf>
    <xf numFmtId="0" fontId="3" fillId="4" borderId="5" xfId="0" applyFont="1" applyFill="1" applyBorder="1" applyAlignment="1">
      <alignment vertical="center" wrapText="1"/>
    </xf>
    <xf numFmtId="0" fontId="3" fillId="4" borderId="9" xfId="0" applyFont="1" applyFill="1" applyBorder="1" applyAlignment="1">
      <alignment vertical="center"/>
    </xf>
    <xf numFmtId="0" fontId="4" fillId="4" borderId="10" xfId="0" applyFont="1" applyFill="1" applyBorder="1">
      <alignment vertical="center"/>
    </xf>
    <xf numFmtId="0" fontId="8" fillId="4" borderId="9" xfId="0" applyFont="1" applyFill="1" applyBorder="1">
      <alignment vertical="center"/>
    </xf>
    <xf numFmtId="0" fontId="4" fillId="4" borderId="9" xfId="0" applyFont="1" applyFill="1" applyBorder="1">
      <alignment vertical="center"/>
    </xf>
    <xf numFmtId="0" fontId="11" fillId="4" borderId="9" xfId="0" applyFont="1" applyFill="1" applyBorder="1" applyAlignment="1">
      <alignment vertical="center" wrapText="1"/>
    </xf>
    <xf numFmtId="176" fontId="4" fillId="4" borderId="10" xfId="0" applyNumberFormat="1" applyFont="1" applyFill="1" applyBorder="1">
      <alignment vertical="center"/>
    </xf>
    <xf numFmtId="0" fontId="8" fillId="4" borderId="9" xfId="0" applyFont="1" applyFill="1" applyBorder="1" applyAlignment="1">
      <alignment vertical="center" wrapText="1"/>
    </xf>
    <xf numFmtId="0" fontId="3" fillId="4" borderId="9" xfId="0" applyFont="1" applyFill="1" applyBorder="1">
      <alignment vertical="center"/>
    </xf>
  </cellXfs>
  <cellStyles count="1">
    <cellStyle name="標準"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jpg"/><Relationship Id="rId5" Type="http://schemas.openxmlformats.org/officeDocument/2006/relationships/image" Target="../media/image5.jpeg"/><Relationship Id="rId4"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editAs="oneCell">
    <xdr:from>
      <xdr:col>0</xdr:col>
      <xdr:colOff>28575</xdr:colOff>
      <xdr:row>84</xdr:row>
      <xdr:rowOff>0</xdr:rowOff>
    </xdr:from>
    <xdr:to>
      <xdr:col>2</xdr:col>
      <xdr:colOff>962025</xdr:colOff>
      <xdr:row>102</xdr:row>
      <xdr:rowOff>17860</xdr:rowOff>
    </xdr:to>
    <xdr:pic>
      <xdr:nvPicPr>
        <xdr:cNvPr id="2" name="図 1">
          <a:extLst>
            <a:ext uri="{FF2B5EF4-FFF2-40B4-BE49-F238E27FC236}">
              <a16:creationId xmlns:a16="http://schemas.microsoft.com/office/drawing/2014/main" id="{DD221345-BCD5-482D-A85B-B8CA58282CB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5" y="17449800"/>
          <a:ext cx="5010150" cy="2818210"/>
        </a:xfrm>
        <a:prstGeom prst="rect">
          <a:avLst/>
        </a:prstGeom>
      </xdr:spPr>
    </xdr:pic>
    <xdr:clientData/>
  </xdr:twoCellAnchor>
  <xdr:twoCellAnchor editAs="oneCell">
    <xdr:from>
      <xdr:col>0</xdr:col>
      <xdr:colOff>1</xdr:colOff>
      <xdr:row>130</xdr:row>
      <xdr:rowOff>1</xdr:rowOff>
    </xdr:from>
    <xdr:to>
      <xdr:col>1</xdr:col>
      <xdr:colOff>2099947</xdr:colOff>
      <xdr:row>160</xdr:row>
      <xdr:rowOff>47625</xdr:rowOff>
    </xdr:to>
    <xdr:pic>
      <xdr:nvPicPr>
        <xdr:cNvPr id="3" name="図 2" descr="https://lh3.googleusercontent.com/0WhDXi74Eg8LGTO22BJJnO2uitHMao_4cbx-Dza-32eHJGpSUVppSuGk8rQjE1XNvkisGYUMuftNM8sT3znqxsepK_f9U86hPuj-Gda9v0BuDzs8SgS0osJeLlDdNB4WYq5v3gdkwk9aoqHFiZpg-Q4HpYOP4wwgdXpsMT29tWYSI2jXMpg_CYaOYeiU2Quob_vPVtKfxDW2ddruBhpQ8r1Ggv_FPjx79d6V7eYjo4SFZXIy0BFZNSN0w6S2f983DuM-6p_a6jTpMp0Mx9cs_Toogc6VZRZQIPvJXX8TvTMjhM92nxormsv9k8rYjfjauiDBzKJamlzcJbZfV3zbo5_dy6xyVaL4ErI3Xmx2Fv1Lay-xf3pF7BzJQ3iZTA287250anBSoEcOOZmVe4azBDd2IrPvtm2CytFfud_HYuhkWUjQk9m4q6vgc8ah4k49PvCGIrWin8YwuLaZJ5eM-8CgXiBK-tSfpSXCyi0HIWTUNi_6dyuvA1Dob-2R2ORQT4B3BxUeZ6TXqpx0Ph29ehoV8LzMzfHCx8NdD9YXuBeFPyu8YXjzRO52-f5HXKQ5-wYARreWZKdMriYdqh4xYHBxVu0yvThKXZNTeXk=w433-h769-no">
          <a:extLst>
            <a:ext uri="{FF2B5EF4-FFF2-40B4-BE49-F238E27FC236}">
              <a16:creationId xmlns:a16="http://schemas.microsoft.com/office/drawing/2014/main" id="{BB2214BD-5E83-40F2-9F0C-7F51EBA55EB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 y="24593551"/>
          <a:ext cx="2633346" cy="46767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3533776</xdr:colOff>
      <xdr:row>130</xdr:row>
      <xdr:rowOff>9524</xdr:rowOff>
    </xdr:from>
    <xdr:to>
      <xdr:col>3</xdr:col>
      <xdr:colOff>1495425</xdr:colOff>
      <xdr:row>140</xdr:row>
      <xdr:rowOff>76199</xdr:rowOff>
    </xdr:to>
    <xdr:pic>
      <xdr:nvPicPr>
        <xdr:cNvPr id="6" name="図 5" descr="https://lh3.googleusercontent.com/V-SXDldfRcnWj0Vyceh4gPIq6KlDZPjL5wbnnL9bKvlxrKJHkAfOiF3eLCuZnjoMnszsjwQqoSzjIg5hfwzRs8qZd6YTqBABQRhF6KuhN-TuFqmBaBP7OzgfknuipHpRiIDXDTb-dNxuDFLwRA2ktlXgbQFM_I-ZA-Mea9bdc1TUShV4K1Uk1i6ZI2Ey4Zb4AG_BFU1sq2AEveDMm_luvM3sVpE89E8snhuYdqAsqEEZ84drUJ3MUZZvtpGhEVIgHU1mMHhlIdAUjpN1YysQkd404VXy5Y4eQDSgWTHX0Vpy3DTXKtg0Dt5bt9YdtYq4MVmANGG26ms0ElaHaDQXMjPwacQqJNS8ML-Uc31s34iy9thnQkZuDkK0B0o6E07J55-JGM_OGN7Ele650vAjxvXTlWMXWhOQ7WFdkStXvuQFAfvzrJXNT9PqucROef9C4CI5REzbS7p7Qnv5j7Eq8w85bZYnX3bAgoc7JSLk8dI8n937_75_T9o9IVkiCR-Xk7hm9hNGK0Bk7dMvKoBfBwRggalnBRKpn7MN36JDlvLngdzpfhgr0DxWE1k1OXPev_K_2rEERZfmRAcLnPU5f95gT0x9E7kqMp5AB9o=w1280-h720-no">
          <a:extLst>
            <a:ext uri="{FF2B5EF4-FFF2-40B4-BE49-F238E27FC236}">
              <a16:creationId xmlns:a16="http://schemas.microsoft.com/office/drawing/2014/main" id="{FEA16776-A448-4E48-8FC4-EF5A081E864A}"/>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067176" y="24603074"/>
          <a:ext cx="2895599" cy="1628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38100</xdr:colOff>
      <xdr:row>144</xdr:row>
      <xdr:rowOff>0</xdr:rowOff>
    </xdr:from>
    <xdr:to>
      <xdr:col>4</xdr:col>
      <xdr:colOff>511175</xdr:colOff>
      <xdr:row>160</xdr:row>
      <xdr:rowOff>85725</xdr:rowOff>
    </xdr:to>
    <xdr:pic>
      <xdr:nvPicPr>
        <xdr:cNvPr id="7" name="図 6" descr="https://lh3.googleusercontent.com/P65KFHBnxoqNYp9L2eJ9XVAMHlYG4eAdS-RftihZomwJICwQzsAJJnXz0upzm1th5HD45Uhd6qmXDpVarKdFEbSWg0ggsOrtJiQ3NJKJycZ6AG_24lxO3o3DfrZ9hUa5BjC-RCKNlqDWtdcj1ZevWkoyXlLroh7IJ7BpTRWj3uriVXUiRZhFjr2k2xo1PAqAZpAjJKox_MSfcQ1b_l1WDkyGeEt7sK0PkeaSIFaJ-Q1xWftDKgsGT5s6osGaiXWYuEhvFdUhPDRqW63jkXZ44K22bk4gxUpy6fllRao9xbXT7SQi6DkvjUxDxUBGh_fQK4RHDWjxG5TX5NU8gsiq5Um5D56ZFtczRFGo2nEYYber7sXLoZXAaLrBVwfQAx6J3TvSZ2_6HrzHtBQn6KH9OdyQ7oRwVgqbp462V4wzf16O0uObw_M_9wjdZi1YqGa041gPwu5WkkfBhyUUZ-JZzKGspPt6awlWmeElxVHJyBaXTup61Yrz4_p4LRTijxnF1fR1G2KnCiBre4G9oE37VRAkMmMNNEtwps46q5W3ZfFnrQ6ZMutz3QsAeM5ZZJ4fyl53VNKUeAE499431vKNPHsqvAvAHTj6um0Lp7U=w1280-h720-no">
          <a:extLst>
            <a:ext uri="{FF2B5EF4-FFF2-40B4-BE49-F238E27FC236}">
              <a16:creationId xmlns:a16="http://schemas.microsoft.com/office/drawing/2014/main" id="{5640EE94-6773-4303-8A88-EF988B90761C}"/>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114800" y="26746200"/>
          <a:ext cx="4521200" cy="2543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1058501</xdr:colOff>
      <xdr:row>83</xdr:row>
      <xdr:rowOff>0</xdr:rowOff>
    </xdr:from>
    <xdr:to>
      <xdr:col>4</xdr:col>
      <xdr:colOff>133350</xdr:colOff>
      <xdr:row>102</xdr:row>
      <xdr:rowOff>123825</xdr:rowOff>
    </xdr:to>
    <xdr:pic>
      <xdr:nvPicPr>
        <xdr:cNvPr id="8" name="図 7" descr="https://lh3.googleusercontent.com/7jBBYNp9DnGCzMluXWs5HUaCUyktvv49NoacHzVgsd5MRuHDP6v0Wr2ju4ufpdl8EdgK_lM6IGzFVYwYkfrLdJ8Sly4CLwhi54Yxw5Ym_XmEPaKjtQJ4cgTJuBg8TjPdc2Ga5YeO8R-rsd6jaiUC4uf-d8T_2c2SyD4HggCQtSi-IQnQ26iN99gCA8V-_vgCH4mt-1gZs6DWpcUeFDn_vu0Wd4p9gjm98lAcgBkUlu2R9KszTrEvJ5HF8wJurdZhJgEQvQZh9guhzz_CgrjTVp83OLx_kR6zuLxRcNiq1lg6Odl0WnccYDIbSS9Pt3UHUS6UWWw0-n9bW7TNMnz2-9PeiqVd6ylyaFCjt-h-D3QvPiKEANrgRSGzrj_Bi3HiV0TRvRyHItCJEeMYjx5cJW5VTX1bP4y_-edw_JJUSgKDS5UYORBZ9XJCs7-Yr6x0wGXwtmm5ivi2DZiaeCsegsc0ixmriAw5qv6G_IAOmhOVg4qOBWsEQ0xTNCKOQSlvrd9OtpGlWi8kZSdaLPg78gSoR2GZkB6EAhZzNELsjQh4uBFvJhp7iAYd9CMl31PIJJTV0EHFBR1dMvH2i77V_UfSGp4exAahU9kJmT4=w433-h769-no">
          <a:extLst>
            <a:ext uri="{FF2B5EF4-FFF2-40B4-BE49-F238E27FC236}">
              <a16:creationId xmlns:a16="http://schemas.microsoft.com/office/drawing/2014/main" id="{31B7A014-0458-4DFF-9449-A358644DB3B8}"/>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525851" y="17297400"/>
          <a:ext cx="1732324" cy="3076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38100</xdr:colOff>
      <xdr:row>107</xdr:row>
      <xdr:rowOff>38099</xdr:rowOff>
    </xdr:from>
    <xdr:to>
      <xdr:col>1</xdr:col>
      <xdr:colOff>3021077</xdr:colOff>
      <xdr:row>125</xdr:row>
      <xdr:rowOff>66674</xdr:rowOff>
    </xdr:to>
    <xdr:pic>
      <xdr:nvPicPr>
        <xdr:cNvPr id="10" name="図 9">
          <a:extLst>
            <a:ext uri="{FF2B5EF4-FFF2-40B4-BE49-F238E27FC236}">
              <a16:creationId xmlns:a16="http://schemas.microsoft.com/office/drawing/2014/main" id="{30BA61F0-1BBD-4097-84AF-C6151D9BED89}"/>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38100" y="21774149"/>
          <a:ext cx="3516377" cy="2847975"/>
        </a:xfrm>
        <a:prstGeom prst="rect">
          <a:avLst/>
        </a:prstGeom>
      </xdr:spPr>
    </xdr:pic>
    <xdr:clientData/>
  </xdr:twoCellAnchor>
  <xdr:twoCellAnchor editAs="oneCell">
    <xdr:from>
      <xdr:col>5</xdr:col>
      <xdr:colOff>57150</xdr:colOff>
      <xdr:row>107</xdr:row>
      <xdr:rowOff>78136</xdr:rowOff>
    </xdr:from>
    <xdr:to>
      <xdr:col>8</xdr:col>
      <xdr:colOff>819150</xdr:colOff>
      <xdr:row>125</xdr:row>
      <xdr:rowOff>76199</xdr:rowOff>
    </xdr:to>
    <xdr:pic>
      <xdr:nvPicPr>
        <xdr:cNvPr id="13" name="図 12" descr="https://lh3.googleusercontent.com/nEdgOAwyLPgLaF0mXTvEo7MXHh-udeT7ltlOCAhuk5neWfj9tZ4ZWdistVfbhCUpmm4t1dWq7fs5wYTaKIcBki27fCPCRU201V7prePlWOHUBGd52rUKtfMtzNLDzC0334tzw-74jcELjcW_HX_rMB66MTAmg9Lxtg5E_f6xi1eIebllqwM1DW9Gj3xg9__nuRP5gaKGaMjf6e-G9l8QjB8L03r3CzDDViza8Ncwucayoe2rwMWaWM8byh39ESdPs-tf_4b5Lq4wqSkLj-vU20G093tBx-AB3uOaesr2kymIiCrwP4z_H9jmBxO5Qf7CgEAN01VWoOq9JeqxfHiDQOLxggRR_1pFo2pl8fyVrs7qr5h-ejVj4bfJVFPAM9MRdV5ds13IN65-elhqSepqTiAMRtOt1-OfS-8B15Qmt7LLtrTIvWJyqYslEY0eo-yw2DB05_Bf3dlAuvCxFiTso2knsOqCQqIxfi0XG-CSdKM1AekfSj68EuO5f15NxfOleZ33SinSsG8249AjSSzNA5B2nzeOxXEVIvSCrPx7JyW9GkuALkPGRFfEd9LPymt_KNEMKvGkU8_JlR8DGK_aG86FWeSiS5pegZzwu_V5bUS1k6xB3awsutnuoni9SmI9jCuMcYAjV1JbR_jCN9uUEjwTU5d4pbw=w1259-h708-no">
          <a:extLst>
            <a:ext uri="{FF2B5EF4-FFF2-40B4-BE49-F238E27FC236}">
              <a16:creationId xmlns:a16="http://schemas.microsoft.com/office/drawing/2014/main" id="{6A088CBC-4490-4CF8-841C-226A5CAA2303}"/>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8810625" y="21633211"/>
          <a:ext cx="5010150" cy="28174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3524250</xdr:colOff>
      <xdr:row>107</xdr:row>
      <xdr:rowOff>76200</xdr:rowOff>
    </xdr:from>
    <xdr:to>
      <xdr:col>4</xdr:col>
      <xdr:colOff>488644</xdr:colOff>
      <xdr:row>123</xdr:row>
      <xdr:rowOff>123825</xdr:rowOff>
    </xdr:to>
    <xdr:pic>
      <xdr:nvPicPr>
        <xdr:cNvPr id="11" name="図 10" descr="https://lh3.googleusercontent.com/db7qvZgSpG9EwW-AgEEG3qv6vNJWkp3ST_mLUNU1b-4eoC1KtrD5D6SSeRrvXLrkgBX1YDAf-ZCIDZl68HTfVA4nEbxG0Aocvb8wbEhx6FVEG79jMtNSQOuFZIvX6e2kmXRScl7QoxykK8Ljx9Uy5TqR_JtFn01ERKZBfh6PGJO0w73TAuQL03S1nvaabx4S0KvoErny8emdIBuk-qbPab_txZ-3V-f09jG6vlpP-6-3UrZyP9AF216U4nfH7VXXIVrFboUrut6PG9t7ID6M46C34qp8vUtTlAaOIlQ_peny3OYTnGxO0-yoZloCselcGxk2WGIvJekW31gdvqWJWCf1KrEi2xEnalPkmtG8go_eRTaajmhmje4_-ITqDREdSHse7pxaUzlpjnfid_MAiqHekGKyWRPOv-YK4tu5oaq9ZeaqiCbtrr4p3-Ghc4pRKbrP0yxGjzYliM71bCVehKNgXMXNWOE5l3bpZcVAzwLJ9oZy6CY8hVFNGKTA538kjcB-F9t4CwtIeBkUbvGjATlt2v9sAZKjCtjB0tWEZbUTGnBBSDj86o5IQjukfFT5xOf51fMJjPONGy0oJ5xK-fallAwYEmyqy35MeF0DdAzLxFOPS1IleyJxaWwyiFvtGOvt0hkWSuLKgiYE0cmIFb18ULcHJvk=w1346-h757-no">
          <a:extLst>
            <a:ext uri="{FF2B5EF4-FFF2-40B4-BE49-F238E27FC236}">
              <a16:creationId xmlns:a16="http://schemas.microsoft.com/office/drawing/2014/main" id="{F0CF77E0-44F8-455A-8691-13D59D0CE3C4}"/>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4057650" y="21669375"/>
          <a:ext cx="4555819" cy="2562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C2A2AD-BA6C-4F3C-9726-41B71D1AD97D}">
  <dimension ref="A1:J145"/>
  <sheetViews>
    <sheetView tabSelected="1" topLeftCell="B1" zoomScaleNormal="100" zoomScaleSheetLayoutView="100" workbookViewId="0">
      <selection activeCell="I1" sqref="I1"/>
    </sheetView>
  </sheetViews>
  <sheetFormatPr defaultColWidth="7.75" defaultRowHeight="12" x14ac:dyDescent="0.15"/>
  <cols>
    <col min="1" max="1" width="7" style="59" customWidth="1"/>
    <col min="2" max="2" width="46.5" style="59" customWidth="1"/>
    <col min="3" max="3" width="18.25" style="59" customWidth="1"/>
    <col min="4" max="4" width="34.875" style="59" customWidth="1"/>
    <col min="5" max="5" width="8.25" style="60" customWidth="1"/>
    <col min="6" max="6" width="10.25" style="4" customWidth="1"/>
    <col min="7" max="7" width="0.375" style="59" customWidth="1"/>
    <col min="8" max="8" width="45.125" style="6" customWidth="1"/>
    <col min="9" max="9" width="21.25" style="61" customWidth="1"/>
    <col min="10" max="16384" width="7.75" style="59"/>
  </cols>
  <sheetData>
    <row r="1" spans="1:9" ht="18.75" x14ac:dyDescent="0.15">
      <c r="A1" s="3" t="s">
        <v>94</v>
      </c>
      <c r="H1" s="5"/>
      <c r="I1" s="62" t="s">
        <v>190</v>
      </c>
    </row>
    <row r="2" spans="1:9" ht="18.75" x14ac:dyDescent="0.15">
      <c r="A2" s="3"/>
    </row>
    <row r="3" spans="1:9" ht="12.75" thickBot="1" x14ac:dyDescent="0.2">
      <c r="B3" s="61"/>
    </row>
    <row r="4" spans="1:9" ht="21.75" customHeight="1" thickBot="1" x14ac:dyDescent="0.2">
      <c r="A4" s="7"/>
      <c r="B4" s="8" t="s">
        <v>0</v>
      </c>
      <c r="C4" s="8" t="s">
        <v>1</v>
      </c>
      <c r="D4" s="8" t="s">
        <v>1</v>
      </c>
      <c r="E4" s="9" t="s">
        <v>2</v>
      </c>
      <c r="F4" s="10" t="s">
        <v>3</v>
      </c>
      <c r="G4" s="11"/>
      <c r="H4" s="12" t="s">
        <v>4</v>
      </c>
      <c r="I4" s="13" t="s">
        <v>106</v>
      </c>
    </row>
    <row r="5" spans="1:9" ht="15" thickTop="1" x14ac:dyDescent="0.15">
      <c r="A5" s="14">
        <v>1</v>
      </c>
      <c r="B5" s="15" t="s">
        <v>11</v>
      </c>
      <c r="C5" s="16"/>
      <c r="D5" s="16" t="s">
        <v>9</v>
      </c>
      <c r="E5" s="17">
        <v>0</v>
      </c>
      <c r="F5" s="18">
        <v>0</v>
      </c>
      <c r="G5" s="19"/>
      <c r="H5" s="21" t="s">
        <v>187</v>
      </c>
      <c r="I5" s="45" t="s">
        <v>35</v>
      </c>
    </row>
    <row r="6" spans="1:9" ht="14.25" x14ac:dyDescent="0.15">
      <c r="A6" s="14">
        <f>A5+1</f>
        <v>2</v>
      </c>
      <c r="B6" s="15" t="s">
        <v>10</v>
      </c>
      <c r="C6" s="16" t="s">
        <v>5</v>
      </c>
      <c r="D6" s="16" t="s">
        <v>6</v>
      </c>
      <c r="E6" s="17">
        <f>F6-F5</f>
        <v>0.3</v>
      </c>
      <c r="F6" s="18">
        <v>0.3</v>
      </c>
      <c r="G6" s="20"/>
      <c r="H6" s="21" t="s">
        <v>28</v>
      </c>
      <c r="I6" s="45"/>
    </row>
    <row r="7" spans="1:9" ht="14.25" x14ac:dyDescent="0.15">
      <c r="A7" s="14">
        <f t="shared" ref="A7:A75" si="0">A6+1</f>
        <v>3</v>
      </c>
      <c r="B7" s="15" t="s">
        <v>36</v>
      </c>
      <c r="C7" s="16" t="s">
        <v>7</v>
      </c>
      <c r="D7" s="16" t="s">
        <v>9</v>
      </c>
      <c r="E7" s="17">
        <f t="shared" ref="E7:E72" si="1">F7-F6</f>
        <v>0.89999999999999991</v>
      </c>
      <c r="F7" s="18">
        <v>1.2</v>
      </c>
      <c r="G7" s="20"/>
      <c r="H7" s="21"/>
      <c r="I7" s="45"/>
    </row>
    <row r="8" spans="1:9" ht="14.25" x14ac:dyDescent="0.15">
      <c r="A8" s="14">
        <f t="shared" si="0"/>
        <v>4</v>
      </c>
      <c r="B8" s="15" t="s">
        <v>12</v>
      </c>
      <c r="C8" s="15" t="s">
        <v>5</v>
      </c>
      <c r="D8" s="15" t="s">
        <v>27</v>
      </c>
      <c r="E8" s="17">
        <f t="shared" si="1"/>
        <v>1.0000000000000002</v>
      </c>
      <c r="F8" s="22">
        <v>2.2000000000000002</v>
      </c>
      <c r="G8" s="23"/>
      <c r="H8" s="24"/>
      <c r="I8" s="46"/>
    </row>
    <row r="9" spans="1:9" ht="14.25" x14ac:dyDescent="0.15">
      <c r="A9" s="14">
        <f t="shared" si="0"/>
        <v>5</v>
      </c>
      <c r="B9" s="15" t="s">
        <v>13</v>
      </c>
      <c r="C9" s="15" t="s">
        <v>14</v>
      </c>
      <c r="D9" s="15" t="s">
        <v>22</v>
      </c>
      <c r="E9" s="17">
        <f t="shared" si="1"/>
        <v>1.2999999999999998</v>
      </c>
      <c r="F9" s="22">
        <v>3.5</v>
      </c>
      <c r="G9" s="23"/>
      <c r="H9" s="24" t="s">
        <v>54</v>
      </c>
      <c r="I9" s="47"/>
    </row>
    <row r="10" spans="1:9" ht="14.25" x14ac:dyDescent="0.15">
      <c r="A10" s="14">
        <f t="shared" si="0"/>
        <v>6</v>
      </c>
      <c r="B10" s="15" t="s">
        <v>15</v>
      </c>
      <c r="C10" s="15" t="s">
        <v>5</v>
      </c>
      <c r="D10" s="15" t="s">
        <v>9</v>
      </c>
      <c r="E10" s="17">
        <f t="shared" si="1"/>
        <v>0.29999999999999982</v>
      </c>
      <c r="F10" s="22">
        <v>3.8</v>
      </c>
      <c r="G10" s="23"/>
      <c r="H10" s="24"/>
      <c r="I10" s="48"/>
    </row>
    <row r="11" spans="1:9" ht="14.25" x14ac:dyDescent="0.15">
      <c r="A11" s="14">
        <f t="shared" si="0"/>
        <v>7</v>
      </c>
      <c r="B11" s="15" t="s">
        <v>21</v>
      </c>
      <c r="C11" s="15" t="s">
        <v>14</v>
      </c>
      <c r="D11" s="15" t="s">
        <v>26</v>
      </c>
      <c r="E11" s="17">
        <f t="shared" si="1"/>
        <v>0.20000000000000018</v>
      </c>
      <c r="F11" s="22">
        <v>4</v>
      </c>
      <c r="G11" s="23"/>
      <c r="H11" s="25" t="s">
        <v>29</v>
      </c>
      <c r="I11" s="47"/>
    </row>
    <row r="12" spans="1:9" s="61" customFormat="1" ht="28.5" x14ac:dyDescent="0.15">
      <c r="A12" s="73">
        <f t="shared" si="0"/>
        <v>8</v>
      </c>
      <c r="B12" s="74" t="s">
        <v>32</v>
      </c>
      <c r="C12" s="83" t="s">
        <v>8</v>
      </c>
      <c r="D12" s="84" t="s">
        <v>25</v>
      </c>
      <c r="E12" s="76">
        <f t="shared" si="1"/>
        <v>5.3000000000000007</v>
      </c>
      <c r="F12" s="77">
        <v>9.3000000000000007</v>
      </c>
      <c r="G12" s="85"/>
      <c r="H12" s="86" t="s">
        <v>31</v>
      </c>
      <c r="I12" s="87"/>
    </row>
    <row r="13" spans="1:9" ht="14.25" x14ac:dyDescent="0.15">
      <c r="A13" s="14">
        <f t="shared" si="0"/>
        <v>9</v>
      </c>
      <c r="B13" s="15" t="s">
        <v>16</v>
      </c>
      <c r="C13" s="15" t="s">
        <v>23</v>
      </c>
      <c r="D13" s="16" t="s">
        <v>25</v>
      </c>
      <c r="E13" s="17">
        <f t="shared" si="1"/>
        <v>1</v>
      </c>
      <c r="F13" s="22">
        <v>10.3</v>
      </c>
      <c r="G13" s="23"/>
      <c r="H13" s="25" t="s">
        <v>30</v>
      </c>
      <c r="I13" s="47"/>
    </row>
    <row r="14" spans="1:9" ht="14.25" x14ac:dyDescent="0.15">
      <c r="A14" s="14">
        <f t="shared" si="0"/>
        <v>10</v>
      </c>
      <c r="B14" s="15" t="s">
        <v>37</v>
      </c>
      <c r="C14" s="15" t="s">
        <v>5</v>
      </c>
      <c r="D14" s="15" t="s">
        <v>24</v>
      </c>
      <c r="E14" s="17">
        <f t="shared" si="1"/>
        <v>1.6999999999999993</v>
      </c>
      <c r="F14" s="22">
        <v>12</v>
      </c>
      <c r="G14" s="23"/>
      <c r="H14" s="24"/>
      <c r="I14" s="47"/>
    </row>
    <row r="15" spans="1:9" ht="14.25" x14ac:dyDescent="0.15">
      <c r="A15" s="14">
        <f t="shared" si="0"/>
        <v>11</v>
      </c>
      <c r="B15" s="15" t="s">
        <v>17</v>
      </c>
      <c r="C15" s="15" t="s">
        <v>14</v>
      </c>
      <c r="D15" s="15" t="s">
        <v>19</v>
      </c>
      <c r="E15" s="17">
        <f t="shared" si="1"/>
        <v>1.5</v>
      </c>
      <c r="F15" s="22">
        <v>13.5</v>
      </c>
      <c r="G15" s="23"/>
      <c r="H15" s="24" t="s">
        <v>53</v>
      </c>
      <c r="I15" s="47"/>
    </row>
    <row r="16" spans="1:9" ht="14.25" x14ac:dyDescent="0.15">
      <c r="A16" s="14">
        <f t="shared" si="0"/>
        <v>12</v>
      </c>
      <c r="B16" s="15" t="s">
        <v>18</v>
      </c>
      <c r="C16" s="15" t="s">
        <v>7</v>
      </c>
      <c r="D16" s="15" t="s">
        <v>19</v>
      </c>
      <c r="E16" s="17">
        <f t="shared" si="1"/>
        <v>2.3000000000000007</v>
      </c>
      <c r="F16" s="22">
        <v>15.8</v>
      </c>
      <c r="G16" s="23"/>
      <c r="H16" s="25"/>
      <c r="I16" s="47"/>
    </row>
    <row r="17" spans="1:9" ht="14.25" x14ac:dyDescent="0.15">
      <c r="A17" s="14">
        <f t="shared" si="0"/>
        <v>13</v>
      </c>
      <c r="B17" s="15" t="s">
        <v>20</v>
      </c>
      <c r="C17" s="15" t="s">
        <v>5</v>
      </c>
      <c r="D17" s="15" t="s">
        <v>19</v>
      </c>
      <c r="E17" s="17">
        <f t="shared" si="1"/>
        <v>0.5</v>
      </c>
      <c r="F17" s="22">
        <v>16.3</v>
      </c>
      <c r="G17" s="23"/>
      <c r="H17" s="24"/>
      <c r="I17" s="48"/>
    </row>
    <row r="18" spans="1:9" ht="14.25" x14ac:dyDescent="0.15">
      <c r="A18" s="14">
        <f t="shared" si="0"/>
        <v>14</v>
      </c>
      <c r="B18" s="15" t="s">
        <v>38</v>
      </c>
      <c r="C18" s="15" t="s">
        <v>7</v>
      </c>
      <c r="D18" s="15" t="s">
        <v>19</v>
      </c>
      <c r="E18" s="17">
        <f t="shared" si="1"/>
        <v>1.8999999999999986</v>
      </c>
      <c r="F18" s="22">
        <v>18.2</v>
      </c>
      <c r="G18" s="23"/>
      <c r="H18" s="24" t="s">
        <v>39</v>
      </c>
      <c r="I18" s="48"/>
    </row>
    <row r="19" spans="1:9" ht="14.25" x14ac:dyDescent="0.15">
      <c r="A19" s="14">
        <f t="shared" si="0"/>
        <v>15</v>
      </c>
      <c r="B19" s="15" t="s">
        <v>40</v>
      </c>
      <c r="C19" s="15" t="s">
        <v>5</v>
      </c>
      <c r="D19" s="15" t="s">
        <v>41</v>
      </c>
      <c r="E19" s="17">
        <f t="shared" si="1"/>
        <v>8.4000000000000021</v>
      </c>
      <c r="F19" s="22">
        <v>26.6</v>
      </c>
      <c r="G19" s="23"/>
      <c r="H19" s="24" t="s">
        <v>52</v>
      </c>
      <c r="I19" s="48"/>
    </row>
    <row r="20" spans="1:9" ht="14.25" x14ac:dyDescent="0.15">
      <c r="A20" s="14">
        <f t="shared" si="0"/>
        <v>16</v>
      </c>
      <c r="B20" s="15" t="s">
        <v>33</v>
      </c>
      <c r="C20" s="15" t="s">
        <v>7</v>
      </c>
      <c r="D20" s="15" t="s">
        <v>42</v>
      </c>
      <c r="E20" s="17">
        <f t="shared" si="1"/>
        <v>0.39999999999999858</v>
      </c>
      <c r="F20" s="22">
        <v>27</v>
      </c>
      <c r="G20" s="23"/>
      <c r="H20" s="24" t="s">
        <v>95</v>
      </c>
      <c r="I20" s="48"/>
    </row>
    <row r="21" spans="1:9" ht="14.25" x14ac:dyDescent="0.15">
      <c r="A21" s="14">
        <f t="shared" si="0"/>
        <v>17</v>
      </c>
      <c r="B21" s="15" t="s">
        <v>55</v>
      </c>
      <c r="C21" s="15" t="s">
        <v>5</v>
      </c>
      <c r="D21" s="15" t="s">
        <v>42</v>
      </c>
      <c r="E21" s="17">
        <f t="shared" si="1"/>
        <v>2.1999999999999993</v>
      </c>
      <c r="F21" s="22">
        <v>29.2</v>
      </c>
      <c r="G21" s="23"/>
      <c r="H21" s="24"/>
      <c r="I21" s="48"/>
    </row>
    <row r="22" spans="1:9" ht="14.25" x14ac:dyDescent="0.15">
      <c r="A22" s="14">
        <f t="shared" si="0"/>
        <v>18</v>
      </c>
      <c r="B22" s="15" t="s">
        <v>34</v>
      </c>
      <c r="C22" s="15" t="s">
        <v>7</v>
      </c>
      <c r="D22" s="15" t="s">
        <v>42</v>
      </c>
      <c r="E22" s="17">
        <f t="shared" si="1"/>
        <v>1</v>
      </c>
      <c r="F22" s="22">
        <v>30.2</v>
      </c>
      <c r="G22" s="23"/>
      <c r="H22" s="24"/>
      <c r="I22" s="48"/>
    </row>
    <row r="23" spans="1:9" ht="14.25" x14ac:dyDescent="0.15">
      <c r="A23" s="14">
        <f t="shared" si="0"/>
        <v>19</v>
      </c>
      <c r="B23" s="27" t="s">
        <v>43</v>
      </c>
      <c r="C23" s="15" t="s">
        <v>5</v>
      </c>
      <c r="D23" s="15" t="s">
        <v>44</v>
      </c>
      <c r="E23" s="17">
        <f t="shared" si="1"/>
        <v>3.5999999999999979</v>
      </c>
      <c r="F23" s="22">
        <v>33.799999999999997</v>
      </c>
      <c r="G23" s="23"/>
      <c r="H23" s="2"/>
      <c r="I23" s="49"/>
    </row>
    <row r="24" spans="1:9" ht="14.25" x14ac:dyDescent="0.15">
      <c r="A24" s="14">
        <f t="shared" si="0"/>
        <v>20</v>
      </c>
      <c r="B24" s="15" t="s">
        <v>45</v>
      </c>
      <c r="C24" s="15" t="s">
        <v>7</v>
      </c>
      <c r="D24" s="28" t="s">
        <v>42</v>
      </c>
      <c r="E24" s="17">
        <f t="shared" si="1"/>
        <v>1.1000000000000014</v>
      </c>
      <c r="F24" s="22">
        <v>34.9</v>
      </c>
      <c r="G24" s="23"/>
      <c r="H24" s="25"/>
      <c r="I24" s="47"/>
    </row>
    <row r="25" spans="1:9" ht="14.25" x14ac:dyDescent="0.15">
      <c r="A25" s="14">
        <f t="shared" si="0"/>
        <v>21</v>
      </c>
      <c r="B25" s="26" t="s">
        <v>46</v>
      </c>
      <c r="C25" s="15" t="s">
        <v>5</v>
      </c>
      <c r="D25" s="15" t="s">
        <v>47</v>
      </c>
      <c r="E25" s="17">
        <f t="shared" si="1"/>
        <v>8.1000000000000014</v>
      </c>
      <c r="F25" s="22">
        <v>43</v>
      </c>
      <c r="G25" s="23"/>
      <c r="H25" s="24"/>
      <c r="I25" s="48"/>
    </row>
    <row r="26" spans="1:9" ht="14.25" x14ac:dyDescent="0.15">
      <c r="A26" s="14">
        <f t="shared" si="0"/>
        <v>22</v>
      </c>
      <c r="B26" s="15" t="s">
        <v>34</v>
      </c>
      <c r="C26" s="15" t="s">
        <v>14</v>
      </c>
      <c r="D26" s="26" t="s">
        <v>42</v>
      </c>
      <c r="E26" s="17">
        <f t="shared" si="1"/>
        <v>1.5</v>
      </c>
      <c r="F26" s="22">
        <v>44.5</v>
      </c>
      <c r="G26" s="23"/>
      <c r="H26" s="24"/>
      <c r="I26" s="47"/>
    </row>
    <row r="27" spans="1:9" ht="14.25" x14ac:dyDescent="0.15">
      <c r="A27" s="14">
        <f t="shared" si="0"/>
        <v>23</v>
      </c>
      <c r="B27" s="15" t="s">
        <v>49</v>
      </c>
      <c r="C27" s="15" t="s">
        <v>5</v>
      </c>
      <c r="D27" s="26" t="s">
        <v>48</v>
      </c>
      <c r="E27" s="17">
        <f t="shared" si="1"/>
        <v>2.8999999999999986</v>
      </c>
      <c r="F27" s="22">
        <v>47.4</v>
      </c>
      <c r="G27" s="23"/>
      <c r="H27" s="24"/>
      <c r="I27" s="47"/>
    </row>
    <row r="28" spans="1:9" ht="14.25" x14ac:dyDescent="0.15">
      <c r="A28" s="14">
        <f t="shared" si="0"/>
        <v>24</v>
      </c>
      <c r="B28" s="15" t="s">
        <v>50</v>
      </c>
      <c r="C28" s="15" t="s">
        <v>7</v>
      </c>
      <c r="D28" s="15" t="s">
        <v>42</v>
      </c>
      <c r="E28" s="17">
        <f t="shared" si="1"/>
        <v>0.10000000000000142</v>
      </c>
      <c r="F28" s="22">
        <v>47.5</v>
      </c>
      <c r="G28" s="23"/>
      <c r="H28" s="24"/>
      <c r="I28" s="47"/>
    </row>
    <row r="29" spans="1:9" ht="14.25" x14ac:dyDescent="0.15">
      <c r="A29" s="14">
        <f t="shared" si="0"/>
        <v>25</v>
      </c>
      <c r="B29" s="27" t="s">
        <v>49</v>
      </c>
      <c r="C29" s="27" t="s">
        <v>5</v>
      </c>
      <c r="D29" s="27" t="s">
        <v>42</v>
      </c>
      <c r="E29" s="17">
        <f t="shared" si="1"/>
        <v>3.6000000000000014</v>
      </c>
      <c r="F29" s="22">
        <v>51.1</v>
      </c>
      <c r="G29" s="23"/>
      <c r="H29" s="24"/>
      <c r="I29" s="47"/>
    </row>
    <row r="30" spans="1:9" s="61" customFormat="1" ht="22.5" x14ac:dyDescent="0.15">
      <c r="A30" s="37">
        <f t="shared" si="0"/>
        <v>26</v>
      </c>
      <c r="B30" s="40" t="s">
        <v>61</v>
      </c>
      <c r="C30" s="40" t="s">
        <v>7</v>
      </c>
      <c r="D30" s="40" t="s">
        <v>51</v>
      </c>
      <c r="E30" s="38">
        <f t="shared" si="1"/>
        <v>0.39999999999999858</v>
      </c>
      <c r="F30" s="39">
        <v>51.5</v>
      </c>
      <c r="G30" s="41"/>
      <c r="H30" s="42" t="s">
        <v>96</v>
      </c>
      <c r="I30" s="43" t="s">
        <v>102</v>
      </c>
    </row>
    <row r="31" spans="1:9" ht="14.25" x14ac:dyDescent="0.15">
      <c r="A31" s="14">
        <f t="shared" si="0"/>
        <v>27</v>
      </c>
      <c r="B31" s="15" t="s">
        <v>62</v>
      </c>
      <c r="C31" s="15" t="s">
        <v>14</v>
      </c>
      <c r="D31" s="15" t="s">
        <v>63</v>
      </c>
      <c r="E31" s="17">
        <f t="shared" si="1"/>
        <v>4</v>
      </c>
      <c r="F31" s="22">
        <v>55.5</v>
      </c>
      <c r="G31" s="23"/>
      <c r="H31" s="2"/>
      <c r="I31" s="47"/>
    </row>
    <row r="32" spans="1:9" ht="26.25" customHeight="1" x14ac:dyDescent="0.15">
      <c r="A32" s="14">
        <f t="shared" si="0"/>
        <v>28</v>
      </c>
      <c r="B32" s="15" t="s">
        <v>64</v>
      </c>
      <c r="C32" s="15" t="s">
        <v>56</v>
      </c>
      <c r="D32" s="26" t="s">
        <v>68</v>
      </c>
      <c r="E32" s="17">
        <f t="shared" si="1"/>
        <v>1.2000000000000028</v>
      </c>
      <c r="F32" s="22">
        <v>56.7</v>
      </c>
      <c r="G32" s="24" t="s">
        <v>65</v>
      </c>
      <c r="H32" s="2"/>
      <c r="I32" s="49"/>
    </row>
    <row r="33" spans="1:9" ht="26.25" customHeight="1" x14ac:dyDescent="0.15">
      <c r="A33" s="14">
        <f t="shared" si="0"/>
        <v>29</v>
      </c>
      <c r="B33" s="15" t="s">
        <v>69</v>
      </c>
      <c r="C33" s="15" t="s">
        <v>7</v>
      </c>
      <c r="D33" s="26" t="s">
        <v>70</v>
      </c>
      <c r="E33" s="17">
        <f t="shared" si="1"/>
        <v>1.7999999999999972</v>
      </c>
      <c r="F33" s="22">
        <v>58.5</v>
      </c>
      <c r="G33" s="24"/>
      <c r="H33" s="2" t="s">
        <v>97</v>
      </c>
      <c r="I33" s="49"/>
    </row>
    <row r="34" spans="1:9" ht="24" customHeight="1" x14ac:dyDescent="0.15">
      <c r="A34" s="14">
        <f t="shared" si="0"/>
        <v>30</v>
      </c>
      <c r="B34" s="15" t="s">
        <v>66</v>
      </c>
      <c r="C34" s="15" t="s">
        <v>5</v>
      </c>
      <c r="D34" s="15" t="s">
        <v>70</v>
      </c>
      <c r="E34" s="17">
        <f t="shared" si="1"/>
        <v>12.299999999999997</v>
      </c>
      <c r="F34" s="22">
        <v>70.8</v>
      </c>
      <c r="G34" s="24"/>
      <c r="H34" s="1" t="s">
        <v>122</v>
      </c>
      <c r="I34" s="50"/>
    </row>
    <row r="35" spans="1:9" ht="30.75" customHeight="1" x14ac:dyDescent="0.15">
      <c r="A35" s="73">
        <f t="shared" si="0"/>
        <v>31</v>
      </c>
      <c r="B35" s="74" t="s">
        <v>139</v>
      </c>
      <c r="C35" s="83" t="s">
        <v>8</v>
      </c>
      <c r="D35" s="83" t="s">
        <v>70</v>
      </c>
      <c r="E35" s="76">
        <f t="shared" si="1"/>
        <v>2</v>
      </c>
      <c r="F35" s="77">
        <v>72.8</v>
      </c>
      <c r="G35" s="88"/>
      <c r="H35" s="79" t="s">
        <v>140</v>
      </c>
      <c r="I35" s="89"/>
    </row>
    <row r="36" spans="1:9" ht="30.75" customHeight="1" x14ac:dyDescent="0.15">
      <c r="A36" s="106">
        <f t="shared" si="0"/>
        <v>32</v>
      </c>
      <c r="B36" s="107" t="s">
        <v>72</v>
      </c>
      <c r="C36" s="108" t="s">
        <v>5</v>
      </c>
      <c r="D36" s="108" t="s">
        <v>178</v>
      </c>
      <c r="E36" s="109"/>
      <c r="F36" s="110">
        <v>76.5</v>
      </c>
      <c r="G36" s="111"/>
      <c r="H36" s="112"/>
      <c r="I36" s="113"/>
    </row>
    <row r="37" spans="1:9" ht="30.75" customHeight="1" x14ac:dyDescent="0.15">
      <c r="A37" s="106">
        <f t="shared" si="0"/>
        <v>33</v>
      </c>
      <c r="B37" s="107" t="s">
        <v>72</v>
      </c>
      <c r="C37" s="108" t="s">
        <v>7</v>
      </c>
      <c r="D37" s="108" t="s">
        <v>178</v>
      </c>
      <c r="E37" s="109"/>
      <c r="F37" s="110">
        <v>76.599999999999994</v>
      </c>
      <c r="G37" s="111"/>
      <c r="H37" s="112"/>
      <c r="I37" s="113"/>
    </row>
    <row r="38" spans="1:9" s="61" customFormat="1" ht="33.75" customHeight="1" x14ac:dyDescent="0.15">
      <c r="A38" s="95">
        <f t="shared" si="0"/>
        <v>34</v>
      </c>
      <c r="B38" s="26" t="s">
        <v>16</v>
      </c>
      <c r="C38" s="15" t="s">
        <v>7</v>
      </c>
      <c r="D38" s="15" t="s">
        <v>86</v>
      </c>
      <c r="E38" s="17">
        <f>F38-F35</f>
        <v>5</v>
      </c>
      <c r="F38" s="22">
        <v>77.8</v>
      </c>
      <c r="G38" s="69"/>
      <c r="H38" s="70"/>
      <c r="I38" s="50"/>
    </row>
    <row r="39" spans="1:9" ht="14.25" x14ac:dyDescent="0.15">
      <c r="A39" s="14">
        <f t="shared" si="0"/>
        <v>35</v>
      </c>
      <c r="B39" s="29" t="s">
        <v>115</v>
      </c>
      <c r="C39" s="29" t="s">
        <v>5</v>
      </c>
      <c r="D39" s="27" t="s">
        <v>116</v>
      </c>
      <c r="E39" s="17">
        <f t="shared" si="1"/>
        <v>1.4000000000000057</v>
      </c>
      <c r="F39" s="22">
        <v>79.2</v>
      </c>
      <c r="G39" s="30"/>
      <c r="H39" s="2"/>
      <c r="I39" s="49"/>
    </row>
    <row r="40" spans="1:9" ht="14.25" x14ac:dyDescent="0.15">
      <c r="A40" s="14">
        <f t="shared" si="0"/>
        <v>36</v>
      </c>
      <c r="B40" s="27" t="s">
        <v>117</v>
      </c>
      <c r="C40" s="27" t="s">
        <v>118</v>
      </c>
      <c r="D40" s="27" t="s">
        <v>119</v>
      </c>
      <c r="E40" s="94">
        <f t="shared" si="1"/>
        <v>5.5999999999999943</v>
      </c>
      <c r="F40" s="22">
        <v>84.8</v>
      </c>
      <c r="G40" s="30"/>
      <c r="H40" s="1"/>
      <c r="I40" s="49"/>
    </row>
    <row r="41" spans="1:9" ht="14.25" x14ac:dyDescent="0.15">
      <c r="A41" s="14">
        <f t="shared" si="0"/>
        <v>37</v>
      </c>
      <c r="B41" s="27" t="s">
        <v>156</v>
      </c>
      <c r="C41" s="27" t="s">
        <v>7</v>
      </c>
      <c r="D41" s="27" t="s">
        <v>120</v>
      </c>
      <c r="E41" s="94">
        <f t="shared" si="1"/>
        <v>4.7999999999999972</v>
      </c>
      <c r="F41" s="22">
        <v>89.6</v>
      </c>
      <c r="G41" s="30"/>
      <c r="H41" s="2" t="s">
        <v>121</v>
      </c>
      <c r="I41" s="49"/>
    </row>
    <row r="42" spans="1:9" ht="14.25" x14ac:dyDescent="0.15">
      <c r="A42" s="95">
        <f t="shared" si="0"/>
        <v>38</v>
      </c>
      <c r="B42" s="27" t="s">
        <v>123</v>
      </c>
      <c r="C42" s="27" t="s">
        <v>124</v>
      </c>
      <c r="D42" s="27" t="s">
        <v>157</v>
      </c>
      <c r="E42" s="94">
        <f t="shared" si="1"/>
        <v>6.3000000000000114</v>
      </c>
      <c r="F42" s="22">
        <v>95.9</v>
      </c>
      <c r="G42" s="30"/>
      <c r="H42" s="1" t="s">
        <v>162</v>
      </c>
      <c r="I42" s="49"/>
    </row>
    <row r="43" spans="1:9" ht="28.5" x14ac:dyDescent="0.15">
      <c r="A43" s="73">
        <f t="shared" si="0"/>
        <v>39</v>
      </c>
      <c r="B43" s="90" t="s">
        <v>189</v>
      </c>
      <c r="C43" s="75" t="s">
        <v>8</v>
      </c>
      <c r="D43" s="75" t="s">
        <v>158</v>
      </c>
      <c r="E43" s="76">
        <f t="shared" si="1"/>
        <v>4.6999999999999886</v>
      </c>
      <c r="F43" s="77">
        <v>100.6</v>
      </c>
      <c r="G43" s="81"/>
      <c r="H43" s="82" t="s">
        <v>188</v>
      </c>
      <c r="I43" s="80"/>
    </row>
    <row r="44" spans="1:9" ht="14.25" x14ac:dyDescent="0.15">
      <c r="A44" s="95">
        <f t="shared" si="0"/>
        <v>40</v>
      </c>
      <c r="B44" s="27" t="s">
        <v>160</v>
      </c>
      <c r="C44" s="27" t="s">
        <v>124</v>
      </c>
      <c r="D44" s="27" t="s">
        <v>125</v>
      </c>
      <c r="E44" s="94">
        <f t="shared" si="1"/>
        <v>3.8000000000000114</v>
      </c>
      <c r="F44" s="22">
        <v>104.4</v>
      </c>
      <c r="G44" s="31"/>
      <c r="H44" s="1" t="s">
        <v>161</v>
      </c>
      <c r="I44" s="49"/>
    </row>
    <row r="45" spans="1:9" ht="14.25" x14ac:dyDescent="0.15">
      <c r="A45" s="37">
        <f t="shared" si="0"/>
        <v>41</v>
      </c>
      <c r="B45" s="40" t="s">
        <v>141</v>
      </c>
      <c r="C45" s="40" t="s">
        <v>118</v>
      </c>
      <c r="D45" s="40" t="s">
        <v>48</v>
      </c>
      <c r="E45" s="38">
        <f>F45-F44</f>
        <v>6.7999999999999972</v>
      </c>
      <c r="F45" s="39">
        <v>111.2</v>
      </c>
      <c r="G45" s="56"/>
      <c r="H45" s="72" t="s">
        <v>126</v>
      </c>
      <c r="I45" s="67" t="s">
        <v>168</v>
      </c>
    </row>
    <row r="46" spans="1:9" ht="22.5" x14ac:dyDescent="0.15">
      <c r="A46" s="14">
        <f t="shared" si="0"/>
        <v>42</v>
      </c>
      <c r="B46" s="15" t="s">
        <v>127</v>
      </c>
      <c r="C46" s="27" t="s">
        <v>7</v>
      </c>
      <c r="D46" s="27" t="s">
        <v>128</v>
      </c>
      <c r="E46" s="17">
        <f t="shared" si="1"/>
        <v>5.7000000000000028</v>
      </c>
      <c r="F46" s="22">
        <v>116.9</v>
      </c>
      <c r="G46" s="30"/>
      <c r="H46" s="2" t="s">
        <v>129</v>
      </c>
      <c r="I46" s="49"/>
    </row>
    <row r="47" spans="1:9" ht="28.5" x14ac:dyDescent="0.15">
      <c r="A47" s="73">
        <f t="shared" si="0"/>
        <v>43</v>
      </c>
      <c r="B47" s="74" t="s">
        <v>142</v>
      </c>
      <c r="C47" s="75" t="s">
        <v>8</v>
      </c>
      <c r="D47" s="75" t="s">
        <v>128</v>
      </c>
      <c r="E47" s="76">
        <f t="shared" si="1"/>
        <v>5.1999999999999886</v>
      </c>
      <c r="F47" s="77">
        <v>122.1</v>
      </c>
      <c r="G47" s="81"/>
      <c r="H47" s="82" t="s">
        <v>130</v>
      </c>
      <c r="I47" s="80"/>
    </row>
    <row r="48" spans="1:9" s="61" customFormat="1" ht="14.25" x14ac:dyDescent="0.15">
      <c r="A48" s="14">
        <f t="shared" si="0"/>
        <v>44</v>
      </c>
      <c r="B48" s="26" t="s">
        <v>16</v>
      </c>
      <c r="C48" s="27" t="s">
        <v>7</v>
      </c>
      <c r="D48" s="27" t="s">
        <v>131</v>
      </c>
      <c r="E48" s="17">
        <f t="shared" si="1"/>
        <v>1</v>
      </c>
      <c r="F48" s="22">
        <v>123.1</v>
      </c>
      <c r="G48" s="31"/>
      <c r="H48" s="71"/>
      <c r="I48" s="49"/>
    </row>
    <row r="49" spans="1:10" ht="14.25" x14ac:dyDescent="0.15">
      <c r="A49" s="14">
        <f t="shared" si="0"/>
        <v>45</v>
      </c>
      <c r="B49" s="27" t="s">
        <v>34</v>
      </c>
      <c r="C49" s="27" t="s">
        <v>7</v>
      </c>
      <c r="D49" s="27" t="s">
        <v>73</v>
      </c>
      <c r="E49" s="17">
        <f t="shared" si="1"/>
        <v>1.1000000000000085</v>
      </c>
      <c r="F49" s="22">
        <v>124.2</v>
      </c>
      <c r="G49" s="30"/>
      <c r="H49" s="2"/>
      <c r="I49" s="49"/>
    </row>
    <row r="50" spans="1:10" ht="14.25" x14ac:dyDescent="0.15">
      <c r="A50" s="14">
        <f t="shared" si="0"/>
        <v>46</v>
      </c>
      <c r="B50" s="27" t="s">
        <v>72</v>
      </c>
      <c r="C50" s="27" t="s">
        <v>5</v>
      </c>
      <c r="D50" s="27" t="s">
        <v>67</v>
      </c>
      <c r="E50" s="17">
        <f t="shared" si="1"/>
        <v>1.7999999999999972</v>
      </c>
      <c r="F50" s="22">
        <v>126</v>
      </c>
      <c r="G50" s="31"/>
      <c r="H50" s="2" t="s">
        <v>133</v>
      </c>
      <c r="I50" s="49"/>
    </row>
    <row r="51" spans="1:10" s="61" customFormat="1" ht="14.25" x14ac:dyDescent="0.15">
      <c r="A51" s="14">
        <f t="shared" si="0"/>
        <v>47</v>
      </c>
      <c r="B51" s="27" t="s">
        <v>132</v>
      </c>
      <c r="C51" s="27" t="s">
        <v>7</v>
      </c>
      <c r="D51" s="27" t="s">
        <v>74</v>
      </c>
      <c r="E51" s="17">
        <f t="shared" si="1"/>
        <v>8.0999999999999943</v>
      </c>
      <c r="F51" s="22">
        <v>134.1</v>
      </c>
      <c r="G51" s="31"/>
      <c r="H51" s="71"/>
      <c r="I51" s="49"/>
    </row>
    <row r="52" spans="1:10" ht="14.25" x14ac:dyDescent="0.15">
      <c r="A52" s="14">
        <f t="shared" si="0"/>
        <v>48</v>
      </c>
      <c r="B52" s="27" t="s">
        <v>76</v>
      </c>
      <c r="C52" s="27" t="s">
        <v>7</v>
      </c>
      <c r="D52" s="27" t="s">
        <v>75</v>
      </c>
      <c r="E52" s="17">
        <f t="shared" si="1"/>
        <v>11.099999999999994</v>
      </c>
      <c r="F52" s="22">
        <v>145.19999999999999</v>
      </c>
      <c r="G52" s="31"/>
      <c r="H52" s="2" t="s">
        <v>134</v>
      </c>
      <c r="I52" s="49"/>
    </row>
    <row r="53" spans="1:10" s="61" customFormat="1" ht="28.5" x14ac:dyDescent="0.15">
      <c r="A53" s="73">
        <f t="shared" si="0"/>
        <v>49</v>
      </c>
      <c r="B53" s="90" t="s">
        <v>143</v>
      </c>
      <c r="C53" s="75" t="s">
        <v>71</v>
      </c>
      <c r="D53" s="75" t="s">
        <v>75</v>
      </c>
      <c r="E53" s="76">
        <f t="shared" si="1"/>
        <v>3</v>
      </c>
      <c r="F53" s="77">
        <v>148.19999999999999</v>
      </c>
      <c r="G53" s="78"/>
      <c r="H53" s="91" t="s">
        <v>99</v>
      </c>
      <c r="I53" s="80"/>
      <c r="J53" s="68"/>
    </row>
    <row r="54" spans="1:10" ht="14.25" x14ac:dyDescent="0.15">
      <c r="A54" s="14">
        <f t="shared" si="0"/>
        <v>50</v>
      </c>
      <c r="B54" s="27" t="s">
        <v>78</v>
      </c>
      <c r="C54" s="27" t="s">
        <v>5</v>
      </c>
      <c r="D54" s="27" t="s">
        <v>77</v>
      </c>
      <c r="E54" s="17">
        <f t="shared" si="1"/>
        <v>3.5</v>
      </c>
      <c r="F54" s="22">
        <v>151.69999999999999</v>
      </c>
      <c r="G54" s="30"/>
      <c r="H54" s="2" t="s">
        <v>81</v>
      </c>
      <c r="I54" s="49"/>
    </row>
    <row r="55" spans="1:10" ht="14.25" x14ac:dyDescent="0.15">
      <c r="A55" s="14">
        <f t="shared" si="0"/>
        <v>51</v>
      </c>
      <c r="B55" s="27" t="s">
        <v>79</v>
      </c>
      <c r="C55" s="27" t="s">
        <v>7</v>
      </c>
      <c r="D55" s="27" t="s">
        <v>80</v>
      </c>
      <c r="E55" s="17">
        <f t="shared" si="1"/>
        <v>4</v>
      </c>
      <c r="F55" s="22">
        <v>155.69999999999999</v>
      </c>
      <c r="G55" s="30"/>
      <c r="H55" s="2" t="s">
        <v>82</v>
      </c>
      <c r="I55" s="49"/>
    </row>
    <row r="56" spans="1:10" ht="14.25" x14ac:dyDescent="0.15">
      <c r="A56" s="37">
        <f t="shared" si="0"/>
        <v>52</v>
      </c>
      <c r="B56" s="40" t="s">
        <v>152</v>
      </c>
      <c r="C56" s="40" t="s">
        <v>135</v>
      </c>
      <c r="D56" s="40" t="s">
        <v>120</v>
      </c>
      <c r="E56" s="38">
        <f t="shared" si="1"/>
        <v>3.9000000000000057</v>
      </c>
      <c r="F56" s="39">
        <v>159.6</v>
      </c>
      <c r="G56" s="56"/>
      <c r="H56" s="57" t="s">
        <v>136</v>
      </c>
      <c r="I56" s="67" t="s">
        <v>169</v>
      </c>
    </row>
    <row r="57" spans="1:10" ht="14.25" x14ac:dyDescent="0.15">
      <c r="A57" s="14">
        <f t="shared" si="0"/>
        <v>53</v>
      </c>
      <c r="B57" s="52" t="s">
        <v>108</v>
      </c>
      <c r="C57" s="27" t="s">
        <v>5</v>
      </c>
      <c r="D57" s="27" t="s">
        <v>137</v>
      </c>
      <c r="E57" s="17">
        <f t="shared" si="1"/>
        <v>0.30000000000001137</v>
      </c>
      <c r="F57" s="22">
        <v>159.9</v>
      </c>
      <c r="G57" s="30"/>
      <c r="H57" s="2" t="s">
        <v>138</v>
      </c>
      <c r="I57" s="49"/>
    </row>
    <row r="58" spans="1:10" s="61" customFormat="1" ht="14.25" x14ac:dyDescent="0.15">
      <c r="A58" s="95">
        <f t="shared" si="0"/>
        <v>54</v>
      </c>
      <c r="B58" s="52" t="s">
        <v>108</v>
      </c>
      <c r="C58" s="27" t="s">
        <v>5</v>
      </c>
      <c r="D58" s="27" t="s">
        <v>137</v>
      </c>
      <c r="E58" s="17">
        <f t="shared" si="1"/>
        <v>2</v>
      </c>
      <c r="F58" s="22">
        <v>161.9</v>
      </c>
      <c r="G58" s="31"/>
      <c r="H58" s="71"/>
      <c r="I58" s="49"/>
    </row>
    <row r="59" spans="1:10" s="61" customFormat="1" ht="14.25" x14ac:dyDescent="0.15">
      <c r="A59" s="95">
        <f t="shared" si="0"/>
        <v>55</v>
      </c>
      <c r="B59" s="93" t="s">
        <v>34</v>
      </c>
      <c r="C59" s="93" t="s">
        <v>7</v>
      </c>
      <c r="D59" s="93" t="s">
        <v>163</v>
      </c>
      <c r="E59" s="94">
        <f t="shared" si="1"/>
        <v>2.5999999999999943</v>
      </c>
      <c r="F59" s="22">
        <v>164.5</v>
      </c>
      <c r="G59" s="31"/>
      <c r="H59" s="2" t="s">
        <v>164</v>
      </c>
      <c r="I59" s="49"/>
    </row>
    <row r="60" spans="1:10" ht="14.25" x14ac:dyDescent="0.15">
      <c r="A60" s="95">
        <f t="shared" si="0"/>
        <v>56</v>
      </c>
      <c r="B60" s="52" t="s">
        <v>108</v>
      </c>
      <c r="C60" s="27" t="s">
        <v>5</v>
      </c>
      <c r="D60" s="27" t="s">
        <v>83</v>
      </c>
      <c r="E60" s="94">
        <f t="shared" si="1"/>
        <v>6</v>
      </c>
      <c r="F60" s="22">
        <v>170.5</v>
      </c>
      <c r="G60" s="30"/>
      <c r="H60" s="2"/>
      <c r="I60" s="49"/>
    </row>
    <row r="61" spans="1:10" ht="14.25" x14ac:dyDescent="0.15">
      <c r="A61" s="14">
        <f t="shared" si="0"/>
        <v>57</v>
      </c>
      <c r="B61" s="26" t="s">
        <v>84</v>
      </c>
      <c r="C61" s="27" t="s">
        <v>7</v>
      </c>
      <c r="D61" s="27" t="s">
        <v>83</v>
      </c>
      <c r="E61" s="17">
        <f t="shared" si="1"/>
        <v>2.8000000000000114</v>
      </c>
      <c r="F61" s="22">
        <v>173.3</v>
      </c>
      <c r="G61" s="30"/>
      <c r="H61" s="2"/>
      <c r="I61" s="49"/>
    </row>
    <row r="62" spans="1:10" ht="14.25" x14ac:dyDescent="0.15">
      <c r="A62" s="14">
        <f t="shared" si="0"/>
        <v>58</v>
      </c>
      <c r="B62" s="15" t="s">
        <v>34</v>
      </c>
      <c r="C62" s="27" t="s">
        <v>7</v>
      </c>
      <c r="D62" s="27" t="s">
        <v>83</v>
      </c>
      <c r="E62" s="17">
        <f t="shared" si="1"/>
        <v>2.6999999999999886</v>
      </c>
      <c r="F62" s="22">
        <v>176</v>
      </c>
      <c r="G62" s="31"/>
      <c r="H62" s="2"/>
      <c r="I62" s="49"/>
    </row>
    <row r="63" spans="1:10" ht="14.25" x14ac:dyDescent="0.15">
      <c r="A63" s="14">
        <f t="shared" si="0"/>
        <v>59</v>
      </c>
      <c r="B63" s="27" t="s">
        <v>88</v>
      </c>
      <c r="C63" s="27" t="s">
        <v>7</v>
      </c>
      <c r="D63" s="27" t="s">
        <v>9</v>
      </c>
      <c r="E63" s="17">
        <f t="shared" si="1"/>
        <v>6.4000000000000057</v>
      </c>
      <c r="F63" s="22">
        <v>182.4</v>
      </c>
      <c r="G63" s="31"/>
      <c r="H63" s="2"/>
      <c r="I63" s="49"/>
    </row>
    <row r="64" spans="1:10" ht="14.25" x14ac:dyDescent="0.15">
      <c r="A64" s="14">
        <f t="shared" si="0"/>
        <v>60</v>
      </c>
      <c r="B64" s="27" t="s">
        <v>85</v>
      </c>
      <c r="C64" s="27" t="s">
        <v>7</v>
      </c>
      <c r="D64" s="27" t="s">
        <v>86</v>
      </c>
      <c r="E64" s="17">
        <f t="shared" si="1"/>
        <v>0.69999999999998863</v>
      </c>
      <c r="F64" s="22">
        <v>183.1</v>
      </c>
      <c r="G64" s="30"/>
      <c r="H64" s="2" t="s">
        <v>98</v>
      </c>
      <c r="I64" s="49"/>
    </row>
    <row r="65" spans="1:9" ht="22.5" x14ac:dyDescent="0.15">
      <c r="A65" s="14">
        <f t="shared" si="0"/>
        <v>61</v>
      </c>
      <c r="B65" s="27" t="s">
        <v>113</v>
      </c>
      <c r="C65" s="27" t="s">
        <v>5</v>
      </c>
      <c r="D65" s="27" t="s">
        <v>87</v>
      </c>
      <c r="E65" s="17">
        <f t="shared" si="1"/>
        <v>0.70000000000001705</v>
      </c>
      <c r="F65" s="22">
        <v>183.8</v>
      </c>
      <c r="G65" s="30"/>
      <c r="H65" s="2" t="s">
        <v>100</v>
      </c>
      <c r="I65" s="49"/>
    </row>
    <row r="66" spans="1:9" ht="22.5" x14ac:dyDescent="0.15">
      <c r="A66" s="14">
        <f t="shared" si="0"/>
        <v>62</v>
      </c>
      <c r="B66" s="27" t="s">
        <v>89</v>
      </c>
      <c r="C66" s="27" t="s">
        <v>5</v>
      </c>
      <c r="D66" s="27" t="s">
        <v>90</v>
      </c>
      <c r="E66" s="17">
        <f t="shared" si="1"/>
        <v>5.2999999999999829</v>
      </c>
      <c r="F66" s="22">
        <v>189.1</v>
      </c>
      <c r="G66" s="30"/>
      <c r="H66" s="2" t="s">
        <v>101</v>
      </c>
      <c r="I66" s="49"/>
    </row>
    <row r="67" spans="1:9" ht="33.75" x14ac:dyDescent="0.15">
      <c r="A67" s="14">
        <f t="shared" si="0"/>
        <v>63</v>
      </c>
      <c r="B67" s="27" t="s">
        <v>72</v>
      </c>
      <c r="C67" s="27" t="s">
        <v>7</v>
      </c>
      <c r="D67" s="27" t="s">
        <v>91</v>
      </c>
      <c r="E67" s="17">
        <f t="shared" si="1"/>
        <v>5.0999999999999943</v>
      </c>
      <c r="F67" s="22">
        <v>194.2</v>
      </c>
      <c r="G67" s="30"/>
      <c r="H67" s="2" t="s">
        <v>154</v>
      </c>
      <c r="I67" s="49"/>
    </row>
    <row r="68" spans="1:9" ht="14.25" x14ac:dyDescent="0.15">
      <c r="A68" s="14">
        <f t="shared" si="0"/>
        <v>64</v>
      </c>
      <c r="B68" s="52" t="s">
        <v>108</v>
      </c>
      <c r="C68" s="27" t="s">
        <v>5</v>
      </c>
      <c r="D68" s="27" t="s">
        <v>109</v>
      </c>
      <c r="E68" s="17">
        <f t="shared" si="1"/>
        <v>9</v>
      </c>
      <c r="F68" s="22">
        <v>203.2</v>
      </c>
      <c r="G68" s="30"/>
      <c r="H68" s="2" t="s">
        <v>107</v>
      </c>
      <c r="I68" s="49"/>
    </row>
    <row r="69" spans="1:9" ht="14.25" x14ac:dyDescent="0.15">
      <c r="A69" s="14">
        <f t="shared" si="0"/>
        <v>65</v>
      </c>
      <c r="B69" s="52" t="s">
        <v>108</v>
      </c>
      <c r="C69" s="27" t="s">
        <v>5</v>
      </c>
      <c r="D69" s="27" t="s">
        <v>109</v>
      </c>
      <c r="E69" s="17">
        <f t="shared" si="1"/>
        <v>2.1000000000000227</v>
      </c>
      <c r="F69" s="22">
        <v>205.3</v>
      </c>
      <c r="G69" s="30"/>
      <c r="H69" s="2" t="s">
        <v>110</v>
      </c>
      <c r="I69" s="49"/>
    </row>
    <row r="70" spans="1:9" ht="22.5" x14ac:dyDescent="0.15">
      <c r="A70" s="37">
        <f t="shared" si="0"/>
        <v>66</v>
      </c>
      <c r="B70" s="40" t="s">
        <v>111</v>
      </c>
      <c r="C70" s="40" t="s">
        <v>8</v>
      </c>
      <c r="D70" s="40" t="s">
        <v>109</v>
      </c>
      <c r="E70" s="38">
        <f t="shared" si="1"/>
        <v>0.39999999999997726</v>
      </c>
      <c r="F70" s="39">
        <v>205.7</v>
      </c>
      <c r="G70" s="56"/>
      <c r="H70" s="57" t="s">
        <v>155</v>
      </c>
      <c r="I70" s="67" t="s">
        <v>170</v>
      </c>
    </row>
    <row r="71" spans="1:9" ht="14.25" x14ac:dyDescent="0.15">
      <c r="A71" s="14">
        <f t="shared" si="0"/>
        <v>67</v>
      </c>
      <c r="B71" s="93" t="s">
        <v>112</v>
      </c>
      <c r="C71" s="27" t="s">
        <v>5</v>
      </c>
      <c r="D71" s="27" t="s">
        <v>91</v>
      </c>
      <c r="E71" s="17">
        <f t="shared" si="1"/>
        <v>0.90000000000000568</v>
      </c>
      <c r="F71" s="22">
        <v>206.6</v>
      </c>
      <c r="G71" s="30"/>
      <c r="H71" s="2"/>
      <c r="I71" s="49"/>
    </row>
    <row r="72" spans="1:9" ht="22.5" x14ac:dyDescent="0.15">
      <c r="A72" s="14">
        <f t="shared" si="0"/>
        <v>68</v>
      </c>
      <c r="B72" s="93" t="s">
        <v>165</v>
      </c>
      <c r="C72" s="27" t="s">
        <v>5</v>
      </c>
      <c r="D72" s="27" t="s">
        <v>92</v>
      </c>
      <c r="E72" s="94">
        <f t="shared" si="1"/>
        <v>1.0999999999999943</v>
      </c>
      <c r="F72" s="22">
        <v>207.7</v>
      </c>
      <c r="G72" s="30"/>
      <c r="H72" s="2" t="s">
        <v>93</v>
      </c>
      <c r="I72" s="49"/>
    </row>
    <row r="73" spans="1:9" ht="22.5" x14ac:dyDescent="0.15">
      <c r="A73" s="106">
        <f t="shared" si="0"/>
        <v>69</v>
      </c>
      <c r="B73" s="114" t="s">
        <v>72</v>
      </c>
      <c r="C73" s="114" t="s">
        <v>179</v>
      </c>
      <c r="D73" s="114" t="s">
        <v>92</v>
      </c>
      <c r="E73" s="109">
        <f t="shared" ref="E73:E77" si="2">F73-F72</f>
        <v>3.5</v>
      </c>
      <c r="F73" s="110">
        <v>211.2</v>
      </c>
      <c r="G73" s="115"/>
      <c r="H73" s="116" t="s">
        <v>186</v>
      </c>
      <c r="I73" s="117"/>
    </row>
    <row r="74" spans="1:9" ht="14.25" x14ac:dyDescent="0.15">
      <c r="A74" s="106">
        <f t="shared" si="0"/>
        <v>70</v>
      </c>
      <c r="B74" s="118" t="s">
        <v>182</v>
      </c>
      <c r="C74" s="114" t="s">
        <v>180</v>
      </c>
      <c r="D74" s="114" t="s">
        <v>181</v>
      </c>
      <c r="E74" s="109">
        <f t="shared" si="2"/>
        <v>4.5</v>
      </c>
      <c r="F74" s="110">
        <v>215.7</v>
      </c>
      <c r="G74" s="119"/>
      <c r="H74" s="112"/>
      <c r="I74" s="117"/>
    </row>
    <row r="75" spans="1:9" ht="14.25" x14ac:dyDescent="0.15">
      <c r="A75" s="106">
        <f t="shared" si="0"/>
        <v>71</v>
      </c>
      <c r="B75" s="118" t="s">
        <v>185</v>
      </c>
      <c r="C75" s="114" t="s">
        <v>7</v>
      </c>
      <c r="D75" s="114" t="s">
        <v>184</v>
      </c>
      <c r="E75" s="109">
        <f t="shared" si="2"/>
        <v>1.1000000000000227</v>
      </c>
      <c r="F75" s="110">
        <v>216.8</v>
      </c>
      <c r="G75" s="119"/>
      <c r="H75" s="112"/>
      <c r="I75" s="117"/>
    </row>
    <row r="76" spans="1:9" ht="14.25" x14ac:dyDescent="0.15">
      <c r="A76" s="106">
        <f t="shared" ref="A76" si="3">A75+1</f>
        <v>72</v>
      </c>
      <c r="B76" s="114" t="s">
        <v>183</v>
      </c>
      <c r="C76" s="114" t="s">
        <v>7</v>
      </c>
      <c r="D76" s="118" t="s">
        <v>184</v>
      </c>
      <c r="E76" s="109">
        <f t="shared" si="2"/>
        <v>2.3999999999999773</v>
      </c>
      <c r="F76" s="110">
        <v>219.2</v>
      </c>
      <c r="G76" s="119"/>
      <c r="H76" s="112"/>
      <c r="I76" s="117"/>
    </row>
    <row r="77" spans="1:9" ht="29.25" thickBot="1" x14ac:dyDescent="0.2">
      <c r="A77" s="51">
        <f>A76+1</f>
        <v>73</v>
      </c>
      <c r="B77" s="98" t="s">
        <v>148</v>
      </c>
      <c r="C77" s="53"/>
      <c r="D77" s="96" t="s">
        <v>153</v>
      </c>
      <c r="E77" s="58">
        <f t="shared" si="2"/>
        <v>1.1000000000000227</v>
      </c>
      <c r="F77" s="54">
        <v>220.3</v>
      </c>
      <c r="G77" s="99"/>
      <c r="H77" s="97" t="s">
        <v>149</v>
      </c>
      <c r="I77" s="55" t="s">
        <v>171</v>
      </c>
    </row>
    <row r="78" spans="1:9" ht="15.75" hidden="1" thickTop="1" thickBot="1" x14ac:dyDescent="0.2">
      <c r="A78" s="14" t="e">
        <f>#REF!+1</f>
        <v>#REF!</v>
      </c>
      <c r="B78" s="63"/>
      <c r="C78" s="63"/>
      <c r="D78" s="63"/>
      <c r="E78" s="32"/>
      <c r="F78" s="33"/>
      <c r="G78" s="34"/>
      <c r="H78" s="35"/>
      <c r="I78" s="64"/>
    </row>
    <row r="79" spans="1:9" ht="12.75" thickTop="1" x14ac:dyDescent="0.15"/>
    <row r="81" spans="1:5" ht="27" x14ac:dyDescent="0.15">
      <c r="A81" s="65" t="s">
        <v>59</v>
      </c>
      <c r="B81"/>
      <c r="C81" s="65"/>
      <c r="D81" s="44" t="s">
        <v>103</v>
      </c>
      <c r="E81" s="36"/>
    </row>
    <row r="82" spans="1:5" ht="13.5" x14ac:dyDescent="0.15">
      <c r="A82" s="65" t="s">
        <v>57</v>
      </c>
      <c r="B82" s="65"/>
      <c r="C82" s="65"/>
      <c r="D82" s="65" t="s">
        <v>58</v>
      </c>
      <c r="E82" s="36"/>
    </row>
    <row r="83" spans="1:5" ht="13.5" x14ac:dyDescent="0.15">
      <c r="A83" s="65" t="s">
        <v>60</v>
      </c>
      <c r="B83" s="65"/>
      <c r="C83" s="65"/>
      <c r="D83" s="65"/>
      <c r="E83" s="36"/>
    </row>
    <row r="85" spans="1:5" ht="13.5" x14ac:dyDescent="0.15">
      <c r="D85" s="66"/>
    </row>
    <row r="87" spans="1:5" ht="13.5" x14ac:dyDescent="0.15">
      <c r="D87" s="66"/>
    </row>
    <row r="89" spans="1:5" ht="13.5" x14ac:dyDescent="0.15">
      <c r="D89" s="66"/>
    </row>
    <row r="106" spans="1:6" x14ac:dyDescent="0.15">
      <c r="A106" s="59" t="s">
        <v>144</v>
      </c>
      <c r="C106" s="59" t="s">
        <v>166</v>
      </c>
      <c r="F106" s="59" t="s">
        <v>146</v>
      </c>
    </row>
    <row r="107" spans="1:6" x14ac:dyDescent="0.15">
      <c r="A107" s="59" t="s">
        <v>145</v>
      </c>
      <c r="C107" s="59" t="s">
        <v>167</v>
      </c>
      <c r="F107" s="92" t="s">
        <v>147</v>
      </c>
    </row>
    <row r="108" spans="1:6" ht="13.5" x14ac:dyDescent="0.15">
      <c r="A108"/>
      <c r="C108"/>
    </row>
    <row r="109" spans="1:6" ht="13.5" x14ac:dyDescent="0.15">
      <c r="C109" s="66"/>
    </row>
    <row r="111" spans="1:6" ht="13.5" x14ac:dyDescent="0.15">
      <c r="B111" s="66"/>
    </row>
    <row r="119" spans="1:6" ht="13.5" x14ac:dyDescent="0.15">
      <c r="F119"/>
    </row>
    <row r="128" spans="1:6" x14ac:dyDescent="0.15">
      <c r="A128" s="59" t="s">
        <v>150</v>
      </c>
      <c r="C128" s="59" t="s">
        <v>151</v>
      </c>
    </row>
    <row r="129" spans="1:4" x14ac:dyDescent="0.15">
      <c r="A129" s="6" t="s">
        <v>104</v>
      </c>
      <c r="C129" s="6"/>
      <c r="D129" s="6"/>
    </row>
    <row r="130" spans="1:4" ht="13.5" x14ac:dyDescent="0.15">
      <c r="A130" s="59" t="s">
        <v>105</v>
      </c>
      <c r="C130" s="66"/>
    </row>
    <row r="131" spans="1:4" ht="13.5" x14ac:dyDescent="0.15">
      <c r="A131"/>
      <c r="C131"/>
    </row>
    <row r="132" spans="1:4" ht="13.5" x14ac:dyDescent="0.15">
      <c r="C132"/>
    </row>
    <row r="143" spans="1:4" x14ac:dyDescent="0.15">
      <c r="C143" s="59" t="s">
        <v>114</v>
      </c>
    </row>
    <row r="145" spans="4:4" ht="13.5" x14ac:dyDescent="0.15">
      <c r="D145"/>
    </row>
  </sheetData>
  <phoneticPr fontId="2"/>
  <printOptions horizontalCentered="1"/>
  <pageMargins left="0.23622047244094491" right="0.23622047244094491" top="0.74803149606299213" bottom="0.74803149606299213" header="0.31496062992125984" footer="0.31496062992125984"/>
  <pageSetup paperSize="9" scale="50" orientation="portrait" horizontalDpi="4294967293" verticalDpi="4294967293" r:id="rId1"/>
  <headerFooter alignWithMargins="0"/>
  <rowBreaks count="1" manualBreakCount="1">
    <brk id="78" max="9"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7F2C5F-5517-4326-A0CF-A1EDE58DB53A}">
  <dimension ref="A1:B14"/>
  <sheetViews>
    <sheetView workbookViewId="0">
      <selection activeCell="B16" sqref="B16"/>
    </sheetView>
  </sheetViews>
  <sheetFormatPr defaultRowHeight="13.5" x14ac:dyDescent="0.15"/>
  <cols>
    <col min="1" max="1" width="36.625" style="100" customWidth="1"/>
    <col min="2" max="2" width="20.5" style="100" customWidth="1"/>
    <col min="3" max="7" width="60.5" style="100" customWidth="1"/>
    <col min="8" max="16384" width="9" style="100"/>
  </cols>
  <sheetData>
    <row r="1" spans="1:2" ht="14.25" x14ac:dyDescent="0.15">
      <c r="A1" s="15"/>
      <c r="B1" s="101" t="s">
        <v>176</v>
      </c>
    </row>
    <row r="2" spans="1:2" ht="14.25" x14ac:dyDescent="0.15">
      <c r="A2" s="15" t="s">
        <v>172</v>
      </c>
      <c r="B2" s="102" t="s">
        <v>174</v>
      </c>
    </row>
    <row r="3" spans="1:2" ht="14.25" x14ac:dyDescent="0.15">
      <c r="A3" s="15" t="s">
        <v>173</v>
      </c>
      <c r="B3" s="102" t="s">
        <v>175</v>
      </c>
    </row>
    <row r="4" spans="1:2" ht="14.25" x14ac:dyDescent="0.15">
      <c r="A4" s="15" t="s">
        <v>177</v>
      </c>
      <c r="B4" s="103" t="s">
        <v>35</v>
      </c>
    </row>
    <row r="5" spans="1:2" ht="28.5" x14ac:dyDescent="0.15">
      <c r="A5" s="26" t="s">
        <v>32</v>
      </c>
      <c r="B5" s="104"/>
    </row>
    <row r="6" spans="1:2" ht="14.25" x14ac:dyDescent="0.15">
      <c r="A6" s="15" t="s">
        <v>61</v>
      </c>
      <c r="B6" s="103" t="s">
        <v>102</v>
      </c>
    </row>
    <row r="7" spans="1:2" ht="28.5" x14ac:dyDescent="0.15">
      <c r="A7" s="26" t="s">
        <v>139</v>
      </c>
      <c r="B7" s="103"/>
    </row>
    <row r="8" spans="1:2" ht="28.5" x14ac:dyDescent="0.15">
      <c r="A8" s="26" t="s">
        <v>159</v>
      </c>
      <c r="B8" s="104"/>
    </row>
    <row r="9" spans="1:2" ht="14.25" x14ac:dyDescent="0.15">
      <c r="A9" s="15" t="s">
        <v>141</v>
      </c>
      <c r="B9" s="104" t="s">
        <v>168</v>
      </c>
    </row>
    <row r="10" spans="1:2" ht="28.5" x14ac:dyDescent="0.15">
      <c r="A10" s="26" t="s">
        <v>142</v>
      </c>
      <c r="B10" s="104"/>
    </row>
    <row r="11" spans="1:2" ht="28.5" x14ac:dyDescent="0.15">
      <c r="A11" s="26" t="s">
        <v>143</v>
      </c>
      <c r="B11" s="104"/>
    </row>
    <row r="12" spans="1:2" ht="14.25" x14ac:dyDescent="0.15">
      <c r="A12" s="15" t="s">
        <v>152</v>
      </c>
      <c r="B12" s="104" t="s">
        <v>169</v>
      </c>
    </row>
    <row r="13" spans="1:2" ht="14.25" x14ac:dyDescent="0.15">
      <c r="A13" s="15" t="s">
        <v>111</v>
      </c>
      <c r="B13" s="104" t="s">
        <v>170</v>
      </c>
    </row>
    <row r="14" spans="1:2" ht="28.5" x14ac:dyDescent="0.15">
      <c r="A14" s="105" t="s">
        <v>148</v>
      </c>
      <c r="B14" s="104" t="s">
        <v>171</v>
      </c>
    </row>
  </sheetData>
  <phoneticPr fontId="2"/>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1</vt:i4>
      </vt:variant>
    </vt:vector>
  </HeadingPairs>
  <TitlesOfParts>
    <vt:vector size="3" baseType="lpstr">
      <vt:lpstr>神戸200</vt:lpstr>
      <vt:lpstr>Sheet1</vt:lpstr>
      <vt:lpstr>神戸200!Print_Area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John Smith</dc:creator>
  <cp:lastModifiedBy>katayama</cp:lastModifiedBy>
  <cp:lastPrinted>2019-03-17T03:10:34Z</cp:lastPrinted>
  <dcterms:created xsi:type="dcterms:W3CDTF">2011-02-06T12:06:47Z</dcterms:created>
  <dcterms:modified xsi:type="dcterms:W3CDTF">2019-03-17T03:11:24Z</dcterms:modified>
</cp:coreProperties>
</file>