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9京都\BRM126\"/>
    </mc:Choice>
  </mc:AlternateContent>
  <xr:revisionPtr revIDLastSave="622" documentId="8_{36CA1E3C-AFE2-42B1-9FE1-B092E01549B9}" xr6:coauthVersionLast="40" xr6:coauthVersionMax="40" xr10:uidLastSave="{6A8197CC-7801-4CB8-9E2E-1E7AC2B0FEC5}"/>
  <bookViews>
    <workbookView xWindow="8325" yWindow="1185" windowWidth="18135" windowHeight="129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H16" i="1"/>
  <c r="L86" i="1" l="1"/>
  <c r="H86" i="1"/>
  <c r="H77" i="1"/>
  <c r="H79" i="1"/>
  <c r="H78" i="1"/>
  <c r="H76" i="1"/>
  <c r="L67" i="1"/>
  <c r="H67" i="1"/>
  <c r="H75" i="1"/>
  <c r="H74" i="1"/>
  <c r="H73" i="1"/>
  <c r="H72" i="1"/>
  <c r="H71" i="1"/>
  <c r="H70" i="1"/>
  <c r="H69" i="1"/>
  <c r="H68" i="1"/>
  <c r="H66" i="1"/>
  <c r="H65" i="1"/>
  <c r="H85" i="1"/>
  <c r="H84" i="1"/>
  <c r="H83" i="1"/>
  <c r="H82" i="1"/>
  <c r="H81" i="1"/>
  <c r="H80" i="1"/>
  <c r="H64" i="1"/>
  <c r="H63" i="1"/>
  <c r="H62" i="1"/>
  <c r="H61" i="1"/>
  <c r="H59" i="1"/>
  <c r="H58" i="1"/>
  <c r="H57" i="1"/>
  <c r="H55" i="1"/>
  <c r="H54" i="1"/>
  <c r="H60" i="1" l="1"/>
  <c r="H56" i="1"/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L38" i="1"/>
  <c r="L28" i="1"/>
  <c r="L33" i="1"/>
  <c r="H33" i="1"/>
  <c r="H28" i="1"/>
  <c r="H24" i="1"/>
  <c r="H23" i="1"/>
  <c r="H20" i="1"/>
  <c r="H25" i="1" l="1"/>
  <c r="H26" i="1" l="1"/>
  <c r="H27" i="1" l="1"/>
  <c r="H29" i="1" l="1"/>
  <c r="L16" i="1"/>
  <c r="H30" i="1" l="1"/>
  <c r="L20" i="1"/>
  <c r="H19" i="1"/>
  <c r="H18" i="1"/>
  <c r="H17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7" i="1" l="1"/>
  <c r="A18" i="1" s="1"/>
  <c r="A19" i="1" s="1"/>
  <c r="H31" i="1"/>
  <c r="H13" i="1"/>
  <c r="H14" i="1"/>
  <c r="A20" i="1" l="1"/>
  <c r="A21" i="1" s="1"/>
  <c r="A22" i="1" s="1"/>
  <c r="H32" i="1"/>
  <c r="H15" i="1"/>
  <c r="A23" i="1" l="1"/>
  <c r="A24" i="1" s="1"/>
  <c r="A25" i="1" s="1"/>
  <c r="A26" i="1" s="1"/>
  <c r="A27" i="1" s="1"/>
  <c r="A28" i="1" l="1"/>
  <c r="A29" i="1" s="1"/>
  <c r="A30" i="1" s="1"/>
  <c r="A31" i="1" s="1"/>
  <c r="A32" i="1" s="1"/>
  <c r="H34" i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H21" i="1"/>
  <c r="H22" i="1"/>
</calcChain>
</file>

<file path=xl/sharedStrings.xml><?xml version="1.0" encoding="utf-8"?>
<sst xmlns="http://schemas.openxmlformats.org/spreadsheetml/2006/main" count="1554" uniqueCount="179">
  <si>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</si>
  <si>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</si>
  <si>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</si>
  <si>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</si>
  <si>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</si>
  <si>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</si>
  <si>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</si>
  <si>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</si>
  <si>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</si>
  <si>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</si>
  <si>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</si>
  <si>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</si>
  <si>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</si>
  <si>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</si>
  <si>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</si>
  <si>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</si>
  <si>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</si>
  <si>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左直進</t>
    <rPh sb="0" eb="1">
      <t>ヒダリ</t>
    </rPh>
    <rPh sb="1" eb="3">
      <t>チョクシン</t>
    </rPh>
    <phoneticPr fontId="1"/>
  </si>
  <si>
    <t>右側</t>
    <rPh sb="0" eb="2">
      <t>ミギガワ</t>
    </rPh>
    <phoneticPr fontId="1"/>
  </si>
  <si>
    <t>県道202</t>
    <rPh sb="0" eb="2">
      <t>ケンドウ</t>
    </rPh>
    <phoneticPr fontId="1"/>
  </si>
  <si>
    <t>S</t>
    <phoneticPr fontId="2"/>
  </si>
  <si>
    <t>十</t>
    <rPh sb="0" eb="1">
      <t>ジュウ</t>
    </rPh>
    <phoneticPr fontId="2"/>
  </si>
  <si>
    <t>ト</t>
    <phoneticPr fontId="2"/>
  </si>
  <si>
    <t>┤</t>
  </si>
  <si>
    <t>T</t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</si>
  <si>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</si>
  <si>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</si>
  <si>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逆Y</t>
    <rPh sb="0" eb="1">
      <t>ギャク</t>
    </rPh>
    <phoneticPr fontId="2"/>
  </si>
  <si>
    <t>X</t>
    <phoneticPr fontId="2"/>
  </si>
  <si>
    <t>Y</t>
    <phoneticPr fontId="2"/>
  </si>
  <si>
    <t>左折</t>
    <rPh sb="0" eb="2">
      <t>サセツ</t>
    </rPh>
    <phoneticPr fontId="2"/>
  </si>
  <si>
    <t>BRM126河内長野300</t>
    <rPh sb="6" eb="10">
      <t>カワチナガノ</t>
    </rPh>
    <phoneticPr fontId="2"/>
  </si>
  <si>
    <t>河内長野駅</t>
    <rPh sb="0" eb="4">
      <t>カワチナガノ</t>
    </rPh>
    <rPh sb="4" eb="5">
      <t>エキ</t>
    </rPh>
    <phoneticPr fontId="1"/>
  </si>
  <si>
    <t>7:00西方向</t>
    <rPh sb="4" eb="5">
      <t>ニシ</t>
    </rPh>
    <rPh sb="5" eb="7">
      <t>ホウコウ</t>
    </rPh>
    <phoneticPr fontId="1"/>
  </si>
  <si>
    <t>本町（七つ辻）</t>
    <rPh sb="0" eb="2">
      <t>ホンマチ</t>
    </rPh>
    <rPh sb="3" eb="4">
      <t>ナナ</t>
    </rPh>
    <rPh sb="5" eb="6">
      <t>ツジ</t>
    </rPh>
    <phoneticPr fontId="1"/>
  </si>
  <si>
    <t>R170</t>
    <phoneticPr fontId="1"/>
  </si>
  <si>
    <t>R371</t>
    <phoneticPr fontId="2"/>
  </si>
  <si>
    <t>石仏北</t>
    <rPh sb="0" eb="2">
      <t>セキブツ</t>
    </rPh>
    <rPh sb="2" eb="3">
      <t>キタ</t>
    </rPh>
    <phoneticPr fontId="2"/>
  </si>
  <si>
    <t>R371</t>
    <phoneticPr fontId="2"/>
  </si>
  <si>
    <t>石仏南</t>
    <rPh sb="0" eb="2">
      <t>セキブツ</t>
    </rPh>
    <rPh sb="2" eb="3">
      <t>ミナミ</t>
    </rPh>
    <phoneticPr fontId="2"/>
  </si>
  <si>
    <t>R371（旧道）</t>
    <rPh sb="5" eb="7">
      <t>キュウドウ</t>
    </rPh>
    <phoneticPr fontId="2"/>
  </si>
  <si>
    <t>慶賀野橋東詰
(マクドナルド 林間田園都市)</t>
    <rPh sb="0" eb="2">
      <t>ケイガ</t>
    </rPh>
    <rPh sb="2" eb="3">
      <t>ノ</t>
    </rPh>
    <rPh sb="3" eb="4">
      <t>ハシ</t>
    </rPh>
    <rPh sb="4" eb="5">
      <t>アズマ</t>
    </rPh>
    <rPh sb="5" eb="6">
      <t>ツメ</t>
    </rPh>
    <phoneticPr fontId="1"/>
  </si>
  <si>
    <t>右折</t>
  </si>
  <si>
    <t>R371（バイパス）</t>
    <phoneticPr fontId="2"/>
  </si>
  <si>
    <t>R371</t>
    <phoneticPr fontId="1"/>
  </si>
  <si>
    <t>直進</t>
  </si>
  <si>
    <t>市脇</t>
    <rPh sb="0" eb="2">
      <t>イチワキ</t>
    </rPh>
    <phoneticPr fontId="1"/>
  </si>
  <si>
    <t>R24交差</t>
    <rPh sb="3" eb="5">
      <t>コウサ</t>
    </rPh>
    <phoneticPr fontId="2"/>
  </si>
  <si>
    <t>R370</t>
    <phoneticPr fontId="1"/>
  </si>
  <si>
    <t>清水(ファミリーマート橋本清水)</t>
    <rPh sb="0" eb="2">
      <t>シミズ</t>
    </rPh>
    <phoneticPr fontId="1"/>
  </si>
  <si>
    <t>学文路</t>
    <rPh sb="0" eb="3">
      <t>カムロ</t>
    </rPh>
    <phoneticPr fontId="2"/>
  </si>
  <si>
    <t>左折</t>
  </si>
  <si>
    <t>九度山</t>
    <rPh sb="0" eb="3">
      <t>クドヤマ</t>
    </rPh>
    <phoneticPr fontId="2"/>
  </si>
  <si>
    <t>県道13</t>
    <rPh sb="0" eb="2">
      <t>ケンドウ</t>
    </rPh>
    <phoneticPr fontId="1"/>
  </si>
  <si>
    <t>丹生橋東詰</t>
    <rPh sb="0" eb="2">
      <t>ニュウ</t>
    </rPh>
    <rPh sb="2" eb="3">
      <t>バシ</t>
    </rPh>
    <rPh sb="3" eb="4">
      <t>ヒガシ</t>
    </rPh>
    <rPh sb="4" eb="5">
      <t>ヅ</t>
    </rPh>
    <phoneticPr fontId="1"/>
  </si>
  <si>
    <t>左折
→右折</t>
    <rPh sb="0" eb="2">
      <t>サセツ</t>
    </rPh>
    <rPh sb="4" eb="6">
      <t>ウセツ</t>
    </rPh>
    <phoneticPr fontId="1"/>
  </si>
  <si>
    <t>┤</t>
    <phoneticPr fontId="2"/>
  </si>
  <si>
    <t>丹生橋渡ってすぐ右折</t>
    <rPh sb="0" eb="2">
      <t>ニュウ</t>
    </rPh>
    <rPh sb="2" eb="3">
      <t>バシ</t>
    </rPh>
    <rPh sb="3" eb="4">
      <t>ワタ</t>
    </rPh>
    <rPh sb="8" eb="10">
      <t>ウセツ</t>
    </rPh>
    <phoneticPr fontId="2"/>
  </si>
  <si>
    <t>県道4→県13</t>
    <rPh sb="0" eb="2">
      <t>ケンドウ</t>
    </rPh>
    <rPh sb="4" eb="5">
      <t>ケン</t>
    </rPh>
    <phoneticPr fontId="2"/>
  </si>
  <si>
    <t>通過チェック
セブンイレブン 東渋田店</t>
    <rPh sb="0" eb="2">
      <t>ツウカ</t>
    </rPh>
    <phoneticPr fontId="2"/>
  </si>
  <si>
    <t>R480</t>
    <phoneticPr fontId="2"/>
  </si>
  <si>
    <t>レシート取得すること。
チェック後　信号左折（南行）</t>
    <rPh sb="4" eb="6">
      <t>シュトク</t>
    </rPh>
    <rPh sb="16" eb="17">
      <t>ゴ</t>
    </rPh>
    <rPh sb="18" eb="20">
      <t>シンゴウ</t>
    </rPh>
    <rPh sb="20" eb="22">
      <t>サセツ</t>
    </rPh>
    <rPh sb="23" eb="24">
      <t>ミナミ</t>
    </rPh>
    <rPh sb="24" eb="25">
      <t>コウ</t>
    </rPh>
    <phoneticPr fontId="1"/>
  </si>
  <si>
    <t>R370</t>
    <phoneticPr fontId="2"/>
  </si>
  <si>
    <t>県道115</t>
    <rPh sb="0" eb="2">
      <t>ケンドウ</t>
    </rPh>
    <phoneticPr fontId="2"/>
  </si>
  <si>
    <t>R480</t>
    <phoneticPr fontId="2"/>
  </si>
  <si>
    <t>PC1 道の駅あらぎの里</t>
    <rPh sb="4" eb="5">
      <t>ミチ</t>
    </rPh>
    <rPh sb="6" eb="7">
      <t>エキ</t>
    </rPh>
    <rPh sb="11" eb="12">
      <t>サト</t>
    </rPh>
    <phoneticPr fontId="2"/>
  </si>
  <si>
    <t>丹後の森
（ファミリーマート有田川金屋）</t>
    <rPh sb="0" eb="2">
      <t>タンゴ</t>
    </rPh>
    <rPh sb="3" eb="4">
      <t>モリ</t>
    </rPh>
    <phoneticPr fontId="1"/>
  </si>
  <si>
    <t>R424→県22</t>
    <rPh sb="5" eb="6">
      <t>ケン</t>
    </rPh>
    <phoneticPr fontId="2"/>
  </si>
  <si>
    <t>市道</t>
    <rPh sb="0" eb="2">
      <t>シドウ</t>
    </rPh>
    <phoneticPr fontId="2"/>
  </si>
  <si>
    <t>天満</t>
    <rPh sb="0" eb="2">
      <t>テンマン</t>
    </rPh>
    <phoneticPr fontId="2"/>
  </si>
  <si>
    <t>五差路S</t>
    <rPh sb="0" eb="3">
      <t>ゴサロ</t>
    </rPh>
    <phoneticPr fontId="2"/>
  </si>
  <si>
    <t>高速道路のほうに行かない</t>
    <rPh sb="0" eb="2">
      <t>コウソク</t>
    </rPh>
    <rPh sb="2" eb="4">
      <t>ドウロ</t>
    </rPh>
    <rPh sb="8" eb="9">
      <t>イ</t>
    </rPh>
    <phoneticPr fontId="2"/>
  </si>
  <si>
    <t>熊井（ファミリーマート有田川熊井）</t>
    <rPh sb="0" eb="2">
      <t>クマイ</t>
    </rPh>
    <phoneticPr fontId="2"/>
  </si>
  <si>
    <t>県道21</t>
    <rPh sb="0" eb="2">
      <t>ケンドウ</t>
    </rPh>
    <phoneticPr fontId="8"/>
  </si>
  <si>
    <t>R42</t>
    <phoneticPr fontId="2"/>
  </si>
  <si>
    <t>井関</t>
    <rPh sb="0" eb="2">
      <t>イセキ</t>
    </rPh>
    <phoneticPr fontId="2"/>
  </si>
  <si>
    <t>県道26</t>
    <rPh sb="0" eb="2">
      <t>ケンドウ</t>
    </rPh>
    <phoneticPr fontId="8"/>
  </si>
  <si>
    <t>PC2 ローソン 川辺町小熊店</t>
    <rPh sb="9" eb="12">
      <t>カワベチョウ</t>
    </rPh>
    <rPh sb="12" eb="14">
      <t>オグマ</t>
    </rPh>
    <rPh sb="14" eb="15">
      <t>テン</t>
    </rPh>
    <phoneticPr fontId="2"/>
  </si>
  <si>
    <t>野口新橋西詰</t>
    <rPh sb="0" eb="2">
      <t>ノグチ</t>
    </rPh>
    <rPh sb="2" eb="4">
      <t>シンバシ</t>
    </rPh>
    <rPh sb="4" eb="5">
      <t>ニシ</t>
    </rPh>
    <rPh sb="5" eb="6">
      <t>ヅメ</t>
    </rPh>
    <phoneticPr fontId="1"/>
  </si>
  <si>
    <t>市道</t>
    <rPh sb="0" eb="2">
      <t>シドウ</t>
    </rPh>
    <phoneticPr fontId="7"/>
  </si>
  <si>
    <t>県道185→県176</t>
    <rPh sb="0" eb="2">
      <t>ケンドウ</t>
    </rPh>
    <rPh sb="6" eb="7">
      <t>ケン</t>
    </rPh>
    <phoneticPr fontId="7"/>
  </si>
  <si>
    <t>天田橋北詰</t>
    <rPh sb="0" eb="2">
      <t>アマダ</t>
    </rPh>
    <rPh sb="2" eb="3">
      <t>ハシ</t>
    </rPh>
    <rPh sb="3" eb="5">
      <t>キタヅメ</t>
    </rPh>
    <phoneticPr fontId="1"/>
  </si>
  <si>
    <t>R42</t>
    <phoneticPr fontId="7"/>
  </si>
  <si>
    <t>PC3 ローソン 南部町北道店</t>
    <phoneticPr fontId="2"/>
  </si>
  <si>
    <t>S</t>
  </si>
  <si>
    <t>PC4 ローソン 川辺町小熊店</t>
    <rPh sb="9" eb="12">
      <t>カワベチョウ</t>
    </rPh>
    <rPh sb="12" eb="14">
      <t>オグマ</t>
    </rPh>
    <rPh sb="14" eb="15">
      <t>テン</t>
    </rPh>
    <phoneticPr fontId="2"/>
  </si>
  <si>
    <t>県道176→県道185</t>
    <rPh sb="0" eb="2">
      <t>ケンドウ</t>
    </rPh>
    <rPh sb="6" eb="8">
      <t>ケンドウ</t>
    </rPh>
    <phoneticPr fontId="2"/>
  </si>
  <si>
    <t>ト</t>
    <phoneticPr fontId="2"/>
  </si>
  <si>
    <t>市道</t>
    <rPh sb="0" eb="2">
      <t>シドウ</t>
    </rPh>
    <phoneticPr fontId="1"/>
  </si>
  <si>
    <t>逆Y</t>
    <rPh sb="0" eb="1">
      <t>ギャク</t>
    </rPh>
    <phoneticPr fontId="2"/>
  </si>
  <si>
    <t>右合流</t>
    <rPh sb="0" eb="1">
      <t>ミギ</t>
    </rPh>
    <rPh sb="1" eb="3">
      <t>ゴウリュウ</t>
    </rPh>
    <phoneticPr fontId="1"/>
  </si>
  <si>
    <t>R42</t>
    <phoneticPr fontId="8"/>
  </si>
  <si>
    <t>湯浅</t>
    <rPh sb="0" eb="2">
      <t>ユアサ</t>
    </rPh>
    <phoneticPr fontId="2"/>
  </si>
  <si>
    <t>県道23→市道</t>
    <rPh sb="0" eb="2">
      <t>ケンドウ</t>
    </rPh>
    <rPh sb="5" eb="7">
      <t>シドウ</t>
    </rPh>
    <phoneticPr fontId="7"/>
  </si>
  <si>
    <t>県道20</t>
    <rPh sb="0" eb="2">
      <t>ケンドウ</t>
    </rPh>
    <phoneticPr fontId="1"/>
  </si>
  <si>
    <t>(須佐神社　鳥居)</t>
    <rPh sb="1" eb="3">
      <t>スサ</t>
    </rPh>
    <rPh sb="3" eb="5">
      <t>ジンジャ</t>
    </rPh>
    <rPh sb="6" eb="8">
      <t>トリイ</t>
    </rPh>
    <phoneticPr fontId="2"/>
  </si>
  <si>
    <t>野</t>
    <rPh sb="0" eb="1">
      <t>ノ</t>
    </rPh>
    <phoneticPr fontId="1"/>
  </si>
  <si>
    <t>R42（県道20）</t>
    <phoneticPr fontId="2"/>
  </si>
  <si>
    <t>右折</t>
    <rPh sb="0" eb="2">
      <t>ウセツ</t>
    </rPh>
    <phoneticPr fontId="2"/>
  </si>
  <si>
    <t>県道20</t>
    <rPh sb="0" eb="2">
      <t>ケンドウ</t>
    </rPh>
    <phoneticPr fontId="2"/>
  </si>
  <si>
    <t>古江見</t>
    <rPh sb="0" eb="2">
      <t>フルエ</t>
    </rPh>
    <rPh sb="2" eb="3">
      <t>ミ</t>
    </rPh>
    <phoneticPr fontId="2"/>
  </si>
  <si>
    <t>Y</t>
    <phoneticPr fontId="2"/>
  </si>
  <si>
    <t>安諦橋南詰</t>
    <rPh sb="0" eb="1">
      <t>ヤス</t>
    </rPh>
    <rPh sb="1" eb="2">
      <t>アキラ</t>
    </rPh>
    <rPh sb="2" eb="3">
      <t>ハシ</t>
    </rPh>
    <rPh sb="3" eb="4">
      <t>ミナミ</t>
    </rPh>
    <rPh sb="4" eb="5">
      <t>ヅメ</t>
    </rPh>
    <phoneticPr fontId="2"/>
  </si>
  <si>
    <t>箕島</t>
    <rPh sb="0" eb="2">
      <t>ミノジマ</t>
    </rPh>
    <phoneticPr fontId="2"/>
  </si>
  <si>
    <t>左折</t>
    <rPh sb="0" eb="2">
      <t>サセツ</t>
    </rPh>
    <phoneticPr fontId="2"/>
  </si>
  <si>
    <t>正面　箕島駅</t>
    <rPh sb="0" eb="2">
      <t>ショウメン</t>
    </rPh>
    <rPh sb="3" eb="5">
      <t>ミノジマ</t>
    </rPh>
    <rPh sb="5" eb="6">
      <t>エキ</t>
    </rPh>
    <phoneticPr fontId="2"/>
  </si>
  <si>
    <t>新町</t>
    <rPh sb="0" eb="2">
      <t>シンマチ</t>
    </rPh>
    <phoneticPr fontId="2"/>
  </si>
  <si>
    <t>直進</t>
    <rPh sb="0" eb="2">
      <t>チョクシン</t>
    </rPh>
    <phoneticPr fontId="2"/>
  </si>
  <si>
    <t>藤白神社入口</t>
    <rPh sb="0" eb="1">
      <t>フジ</t>
    </rPh>
    <rPh sb="1" eb="2">
      <t>シロ</t>
    </rPh>
    <rPh sb="2" eb="4">
      <t>ジンジャ</t>
    </rPh>
    <rPh sb="4" eb="6">
      <t>イリグチ</t>
    </rPh>
    <phoneticPr fontId="2"/>
  </si>
  <si>
    <t>R42交差</t>
    <rPh sb="3" eb="5">
      <t>コウサ</t>
    </rPh>
    <phoneticPr fontId="2"/>
  </si>
  <si>
    <t>県道135</t>
    <rPh sb="0" eb="2">
      <t>ケンドウ</t>
    </rPh>
    <phoneticPr fontId="2"/>
  </si>
  <si>
    <t>六堂ノ辻
（ファミリーマート海南駅通店）</t>
    <rPh sb="0" eb="1">
      <t>ロク</t>
    </rPh>
    <rPh sb="1" eb="2">
      <t>ドウ</t>
    </rPh>
    <rPh sb="3" eb="4">
      <t>ツジ</t>
    </rPh>
    <phoneticPr fontId="2"/>
  </si>
  <si>
    <t>×</t>
    <phoneticPr fontId="2"/>
  </si>
  <si>
    <t>大野中(セブンイレブン・海南大野中)</t>
    <phoneticPr fontId="2"/>
  </si>
  <si>
    <t>県道136</t>
  </si>
  <si>
    <t>亀川郵便局北</t>
  </si>
  <si>
    <t>（海南市-和歌山市　境界）</t>
    <rPh sb="1" eb="4">
      <t>カイナンシ</t>
    </rPh>
    <rPh sb="5" eb="9">
      <t>ワカヤマシ</t>
    </rPh>
    <rPh sb="10" eb="12">
      <t>キョウカイ</t>
    </rPh>
    <phoneticPr fontId="2"/>
  </si>
  <si>
    <t>市道→県道9</t>
    <rPh sb="0" eb="2">
      <t>シドウ</t>
    </rPh>
    <phoneticPr fontId="2"/>
  </si>
  <si>
    <t>右折</t>
    <phoneticPr fontId="2"/>
  </si>
  <si>
    <t>県道160</t>
  </si>
  <si>
    <t>県道9</t>
  </si>
  <si>
    <t>（伊太祁曽神社）</t>
    <rPh sb="1" eb="5">
      <t>イダキソ</t>
    </rPh>
    <rPh sb="5" eb="7">
      <t>ジンジャ</t>
    </rPh>
    <phoneticPr fontId="2"/>
  </si>
  <si>
    <t>井ノ口</t>
    <rPh sb="0" eb="1">
      <t>イ</t>
    </rPh>
    <rPh sb="2" eb="3">
      <t>クチ</t>
    </rPh>
    <phoneticPr fontId="2"/>
  </si>
  <si>
    <t>和歌山市に入った直後に分岐</t>
    <rPh sb="0" eb="4">
      <t>ワカヤマシ</t>
    </rPh>
    <rPh sb="5" eb="6">
      <t>ハイ</t>
    </rPh>
    <rPh sb="8" eb="10">
      <t>チョクゴ</t>
    </rPh>
    <rPh sb="11" eb="13">
      <t>ブンキ</t>
    </rPh>
    <phoneticPr fontId="2"/>
  </si>
  <si>
    <t>県道143</t>
    <rPh sb="0" eb="2">
      <t>ケンドウ</t>
    </rPh>
    <phoneticPr fontId="2"/>
  </si>
  <si>
    <t>（ファミリーマート和歌山禰宜店）</t>
    <phoneticPr fontId="2"/>
  </si>
  <si>
    <t>千旦</t>
    <rPh sb="0" eb="1">
      <t>セン</t>
    </rPh>
    <rPh sb="1" eb="2">
      <t>タン</t>
    </rPh>
    <phoneticPr fontId="2"/>
  </si>
  <si>
    <t>県道14</t>
    <rPh sb="0" eb="2">
      <t>ケンドウ</t>
    </rPh>
    <phoneticPr fontId="2"/>
  </si>
  <si>
    <t>川辺橋南詰</t>
    <rPh sb="0" eb="2">
      <t>カワベ</t>
    </rPh>
    <rPh sb="2" eb="3">
      <t>バシ</t>
    </rPh>
    <rPh sb="3" eb="4">
      <t>ミナミ</t>
    </rPh>
    <rPh sb="4" eb="5">
      <t>ヅメ</t>
    </rPh>
    <phoneticPr fontId="2"/>
  </si>
  <si>
    <t>県道64</t>
  </si>
  <si>
    <t>川辺</t>
  </si>
  <si>
    <t>県道64</t>
    <rPh sb="0" eb="2">
      <t>ケンドウ</t>
    </rPh>
    <phoneticPr fontId="2"/>
  </si>
  <si>
    <t>（旧県64）</t>
    <rPh sb="1" eb="2">
      <t>キュウ</t>
    </rPh>
    <rPh sb="2" eb="3">
      <t>ケン</t>
    </rPh>
    <phoneticPr fontId="2"/>
  </si>
  <si>
    <t>コインランドリー</t>
    <phoneticPr fontId="2"/>
  </si>
  <si>
    <t>(雄ノ山峠)</t>
    <rPh sb="1" eb="2">
      <t>オス</t>
    </rPh>
    <rPh sb="3" eb="4">
      <t>サン</t>
    </rPh>
    <rPh sb="4" eb="5">
      <t>トウゲ</t>
    </rPh>
    <phoneticPr fontId="9"/>
  </si>
  <si>
    <t>府道64</t>
    <rPh sb="0" eb="2">
      <t>フドウ</t>
    </rPh>
    <phoneticPr fontId="9"/>
  </si>
  <si>
    <t>紀州街道
→府道30</t>
    <rPh sb="0" eb="2">
      <t>キシュウ</t>
    </rPh>
    <rPh sb="2" eb="4">
      <t>カイドウ</t>
    </rPh>
    <rPh sb="6" eb="8">
      <t>フドウ</t>
    </rPh>
    <phoneticPr fontId="9"/>
  </si>
  <si>
    <t>府道30</t>
    <rPh sb="0" eb="2">
      <t>フドウ</t>
    </rPh>
    <phoneticPr fontId="9"/>
  </si>
  <si>
    <t>(新家駅)</t>
    <rPh sb="1" eb="2">
      <t>シン</t>
    </rPh>
    <rPh sb="2" eb="3">
      <t>イエ</t>
    </rPh>
    <rPh sb="3" eb="4">
      <t>エキ</t>
    </rPh>
    <phoneticPr fontId="9"/>
  </si>
  <si>
    <t>左折</t>
    <rPh sb="0" eb="2">
      <t>サセツ</t>
    </rPh>
    <phoneticPr fontId="9"/>
  </si>
  <si>
    <t>阪和線の踏切渡る</t>
    <rPh sb="0" eb="3">
      <t>ハンワセン</t>
    </rPh>
    <rPh sb="4" eb="6">
      <t>フミキリ</t>
    </rPh>
    <rPh sb="6" eb="7">
      <t>ワタ</t>
    </rPh>
    <phoneticPr fontId="2"/>
  </si>
  <si>
    <t>新家(ローソン 泉南新家店)</t>
    <rPh sb="0" eb="1">
      <t>シン</t>
    </rPh>
    <rPh sb="1" eb="2">
      <t>イエ</t>
    </rPh>
    <phoneticPr fontId="9"/>
  </si>
  <si>
    <t>右歩道から右の脇道へ</t>
    <rPh sb="0" eb="1">
      <t>ミギ</t>
    </rPh>
    <rPh sb="1" eb="3">
      <t>ホドウ</t>
    </rPh>
    <rPh sb="5" eb="6">
      <t>ミギ</t>
    </rPh>
    <rPh sb="7" eb="9">
      <t>ワキミチ</t>
    </rPh>
    <phoneticPr fontId="2"/>
  </si>
  <si>
    <t>十</t>
    <rPh sb="0" eb="1">
      <t>ジュウ</t>
    </rPh>
    <phoneticPr fontId="2"/>
  </si>
  <si>
    <t>S</t>
    <phoneticPr fontId="2"/>
  </si>
  <si>
    <t>PC5 ファミリーマート和歌山里店</t>
    <rPh sb="12" eb="15">
      <t>ワカヤマ</t>
    </rPh>
    <rPh sb="15" eb="16">
      <t>サト</t>
    </rPh>
    <rPh sb="16" eb="17">
      <t>テン</t>
    </rPh>
    <phoneticPr fontId="2"/>
  </si>
  <si>
    <t>（旧県64）</t>
    <rPh sb="1" eb="2">
      <t>キュウ</t>
    </rPh>
    <rPh sb="2" eb="3">
      <t>ケン</t>
    </rPh>
    <phoneticPr fontId="8"/>
  </si>
  <si>
    <t>和泉鳥取の踏切わたらないこと！</t>
    <rPh sb="0" eb="4">
      <t>イズミトットリ</t>
    </rPh>
    <rPh sb="5" eb="7">
      <t>フミキリ</t>
    </rPh>
    <phoneticPr fontId="2"/>
  </si>
  <si>
    <t>泉南IC
(ファミリーマート泉南インター店)</t>
    <rPh sb="0" eb="1">
      <t>イズミ</t>
    </rPh>
    <rPh sb="1" eb="2">
      <t>ミナミ</t>
    </rPh>
    <phoneticPr fontId="9"/>
  </si>
  <si>
    <t>日根野駅下り</t>
    <rPh sb="0" eb="3">
      <t>ヒネノ</t>
    </rPh>
    <rPh sb="3" eb="4">
      <t>エキ</t>
    </rPh>
    <rPh sb="4" eb="5">
      <t>クダ</t>
    </rPh>
    <phoneticPr fontId="9"/>
  </si>
  <si>
    <t>市道</t>
    <rPh sb="0" eb="2">
      <t>シドウ</t>
    </rPh>
    <phoneticPr fontId="9"/>
  </si>
  <si>
    <t>日根野駅前踏切
関空紀州路快速の分割結合で踏切全然あかない</t>
    <rPh sb="0" eb="4">
      <t>ヒネノエキ</t>
    </rPh>
    <rPh sb="4" eb="5">
      <t>マエ</t>
    </rPh>
    <rPh sb="5" eb="7">
      <t>フミキリ</t>
    </rPh>
    <rPh sb="8" eb="10">
      <t>カンクウ</t>
    </rPh>
    <rPh sb="10" eb="12">
      <t>キシュウ</t>
    </rPh>
    <rPh sb="12" eb="13">
      <t>ミチ</t>
    </rPh>
    <rPh sb="13" eb="15">
      <t>カイソク</t>
    </rPh>
    <rPh sb="16" eb="18">
      <t>ブンカツ</t>
    </rPh>
    <rPh sb="18" eb="20">
      <t>ケツゴウ</t>
    </rPh>
    <rPh sb="21" eb="23">
      <t>フミキリ</t>
    </rPh>
    <rPh sb="23" eb="25">
      <t>ゼンゼン</t>
    </rPh>
    <phoneticPr fontId="2"/>
  </si>
  <si>
    <t>白水池（ローソン 泉佐野日根野店）</t>
    <rPh sb="0" eb="2">
      <t>ハクスイ</t>
    </rPh>
    <rPh sb="2" eb="3">
      <t>イケ</t>
    </rPh>
    <phoneticPr fontId="2"/>
  </si>
  <si>
    <t>左折</t>
    <phoneticPr fontId="2"/>
  </si>
  <si>
    <t>阪和線の両側に府道30があるので要注意</t>
    <rPh sb="0" eb="3">
      <t>ハンワセン</t>
    </rPh>
    <rPh sb="4" eb="6">
      <t>リョウガワ</t>
    </rPh>
    <rPh sb="7" eb="9">
      <t>フドウ</t>
    </rPh>
    <rPh sb="16" eb="19">
      <t>ヨウチュウイ</t>
    </rPh>
    <phoneticPr fontId="2"/>
  </si>
  <si>
    <t>大久保東２</t>
    <rPh sb="0" eb="3">
      <t>オオクボ</t>
    </rPh>
    <rPh sb="3" eb="4">
      <t>ヒガシ</t>
    </rPh>
    <phoneticPr fontId="9"/>
  </si>
  <si>
    <t>府道62</t>
    <rPh sb="0" eb="2">
      <t>フドウ</t>
    </rPh>
    <phoneticPr fontId="9"/>
  </si>
  <si>
    <t>大久保東</t>
    <rPh sb="0" eb="3">
      <t>オオクボ</t>
    </rPh>
    <rPh sb="3" eb="4">
      <t>ヒガシ</t>
    </rPh>
    <phoneticPr fontId="9"/>
  </si>
  <si>
    <t>R170(旧道)</t>
    <rPh sb="5" eb="7">
      <t>キュウドウ</t>
    </rPh>
    <phoneticPr fontId="9"/>
  </si>
  <si>
    <r>
      <t xml:space="preserve">↑国道170 0.5km →富田林34km
</t>
    </r>
    <r>
      <rPr>
        <sz val="9"/>
        <color rgb="FFFF0000"/>
        <rFont val="ＭＳ Ｐゴシック"/>
        <family val="3"/>
        <charset val="128"/>
      </rPr>
      <t>0.5km先はバイパス</t>
    </r>
    <r>
      <rPr>
        <sz val="9"/>
        <rFont val="ＭＳ Ｐゴシック"/>
        <family val="3"/>
        <charset val="128"/>
      </rPr>
      <t>のことなのでここで曲がること</t>
    </r>
    <rPh sb="1" eb="3">
      <t>コクドウ</t>
    </rPh>
    <rPh sb="14" eb="17">
      <t>トンダバヤシ</t>
    </rPh>
    <rPh sb="27" eb="28">
      <t>サキ</t>
    </rPh>
    <rPh sb="42" eb="43">
      <t>マ</t>
    </rPh>
    <phoneticPr fontId="2"/>
  </si>
  <si>
    <t>→　富田林29km</t>
    <rPh sb="2" eb="5">
      <t>トンダバヤシ</t>
    </rPh>
    <phoneticPr fontId="2"/>
  </si>
  <si>
    <t>R170（バイパス）</t>
    <phoneticPr fontId="9"/>
  </si>
  <si>
    <t>バイパス合流</t>
    <rPh sb="4" eb="6">
      <t>ゴウリュウ</t>
    </rPh>
    <phoneticPr fontId="2"/>
  </si>
  <si>
    <t>奈良池前</t>
    <rPh sb="0" eb="2">
      <t>ナラ</t>
    </rPh>
    <rPh sb="2" eb="3">
      <t>イケ</t>
    </rPh>
    <rPh sb="3" eb="4">
      <t>マエ</t>
    </rPh>
    <phoneticPr fontId="9"/>
  </si>
  <si>
    <r>
      <rPr>
        <sz val="9"/>
        <color rgb="FFFF0000"/>
        <rFont val="ＭＳ Ｐゴシック"/>
        <family val="3"/>
        <charset val="128"/>
      </rPr>
      <t>←天野町　←善正町</t>
    </r>
    <r>
      <rPr>
        <sz val="9"/>
        <rFont val="ＭＳ Ｐゴシック"/>
        <family val="3"/>
        <charset val="128"/>
      </rPr>
      <t>　↑富田林　↑河内長野
トンネルが見えてきたら間違い</t>
    </r>
    <rPh sb="1" eb="3">
      <t>アマノ</t>
    </rPh>
    <rPh sb="3" eb="4">
      <t>マチ</t>
    </rPh>
    <rPh sb="6" eb="9">
      <t>ゼンショウチョウ</t>
    </rPh>
    <rPh sb="11" eb="14">
      <t>トンダバヤシ</t>
    </rPh>
    <rPh sb="16" eb="20">
      <t>カワチナガノ</t>
    </rPh>
    <rPh sb="26" eb="27">
      <t>ミ</t>
    </rPh>
    <rPh sb="32" eb="34">
      <t>マチガ</t>
    </rPh>
    <phoneticPr fontId="2"/>
  </si>
  <si>
    <t>R371</t>
    <phoneticPr fontId="2"/>
  </si>
  <si>
    <t>R371(側道)</t>
    <rPh sb="5" eb="7">
      <t>ソクドウ</t>
    </rPh>
    <phoneticPr fontId="2"/>
  </si>
  <si>
    <t>（左折レーン）</t>
    <rPh sb="1" eb="3">
      <t>サセツ</t>
    </rPh>
    <phoneticPr fontId="2"/>
  </si>
  <si>
    <t>南花台</t>
    <rPh sb="0" eb="1">
      <t>ミナミ</t>
    </rPh>
    <rPh sb="1" eb="2">
      <t>ハナ</t>
    </rPh>
    <rPh sb="2" eb="3">
      <t>ダイ</t>
    </rPh>
    <phoneticPr fontId="2"/>
  </si>
  <si>
    <t>フィニッシュ
ガスト 河内長野片添店</t>
    <phoneticPr fontId="2"/>
  </si>
  <si>
    <t>OPEN/ 09:05 ～ 11:44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</si>
  <si>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10:48 ～ 15:36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</si>
  <si>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11:41 ～ 17:36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</si>
  <si>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12:34 ～ 19:36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1"/>
  </si>
  <si>
    <r>
      <rPr>
        <sz val="9"/>
        <color rgb="FFFF0000"/>
        <rFont val="ＭＳ Ｐゴシック"/>
        <family val="3"/>
        <charset val="128"/>
      </rPr>
      <t>激坂</t>
    </r>
    <r>
      <rPr>
        <sz val="9"/>
        <rFont val="ＭＳ Ｐゴシック"/>
        <family val="3"/>
        <charset val="128"/>
      </rPr>
      <t>　標高188m　大阪へ</t>
    </r>
    <rPh sb="0" eb="1">
      <t>ゲキ</t>
    </rPh>
    <rPh sb="1" eb="2">
      <t>ザカ</t>
    </rPh>
    <rPh sb="3" eb="5">
      <t>ヒョウコウ</t>
    </rPh>
    <rPh sb="10" eb="12">
      <t>オオサカ</t>
    </rPh>
    <phoneticPr fontId="2"/>
  </si>
  <si>
    <t>OPEN/ 16:00 ～ 1/27 03:00
自分で到着タイムと総所要時間を記入。
ブルベカードに署名、メダル購入するかどうかを記入。
ブルベカードを提出して下さい。</t>
    <phoneticPr fontId="2"/>
  </si>
  <si>
    <t>OPEN/ 14:38 ～ 1/27 00:04
レシート取得して通過時間を自分で記入。
チェック後　直進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チョクシン</t>
    </rPh>
    <phoneticPr fontId="1"/>
  </si>
  <si>
    <t>左折</t>
    <phoneticPr fontId="1"/>
  </si>
  <si>
    <t>ver1.0.2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</si>
</sst>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22" fontId="1" fillId="0" borderId="0" xfId="0" applyNumberFormat="1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6" fontId="11" fillId="0" borderId="3" xfId="0" applyNumberFormat="1" applyFont="1" applyFill="1" applyBorder="1">
      <alignment vertical="center"/>
    </xf>
    <xf numFmtId="0" fontId="4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5" borderId="1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176" fontId="3" fillId="6" borderId="1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86"/>
  <sheetViews>
    <sheetView tabSelected="1" topLeftCell="A4" zoomScaleNormal="100" workbookViewId="0">
      <selection activeCell="D6" sqref="D6"/>
    </sheetView>
  </sheetViews>
  <sheetFormatPr defaultColWidth="7.75" defaultRowHeight="12" x14ac:dyDescent="0.15"/>
  <cols>
    <col min="1" max="1" width="5.375" style="4" bestFit="1" customWidth="1"/>
    <col min="2" max="3" width="4.625" style="13" customWidth="1"/>
    <col min="4" max="4" width="26.25" style="1" bestFit="1" customWidth="1"/>
    <col min="5" max="5" width="3.125" style="13" customWidth="1"/>
    <col min="6" max="6" width="6" style="1" customWidth="1"/>
    <col min="7" max="7" width="16" style="16" bestFit="1" customWidth="1"/>
    <col min="8" max="8" width="5.875" style="3" bestFit="1" customWidth="1"/>
    <col min="9" max="9" width="6" style="15" bestFit="1" customWidth="1"/>
    <col min="10" max="10" width="0.375" style="1" customWidth="1"/>
    <col min="11" max="11" width="47.375" style="1" bestFit="1" customWidth="1"/>
    <col min="12" max="12" width="7.25" style="16" bestFit="1" customWidth="1"/>
    <col min="13" max="13" width="14.125" style="1" bestFit="1" customWidth="1"/>
    <col min="14" max="16384" width="7.75" style="1"/>
  </cols>
  <sheetData>
    <row r="1" spans="1:13" x14ac:dyDescent="0.15">
      <c r="B1" s="54"/>
      <c r="C1" s="54"/>
      <c r="D1" s="2">
        <v>2019</v>
      </c>
      <c r="K1" s="45" t="s">
        <v>178</v>
      </c>
    </row>
    <row r="2" spans="1:13" x14ac:dyDescent="0.15">
      <c r="B2" s="54"/>
      <c r="C2" s="54"/>
      <c r="D2" s="54" t="s">
        <v>31</v>
      </c>
      <c r="K2" s="42">
        <v>43486</v>
      </c>
    </row>
    <row r="3" spans="1:13" ht="12.75" thickBot="1" x14ac:dyDescent="0.2"/>
    <row r="4" spans="1:13" ht="14.25" customHeight="1" x14ac:dyDescent="0.15">
      <c r="A4" s="76"/>
      <c r="B4" s="82" t="s">
        <v>14</v>
      </c>
      <c r="C4" s="82" t="s">
        <v>13</v>
      </c>
      <c r="D4" s="78" t="s">
        <v>0</v>
      </c>
      <c r="E4" s="80" t="s">
        <v>7</v>
      </c>
      <c r="F4" s="88" t="s">
        <v>11</v>
      </c>
      <c r="G4" s="89"/>
      <c r="H4" s="90" t="s">
        <v>10</v>
      </c>
      <c r="I4" s="91"/>
      <c r="J4" s="50"/>
      <c r="K4" s="78" t="s">
        <v>4</v>
      </c>
      <c r="L4" s="86" t="s">
        <v>12</v>
      </c>
    </row>
    <row r="5" spans="1:13" ht="21.75" customHeight="1" thickBot="1" x14ac:dyDescent="0.2">
      <c r="A5" s="77"/>
      <c r="B5" s="83"/>
      <c r="C5" s="83"/>
      <c r="D5" s="79"/>
      <c r="E5" s="81"/>
      <c r="F5" s="47" t="s">
        <v>9</v>
      </c>
      <c r="G5" s="47" t="s">
        <v>1</v>
      </c>
      <c r="H5" s="48" t="s">
        <v>2</v>
      </c>
      <c r="I5" s="49" t="s">
        <v>3</v>
      </c>
      <c r="J5" s="47"/>
      <c r="K5" s="79"/>
      <c r="L5" s="87"/>
    </row>
    <row r="6" spans="1:13" ht="21.75" customHeight="1" thickTop="1" x14ac:dyDescent="0.15">
      <c r="A6" s="40">
        <v>1</v>
      </c>
      <c r="B6" s="55"/>
      <c r="C6" s="51"/>
      <c r="D6" s="25" t="s">
        <v>32</v>
      </c>
      <c r="E6" s="26"/>
      <c r="F6" s="25"/>
      <c r="G6" s="25" t="s">
        <v>35</v>
      </c>
      <c r="H6" s="27">
        <v>0</v>
      </c>
      <c r="I6" s="28">
        <v>0</v>
      </c>
      <c r="J6" s="25"/>
      <c r="K6" s="25" t="s">
        <v>33</v>
      </c>
      <c r="L6" s="29">
        <v>0</v>
      </c>
    </row>
    <row r="7" spans="1:13" ht="21.75" customHeight="1" x14ac:dyDescent="0.15">
      <c r="A7" s="37">
        <f t="shared" ref="A7:A86" si="0">A6+1</f>
        <v>2</v>
      </c>
      <c r="B7" s="56" t="s">
        <v>21</v>
      </c>
      <c r="C7" s="60" t="s">
        <v>20</v>
      </c>
      <c r="D7" s="17" t="s">
        <v>34</v>
      </c>
      <c r="E7" s="24"/>
      <c r="F7" s="17" t="s">
        <v>5</v>
      </c>
      <c r="G7" s="17" t="s">
        <v>36</v>
      </c>
      <c r="H7" s="30">
        <f>I7-I6</f>
        <v>0.2</v>
      </c>
      <c r="I7" s="7">
        <v>0.2</v>
      </c>
      <c r="J7" s="17"/>
      <c r="K7" s="5"/>
      <c r="L7" s="31"/>
    </row>
    <row r="8" spans="1:13" ht="21.75" customHeight="1" x14ac:dyDescent="0.15">
      <c r="A8" s="37">
        <f t="shared" si="0"/>
        <v>3</v>
      </c>
      <c r="B8" s="56" t="s">
        <v>24</v>
      </c>
      <c r="C8" s="60" t="s">
        <v>20</v>
      </c>
      <c r="D8" s="17" t="s">
        <v>37</v>
      </c>
      <c r="E8" s="24"/>
      <c r="F8" s="17" t="s">
        <v>5</v>
      </c>
      <c r="G8" s="17" t="s">
        <v>38</v>
      </c>
      <c r="H8" s="30">
        <f>I8-I7</f>
        <v>3.1999999999999997</v>
      </c>
      <c r="I8" s="7">
        <v>3.4</v>
      </c>
      <c r="J8" s="17"/>
      <c r="K8" s="9"/>
      <c r="L8" s="31"/>
    </row>
    <row r="9" spans="1:13" ht="21.75" customHeight="1" x14ac:dyDescent="0.15">
      <c r="A9" s="37">
        <f t="shared" si="0"/>
        <v>4</v>
      </c>
      <c r="B9" s="56" t="s">
        <v>22</v>
      </c>
      <c r="C9" s="60" t="s">
        <v>20</v>
      </c>
      <c r="D9" s="17" t="s">
        <v>39</v>
      </c>
      <c r="E9" s="24"/>
      <c r="F9" s="17" t="s">
        <v>8</v>
      </c>
      <c r="G9" s="17" t="s">
        <v>40</v>
      </c>
      <c r="H9" s="30">
        <f t="shared" ref="H9:H12" si="1">I9-I8</f>
        <v>0.5</v>
      </c>
      <c r="I9" s="7">
        <v>3.9</v>
      </c>
      <c r="J9" s="17"/>
      <c r="K9" s="9"/>
      <c r="L9" s="31"/>
    </row>
    <row r="10" spans="1:13" ht="22.5" x14ac:dyDescent="0.15">
      <c r="A10" s="37">
        <f t="shared" si="0"/>
        <v>5</v>
      </c>
      <c r="B10" s="56" t="s">
        <v>22</v>
      </c>
      <c r="C10" s="60" t="s">
        <v>20</v>
      </c>
      <c r="D10" s="9" t="s">
        <v>41</v>
      </c>
      <c r="E10" s="14"/>
      <c r="F10" s="5" t="s">
        <v>8</v>
      </c>
      <c r="G10" s="17" t="s">
        <v>43</v>
      </c>
      <c r="H10" s="30">
        <f t="shared" si="1"/>
        <v>8.2999999999999989</v>
      </c>
      <c r="I10" s="7">
        <v>12.2</v>
      </c>
      <c r="J10" s="5"/>
      <c r="K10" s="59"/>
      <c r="L10" s="10"/>
      <c r="M10" s="12"/>
    </row>
    <row r="11" spans="1:13" ht="14.25" x14ac:dyDescent="0.15">
      <c r="A11" s="37">
        <f t="shared" si="0"/>
        <v>6</v>
      </c>
      <c r="B11" s="56" t="s">
        <v>21</v>
      </c>
      <c r="C11" s="60" t="s">
        <v>20</v>
      </c>
      <c r="D11" s="5" t="s">
        <v>46</v>
      </c>
      <c r="E11" s="14"/>
      <c r="F11" s="5" t="s">
        <v>6</v>
      </c>
      <c r="G11" s="5" t="s">
        <v>44</v>
      </c>
      <c r="H11" s="30">
        <f t="shared" si="1"/>
        <v>5.5</v>
      </c>
      <c r="I11" s="7">
        <v>17.7</v>
      </c>
      <c r="J11" s="5"/>
      <c r="K11" s="9" t="s">
        <v>47</v>
      </c>
      <c r="L11" s="10"/>
      <c r="M11" s="12"/>
    </row>
    <row r="12" spans="1:13" ht="14.25" x14ac:dyDescent="0.15">
      <c r="A12" s="37">
        <f t="shared" si="0"/>
        <v>7</v>
      </c>
      <c r="B12" s="56" t="s">
        <v>21</v>
      </c>
      <c r="C12" s="60" t="s">
        <v>20</v>
      </c>
      <c r="D12" s="5" t="s">
        <v>49</v>
      </c>
      <c r="E12" s="14"/>
      <c r="F12" s="17" t="s">
        <v>8</v>
      </c>
      <c r="G12" s="5" t="s">
        <v>48</v>
      </c>
      <c r="H12" s="30">
        <f t="shared" si="1"/>
        <v>0.69999999999999929</v>
      </c>
      <c r="I12" s="7">
        <v>18.399999999999999</v>
      </c>
      <c r="J12" s="5"/>
      <c r="K12" s="9"/>
      <c r="L12" s="10"/>
      <c r="M12" s="12"/>
    </row>
    <row r="13" spans="1:13" ht="14.25" x14ac:dyDescent="0.15">
      <c r="A13" s="37">
        <f t="shared" si="0"/>
        <v>8</v>
      </c>
      <c r="B13" s="56" t="s">
        <v>24</v>
      </c>
      <c r="C13" s="60" t="s">
        <v>20</v>
      </c>
      <c r="D13" s="5" t="s">
        <v>50</v>
      </c>
      <c r="E13" s="14"/>
      <c r="F13" s="5" t="s">
        <v>5</v>
      </c>
      <c r="G13" s="5" t="s">
        <v>48</v>
      </c>
      <c r="H13" s="6">
        <f t="shared" ref="H13:H34" si="2">I13-I12</f>
        <v>2.6000000000000014</v>
      </c>
      <c r="I13" s="7">
        <v>21</v>
      </c>
      <c r="J13" s="5"/>
      <c r="K13" s="9"/>
      <c r="L13" s="10"/>
      <c r="M13" s="46"/>
    </row>
    <row r="14" spans="1:13" ht="14.25" x14ac:dyDescent="0.15">
      <c r="A14" s="37">
        <f t="shared" si="0"/>
        <v>9</v>
      </c>
      <c r="B14" s="56" t="s">
        <v>28</v>
      </c>
      <c r="C14" s="60" t="s">
        <v>20</v>
      </c>
      <c r="D14" s="9" t="s">
        <v>52</v>
      </c>
      <c r="E14" s="14"/>
      <c r="F14" s="43" t="s">
        <v>15</v>
      </c>
      <c r="G14" s="5" t="s">
        <v>53</v>
      </c>
      <c r="H14" s="6">
        <f>I14-I13</f>
        <v>1.6999999999999993</v>
      </c>
      <c r="I14" s="7">
        <v>22.7</v>
      </c>
      <c r="J14" s="5"/>
      <c r="K14" s="9"/>
      <c r="L14" s="10"/>
      <c r="M14" s="46"/>
    </row>
    <row r="15" spans="1:13" ht="22.5" x14ac:dyDescent="0.15">
      <c r="A15" s="37">
        <f t="shared" si="0"/>
        <v>10</v>
      </c>
      <c r="B15" s="56" t="s">
        <v>56</v>
      </c>
      <c r="C15" s="60" t="s">
        <v>20</v>
      </c>
      <c r="D15" s="9" t="s">
        <v>54</v>
      </c>
      <c r="E15" s="14"/>
      <c r="F15" s="9" t="s">
        <v>55</v>
      </c>
      <c r="G15" s="5" t="s">
        <v>58</v>
      </c>
      <c r="H15" s="6">
        <f t="shared" ref="H15:H20" si="3">I15-I14</f>
        <v>-7.1999999999999993</v>
      </c>
      <c r="I15" s="7">
        <v>15.5</v>
      </c>
      <c r="J15" s="5"/>
      <c r="K15" s="9" t="s">
        <v>57</v>
      </c>
      <c r="L15" s="10"/>
      <c r="M15" s="46"/>
    </row>
    <row r="16" spans="1:13" ht="22.5" x14ac:dyDescent="0.15">
      <c r="A16" s="92">
        <f t="shared" si="0"/>
        <v>11</v>
      </c>
      <c r="B16" s="62"/>
      <c r="C16" s="63"/>
      <c r="D16" s="61" t="s">
        <v>59</v>
      </c>
      <c r="E16" s="64"/>
      <c r="F16" s="65" t="s">
        <v>16</v>
      </c>
      <c r="G16" s="65" t="s">
        <v>60</v>
      </c>
      <c r="H16" s="93">
        <f t="shared" si="3"/>
        <v>16</v>
      </c>
      <c r="I16" s="66">
        <v>31.5</v>
      </c>
      <c r="J16" s="65"/>
      <c r="K16" s="61" t="s">
        <v>61</v>
      </c>
      <c r="L16" s="67">
        <f>I16-I6</f>
        <v>31.5</v>
      </c>
      <c r="M16" s="46"/>
    </row>
    <row r="17" spans="1:13" s="11" customFormat="1" ht="14.25" x14ac:dyDescent="0.15">
      <c r="A17" s="37">
        <f t="shared" si="0"/>
        <v>12</v>
      </c>
      <c r="B17" s="56" t="s">
        <v>22</v>
      </c>
      <c r="C17" s="60"/>
      <c r="D17" s="5"/>
      <c r="E17" s="14"/>
      <c r="F17" s="5" t="s">
        <v>25</v>
      </c>
      <c r="G17" s="5" t="s">
        <v>62</v>
      </c>
      <c r="H17" s="6">
        <f t="shared" si="3"/>
        <v>10.100000000000001</v>
      </c>
      <c r="I17" s="7">
        <v>41.6</v>
      </c>
      <c r="J17" s="5"/>
      <c r="K17" s="9"/>
      <c r="L17" s="10"/>
      <c r="M17" s="46"/>
    </row>
    <row r="18" spans="1:13" s="11" customFormat="1" ht="14.25" x14ac:dyDescent="0.15">
      <c r="A18" s="37">
        <f t="shared" si="0"/>
        <v>13</v>
      </c>
      <c r="B18" s="56" t="s">
        <v>56</v>
      </c>
      <c r="C18" s="60"/>
      <c r="D18" s="5"/>
      <c r="E18" s="14"/>
      <c r="F18" s="5" t="s">
        <v>30</v>
      </c>
      <c r="G18" s="5" t="s">
        <v>63</v>
      </c>
      <c r="H18" s="6">
        <f t="shared" si="3"/>
        <v>6.5</v>
      </c>
      <c r="I18" s="7">
        <v>48.1</v>
      </c>
      <c r="J18" s="5"/>
      <c r="K18" s="9"/>
      <c r="L18" s="10"/>
      <c r="M18" s="46"/>
    </row>
    <row r="19" spans="1:13" s="11" customFormat="1" ht="14.25" x14ac:dyDescent="0.15">
      <c r="A19" s="37">
        <f t="shared" si="0"/>
        <v>14</v>
      </c>
      <c r="B19" s="56" t="s">
        <v>24</v>
      </c>
      <c r="C19" s="60"/>
      <c r="D19" s="5"/>
      <c r="E19" s="14"/>
      <c r="F19" s="5" t="s">
        <v>25</v>
      </c>
      <c r="G19" s="5" t="s">
        <v>64</v>
      </c>
      <c r="H19" s="6">
        <f t="shared" si="3"/>
        <v>7.1000000000000014</v>
      </c>
      <c r="I19" s="7">
        <v>55.2</v>
      </c>
      <c r="J19" s="5"/>
      <c r="K19" s="9"/>
      <c r="L19" s="10"/>
      <c r="M19" s="46"/>
    </row>
    <row r="20" spans="1:13" ht="33.75" x14ac:dyDescent="0.15">
      <c r="A20" s="38">
        <f t="shared" si="0"/>
        <v>15</v>
      </c>
      <c r="B20" s="57"/>
      <c r="C20" s="52"/>
      <c r="D20" s="44" t="s">
        <v>65</v>
      </c>
      <c r="E20" s="19"/>
      <c r="F20" s="74" t="s">
        <v>18</v>
      </c>
      <c r="G20" s="18" t="s">
        <v>64</v>
      </c>
      <c r="H20" s="20">
        <f t="shared" si="3"/>
        <v>15.799999999999997</v>
      </c>
      <c r="I20" s="21">
        <v>71</v>
      </c>
      <c r="J20" s="18"/>
      <c r="K20" s="23" t="s">
        <v>170</v>
      </c>
      <c r="L20" s="22">
        <f>I20-I16</f>
        <v>39.5</v>
      </c>
      <c r="M20" s="46"/>
    </row>
    <row r="21" spans="1:13" ht="22.5" x14ac:dyDescent="0.15">
      <c r="A21" s="37">
        <f t="shared" si="0"/>
        <v>16</v>
      </c>
      <c r="B21" s="56" t="s">
        <v>21</v>
      </c>
      <c r="C21" s="60" t="s">
        <v>20</v>
      </c>
      <c r="D21" s="9" t="s">
        <v>66</v>
      </c>
      <c r="E21" s="14"/>
      <c r="F21" s="5" t="s">
        <v>5</v>
      </c>
      <c r="G21" s="9" t="s">
        <v>67</v>
      </c>
      <c r="H21" s="6">
        <f t="shared" si="2"/>
        <v>25.5</v>
      </c>
      <c r="I21" s="7">
        <v>96.5</v>
      </c>
      <c r="J21" s="5"/>
      <c r="K21" s="5"/>
      <c r="L21" s="8"/>
      <c r="M21" s="46"/>
    </row>
    <row r="22" spans="1:13" ht="14.25" x14ac:dyDescent="0.15">
      <c r="A22" s="37">
        <f t="shared" si="0"/>
        <v>17</v>
      </c>
      <c r="B22" s="84" t="s">
        <v>70</v>
      </c>
      <c r="C22" s="85"/>
      <c r="D22" s="5" t="s">
        <v>69</v>
      </c>
      <c r="E22" s="68" t="s">
        <v>112</v>
      </c>
      <c r="F22" s="5" t="s">
        <v>5</v>
      </c>
      <c r="G22" s="9" t="s">
        <v>68</v>
      </c>
      <c r="H22" s="6">
        <f t="shared" si="2"/>
        <v>5.5</v>
      </c>
      <c r="I22" s="7">
        <v>102</v>
      </c>
      <c r="J22" s="5"/>
      <c r="K22" s="5" t="s">
        <v>71</v>
      </c>
      <c r="L22" s="8"/>
      <c r="M22" s="46"/>
    </row>
    <row r="23" spans="1:13" ht="14.25" x14ac:dyDescent="0.15">
      <c r="A23" s="37">
        <f t="shared" si="0"/>
        <v>18</v>
      </c>
      <c r="B23" s="56" t="s">
        <v>21</v>
      </c>
      <c r="C23" s="60" t="s">
        <v>20</v>
      </c>
      <c r="D23" s="5" t="s">
        <v>72</v>
      </c>
      <c r="E23" s="14"/>
      <c r="F23" s="5" t="s">
        <v>8</v>
      </c>
      <c r="G23" s="9" t="s">
        <v>19</v>
      </c>
      <c r="H23" s="6">
        <f t="shared" si="2"/>
        <v>1.7000000000000028</v>
      </c>
      <c r="I23" s="7">
        <v>103.7</v>
      </c>
      <c r="J23" s="5"/>
      <c r="K23" s="5"/>
      <c r="L23" s="10"/>
      <c r="M23" s="46"/>
    </row>
    <row r="24" spans="1:13" ht="14.25" x14ac:dyDescent="0.15">
      <c r="A24" s="37">
        <f t="shared" si="0"/>
        <v>19</v>
      </c>
      <c r="B24" s="56" t="s">
        <v>24</v>
      </c>
      <c r="C24" s="60"/>
      <c r="D24" s="5"/>
      <c r="E24" s="14"/>
      <c r="F24" s="5" t="s">
        <v>5</v>
      </c>
      <c r="G24" s="9" t="s">
        <v>74</v>
      </c>
      <c r="H24" s="6">
        <f t="shared" si="2"/>
        <v>0.29999999999999716</v>
      </c>
      <c r="I24" s="7">
        <v>104</v>
      </c>
      <c r="J24" s="5"/>
      <c r="K24" s="5"/>
      <c r="L24" s="8"/>
      <c r="M24" s="46"/>
    </row>
    <row r="25" spans="1:13" ht="14.25" x14ac:dyDescent="0.15">
      <c r="A25" s="37">
        <f t="shared" si="0"/>
        <v>20</v>
      </c>
      <c r="B25" s="56" t="s">
        <v>29</v>
      </c>
      <c r="C25" s="60" t="s">
        <v>20</v>
      </c>
      <c r="D25" s="5" t="s">
        <v>75</v>
      </c>
      <c r="E25" s="14"/>
      <c r="F25" s="5" t="s">
        <v>17</v>
      </c>
      <c r="G25" s="9" t="s">
        <v>73</v>
      </c>
      <c r="H25" s="6">
        <f t="shared" si="2"/>
        <v>5.2000000000000028</v>
      </c>
      <c r="I25" s="7">
        <v>109.2</v>
      </c>
      <c r="J25" s="5"/>
      <c r="K25" s="5"/>
      <c r="L25" s="8"/>
      <c r="M25" s="46"/>
    </row>
    <row r="26" spans="1:13" ht="14.25" x14ac:dyDescent="0.15">
      <c r="A26" s="37">
        <f t="shared" si="0"/>
        <v>21</v>
      </c>
      <c r="B26" s="56" t="s">
        <v>23</v>
      </c>
      <c r="C26" s="60"/>
      <c r="D26" s="5"/>
      <c r="E26" s="14"/>
      <c r="F26" s="5" t="s">
        <v>5</v>
      </c>
      <c r="G26" s="9" t="s">
        <v>73</v>
      </c>
      <c r="H26" s="6">
        <f t="shared" si="2"/>
        <v>5.7000000000000028</v>
      </c>
      <c r="I26" s="7">
        <v>114.9</v>
      </c>
      <c r="J26" s="5"/>
      <c r="K26" s="9"/>
      <c r="L26" s="10"/>
      <c r="M26" s="46"/>
    </row>
    <row r="27" spans="1:13" ht="14.25" x14ac:dyDescent="0.15">
      <c r="A27" s="37">
        <f t="shared" si="0"/>
        <v>22</v>
      </c>
      <c r="B27" s="56" t="s">
        <v>24</v>
      </c>
      <c r="C27" s="60"/>
      <c r="D27" s="5"/>
      <c r="E27" s="14"/>
      <c r="F27" s="5" t="s">
        <v>8</v>
      </c>
      <c r="G27" s="9" t="s">
        <v>76</v>
      </c>
      <c r="H27" s="6">
        <f t="shared" si="2"/>
        <v>6.1999999999999886</v>
      </c>
      <c r="I27" s="7">
        <v>121.1</v>
      </c>
      <c r="J27" s="5"/>
      <c r="K27" s="9"/>
      <c r="L27" s="10"/>
      <c r="M27" s="46"/>
    </row>
    <row r="28" spans="1:13" ht="33.75" x14ac:dyDescent="0.15">
      <c r="A28" s="38">
        <f t="shared" si="0"/>
        <v>23</v>
      </c>
      <c r="B28" s="57"/>
      <c r="C28" s="52"/>
      <c r="D28" s="44" t="s">
        <v>77</v>
      </c>
      <c r="E28" s="19"/>
      <c r="F28" s="18" t="s">
        <v>16</v>
      </c>
      <c r="G28" s="23" t="s">
        <v>76</v>
      </c>
      <c r="H28" s="20">
        <f t="shared" si="2"/>
        <v>8.4000000000000057</v>
      </c>
      <c r="I28" s="21">
        <v>129.5</v>
      </c>
      <c r="J28" s="18"/>
      <c r="K28" s="23" t="s">
        <v>171</v>
      </c>
      <c r="L28" s="22">
        <f>I28-I20</f>
        <v>58.5</v>
      </c>
      <c r="M28" s="46"/>
    </row>
    <row r="29" spans="1:13" ht="14.25" x14ac:dyDescent="0.15">
      <c r="A29" s="37">
        <f t="shared" si="0"/>
        <v>24</v>
      </c>
      <c r="B29" s="56" t="s">
        <v>21</v>
      </c>
      <c r="C29" s="60" t="s">
        <v>20</v>
      </c>
      <c r="D29" s="5"/>
      <c r="E29" s="14"/>
      <c r="F29" s="5" t="s">
        <v>5</v>
      </c>
      <c r="G29" s="9" t="s">
        <v>76</v>
      </c>
      <c r="H29" s="6">
        <f t="shared" si="2"/>
        <v>0.30000000000001137</v>
      </c>
      <c r="I29" s="7">
        <v>129.80000000000001</v>
      </c>
      <c r="J29" s="5"/>
      <c r="K29" s="9"/>
      <c r="L29" s="10"/>
      <c r="M29" s="46"/>
    </row>
    <row r="30" spans="1:13" ht="14.25" x14ac:dyDescent="0.15">
      <c r="A30" s="37">
        <f t="shared" si="0"/>
        <v>25</v>
      </c>
      <c r="B30" s="56" t="s">
        <v>21</v>
      </c>
      <c r="C30" s="60" t="s">
        <v>20</v>
      </c>
      <c r="D30" s="9" t="s">
        <v>78</v>
      </c>
      <c r="E30" s="14"/>
      <c r="F30" s="43" t="s">
        <v>6</v>
      </c>
      <c r="G30" s="9" t="s">
        <v>79</v>
      </c>
      <c r="H30" s="6">
        <f t="shared" si="2"/>
        <v>1.5999999999999943</v>
      </c>
      <c r="I30" s="7">
        <v>131.4</v>
      </c>
      <c r="J30" s="5"/>
      <c r="K30" s="9"/>
      <c r="L30" s="10"/>
      <c r="M30" s="46"/>
    </row>
    <row r="31" spans="1:13" ht="14.25" x14ac:dyDescent="0.15">
      <c r="A31" s="37">
        <f t="shared" si="0"/>
        <v>26</v>
      </c>
      <c r="B31" s="56" t="s">
        <v>24</v>
      </c>
      <c r="C31" s="60"/>
      <c r="D31" s="5"/>
      <c r="E31" s="14"/>
      <c r="F31" s="5" t="s">
        <v>5</v>
      </c>
      <c r="G31" s="5" t="s">
        <v>80</v>
      </c>
      <c r="H31" s="6">
        <f t="shared" si="2"/>
        <v>1.6999999999999886</v>
      </c>
      <c r="I31" s="7">
        <v>133.1</v>
      </c>
      <c r="J31" s="5"/>
      <c r="K31" s="9"/>
      <c r="L31" s="10"/>
      <c r="M31" s="46"/>
    </row>
    <row r="32" spans="1:13" ht="14.25" x14ac:dyDescent="0.15">
      <c r="A32" s="37">
        <f t="shared" si="0"/>
        <v>27</v>
      </c>
      <c r="B32" s="56" t="s">
        <v>21</v>
      </c>
      <c r="C32" s="60" t="s">
        <v>20</v>
      </c>
      <c r="D32" s="5" t="s">
        <v>81</v>
      </c>
      <c r="E32" s="14"/>
      <c r="F32" s="43" t="s">
        <v>5</v>
      </c>
      <c r="G32" s="5" t="s">
        <v>82</v>
      </c>
      <c r="H32" s="6">
        <f t="shared" si="2"/>
        <v>0.80000000000001137</v>
      </c>
      <c r="I32" s="7">
        <v>133.9</v>
      </c>
      <c r="J32" s="5"/>
      <c r="K32" s="9"/>
      <c r="L32" s="10"/>
      <c r="M32" s="46"/>
    </row>
    <row r="33" spans="1:13" ht="33.75" x14ac:dyDescent="0.15">
      <c r="A33" s="38">
        <f t="shared" si="0"/>
        <v>28</v>
      </c>
      <c r="B33" s="57"/>
      <c r="C33" s="52"/>
      <c r="D33" s="44" t="s">
        <v>83</v>
      </c>
      <c r="E33" s="19"/>
      <c r="F33" s="18" t="s">
        <v>16</v>
      </c>
      <c r="G33" s="18" t="s">
        <v>82</v>
      </c>
      <c r="H33" s="20">
        <f t="shared" ref="H33" si="4">I33-I32</f>
        <v>25.400000000000006</v>
      </c>
      <c r="I33" s="21">
        <v>159.30000000000001</v>
      </c>
      <c r="J33" s="18"/>
      <c r="K33" s="23" t="s">
        <v>172</v>
      </c>
      <c r="L33" s="22">
        <f>I33-I28</f>
        <v>29.800000000000011</v>
      </c>
      <c r="M33" s="46"/>
    </row>
    <row r="34" spans="1:13" ht="14.25" x14ac:dyDescent="0.15">
      <c r="A34" s="37">
        <f t="shared" si="0"/>
        <v>29</v>
      </c>
      <c r="B34" s="56" t="s">
        <v>21</v>
      </c>
      <c r="C34" s="60" t="s">
        <v>84</v>
      </c>
      <c r="D34" s="5" t="s">
        <v>81</v>
      </c>
      <c r="E34" s="14"/>
      <c r="F34" s="5" t="s">
        <v>8</v>
      </c>
      <c r="G34" s="5" t="s">
        <v>86</v>
      </c>
      <c r="H34" s="6">
        <f t="shared" si="2"/>
        <v>25.399999999999977</v>
      </c>
      <c r="I34" s="7">
        <v>184.7</v>
      </c>
      <c r="J34" s="5"/>
      <c r="K34" s="9"/>
      <c r="L34" s="10"/>
      <c r="M34" s="46"/>
    </row>
    <row r="35" spans="1:13" ht="14.25" x14ac:dyDescent="0.15">
      <c r="A35" s="37">
        <f t="shared" si="0"/>
        <v>30</v>
      </c>
      <c r="B35" s="56" t="s">
        <v>87</v>
      </c>
      <c r="C35" s="60"/>
      <c r="D35" s="5"/>
      <c r="E35" s="14"/>
      <c r="F35" s="5" t="s">
        <v>8</v>
      </c>
      <c r="G35" s="5" t="s">
        <v>88</v>
      </c>
      <c r="H35" s="6">
        <f t="shared" ref="H35:H86" si="5">I35-I34</f>
        <v>0.80000000000001137</v>
      </c>
      <c r="I35" s="7">
        <v>185.5</v>
      </c>
      <c r="J35" s="5"/>
      <c r="K35" s="9"/>
      <c r="L35" s="10"/>
      <c r="M35" s="46"/>
    </row>
    <row r="36" spans="1:13" ht="14.25" x14ac:dyDescent="0.15">
      <c r="A36" s="37">
        <f t="shared" si="0"/>
        <v>31</v>
      </c>
      <c r="B36" s="56" t="s">
        <v>21</v>
      </c>
      <c r="C36" s="60" t="s">
        <v>84</v>
      </c>
      <c r="D36" s="5" t="s">
        <v>78</v>
      </c>
      <c r="E36" s="14"/>
      <c r="F36" s="5" t="s">
        <v>5</v>
      </c>
      <c r="G36" s="9" t="s">
        <v>76</v>
      </c>
      <c r="H36" s="6">
        <f t="shared" si="5"/>
        <v>1.6999999999999886</v>
      </c>
      <c r="I36" s="7">
        <v>187.2</v>
      </c>
      <c r="J36" s="5"/>
      <c r="K36" s="9"/>
      <c r="L36" s="10"/>
      <c r="M36" s="46"/>
    </row>
    <row r="37" spans="1:13" ht="14.25" x14ac:dyDescent="0.15">
      <c r="A37" s="37">
        <f t="shared" si="0"/>
        <v>32</v>
      </c>
      <c r="B37" s="56" t="s">
        <v>21</v>
      </c>
      <c r="C37" s="60" t="s">
        <v>84</v>
      </c>
      <c r="D37" s="5"/>
      <c r="E37" s="14"/>
      <c r="F37" s="74" t="s">
        <v>177</v>
      </c>
      <c r="G37" s="5" t="s">
        <v>76</v>
      </c>
      <c r="H37" s="6">
        <f t="shared" si="5"/>
        <v>1.6000000000000227</v>
      </c>
      <c r="I37" s="7">
        <v>188.8</v>
      </c>
      <c r="J37" s="5"/>
      <c r="K37" s="9"/>
      <c r="L37" s="10"/>
      <c r="M37" s="46"/>
    </row>
    <row r="38" spans="1:13" ht="33.75" x14ac:dyDescent="0.15">
      <c r="A38" s="38">
        <f t="shared" si="0"/>
        <v>33</v>
      </c>
      <c r="B38" s="57"/>
      <c r="C38" s="52"/>
      <c r="D38" s="18" t="s">
        <v>85</v>
      </c>
      <c r="E38" s="19"/>
      <c r="F38" s="18" t="s">
        <v>18</v>
      </c>
      <c r="G38" s="18" t="s">
        <v>76</v>
      </c>
      <c r="H38" s="20">
        <f t="shared" si="5"/>
        <v>0.29999999999998295</v>
      </c>
      <c r="I38" s="21">
        <v>189.1</v>
      </c>
      <c r="J38" s="18"/>
      <c r="K38" s="23" t="s">
        <v>173</v>
      </c>
      <c r="L38" s="22">
        <f>I38-I33</f>
        <v>29.799999999999983</v>
      </c>
      <c r="M38" s="46"/>
    </row>
    <row r="39" spans="1:13" ht="14.25" x14ac:dyDescent="0.15">
      <c r="A39" s="37">
        <f t="shared" si="0"/>
        <v>34</v>
      </c>
      <c r="B39" s="56" t="s">
        <v>23</v>
      </c>
      <c r="C39" s="60"/>
      <c r="D39" s="5"/>
      <c r="E39" s="14"/>
      <c r="F39" s="5" t="s">
        <v>5</v>
      </c>
      <c r="G39" s="5" t="s">
        <v>76</v>
      </c>
      <c r="H39" s="6">
        <f t="shared" si="5"/>
        <v>8.4000000000000057</v>
      </c>
      <c r="I39" s="7">
        <v>197.5</v>
      </c>
      <c r="J39" s="5"/>
      <c r="K39" s="9"/>
      <c r="L39" s="10"/>
      <c r="M39" s="46"/>
    </row>
    <row r="40" spans="1:13" ht="14.25" x14ac:dyDescent="0.15">
      <c r="A40" s="37">
        <f t="shared" si="0"/>
        <v>35</v>
      </c>
      <c r="B40" s="56" t="s">
        <v>24</v>
      </c>
      <c r="C40" s="60"/>
      <c r="D40" s="5"/>
      <c r="E40" s="14"/>
      <c r="F40" s="5" t="s">
        <v>8</v>
      </c>
      <c r="G40" s="5" t="s">
        <v>76</v>
      </c>
      <c r="H40" s="6">
        <f t="shared" si="5"/>
        <v>6.1999999999999886</v>
      </c>
      <c r="I40" s="7">
        <v>203.7</v>
      </c>
      <c r="J40" s="5"/>
      <c r="K40" s="9"/>
      <c r="L40" s="10"/>
      <c r="M40" s="46"/>
    </row>
    <row r="41" spans="1:13" ht="14.25" x14ac:dyDescent="0.15">
      <c r="A41" s="37">
        <f t="shared" si="0"/>
        <v>36</v>
      </c>
      <c r="B41" s="56" t="s">
        <v>89</v>
      </c>
      <c r="C41" s="60" t="s">
        <v>84</v>
      </c>
      <c r="D41" s="5" t="s">
        <v>75</v>
      </c>
      <c r="E41" s="14"/>
      <c r="F41" s="5" t="s">
        <v>90</v>
      </c>
      <c r="G41" s="5" t="s">
        <v>91</v>
      </c>
      <c r="H41" s="6">
        <f t="shared" si="5"/>
        <v>5.7000000000000171</v>
      </c>
      <c r="I41" s="7">
        <v>209.4</v>
      </c>
      <c r="J41" s="5"/>
      <c r="K41" s="9"/>
      <c r="L41" s="10"/>
      <c r="M41" s="46"/>
    </row>
    <row r="42" spans="1:13" ht="14.25" x14ac:dyDescent="0.15">
      <c r="A42" s="37">
        <f t="shared" si="0"/>
        <v>37</v>
      </c>
      <c r="B42" s="56" t="s">
        <v>21</v>
      </c>
      <c r="C42" s="60" t="s">
        <v>84</v>
      </c>
      <c r="D42" s="5" t="s">
        <v>92</v>
      </c>
      <c r="E42" s="14"/>
      <c r="F42" s="5" t="s">
        <v>5</v>
      </c>
      <c r="G42" s="5" t="s">
        <v>93</v>
      </c>
      <c r="H42" s="6">
        <f t="shared" si="5"/>
        <v>4.5999999999999943</v>
      </c>
      <c r="I42" s="7">
        <v>214</v>
      </c>
      <c r="J42" s="5"/>
      <c r="K42" s="9"/>
      <c r="L42" s="10"/>
      <c r="M42" s="46"/>
    </row>
    <row r="43" spans="1:13" ht="14.25" x14ac:dyDescent="0.15">
      <c r="A43" s="37">
        <f t="shared" si="0"/>
        <v>38</v>
      </c>
      <c r="B43" s="56" t="s">
        <v>21</v>
      </c>
      <c r="C43" s="60"/>
      <c r="D43" s="5"/>
      <c r="E43" s="14"/>
      <c r="F43" s="5" t="s">
        <v>8</v>
      </c>
      <c r="G43" s="5" t="s">
        <v>94</v>
      </c>
      <c r="H43" s="6">
        <f t="shared" si="5"/>
        <v>0.90000000000000568</v>
      </c>
      <c r="I43" s="7">
        <v>214.9</v>
      </c>
      <c r="J43" s="5"/>
      <c r="K43" s="9"/>
      <c r="L43" s="10"/>
      <c r="M43" s="46"/>
    </row>
    <row r="44" spans="1:13" ht="14.25" x14ac:dyDescent="0.15">
      <c r="A44" s="37">
        <f t="shared" si="0"/>
        <v>39</v>
      </c>
      <c r="B44" s="56" t="s">
        <v>29</v>
      </c>
      <c r="C44" s="60"/>
      <c r="D44" s="5" t="s">
        <v>95</v>
      </c>
      <c r="E44" s="14"/>
      <c r="F44" s="5" t="s">
        <v>5</v>
      </c>
      <c r="G44" s="5" t="s">
        <v>94</v>
      </c>
      <c r="H44" s="6">
        <f t="shared" si="5"/>
        <v>6.2999999999999829</v>
      </c>
      <c r="I44" s="7">
        <v>221.2</v>
      </c>
      <c r="J44" s="5"/>
      <c r="K44" s="9"/>
      <c r="L44" s="10"/>
      <c r="M44" s="46"/>
    </row>
    <row r="45" spans="1:13" ht="14.25" x14ac:dyDescent="0.15">
      <c r="A45" s="37">
        <f t="shared" si="0"/>
        <v>40</v>
      </c>
      <c r="B45" s="56" t="s">
        <v>24</v>
      </c>
      <c r="C45" s="60" t="s">
        <v>84</v>
      </c>
      <c r="D45" s="9" t="s">
        <v>96</v>
      </c>
      <c r="E45" s="14"/>
      <c r="F45" s="5" t="s">
        <v>5</v>
      </c>
      <c r="G45" s="5" t="s">
        <v>97</v>
      </c>
      <c r="H45" s="6">
        <f t="shared" si="5"/>
        <v>1.6000000000000227</v>
      </c>
      <c r="I45" s="7">
        <v>222.8</v>
      </c>
      <c r="J45" s="5"/>
      <c r="K45" s="9"/>
      <c r="L45" s="10"/>
      <c r="M45" s="46"/>
    </row>
    <row r="46" spans="1:13" ht="14.25" x14ac:dyDescent="0.15">
      <c r="A46" s="37">
        <f t="shared" si="0"/>
        <v>41</v>
      </c>
      <c r="B46" s="56" t="s">
        <v>101</v>
      </c>
      <c r="C46" s="60" t="s">
        <v>84</v>
      </c>
      <c r="D46" s="5" t="s">
        <v>100</v>
      </c>
      <c r="E46" s="14"/>
      <c r="F46" s="5" t="s">
        <v>98</v>
      </c>
      <c r="G46" s="5" t="s">
        <v>99</v>
      </c>
      <c r="H46" s="6">
        <f t="shared" si="5"/>
        <v>9.9999999999994316E-2</v>
      </c>
      <c r="I46" s="7">
        <v>222.9</v>
      </c>
      <c r="J46" s="5"/>
      <c r="K46" s="9"/>
      <c r="L46" s="10"/>
      <c r="M46" s="46"/>
    </row>
    <row r="47" spans="1:13" ht="14.25" x14ac:dyDescent="0.15">
      <c r="A47" s="37">
        <f t="shared" si="0"/>
        <v>42</v>
      </c>
      <c r="B47" s="56" t="s">
        <v>87</v>
      </c>
      <c r="C47" s="60" t="s">
        <v>84</v>
      </c>
      <c r="D47" s="5" t="s">
        <v>102</v>
      </c>
      <c r="E47" s="14"/>
      <c r="F47" s="5" t="s">
        <v>98</v>
      </c>
      <c r="G47" s="5" t="s">
        <v>99</v>
      </c>
      <c r="H47" s="6">
        <f t="shared" si="5"/>
        <v>0.40000000000000568</v>
      </c>
      <c r="I47" s="7">
        <v>223.3</v>
      </c>
      <c r="J47" s="5"/>
      <c r="K47" s="9"/>
      <c r="L47" s="10"/>
      <c r="M47" s="46"/>
    </row>
    <row r="48" spans="1:13" ht="14.25" x14ac:dyDescent="0.15">
      <c r="A48" s="37">
        <f t="shared" si="0"/>
        <v>43</v>
      </c>
      <c r="B48" s="56" t="s">
        <v>21</v>
      </c>
      <c r="C48" s="60" t="s">
        <v>84</v>
      </c>
      <c r="D48" s="5" t="s">
        <v>103</v>
      </c>
      <c r="E48" s="14"/>
      <c r="F48" s="5" t="s">
        <v>104</v>
      </c>
      <c r="G48" s="5" t="s">
        <v>68</v>
      </c>
      <c r="H48" s="6">
        <f t="shared" si="5"/>
        <v>0.5</v>
      </c>
      <c r="I48" s="7">
        <v>223.8</v>
      </c>
      <c r="J48" s="5"/>
      <c r="K48" s="9" t="s">
        <v>105</v>
      </c>
      <c r="L48" s="10"/>
      <c r="M48" s="46"/>
    </row>
    <row r="49" spans="1:13" ht="14.25" x14ac:dyDescent="0.15">
      <c r="A49" s="37">
        <f t="shared" si="0"/>
        <v>44</v>
      </c>
      <c r="B49" s="56" t="s">
        <v>21</v>
      </c>
      <c r="C49" s="60" t="s">
        <v>84</v>
      </c>
      <c r="D49" s="5" t="s">
        <v>106</v>
      </c>
      <c r="E49" s="14"/>
      <c r="F49" s="5" t="s">
        <v>98</v>
      </c>
      <c r="G49" s="5" t="s">
        <v>74</v>
      </c>
      <c r="H49" s="6">
        <f t="shared" si="5"/>
        <v>1</v>
      </c>
      <c r="I49" s="7">
        <v>224.8</v>
      </c>
      <c r="J49" s="5"/>
      <c r="K49" s="9"/>
      <c r="L49" s="10"/>
      <c r="M49" s="46"/>
    </row>
    <row r="50" spans="1:13" ht="14.25" x14ac:dyDescent="0.15">
      <c r="A50" s="37">
        <f t="shared" si="0"/>
        <v>45</v>
      </c>
      <c r="B50" s="56" t="s">
        <v>56</v>
      </c>
      <c r="C50" s="60"/>
      <c r="D50" s="5"/>
      <c r="E50" s="14"/>
      <c r="F50" s="5" t="s">
        <v>104</v>
      </c>
      <c r="G50" s="5" t="s">
        <v>68</v>
      </c>
      <c r="H50" s="6">
        <f t="shared" si="5"/>
        <v>11.899999999999977</v>
      </c>
      <c r="I50" s="7">
        <v>236.7</v>
      </c>
      <c r="J50" s="5"/>
      <c r="K50" s="9"/>
      <c r="L50" s="10"/>
      <c r="M50" s="46"/>
    </row>
    <row r="51" spans="1:13" ht="14.25" x14ac:dyDescent="0.15">
      <c r="A51" s="37">
        <f t="shared" si="0"/>
        <v>46</v>
      </c>
      <c r="B51" s="56" t="s">
        <v>21</v>
      </c>
      <c r="C51" s="60" t="s">
        <v>84</v>
      </c>
      <c r="D51" s="5" t="s">
        <v>108</v>
      </c>
      <c r="E51" s="14"/>
      <c r="F51" s="5" t="s">
        <v>107</v>
      </c>
      <c r="G51" s="5" t="s">
        <v>68</v>
      </c>
      <c r="H51" s="6">
        <f t="shared" si="5"/>
        <v>0.80000000000001137</v>
      </c>
      <c r="I51" s="7">
        <v>237.5</v>
      </c>
      <c r="J51" s="5"/>
      <c r="K51" s="9" t="s">
        <v>109</v>
      </c>
      <c r="L51" s="10"/>
      <c r="M51" s="46"/>
    </row>
    <row r="52" spans="1:13" ht="14.25" x14ac:dyDescent="0.15">
      <c r="A52" s="37">
        <f t="shared" si="0"/>
        <v>47</v>
      </c>
      <c r="B52" s="56" t="s">
        <v>24</v>
      </c>
      <c r="C52" s="60"/>
      <c r="D52" s="5"/>
      <c r="E52" s="14"/>
      <c r="F52" s="5" t="s">
        <v>98</v>
      </c>
      <c r="G52" s="5" t="s">
        <v>110</v>
      </c>
      <c r="H52" s="6">
        <f t="shared" si="5"/>
        <v>0.40000000000000568</v>
      </c>
      <c r="I52" s="7">
        <v>237.9</v>
      </c>
      <c r="J52" s="5"/>
      <c r="K52" s="9"/>
      <c r="L52" s="10"/>
      <c r="M52" s="46"/>
    </row>
    <row r="53" spans="1:13" ht="22.5" x14ac:dyDescent="0.15">
      <c r="A53" s="37">
        <f t="shared" si="0"/>
        <v>48</v>
      </c>
      <c r="B53" s="56" t="s">
        <v>21</v>
      </c>
      <c r="C53" s="60" t="s">
        <v>84</v>
      </c>
      <c r="D53" s="9" t="s">
        <v>111</v>
      </c>
      <c r="E53" s="14"/>
      <c r="F53" s="5" t="s">
        <v>98</v>
      </c>
      <c r="G53" s="5"/>
      <c r="H53" s="6">
        <f t="shared" si="5"/>
        <v>0.5</v>
      </c>
      <c r="I53" s="7">
        <v>238.4</v>
      </c>
      <c r="J53" s="5"/>
      <c r="K53" s="9"/>
      <c r="L53" s="10"/>
      <c r="M53" s="46"/>
    </row>
    <row r="54" spans="1:13" ht="14.25" x14ac:dyDescent="0.15">
      <c r="A54" s="37">
        <f t="shared" si="0"/>
        <v>49</v>
      </c>
      <c r="B54" s="56" t="s">
        <v>56</v>
      </c>
      <c r="C54" s="60" t="s">
        <v>84</v>
      </c>
      <c r="D54" s="69" t="s">
        <v>113</v>
      </c>
      <c r="E54" s="14"/>
      <c r="F54" s="43" t="s">
        <v>51</v>
      </c>
      <c r="G54" s="69" t="s">
        <v>114</v>
      </c>
      <c r="H54" s="6">
        <f t="shared" si="5"/>
        <v>1.0999999999999943</v>
      </c>
      <c r="I54" s="7">
        <v>239.5</v>
      </c>
      <c r="J54" s="5"/>
      <c r="K54" s="9"/>
      <c r="L54" s="70"/>
      <c r="M54" s="46"/>
    </row>
    <row r="55" spans="1:13" ht="14.25" x14ac:dyDescent="0.15">
      <c r="A55" s="37">
        <f t="shared" si="0"/>
        <v>50</v>
      </c>
      <c r="B55" s="56" t="s">
        <v>21</v>
      </c>
      <c r="C55" s="60" t="s">
        <v>84</v>
      </c>
      <c r="D55" s="69" t="s">
        <v>115</v>
      </c>
      <c r="E55" s="14"/>
      <c r="F55" s="43" t="s">
        <v>45</v>
      </c>
      <c r="G55" s="69" t="s">
        <v>114</v>
      </c>
      <c r="H55" s="6">
        <f t="shared" si="5"/>
        <v>2.5</v>
      </c>
      <c r="I55" s="7">
        <v>242</v>
      </c>
      <c r="J55" s="5"/>
      <c r="K55" s="9"/>
      <c r="L55" s="70"/>
      <c r="M55" s="46"/>
    </row>
    <row r="56" spans="1:13" ht="14.25" x14ac:dyDescent="0.15">
      <c r="A56" s="37">
        <f t="shared" si="0"/>
        <v>51</v>
      </c>
      <c r="B56" s="56"/>
      <c r="C56" s="60"/>
      <c r="D56" s="69" t="s">
        <v>116</v>
      </c>
      <c r="E56" s="14"/>
      <c r="F56" s="43" t="s">
        <v>45</v>
      </c>
      <c r="G56" s="69" t="s">
        <v>114</v>
      </c>
      <c r="H56" s="6">
        <f t="shared" si="5"/>
        <v>0.80000000000001137</v>
      </c>
      <c r="I56" s="7">
        <v>242.8</v>
      </c>
      <c r="J56" s="5"/>
      <c r="K56" s="71"/>
      <c r="L56" s="70"/>
      <c r="M56" s="46"/>
    </row>
    <row r="57" spans="1:13" ht="14.25" x14ac:dyDescent="0.15">
      <c r="A57" s="37">
        <f t="shared" si="0"/>
        <v>52</v>
      </c>
      <c r="B57" s="56" t="s">
        <v>22</v>
      </c>
      <c r="C57" s="60"/>
      <c r="D57" s="69"/>
      <c r="E57" s="68" t="s">
        <v>112</v>
      </c>
      <c r="F57" s="43" t="s">
        <v>42</v>
      </c>
      <c r="G57" s="69" t="s">
        <v>117</v>
      </c>
      <c r="H57" s="6">
        <f t="shared" si="5"/>
        <v>0.39999999999997726</v>
      </c>
      <c r="I57" s="7">
        <v>243.2</v>
      </c>
      <c r="J57" s="5"/>
      <c r="K57" s="71" t="s">
        <v>123</v>
      </c>
      <c r="L57" s="70"/>
      <c r="M57" s="46"/>
    </row>
    <row r="58" spans="1:13" ht="14.25" x14ac:dyDescent="0.15">
      <c r="A58" s="37">
        <f t="shared" si="0"/>
        <v>53</v>
      </c>
      <c r="B58" s="56" t="s">
        <v>24</v>
      </c>
      <c r="C58" s="60"/>
      <c r="D58" s="69"/>
      <c r="E58" s="14"/>
      <c r="F58" s="43" t="s">
        <v>118</v>
      </c>
      <c r="G58" s="69" t="s">
        <v>119</v>
      </c>
      <c r="H58" s="6">
        <f t="shared" si="5"/>
        <v>1.4000000000000057</v>
      </c>
      <c r="I58" s="7">
        <v>244.6</v>
      </c>
      <c r="J58" s="5"/>
      <c r="K58" s="9"/>
      <c r="L58" s="70"/>
      <c r="M58" s="46"/>
    </row>
    <row r="59" spans="1:13" ht="14.25" x14ac:dyDescent="0.15">
      <c r="A59" s="37">
        <f t="shared" si="0"/>
        <v>54</v>
      </c>
      <c r="B59" s="56" t="s">
        <v>56</v>
      </c>
      <c r="C59" s="60"/>
      <c r="D59" s="69"/>
      <c r="E59" s="14"/>
      <c r="F59" s="69" t="s">
        <v>30</v>
      </c>
      <c r="G59" s="69" t="s">
        <v>120</v>
      </c>
      <c r="H59" s="6">
        <f t="shared" si="5"/>
        <v>0.30000000000001137</v>
      </c>
      <c r="I59" s="7">
        <v>244.9</v>
      </c>
      <c r="J59" s="5"/>
      <c r="K59" s="9"/>
      <c r="L59" s="70"/>
      <c r="M59" s="46"/>
    </row>
    <row r="60" spans="1:13" ht="14.25" x14ac:dyDescent="0.15">
      <c r="A60" s="37">
        <f t="shared" si="0"/>
        <v>55</v>
      </c>
      <c r="B60" s="56" t="s">
        <v>56</v>
      </c>
      <c r="C60" s="60"/>
      <c r="D60" s="69" t="s">
        <v>121</v>
      </c>
      <c r="E60" s="14"/>
      <c r="F60" s="69" t="s">
        <v>30</v>
      </c>
      <c r="G60" s="69" t="s">
        <v>120</v>
      </c>
      <c r="H60" s="6">
        <f t="shared" si="5"/>
        <v>1.7999999999999829</v>
      </c>
      <c r="I60" s="7">
        <v>246.7</v>
      </c>
      <c r="J60" s="5"/>
      <c r="K60" s="9"/>
      <c r="L60" s="70"/>
      <c r="M60" s="46"/>
    </row>
    <row r="61" spans="1:13" ht="14.25" x14ac:dyDescent="0.15">
      <c r="A61" s="37">
        <f t="shared" si="0"/>
        <v>56</v>
      </c>
      <c r="B61" s="56" t="s">
        <v>24</v>
      </c>
      <c r="C61" s="60" t="s">
        <v>84</v>
      </c>
      <c r="D61" s="69" t="s">
        <v>122</v>
      </c>
      <c r="E61" s="14"/>
      <c r="F61" s="69" t="s">
        <v>30</v>
      </c>
      <c r="G61" s="69" t="s">
        <v>124</v>
      </c>
      <c r="H61" s="6">
        <f t="shared" si="5"/>
        <v>4.4000000000000057</v>
      </c>
      <c r="I61" s="7">
        <v>251.1</v>
      </c>
      <c r="J61" s="5"/>
      <c r="K61" s="9"/>
      <c r="L61" s="70"/>
      <c r="M61" s="46"/>
    </row>
    <row r="62" spans="1:13" ht="14.25" x14ac:dyDescent="0.15">
      <c r="A62" s="37">
        <f t="shared" si="0"/>
        <v>57</v>
      </c>
      <c r="B62" s="56" t="s">
        <v>21</v>
      </c>
      <c r="C62" s="60" t="s">
        <v>84</v>
      </c>
      <c r="D62" s="69" t="s">
        <v>125</v>
      </c>
      <c r="E62" s="14"/>
      <c r="F62" s="43" t="s">
        <v>25</v>
      </c>
      <c r="G62" s="69" t="s">
        <v>68</v>
      </c>
      <c r="H62" s="6">
        <f t="shared" si="5"/>
        <v>0.40000000000000568</v>
      </c>
      <c r="I62" s="7">
        <v>251.5</v>
      </c>
      <c r="J62" s="5"/>
      <c r="K62" s="9"/>
      <c r="L62" s="70"/>
      <c r="M62" s="46"/>
    </row>
    <row r="63" spans="1:13" ht="14.25" x14ac:dyDescent="0.15">
      <c r="A63" s="37">
        <f t="shared" si="0"/>
        <v>58</v>
      </c>
      <c r="B63" s="56" t="s">
        <v>24</v>
      </c>
      <c r="C63" s="60"/>
      <c r="D63" s="69"/>
      <c r="E63" s="14"/>
      <c r="F63" s="43" t="s">
        <v>30</v>
      </c>
      <c r="G63" s="69" t="s">
        <v>68</v>
      </c>
      <c r="H63" s="6">
        <f t="shared" si="5"/>
        <v>0.59999999999999432</v>
      </c>
      <c r="I63" s="7">
        <v>252.1</v>
      </c>
      <c r="J63" s="5"/>
      <c r="K63" s="9"/>
      <c r="L63" s="70"/>
      <c r="M63" s="46"/>
    </row>
    <row r="64" spans="1:13" ht="14.25" x14ac:dyDescent="0.15">
      <c r="A64" s="37">
        <f t="shared" si="0"/>
        <v>59</v>
      </c>
      <c r="B64" s="56" t="s">
        <v>24</v>
      </c>
      <c r="C64" s="60" t="s">
        <v>84</v>
      </c>
      <c r="D64" s="69" t="s">
        <v>126</v>
      </c>
      <c r="E64" s="14"/>
      <c r="F64" s="43" t="s">
        <v>25</v>
      </c>
      <c r="G64" s="69" t="s">
        <v>127</v>
      </c>
      <c r="H64" s="6">
        <f t="shared" si="5"/>
        <v>0</v>
      </c>
      <c r="I64" s="7">
        <v>252.1</v>
      </c>
      <c r="J64" s="5"/>
      <c r="K64" s="9"/>
      <c r="L64" s="70"/>
      <c r="M64" s="46"/>
    </row>
    <row r="65" spans="1:13" ht="14.25" x14ac:dyDescent="0.15">
      <c r="A65" s="37">
        <f t="shared" si="0"/>
        <v>60</v>
      </c>
      <c r="B65" s="56" t="s">
        <v>22</v>
      </c>
      <c r="C65" s="60" t="s">
        <v>84</v>
      </c>
      <c r="D65" s="69" t="s">
        <v>128</v>
      </c>
      <c r="E65" s="14"/>
      <c r="F65" s="75" t="s">
        <v>177</v>
      </c>
      <c r="G65" s="69" t="s">
        <v>129</v>
      </c>
      <c r="H65" s="6">
        <f t="shared" si="5"/>
        <v>1.4000000000000057</v>
      </c>
      <c r="I65" s="7">
        <v>253.5</v>
      </c>
      <c r="J65" s="5"/>
      <c r="K65" s="9"/>
      <c r="L65" s="10"/>
      <c r="M65" s="46"/>
    </row>
    <row r="66" spans="1:13" ht="14.25" x14ac:dyDescent="0.15">
      <c r="A66" s="37">
        <f t="shared" si="0"/>
        <v>61</v>
      </c>
      <c r="B66" s="56" t="s">
        <v>28</v>
      </c>
      <c r="C66" s="60" t="s">
        <v>84</v>
      </c>
      <c r="D66" s="69" t="s">
        <v>130</v>
      </c>
      <c r="E66" s="68" t="s">
        <v>112</v>
      </c>
      <c r="F66" s="43" t="s">
        <v>118</v>
      </c>
      <c r="G66" s="69" t="s">
        <v>132</v>
      </c>
      <c r="H66" s="6">
        <f t="shared" si="5"/>
        <v>1.1999999999999886</v>
      </c>
      <c r="I66" s="7">
        <v>254.7</v>
      </c>
      <c r="J66" s="5"/>
      <c r="K66" s="9" t="s">
        <v>142</v>
      </c>
      <c r="L66" s="10"/>
      <c r="M66" s="46"/>
    </row>
    <row r="67" spans="1:13" ht="33.75" x14ac:dyDescent="0.15">
      <c r="A67" s="38">
        <f t="shared" si="0"/>
        <v>62</v>
      </c>
      <c r="B67" s="57" t="s">
        <v>143</v>
      </c>
      <c r="C67" s="52" t="s">
        <v>144</v>
      </c>
      <c r="D67" s="18" t="s">
        <v>145</v>
      </c>
      <c r="E67" s="19"/>
      <c r="F67" s="18" t="s">
        <v>18</v>
      </c>
      <c r="G67" s="18" t="s">
        <v>146</v>
      </c>
      <c r="H67" s="20">
        <f t="shared" ref="H67" si="6">I67-I66</f>
        <v>1.2000000000000171</v>
      </c>
      <c r="I67" s="21">
        <v>255.9</v>
      </c>
      <c r="J67" s="18"/>
      <c r="K67" s="23" t="s">
        <v>176</v>
      </c>
      <c r="L67" s="22">
        <f>I67-I38</f>
        <v>66.800000000000011</v>
      </c>
      <c r="M67" s="46"/>
    </row>
    <row r="68" spans="1:13" ht="14.25" x14ac:dyDescent="0.15">
      <c r="A68" s="37">
        <f t="shared" si="0"/>
        <v>63</v>
      </c>
      <c r="B68" s="56" t="s">
        <v>56</v>
      </c>
      <c r="C68" s="60"/>
      <c r="D68" s="69"/>
      <c r="E68" s="14"/>
      <c r="F68" s="43" t="s">
        <v>30</v>
      </c>
      <c r="G68" s="69" t="s">
        <v>132</v>
      </c>
      <c r="H68" s="6">
        <f t="shared" si="5"/>
        <v>0.40000000000000568</v>
      </c>
      <c r="I68" s="7">
        <v>256.3</v>
      </c>
      <c r="J68" s="5"/>
      <c r="K68" s="9" t="s">
        <v>133</v>
      </c>
      <c r="L68" s="10"/>
      <c r="M68" s="46"/>
    </row>
    <row r="69" spans="1:13" ht="14.25" x14ac:dyDescent="0.15">
      <c r="A69" s="37">
        <f t="shared" si="0"/>
        <v>64</v>
      </c>
      <c r="B69" s="56" t="s">
        <v>27</v>
      </c>
      <c r="C69" s="60"/>
      <c r="D69" s="69"/>
      <c r="E69" s="14"/>
      <c r="F69" s="43" t="s">
        <v>26</v>
      </c>
      <c r="G69" s="69" t="s">
        <v>131</v>
      </c>
      <c r="H69" s="6">
        <f t="shared" si="5"/>
        <v>2</v>
      </c>
      <c r="I69" s="7">
        <v>258.3</v>
      </c>
      <c r="J69" s="5"/>
      <c r="K69" s="72"/>
      <c r="L69" s="10"/>
      <c r="M69" s="46"/>
    </row>
    <row r="70" spans="1:13" ht="14.25" x14ac:dyDescent="0.15">
      <c r="A70" s="37">
        <f t="shared" si="0"/>
        <v>65</v>
      </c>
      <c r="B70" s="56"/>
      <c r="C70" s="60"/>
      <c r="D70" s="69" t="s">
        <v>134</v>
      </c>
      <c r="E70" s="14"/>
      <c r="F70" s="43" t="s">
        <v>26</v>
      </c>
      <c r="G70" s="43" t="s">
        <v>135</v>
      </c>
      <c r="H70" s="6">
        <f t="shared" si="5"/>
        <v>1.6999999999999886</v>
      </c>
      <c r="I70" s="7">
        <v>260</v>
      </c>
      <c r="J70" s="5"/>
      <c r="K70" s="9" t="s">
        <v>174</v>
      </c>
      <c r="L70" s="10"/>
      <c r="M70" s="46"/>
    </row>
    <row r="71" spans="1:13" ht="22.5" x14ac:dyDescent="0.15">
      <c r="A71" s="37">
        <f t="shared" si="0"/>
        <v>66</v>
      </c>
      <c r="B71" s="56" t="s">
        <v>29</v>
      </c>
      <c r="C71" s="60"/>
      <c r="D71" s="43"/>
      <c r="E71" s="68" t="s">
        <v>112</v>
      </c>
      <c r="F71" s="43" t="s">
        <v>25</v>
      </c>
      <c r="G71" s="69" t="s">
        <v>136</v>
      </c>
      <c r="H71" s="6">
        <f t="shared" si="5"/>
        <v>5.6999999999999886</v>
      </c>
      <c r="I71" s="7">
        <v>265.7</v>
      </c>
      <c r="J71" s="5"/>
      <c r="K71" s="73" t="s">
        <v>147</v>
      </c>
      <c r="L71" s="10"/>
      <c r="M71" s="46"/>
    </row>
    <row r="72" spans="1:13" ht="22.5" x14ac:dyDescent="0.15">
      <c r="A72" s="37">
        <f t="shared" si="0"/>
        <v>67</v>
      </c>
      <c r="B72" s="56" t="s">
        <v>21</v>
      </c>
      <c r="C72" s="60" t="s">
        <v>20</v>
      </c>
      <c r="D72" s="69" t="s">
        <v>148</v>
      </c>
      <c r="E72" s="14"/>
      <c r="F72" s="43" t="s">
        <v>26</v>
      </c>
      <c r="G72" s="43" t="s">
        <v>137</v>
      </c>
      <c r="H72" s="6">
        <f t="shared" si="5"/>
        <v>1.4000000000000341</v>
      </c>
      <c r="I72" s="7">
        <v>267.10000000000002</v>
      </c>
      <c r="J72" s="5"/>
      <c r="K72" s="9"/>
      <c r="L72" s="10"/>
      <c r="M72" s="46"/>
    </row>
    <row r="73" spans="1:13" ht="14.25" x14ac:dyDescent="0.15">
      <c r="A73" s="37">
        <f t="shared" si="0"/>
        <v>68</v>
      </c>
      <c r="B73" s="56" t="s">
        <v>21</v>
      </c>
      <c r="C73" s="60"/>
      <c r="D73" s="43" t="s">
        <v>138</v>
      </c>
      <c r="E73" s="14"/>
      <c r="F73" s="43" t="s">
        <v>139</v>
      </c>
      <c r="G73" s="43" t="s">
        <v>137</v>
      </c>
      <c r="H73" s="6">
        <f t="shared" si="5"/>
        <v>3.7999999999999545</v>
      </c>
      <c r="I73" s="7">
        <v>270.89999999999998</v>
      </c>
      <c r="J73" s="5"/>
      <c r="K73" s="9" t="s">
        <v>140</v>
      </c>
      <c r="L73" s="10"/>
      <c r="M73" s="46"/>
    </row>
    <row r="74" spans="1:13" ht="14.25" x14ac:dyDescent="0.15">
      <c r="A74" s="37">
        <f t="shared" si="0"/>
        <v>69</v>
      </c>
      <c r="B74" s="56" t="s">
        <v>21</v>
      </c>
      <c r="C74" s="60" t="s">
        <v>20</v>
      </c>
      <c r="D74" s="43" t="s">
        <v>141</v>
      </c>
      <c r="E74" s="14"/>
      <c r="F74" s="43" t="s">
        <v>25</v>
      </c>
      <c r="G74" s="43" t="s">
        <v>137</v>
      </c>
      <c r="H74" s="6">
        <f t="shared" si="5"/>
        <v>0.30000000000001137</v>
      </c>
      <c r="I74" s="7">
        <v>271.2</v>
      </c>
      <c r="J74" s="5"/>
      <c r="K74" s="9"/>
      <c r="L74" s="10"/>
      <c r="M74" s="46"/>
    </row>
    <row r="75" spans="1:13" ht="22.5" x14ac:dyDescent="0.15">
      <c r="A75" s="37">
        <f t="shared" si="0"/>
        <v>70</v>
      </c>
      <c r="B75" s="56" t="s">
        <v>21</v>
      </c>
      <c r="C75" s="60" t="s">
        <v>20</v>
      </c>
      <c r="D75" s="43" t="s">
        <v>149</v>
      </c>
      <c r="E75" s="14"/>
      <c r="F75" s="43" t="s">
        <v>25</v>
      </c>
      <c r="G75" s="43" t="s">
        <v>150</v>
      </c>
      <c r="H75" s="6">
        <f t="shared" si="5"/>
        <v>3.6000000000000227</v>
      </c>
      <c r="I75" s="7">
        <v>274.8</v>
      </c>
      <c r="J75" s="5"/>
      <c r="K75" s="9" t="s">
        <v>151</v>
      </c>
      <c r="L75" s="10"/>
      <c r="M75" s="46"/>
    </row>
    <row r="76" spans="1:13" ht="14.25" x14ac:dyDescent="0.15">
      <c r="A76" s="37">
        <f t="shared" si="0"/>
        <v>71</v>
      </c>
      <c r="B76" s="56" t="s">
        <v>21</v>
      </c>
      <c r="C76" s="60" t="s">
        <v>20</v>
      </c>
      <c r="D76" s="5" t="s">
        <v>152</v>
      </c>
      <c r="E76" s="14"/>
      <c r="F76" s="5" t="s">
        <v>153</v>
      </c>
      <c r="G76" s="43" t="s">
        <v>137</v>
      </c>
      <c r="H76" s="6">
        <f t="shared" si="5"/>
        <v>0.39999999999997726</v>
      </c>
      <c r="I76" s="7">
        <v>275.2</v>
      </c>
      <c r="J76" s="5"/>
      <c r="K76" s="9" t="s">
        <v>154</v>
      </c>
      <c r="L76" s="10"/>
      <c r="M76" s="46"/>
    </row>
    <row r="77" spans="1:13" ht="14.25" x14ac:dyDescent="0.15">
      <c r="A77" s="37">
        <f t="shared" si="0"/>
        <v>72</v>
      </c>
      <c r="B77" s="56" t="s">
        <v>24</v>
      </c>
      <c r="C77" s="60" t="s">
        <v>20</v>
      </c>
      <c r="D77" s="43" t="s">
        <v>155</v>
      </c>
      <c r="E77" s="14"/>
      <c r="F77" s="43" t="s">
        <v>139</v>
      </c>
      <c r="G77" s="43" t="s">
        <v>156</v>
      </c>
      <c r="H77" s="6">
        <f t="shared" si="5"/>
        <v>1.9000000000000341</v>
      </c>
      <c r="I77" s="7">
        <v>277.10000000000002</v>
      </c>
      <c r="J77" s="5"/>
      <c r="K77" s="9"/>
      <c r="L77" s="10"/>
      <c r="M77" s="46"/>
    </row>
    <row r="78" spans="1:13" ht="22.5" x14ac:dyDescent="0.15">
      <c r="A78" s="37">
        <f t="shared" si="0"/>
        <v>73</v>
      </c>
      <c r="B78" s="56" t="s">
        <v>21</v>
      </c>
      <c r="C78" s="60" t="s">
        <v>20</v>
      </c>
      <c r="D78" s="43" t="s">
        <v>157</v>
      </c>
      <c r="E78" s="68" t="s">
        <v>112</v>
      </c>
      <c r="F78" s="43" t="s">
        <v>25</v>
      </c>
      <c r="G78" s="43" t="s">
        <v>158</v>
      </c>
      <c r="H78" s="6">
        <f t="shared" si="5"/>
        <v>0.19999999999998863</v>
      </c>
      <c r="I78" s="7">
        <v>277.3</v>
      </c>
      <c r="J78" s="5"/>
      <c r="K78" s="9" t="s">
        <v>159</v>
      </c>
      <c r="L78" s="10"/>
      <c r="M78" s="46"/>
    </row>
    <row r="79" spans="1:13" ht="14.25" x14ac:dyDescent="0.15">
      <c r="A79" s="37">
        <f t="shared" si="0"/>
        <v>74</v>
      </c>
      <c r="B79" s="56" t="s">
        <v>24</v>
      </c>
      <c r="C79" s="60"/>
      <c r="D79" s="43"/>
      <c r="E79" s="14"/>
      <c r="F79" s="43" t="s">
        <v>25</v>
      </c>
      <c r="G79" s="43" t="s">
        <v>158</v>
      </c>
      <c r="H79" s="6">
        <f t="shared" si="5"/>
        <v>4.3000000000000114</v>
      </c>
      <c r="I79" s="7">
        <v>281.60000000000002</v>
      </c>
      <c r="J79" s="5"/>
      <c r="K79" s="9" t="s">
        <v>160</v>
      </c>
      <c r="L79" s="10"/>
      <c r="M79" s="46"/>
    </row>
    <row r="80" spans="1:13" ht="14.25" x14ac:dyDescent="0.15">
      <c r="A80" s="37">
        <f t="shared" si="0"/>
        <v>75</v>
      </c>
      <c r="B80" s="56" t="s">
        <v>24</v>
      </c>
      <c r="C80" s="60" t="s">
        <v>20</v>
      </c>
      <c r="D80" s="43" t="s">
        <v>163</v>
      </c>
      <c r="E80" s="14"/>
      <c r="F80" s="43" t="s">
        <v>25</v>
      </c>
      <c r="G80" s="43" t="s">
        <v>161</v>
      </c>
      <c r="H80" s="6">
        <f t="shared" si="5"/>
        <v>6</v>
      </c>
      <c r="I80" s="7">
        <v>287.60000000000002</v>
      </c>
      <c r="J80" s="5"/>
      <c r="K80" s="9" t="s">
        <v>162</v>
      </c>
      <c r="L80" s="10"/>
      <c r="M80" s="46"/>
    </row>
    <row r="81" spans="1:13" ht="22.5" x14ac:dyDescent="0.15">
      <c r="A81" s="37">
        <f t="shared" si="0"/>
        <v>76</v>
      </c>
      <c r="B81" s="56" t="s">
        <v>56</v>
      </c>
      <c r="C81" s="60"/>
      <c r="D81" s="5"/>
      <c r="E81" s="68" t="s">
        <v>112</v>
      </c>
      <c r="F81" s="5" t="s">
        <v>153</v>
      </c>
      <c r="G81" s="43" t="s">
        <v>158</v>
      </c>
      <c r="H81" s="6">
        <f t="shared" si="5"/>
        <v>8</v>
      </c>
      <c r="I81" s="7">
        <v>295.60000000000002</v>
      </c>
      <c r="J81" s="5"/>
      <c r="K81" s="9" t="s">
        <v>164</v>
      </c>
      <c r="L81" s="10"/>
      <c r="M81" s="46"/>
    </row>
    <row r="82" spans="1:13" ht="14.25" x14ac:dyDescent="0.15">
      <c r="A82" s="37">
        <f t="shared" si="0"/>
        <v>77</v>
      </c>
      <c r="B82" s="56" t="s">
        <v>24</v>
      </c>
      <c r="C82" s="60"/>
      <c r="D82" s="5"/>
      <c r="E82" s="14"/>
      <c r="F82" s="5" t="s">
        <v>153</v>
      </c>
      <c r="G82" s="43" t="s">
        <v>158</v>
      </c>
      <c r="H82" s="6">
        <f t="shared" si="5"/>
        <v>0.29999999999995453</v>
      </c>
      <c r="I82" s="7">
        <v>295.89999999999998</v>
      </c>
      <c r="J82" s="5"/>
      <c r="K82" s="9"/>
      <c r="L82" s="10"/>
      <c r="M82" s="46"/>
    </row>
    <row r="83" spans="1:13" ht="14.25" x14ac:dyDescent="0.15">
      <c r="A83" s="37">
        <f t="shared" si="0"/>
        <v>78</v>
      </c>
      <c r="B83" s="56" t="s">
        <v>21</v>
      </c>
      <c r="C83" s="60" t="s">
        <v>20</v>
      </c>
      <c r="D83" s="5"/>
      <c r="E83" s="14"/>
      <c r="F83" s="5" t="s">
        <v>98</v>
      </c>
      <c r="G83" s="5" t="s">
        <v>165</v>
      </c>
      <c r="H83" s="6">
        <f t="shared" si="5"/>
        <v>3.9000000000000341</v>
      </c>
      <c r="I83" s="7">
        <v>299.8</v>
      </c>
      <c r="J83" s="5"/>
      <c r="K83" s="9"/>
      <c r="L83" s="10"/>
      <c r="M83" s="46"/>
    </row>
    <row r="84" spans="1:13" ht="14.25" x14ac:dyDescent="0.15">
      <c r="A84" s="37">
        <f t="shared" si="0"/>
        <v>79</v>
      </c>
      <c r="B84" s="56" t="s">
        <v>101</v>
      </c>
      <c r="C84" s="60"/>
      <c r="D84" s="5" t="s">
        <v>167</v>
      </c>
      <c r="E84" s="14"/>
      <c r="F84" s="5" t="s">
        <v>153</v>
      </c>
      <c r="G84" s="5" t="s">
        <v>166</v>
      </c>
      <c r="H84" s="6">
        <f t="shared" si="5"/>
        <v>1.5</v>
      </c>
      <c r="I84" s="7">
        <v>301.3</v>
      </c>
      <c r="J84" s="5"/>
      <c r="K84" s="9"/>
      <c r="L84" s="10"/>
      <c r="M84" s="46"/>
    </row>
    <row r="85" spans="1:13" ht="14.25" x14ac:dyDescent="0.15">
      <c r="A85" s="37">
        <f t="shared" si="0"/>
        <v>80</v>
      </c>
      <c r="B85" s="56" t="s">
        <v>21</v>
      </c>
      <c r="C85" s="60" t="s">
        <v>20</v>
      </c>
      <c r="D85" s="5" t="s">
        <v>168</v>
      </c>
      <c r="E85" s="14"/>
      <c r="F85" s="5" t="s">
        <v>153</v>
      </c>
      <c r="G85" s="5" t="s">
        <v>68</v>
      </c>
      <c r="H85" s="6">
        <f t="shared" si="5"/>
        <v>0.30000000000001137</v>
      </c>
      <c r="I85" s="7">
        <v>301.60000000000002</v>
      </c>
      <c r="J85" s="5"/>
      <c r="K85" s="9"/>
      <c r="L85" s="10"/>
      <c r="M85" s="46"/>
    </row>
    <row r="86" spans="1:13" ht="45.75" thickBot="1" x14ac:dyDescent="0.2">
      <c r="A86" s="39">
        <f t="shared" si="0"/>
        <v>81</v>
      </c>
      <c r="B86" s="58"/>
      <c r="C86" s="53"/>
      <c r="D86" s="36" t="s">
        <v>169</v>
      </c>
      <c r="E86" s="33"/>
      <c r="F86" s="32" t="s">
        <v>16</v>
      </c>
      <c r="G86" s="32"/>
      <c r="H86" s="34">
        <f t="shared" si="5"/>
        <v>0.89999999999997726</v>
      </c>
      <c r="I86" s="35">
        <v>302.5</v>
      </c>
      <c r="J86" s="32"/>
      <c r="K86" s="36" t="s">
        <v>175</v>
      </c>
      <c r="L86" s="41">
        <f>I86-I57</f>
        <v>59.300000000000011</v>
      </c>
    </row>
  </sheetData>
  <mergeCells count="10">
    <mergeCell ref="B22:C22"/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8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2019-01-20T01:31:09Z</cp:lastPrinted>
  <dcterms:created xsi:type="dcterms:W3CDTF">2011-02-06T12:06:47Z</dcterms:created>
  <dcterms:modified xsi:type="dcterms:W3CDTF">2019-01-21T12:21:07Z</dcterms:modified>
</cp:coreProperties>
</file>