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D:\BRM\2019_112\"/>
    </mc:Choice>
  </mc:AlternateContent>
  <xr:revisionPtr revIDLastSave="0" documentId="13_ncr:1_{96742F08-2F41-410E-A6A9-57A25957FAB4}" xr6:coauthVersionLast="40" xr6:coauthVersionMax="40" xr10:uidLastSave="{00000000-0000-0000-0000-000000000000}"/>
  <bookViews>
    <workbookView xWindow="0" yWindow="0" windowWidth="16900" windowHeight="5380" xr2:uid="{00000000-000D-0000-FFFF-FFFF00000000}"/>
  </bookViews>
  <sheets>
    <sheet name="2018_BRM602" sheetId="4" r:id="rId1"/>
    <sheet name="pc-open-close (4)" sheetId="5" r:id="rId2"/>
    <sheet name="ver.情報" sheetId="6" r:id="rId3"/>
  </sheets>
  <definedNames>
    <definedName name="_xlnm.Print_Area" localSheetId="0">'2018_BRM602'!$A$1:$J$129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9" i="4" l="1"/>
  <c r="J124" i="4"/>
  <c r="F123" i="4"/>
  <c r="F124" i="4"/>
  <c r="F125" i="4"/>
  <c r="F126"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J32" i="4"/>
  <c r="F33" i="4"/>
  <c r="F34" i="4"/>
  <c r="F35" i="4"/>
  <c r="F36" i="4"/>
  <c r="F37" i="4"/>
  <c r="F38" i="4"/>
  <c r="F39" i="4"/>
  <c r="F40" i="4"/>
  <c r="F41" i="4"/>
  <c r="F42" i="4"/>
  <c r="F43" i="4"/>
  <c r="F44" i="4"/>
  <c r="F45" i="4"/>
  <c r="F46" i="4"/>
  <c r="F47" i="4"/>
  <c r="J47" i="4"/>
  <c r="F48" i="4"/>
  <c r="F49" i="4"/>
  <c r="F50" i="4"/>
  <c r="F51" i="4"/>
  <c r="F52" i="4"/>
  <c r="F53" i="4"/>
  <c r="J53" i="4"/>
  <c r="F54" i="4"/>
  <c r="F55" i="4"/>
  <c r="F56" i="4"/>
  <c r="F57" i="4"/>
  <c r="F58" i="4"/>
  <c r="F59" i="4"/>
  <c r="F60" i="4"/>
  <c r="F61" i="4"/>
  <c r="J61" i="4"/>
  <c r="F62" i="4"/>
  <c r="F63" i="4"/>
  <c r="F64" i="4"/>
  <c r="F65" i="4"/>
  <c r="F66" i="4"/>
  <c r="F68" i="4"/>
  <c r="J68" i="4"/>
  <c r="F69" i="4"/>
  <c r="F70" i="4"/>
  <c r="F71" i="4"/>
  <c r="F72" i="4"/>
  <c r="F73" i="4"/>
  <c r="F74" i="4"/>
  <c r="F75" i="4"/>
  <c r="F76" i="4"/>
  <c r="F77" i="4"/>
  <c r="F78" i="4"/>
  <c r="F79" i="4"/>
  <c r="F80" i="4"/>
  <c r="J80" i="4"/>
  <c r="J72" i="4"/>
  <c r="F81" i="4"/>
  <c r="F82" i="4"/>
  <c r="F83" i="4"/>
  <c r="F84" i="4"/>
  <c r="F85" i="4"/>
  <c r="F86" i="4"/>
  <c r="F87" i="4"/>
  <c r="F88" i="4"/>
  <c r="J85" i="4"/>
  <c r="F89" i="4"/>
  <c r="F90" i="4"/>
  <c r="F91" i="4"/>
  <c r="J90" i="4"/>
  <c r="F92" i="4"/>
  <c r="J92" i="4"/>
  <c r="F93" i="4"/>
  <c r="F94" i="4"/>
  <c r="F95" i="4"/>
  <c r="F96" i="4"/>
  <c r="F97" i="4"/>
  <c r="F98" i="4"/>
  <c r="F99" i="4"/>
  <c r="F100" i="4"/>
  <c r="J100" i="4"/>
  <c r="F101" i="4"/>
  <c r="F102" i="4"/>
  <c r="F103" i="4"/>
  <c r="F104" i="4"/>
  <c r="F105" i="4"/>
  <c r="F106" i="4"/>
  <c r="F107" i="4"/>
  <c r="F108" i="4"/>
  <c r="F109" i="4"/>
  <c r="F110" i="4"/>
  <c r="F111" i="4"/>
  <c r="F112" i="4"/>
  <c r="F113" i="4"/>
  <c r="F114" i="4"/>
  <c r="F115" i="4"/>
  <c r="F116" i="4"/>
  <c r="F117" i="4"/>
  <c r="F118" i="4"/>
  <c r="F119" i="4"/>
  <c r="F120" i="4"/>
  <c r="F121" i="4"/>
  <c r="F122" i="4"/>
  <c r="F127" i="4"/>
  <c r="F128" i="4"/>
  <c r="F129" i="4"/>
</calcChain>
</file>

<file path=xl/sharedStrings.xml><?xml version="1.0" encoding="utf-8"?>
<sst xmlns="http://schemas.openxmlformats.org/spreadsheetml/2006/main" count="547" uniqueCount="342">
  <si>
    <t>ポイント</t>
    <phoneticPr fontId="4"/>
  </si>
  <si>
    <t>備考</t>
    <rPh sb="0" eb="2">
      <t>ビコウ</t>
    </rPh>
    <phoneticPr fontId="4"/>
  </si>
  <si>
    <t>標識</t>
    <rPh sb="0" eb="2">
      <t>ヒョウシキ</t>
    </rPh>
    <phoneticPr fontId="4"/>
  </si>
  <si>
    <t>Y字路</t>
    <rPh sb="1" eb="3">
      <t>ジロ</t>
    </rPh>
    <phoneticPr fontId="3"/>
  </si>
  <si>
    <t>左折</t>
    <rPh sb="0" eb="2">
      <t>サセツ</t>
    </rPh>
    <phoneticPr fontId="3"/>
  </si>
  <si>
    <t>市道</t>
    <rPh sb="0" eb="2">
      <t>シドウ</t>
    </rPh>
    <phoneticPr fontId="3"/>
  </si>
  <si>
    <t>右折</t>
    <rPh sb="0" eb="2">
      <t>ウセツ</t>
    </rPh>
    <phoneticPr fontId="3"/>
  </si>
  <si>
    <t>直進</t>
    <rPh sb="0" eb="2">
      <t>チョクシン</t>
    </rPh>
    <phoneticPr fontId="3"/>
  </si>
  <si>
    <t>市道</t>
    <rPh sb="0" eb="2">
      <t>シドウ</t>
    </rPh>
    <phoneticPr fontId="5"/>
  </si>
  <si>
    <t>市道</t>
    <rPh sb="0" eb="2">
      <t>シドウ</t>
    </rPh>
    <phoneticPr fontId="4"/>
  </si>
  <si>
    <t>ト字路</t>
    <rPh sb="1" eb="2">
      <t>ジ</t>
    </rPh>
    <rPh sb="2" eb="3">
      <t>ロ</t>
    </rPh>
    <phoneticPr fontId="4"/>
  </si>
  <si>
    <t>┤字路</t>
    <rPh sb="1" eb="2">
      <t>ジ</t>
    </rPh>
    <rPh sb="2" eb="3">
      <t>ミチ</t>
    </rPh>
    <phoneticPr fontId="3"/>
  </si>
  <si>
    <t>左折</t>
    <rPh sb="0" eb="2">
      <t>サセツ</t>
    </rPh>
    <phoneticPr fontId="4"/>
  </si>
  <si>
    <t>築地　S</t>
    <rPh sb="0" eb="2">
      <t>ツキジ</t>
    </rPh>
    <phoneticPr fontId="3"/>
  </si>
  <si>
    <t>船尾東　S</t>
    <rPh sb="0" eb="2">
      <t>フノオ</t>
    </rPh>
    <rPh sb="2" eb="3">
      <t>ヒガシ</t>
    </rPh>
    <phoneticPr fontId="3"/>
  </si>
  <si>
    <t>道なりに進みマリーナシティへ</t>
    <rPh sb="0" eb="1">
      <t>ミチ</t>
    </rPh>
    <rPh sb="4" eb="5">
      <t>スス</t>
    </rPh>
    <phoneticPr fontId="4"/>
  </si>
  <si>
    <t>直進</t>
    <rPh sb="0" eb="2">
      <t>チョクシン</t>
    </rPh>
    <phoneticPr fontId="4"/>
  </si>
  <si>
    <t>市道</t>
    <rPh sb="0" eb="2">
      <t>シドウ</t>
    </rPh>
    <phoneticPr fontId="4"/>
  </si>
  <si>
    <t>ポイント
までの
区間距離</t>
    <rPh sb="9" eb="11">
      <t>クカン</t>
    </rPh>
    <rPh sb="11" eb="13">
      <t>キョリ</t>
    </rPh>
    <phoneticPr fontId="4"/>
  </si>
  <si>
    <t>区間後
進路</t>
    <rPh sb="0" eb="2">
      <t>クカン</t>
    </rPh>
    <rPh sb="2" eb="3">
      <t>ゴ</t>
    </rPh>
    <rPh sb="4" eb="6">
      <t>シンロ</t>
    </rPh>
    <phoneticPr fontId="4"/>
  </si>
  <si>
    <t>ポイントまでの道路</t>
    <rPh sb="7" eb="9">
      <t>ドウロ</t>
    </rPh>
    <phoneticPr fontId="4"/>
  </si>
  <si>
    <t>累計
距離</t>
    <rPh sb="0" eb="2">
      <t>ルイケイ</t>
    </rPh>
    <rPh sb="3" eb="5">
      <t>キョリ</t>
    </rPh>
    <phoneticPr fontId="4"/>
  </si>
  <si>
    <t>チェック
間距離</t>
    <rPh sb="5" eb="6">
      <t>カン</t>
    </rPh>
    <rPh sb="6" eb="8">
      <t>キョリ</t>
    </rPh>
    <phoneticPr fontId="4"/>
  </si>
  <si>
    <t>Y字路、→加茂神社には行かずに、←塩津漁港方面へ</t>
    <rPh sb="1" eb="3">
      <t>ジロ</t>
    </rPh>
    <rPh sb="5" eb="7">
      <t>カモ</t>
    </rPh>
    <rPh sb="7" eb="9">
      <t>ジンジャ</t>
    </rPh>
    <rPh sb="11" eb="12">
      <t>イ</t>
    </rPh>
    <rPh sb="17" eb="19">
      <t>シオツ</t>
    </rPh>
    <rPh sb="19" eb="21">
      <t>ギョコウ</t>
    </rPh>
    <rPh sb="21" eb="23">
      <t>ホウメン</t>
    </rPh>
    <phoneticPr fontId="4"/>
  </si>
  <si>
    <t>T字路</t>
    <rPh sb="1" eb="2">
      <t>ジ</t>
    </rPh>
    <rPh sb="2" eb="3">
      <t>ミチ</t>
    </rPh>
    <phoneticPr fontId="3"/>
  </si>
  <si>
    <t>冷水(しみず)　S</t>
    <rPh sb="0" eb="2">
      <t>シミズ</t>
    </rPh>
    <phoneticPr fontId="3"/>
  </si>
  <si>
    <t>再度R42に合流</t>
    <rPh sb="0" eb="2">
      <t>サイド</t>
    </rPh>
    <rPh sb="6" eb="8">
      <t>ゴウリュウ</t>
    </rPh>
    <phoneticPr fontId="3"/>
  </si>
  <si>
    <t>R42</t>
    <phoneticPr fontId="3"/>
  </si>
  <si>
    <t>トンネル手前を左折</t>
    <rPh sb="4" eb="6">
      <t>テマエ</t>
    </rPh>
    <rPh sb="7" eb="9">
      <t>サセツ</t>
    </rPh>
    <phoneticPr fontId="3"/>
  </si>
  <si>
    <t>十字路　S</t>
    <rPh sb="0" eb="3">
      <t>ジュウジロ</t>
    </rPh>
    <phoneticPr fontId="4"/>
  </si>
  <si>
    <t>┤字路</t>
    <rPh sb="1" eb="2">
      <t>ジ</t>
    </rPh>
    <rPh sb="2" eb="3">
      <t>ロ</t>
    </rPh>
    <phoneticPr fontId="4"/>
  </si>
  <si>
    <t>右折</t>
    <rPh sb="0" eb="2">
      <t>ウセツ</t>
    </rPh>
    <phoneticPr fontId="3"/>
  </si>
  <si>
    <t>十字路</t>
    <rPh sb="0" eb="3">
      <t>ジュウジロ</t>
    </rPh>
    <phoneticPr fontId="3"/>
  </si>
  <si>
    <t>斜め右</t>
    <rPh sb="0" eb="1">
      <t>ナナ</t>
    </rPh>
    <rPh sb="2" eb="3">
      <t>ミギ</t>
    </rPh>
    <phoneticPr fontId="3"/>
  </si>
  <si>
    <t>逆Y字路</t>
    <rPh sb="0" eb="1">
      <t>ギャク</t>
    </rPh>
    <rPh sb="2" eb="4">
      <t>ジロ</t>
    </rPh>
    <phoneticPr fontId="3"/>
  </si>
  <si>
    <t>県道20</t>
    <rPh sb="0" eb="2">
      <t>ケンドウ</t>
    </rPh>
    <phoneticPr fontId="3"/>
  </si>
  <si>
    <t>県道172</t>
    <rPh sb="0" eb="2">
      <t>ケンドウ</t>
    </rPh>
    <phoneticPr fontId="3"/>
  </si>
  <si>
    <t>新町　S</t>
    <rPh sb="0" eb="2">
      <t>シンマチ</t>
    </rPh>
    <phoneticPr fontId="3"/>
  </si>
  <si>
    <t>黒田　S</t>
    <rPh sb="0" eb="2">
      <t>クロダ</t>
    </rPh>
    <phoneticPr fontId="3"/>
  </si>
  <si>
    <t>和歌山マリーナシティわかやま館　
正面入口付近</t>
    <rPh sb="0" eb="3">
      <t>ワカヤマ</t>
    </rPh>
    <rPh sb="14" eb="15">
      <t>カン</t>
    </rPh>
    <rPh sb="17" eb="19">
      <t>ショウメン</t>
    </rPh>
    <rPh sb="19" eb="20">
      <t>イ</t>
    </rPh>
    <rPh sb="20" eb="21">
      <t>クチ</t>
    </rPh>
    <rPh sb="21" eb="23">
      <t>フキン</t>
    </rPh>
    <phoneticPr fontId="3"/>
  </si>
  <si>
    <t>左に自販機2台(黄･白)ある倉庫を過ぎて右折、加茂神社→の小さい看板あり</t>
    <rPh sb="0" eb="1">
      <t>ヒダリ</t>
    </rPh>
    <rPh sb="2" eb="5">
      <t>ジハンキ</t>
    </rPh>
    <rPh sb="6" eb="7">
      <t>ダイ</t>
    </rPh>
    <rPh sb="8" eb="9">
      <t>キ</t>
    </rPh>
    <rPh sb="10" eb="11">
      <t>シロ</t>
    </rPh>
    <rPh sb="14" eb="16">
      <t>ソウコ</t>
    </rPh>
    <rPh sb="17" eb="18">
      <t>ス</t>
    </rPh>
    <rPh sb="20" eb="22">
      <t>ウセツ</t>
    </rPh>
    <rPh sb="23" eb="25">
      <t>カモ</t>
    </rPh>
    <rPh sb="25" eb="27">
      <t>ジンジャ</t>
    </rPh>
    <rPh sb="29" eb="30">
      <t>チイ</t>
    </rPh>
    <rPh sb="32" eb="34">
      <t>カンバン</t>
    </rPh>
    <phoneticPr fontId="3"/>
  </si>
  <si>
    <t>R42に一旦合流(R42のトンネルを1つも通らずにここまで来たら正解ルート)</t>
    <rPh sb="4" eb="6">
      <t>イッタン</t>
    </rPh>
    <rPh sb="6" eb="8">
      <t>ゴウリュウ</t>
    </rPh>
    <rPh sb="21" eb="22">
      <t>トオ</t>
    </rPh>
    <rPh sb="29" eb="30">
      <t>キ</t>
    </rPh>
    <rPh sb="32" eb="34">
      <t>セイカイ</t>
    </rPh>
    <phoneticPr fontId="3"/>
  </si>
  <si>
    <t>直進しムーンブリッジを渡る</t>
    <rPh sb="0" eb="2">
      <t>チョクシン</t>
    </rPh>
    <rPh sb="11" eb="12">
      <t>ワタ</t>
    </rPh>
    <phoneticPr fontId="4"/>
  </si>
  <si>
    <t>道なり左折</t>
    <rPh sb="0" eb="1">
      <t>ミチ</t>
    </rPh>
    <rPh sb="3" eb="5">
      <t>サセツ</t>
    </rPh>
    <phoneticPr fontId="4"/>
  </si>
  <si>
    <t>左カーブ</t>
    <rPh sb="0" eb="1">
      <t>ヒダリ</t>
    </rPh>
    <phoneticPr fontId="4"/>
  </si>
  <si>
    <t>R370</t>
    <phoneticPr fontId="3"/>
  </si>
  <si>
    <t>県道18</t>
    <rPh sb="0" eb="2">
      <t>ケンドウ</t>
    </rPh>
    <phoneticPr fontId="3"/>
  </si>
  <si>
    <t>重根(しこね)第二　S</t>
    <rPh sb="0" eb="1">
      <t>ジュウ</t>
    </rPh>
    <rPh sb="1" eb="2">
      <t>ネ</t>
    </rPh>
    <rPh sb="7" eb="8">
      <t>ダイ</t>
    </rPh>
    <rPh sb="8" eb="9">
      <t>２</t>
    </rPh>
    <phoneticPr fontId="4"/>
  </si>
  <si>
    <t>黒江　S</t>
    <rPh sb="0" eb="2">
      <t>クロエ</t>
    </rPh>
    <phoneticPr fontId="3"/>
  </si>
  <si>
    <t>船尾東　S</t>
    <rPh sb="0" eb="2">
      <t>フナオ</t>
    </rPh>
    <rPh sb="2" eb="3">
      <t>ヒガシ</t>
    </rPh>
    <phoneticPr fontId="3"/>
  </si>
  <si>
    <t>馬場町1丁目　S</t>
    <rPh sb="0" eb="2">
      <t>ババ</t>
    </rPh>
    <rPh sb="2" eb="3">
      <t>チョウ</t>
    </rPh>
    <rPh sb="4" eb="6">
      <t>チョウメ</t>
    </rPh>
    <phoneticPr fontId="4"/>
  </si>
  <si>
    <t>R42</t>
  </si>
  <si>
    <t>直進</t>
  </si>
  <si>
    <t>ＪＲすさみ駅前</t>
  </si>
  <si>
    <t>↗右</t>
    <rPh sb="1" eb="2">
      <t>ミギ</t>
    </rPh>
    <phoneticPr fontId="3"/>
  </si>
  <si>
    <t>萩原　S　(Y字路)</t>
    <rPh sb="0" eb="2">
      <t>ハギワラ</t>
    </rPh>
    <rPh sb="7" eb="9">
      <t>ジロ</t>
    </rPh>
    <phoneticPr fontId="3"/>
  </si>
  <si>
    <t>↗原谷方面へ</t>
    <rPh sb="1" eb="3">
      <t>ハラタニ</t>
    </rPh>
    <rPh sb="3" eb="5">
      <t>ホウメン</t>
    </rPh>
    <phoneticPr fontId="3"/>
  </si>
  <si>
    <t>Y字型四叉路</t>
    <rPh sb="1" eb="3">
      <t>ジガタ</t>
    </rPh>
    <rPh sb="3" eb="4">
      <t>ヨン</t>
    </rPh>
    <rPh sb="4" eb="5">
      <t>マタ</t>
    </rPh>
    <rPh sb="5" eb="6">
      <t>ロ</t>
    </rPh>
    <phoneticPr fontId="3"/>
  </si>
  <si>
    <t>県道176</t>
    <rPh sb="0" eb="2">
      <t>ケンドウ</t>
    </rPh>
    <phoneticPr fontId="5"/>
  </si>
  <si>
    <t>JR鉄橋くぐり、道なり直進</t>
    <rPh sb="2" eb="4">
      <t>テッキョウ</t>
    </rPh>
    <rPh sb="8" eb="9">
      <t>ミチ</t>
    </rPh>
    <rPh sb="11" eb="13">
      <t>チョクシン</t>
    </rPh>
    <phoneticPr fontId="3"/>
  </si>
  <si>
    <t>県道21</t>
    <rPh sb="0" eb="2">
      <t>ケンドウ</t>
    </rPh>
    <phoneticPr fontId="5"/>
  </si>
  <si>
    <t>途中、新鹿ヶ瀬トンネル 標高176m</t>
    <rPh sb="0" eb="2">
      <t>トチュウ</t>
    </rPh>
    <rPh sb="3" eb="4">
      <t>シン</t>
    </rPh>
    <rPh sb="4" eb="5">
      <t>シカ</t>
    </rPh>
    <rPh sb="6" eb="7">
      <t>セ</t>
    </rPh>
    <rPh sb="12" eb="14">
      <t>ヒョウコウ</t>
    </rPh>
    <phoneticPr fontId="3"/>
  </si>
  <si>
    <t>R42へ合流</t>
    <rPh sb="4" eb="6">
      <t>ゴウリュウ</t>
    </rPh>
    <phoneticPr fontId="3"/>
  </si>
  <si>
    <t>湯浅　S</t>
    <rPh sb="0" eb="2">
      <t>ユアサ</t>
    </rPh>
    <phoneticPr fontId="3"/>
  </si>
  <si>
    <t>湯浅簡易裁判所前　S</t>
    <rPh sb="0" eb="2">
      <t>ユアサ</t>
    </rPh>
    <rPh sb="2" eb="4">
      <t>カンイ</t>
    </rPh>
    <rPh sb="4" eb="6">
      <t>サイバン</t>
    </rPh>
    <rPh sb="6" eb="7">
      <t>ショ</t>
    </rPh>
    <rPh sb="7" eb="8">
      <t>マエ</t>
    </rPh>
    <phoneticPr fontId="3"/>
  </si>
  <si>
    <t>途中、新田坂トンネルを通過</t>
    <rPh sb="0" eb="2">
      <t>トチュウ</t>
    </rPh>
    <rPh sb="3" eb="4">
      <t>シン</t>
    </rPh>
    <rPh sb="4" eb="6">
      <t>タサカ</t>
    </rPh>
    <rPh sb="11" eb="13">
      <t>ツウカ</t>
    </rPh>
    <phoneticPr fontId="3"/>
  </si>
  <si>
    <t>保田橋北詰　S</t>
    <rPh sb="0" eb="2">
      <t>ヤスダ</t>
    </rPh>
    <rPh sb="2" eb="3">
      <t>ハシ</t>
    </rPh>
    <rPh sb="3" eb="4">
      <t>キタ</t>
    </rPh>
    <rPh sb="4" eb="5">
      <t>ツ</t>
    </rPh>
    <phoneticPr fontId="3"/>
  </si>
  <si>
    <t>R370</t>
    <phoneticPr fontId="3"/>
  </si>
  <si>
    <t>野上新橋西詰　S</t>
    <rPh sb="0" eb="2">
      <t>ノカミ</t>
    </rPh>
    <rPh sb="2" eb="4">
      <t>シンバシ</t>
    </rPh>
    <rPh sb="4" eb="5">
      <t>ニシ</t>
    </rPh>
    <rPh sb="5" eb="6">
      <t>ヅメ</t>
    </rPh>
    <phoneticPr fontId="3"/>
  </si>
  <si>
    <t>○</t>
    <phoneticPr fontId="4"/>
  </si>
  <si>
    <t>←橋本･岩出方面へ</t>
    <rPh sb="1" eb="3">
      <t>ハシモト</t>
    </rPh>
    <rPh sb="4" eb="6">
      <t>イワデ</t>
    </rPh>
    <rPh sb="6" eb="8">
      <t>ホウメン</t>
    </rPh>
    <phoneticPr fontId="3"/>
  </si>
  <si>
    <t>R42４</t>
    <phoneticPr fontId="3"/>
  </si>
  <si>
    <t>市場　S</t>
    <rPh sb="0" eb="2">
      <t>イチバ</t>
    </rPh>
    <phoneticPr fontId="3"/>
  </si>
  <si>
    <t>右折</t>
    <rPh sb="0" eb="2">
      <t>ウセツ</t>
    </rPh>
    <phoneticPr fontId="3"/>
  </si>
  <si>
    <t>↖左</t>
    <rPh sb="1" eb="2">
      <t>ヒダリ</t>
    </rPh>
    <phoneticPr fontId="3"/>
  </si>
  <si>
    <t>→橋本方面へ、交差点にローソン桃山町市場店あり</t>
    <rPh sb="7" eb="10">
      <t>コウサテン</t>
    </rPh>
    <rPh sb="15" eb="18">
      <t>モモヤマチョウ</t>
    </rPh>
    <rPh sb="18" eb="20">
      <t>イチバ</t>
    </rPh>
    <rPh sb="20" eb="21">
      <t>テン</t>
    </rPh>
    <phoneticPr fontId="3"/>
  </si>
  <si>
    <t>Y字路</t>
    <rPh sb="1" eb="3">
      <t>ジロ</t>
    </rPh>
    <phoneticPr fontId="3"/>
  </si>
  <si>
    <t>市道</t>
    <rPh sb="0" eb="2">
      <t>シドウ</t>
    </rPh>
    <phoneticPr fontId="3"/>
  </si>
  <si>
    <t>R42４</t>
    <phoneticPr fontId="3"/>
  </si>
  <si>
    <t>竹房橋南詰　S</t>
    <rPh sb="0" eb="2">
      <t>タケフサ</t>
    </rPh>
    <rPh sb="2" eb="3">
      <t>バシ</t>
    </rPh>
    <rPh sb="3" eb="4">
      <t>ミナミ</t>
    </rPh>
    <rPh sb="4" eb="5">
      <t>ヅメ</t>
    </rPh>
    <phoneticPr fontId="3"/>
  </si>
  <si>
    <t>T字路</t>
    <rPh sb="1" eb="3">
      <t>ジロ</t>
    </rPh>
    <phoneticPr fontId="3"/>
  </si>
  <si>
    <t>左折</t>
    <rPh sb="0" eb="2">
      <t>サセツ</t>
    </rPh>
    <phoneticPr fontId="3"/>
  </si>
  <si>
    <t>直進</t>
    <rPh sb="0" eb="2">
      <t>チョクシン</t>
    </rPh>
    <phoneticPr fontId="3"/>
  </si>
  <si>
    <t>県道13</t>
    <rPh sb="0" eb="2">
      <t>ケンドウ</t>
    </rPh>
    <phoneticPr fontId="3"/>
  </si>
  <si>
    <t>新道、遠方バイパスへ</t>
    <rPh sb="0" eb="2">
      <t>シンドウ</t>
    </rPh>
    <rPh sb="3" eb="5">
      <t>エンポウ</t>
    </rPh>
    <phoneticPr fontId="3"/>
  </si>
  <si>
    <t>左直進</t>
    <rPh sb="0" eb="1">
      <t>ヒダリ</t>
    </rPh>
    <rPh sb="1" eb="3">
      <t>チョクシン</t>
    </rPh>
    <phoneticPr fontId="3"/>
  </si>
  <si>
    <t>竜門橋南詰　S</t>
    <rPh sb="0" eb="1">
      <t>リュウ</t>
    </rPh>
    <rPh sb="1" eb="2">
      <t>モン</t>
    </rPh>
    <rPh sb="2" eb="3">
      <t>ハシ</t>
    </rPh>
    <rPh sb="3" eb="4">
      <t>ミナミ</t>
    </rPh>
    <rPh sb="4" eb="5">
      <t>ヅメ</t>
    </rPh>
    <phoneticPr fontId="3"/>
  </si>
  <si>
    <t>歩道</t>
    <rPh sb="0" eb="2">
      <t>ホドウ</t>
    </rPh>
    <phoneticPr fontId="3"/>
  </si>
  <si>
    <t>左側旧道へ</t>
    <rPh sb="0" eb="1">
      <t>ヒダリ</t>
    </rPh>
    <rPh sb="1" eb="2">
      <t>ガワ</t>
    </rPh>
    <rPh sb="2" eb="4">
      <t>キュウドウ</t>
    </rPh>
    <phoneticPr fontId="3"/>
  </si>
  <si>
    <t>信号過ぎて左歩道へ入る(車道･新道を直進でも可、ただし登る)</t>
    <rPh sb="0" eb="2">
      <t>シンゴウ</t>
    </rPh>
    <rPh sb="2" eb="3">
      <t>ス</t>
    </rPh>
    <rPh sb="5" eb="6">
      <t>ヒダリ</t>
    </rPh>
    <rPh sb="6" eb="8">
      <t>ホドウ</t>
    </rPh>
    <rPh sb="9" eb="10">
      <t>ハイ</t>
    </rPh>
    <rPh sb="12" eb="14">
      <t>シャドウ</t>
    </rPh>
    <rPh sb="15" eb="17">
      <t>シンドウ</t>
    </rPh>
    <rPh sb="18" eb="20">
      <t>チョクシン</t>
    </rPh>
    <rPh sb="22" eb="23">
      <t>カ</t>
    </rPh>
    <rPh sb="27" eb="28">
      <t>ノボ</t>
    </rPh>
    <phoneticPr fontId="3"/>
  </si>
  <si>
    <t>旧道へ(新道直進でも可、ただし登る)</t>
    <rPh sb="0" eb="2">
      <t>キュウドウ</t>
    </rPh>
    <rPh sb="4" eb="6">
      <t>シンドウ</t>
    </rPh>
    <rPh sb="6" eb="8">
      <t>チョクシン</t>
    </rPh>
    <rPh sb="10" eb="11">
      <t>カ</t>
    </rPh>
    <rPh sb="15" eb="16">
      <t>ノボ</t>
    </rPh>
    <phoneticPr fontId="3"/>
  </si>
  <si>
    <t>人字路</t>
    <rPh sb="0" eb="1">
      <t>ヒト</t>
    </rPh>
    <rPh sb="1" eb="3">
      <t>ジロ</t>
    </rPh>
    <phoneticPr fontId="3"/>
  </si>
  <si>
    <t>人字路　S</t>
    <rPh sb="0" eb="1">
      <t>ヒト</t>
    </rPh>
    <rPh sb="1" eb="3">
      <t>ジロ</t>
    </rPh>
    <phoneticPr fontId="3"/>
  </si>
  <si>
    <t>Y字路　S</t>
    <rPh sb="1" eb="3">
      <t>ジロ</t>
    </rPh>
    <phoneticPr fontId="3"/>
  </si>
  <si>
    <t>T字路　S</t>
    <rPh sb="1" eb="3">
      <t>ジロ</t>
    </rPh>
    <phoneticPr fontId="3"/>
  </si>
  <si>
    <t>県道4</t>
    <rPh sb="0" eb="2">
      <t>ケンドウ</t>
    </rPh>
    <phoneticPr fontId="3"/>
  </si>
  <si>
    <t>慈尊院　S</t>
    <rPh sb="0" eb="3">
      <t>ジソンイン</t>
    </rPh>
    <phoneticPr fontId="3"/>
  </si>
  <si>
    <t>丹生橋西詰　S</t>
    <rPh sb="0" eb="2">
      <t>ニュウ</t>
    </rPh>
    <rPh sb="2" eb="3">
      <t>バシ</t>
    </rPh>
    <rPh sb="3" eb="4">
      <t>ニシ</t>
    </rPh>
    <rPh sb="4" eb="5">
      <t>ヅメ</t>
    </rPh>
    <phoneticPr fontId="3"/>
  </si>
  <si>
    <t>丹生橋東詰　S</t>
    <rPh sb="0" eb="2">
      <t>ニュウ</t>
    </rPh>
    <rPh sb="2" eb="3">
      <t>バシ</t>
    </rPh>
    <rPh sb="3" eb="4">
      <t>ヒガシ</t>
    </rPh>
    <rPh sb="4" eb="5">
      <t>ヅメ</t>
    </rPh>
    <phoneticPr fontId="3"/>
  </si>
  <si>
    <t>↖橋本方面へ</t>
    <rPh sb="1" eb="3">
      <t>ハシモト</t>
    </rPh>
    <rPh sb="3" eb="5">
      <t>ホウメン</t>
    </rPh>
    <phoneticPr fontId="3"/>
  </si>
  <si>
    <t>○</t>
    <phoneticPr fontId="4"/>
  </si>
  <si>
    <t>九度山　S　(五辻)</t>
    <rPh sb="0" eb="3">
      <t>クドヤマ</t>
    </rPh>
    <rPh sb="7" eb="8">
      <t>ゴ</t>
    </rPh>
    <rPh sb="8" eb="9">
      <t>ツジ</t>
    </rPh>
    <phoneticPr fontId="3"/>
  </si>
  <si>
    <t>学文路　S</t>
    <rPh sb="0" eb="3">
      <t>カムロ</t>
    </rPh>
    <phoneticPr fontId="3"/>
  </si>
  <si>
    <t>→五條方面へ</t>
    <rPh sb="1" eb="3">
      <t>ゴジョウ</t>
    </rPh>
    <rPh sb="3" eb="5">
      <t>ホウメン</t>
    </rPh>
    <phoneticPr fontId="3"/>
  </si>
  <si>
    <t>R370</t>
    <phoneticPr fontId="3"/>
  </si>
  <si>
    <t>橋本橋南詰　S</t>
    <rPh sb="2" eb="3">
      <t>ハシ</t>
    </rPh>
    <rPh sb="3" eb="4">
      <t>ミナミ</t>
    </rPh>
    <rPh sb="4" eb="5">
      <t>ヅメ</t>
    </rPh>
    <phoneticPr fontId="20"/>
  </si>
  <si>
    <t>県道55</t>
    <rPh sb="0" eb="2">
      <t>ケンドウ</t>
    </rPh>
    <phoneticPr fontId="3"/>
  </si>
  <si>
    <t>丹原　S</t>
    <rPh sb="0" eb="2">
      <t>タンバラ</t>
    </rPh>
    <phoneticPr fontId="3"/>
  </si>
  <si>
    <t>PC1　ファミリーマート五條病院前</t>
    <rPh sb="12" eb="14">
      <t>ゴジョウ</t>
    </rPh>
    <rPh sb="14" eb="16">
      <t>ビョウイン</t>
    </rPh>
    <rPh sb="16" eb="17">
      <t>マエ</t>
    </rPh>
    <phoneticPr fontId="3"/>
  </si>
  <si>
    <r>
      <t xml:space="preserve">レシート取得　通過時刻を自分で記入
</t>
    </r>
    <r>
      <rPr>
        <sz val="9"/>
        <color rgb="FFFF0000"/>
        <rFont val="ＭＳ Ｐゴシック"/>
        <family val="3"/>
        <charset val="128"/>
      </rPr>
      <t>OPEN 6:18-</t>
    </r>
    <r>
      <rPr>
        <b/>
        <sz val="9"/>
        <color rgb="FFFF0000"/>
        <rFont val="ＭＳ Ｐゴシック"/>
        <family val="3"/>
        <charset val="128"/>
      </rPr>
      <t>CLOSE 8：34</t>
    </r>
    <rPh sb="4" eb="6">
      <t>シュトク</t>
    </rPh>
    <rPh sb="7" eb="9">
      <t>ツウカ</t>
    </rPh>
    <rPh sb="9" eb="11">
      <t>ジコク</t>
    </rPh>
    <rPh sb="12" eb="14">
      <t>ジブン</t>
    </rPh>
    <rPh sb="15" eb="17">
      <t>キニュウ</t>
    </rPh>
    <phoneticPr fontId="3"/>
  </si>
  <si>
    <t>R168</t>
    <phoneticPr fontId="3"/>
  </si>
  <si>
    <t>R168</t>
    <phoneticPr fontId="3"/>
  </si>
  <si>
    <t>県道137</t>
    <rPh sb="0" eb="2">
      <t>ケンドウ</t>
    </rPh>
    <phoneticPr fontId="3"/>
  </si>
  <si>
    <t>野原西6丁目　S</t>
    <rPh sb="0" eb="2">
      <t>ノハラ</t>
    </rPh>
    <rPh sb="2" eb="3">
      <t>ニシ</t>
    </rPh>
    <rPh sb="4" eb="6">
      <t>チョウメ</t>
    </rPh>
    <phoneticPr fontId="3"/>
  </si>
  <si>
    <t>野原東1丁目　S</t>
    <rPh sb="0" eb="2">
      <t>ノハラ</t>
    </rPh>
    <rPh sb="2" eb="3">
      <t>ヒガシ</t>
    </rPh>
    <rPh sb="4" eb="6">
      <t>チョウメ</t>
    </rPh>
    <phoneticPr fontId="3"/>
  </si>
  <si>
    <t>小島　S</t>
    <rPh sb="0" eb="2">
      <t>コジマ</t>
    </rPh>
    <phoneticPr fontId="3"/>
  </si>
  <si>
    <t>県道39</t>
    <rPh sb="0" eb="2">
      <t>ケンドウ</t>
    </rPh>
    <phoneticPr fontId="3"/>
  </si>
  <si>
    <t>吉野川渡り、突き当り右へ、→大淀･下市方面へ</t>
    <rPh sb="0" eb="2">
      <t>ヨシノ</t>
    </rPh>
    <rPh sb="2" eb="3">
      <t>ガワ</t>
    </rPh>
    <rPh sb="3" eb="4">
      <t>ワタ</t>
    </rPh>
    <rPh sb="6" eb="7">
      <t>ツ</t>
    </rPh>
    <rPh sb="8" eb="9">
      <t>アタ</t>
    </rPh>
    <rPh sb="10" eb="11">
      <t>ミギ</t>
    </rPh>
    <rPh sb="14" eb="16">
      <t>オオヨド</t>
    </rPh>
    <rPh sb="17" eb="19">
      <t>シモイチ</t>
    </rPh>
    <rPh sb="19" eb="21">
      <t>ホウメン</t>
    </rPh>
    <phoneticPr fontId="3"/>
  </si>
  <si>
    <t>↙五條方面へ</t>
    <rPh sb="1" eb="3">
      <t>ゴジョウ</t>
    </rPh>
    <rPh sb="3" eb="5">
      <t>ホウメン</t>
    </rPh>
    <phoneticPr fontId="3"/>
  </si>
  <si>
    <t>県道37</t>
    <rPh sb="0" eb="2">
      <t>ケンドウ</t>
    </rPh>
    <phoneticPr fontId="3"/>
  </si>
  <si>
    <t>県道15</t>
    <rPh sb="0" eb="2">
      <t>ケンドウ</t>
    </rPh>
    <phoneticPr fontId="3"/>
  </si>
  <si>
    <t>左カーブしてすぐ右折</t>
    <rPh sb="0" eb="1">
      <t>ヒダリ</t>
    </rPh>
    <rPh sb="8" eb="10">
      <t>ウセツ</t>
    </rPh>
    <phoneticPr fontId="3"/>
  </si>
  <si>
    <t>ト字路</t>
    <rPh sb="1" eb="3">
      <t>ジロ</t>
    </rPh>
    <phoneticPr fontId="3"/>
  </si>
  <si>
    <t>十字路　S</t>
    <rPh sb="0" eb="3">
      <t>ジュウジロ</t>
    </rPh>
    <phoneticPr fontId="3"/>
  </si>
  <si>
    <t>左すぐ右</t>
    <rPh sb="0" eb="1">
      <t>ヒダリ</t>
    </rPh>
    <rPh sb="3" eb="4">
      <t>ミギ</t>
    </rPh>
    <phoneticPr fontId="3"/>
  </si>
  <si>
    <t>クランク</t>
    <phoneticPr fontId="3"/>
  </si>
  <si>
    <t>クランク過ぎてすぐの踏切(近鉄吉野線)渡る</t>
    <rPh sb="4" eb="5">
      <t>ス</t>
    </rPh>
    <rPh sb="10" eb="12">
      <t>フミキリ</t>
    </rPh>
    <rPh sb="13" eb="15">
      <t>キンテツ</t>
    </rPh>
    <rPh sb="15" eb="18">
      <t>ヨシノセン</t>
    </rPh>
    <rPh sb="19" eb="20">
      <t>ワタ</t>
    </rPh>
    <phoneticPr fontId="3"/>
  </si>
  <si>
    <t>左角に漢方薬局、ダイハツ･スズキの看板、Mobil GS等</t>
    <rPh sb="0" eb="1">
      <t>ヒダリ</t>
    </rPh>
    <rPh sb="1" eb="2">
      <t>カド</t>
    </rPh>
    <rPh sb="3" eb="5">
      <t>カンポウ</t>
    </rPh>
    <rPh sb="5" eb="7">
      <t>ヤッキョク</t>
    </rPh>
    <rPh sb="17" eb="19">
      <t>カンバン</t>
    </rPh>
    <rPh sb="28" eb="29">
      <t>トウ</t>
    </rPh>
    <phoneticPr fontId="3"/>
  </si>
  <si>
    <t>県道39→37→39</t>
    <rPh sb="0" eb="2">
      <t>ケンドウ</t>
    </rPh>
    <phoneticPr fontId="3"/>
  </si>
  <si>
    <t>Y字路</t>
    <rPh sb="1" eb="2">
      <t>ジ</t>
    </rPh>
    <rPh sb="2" eb="3">
      <t>ロ</t>
    </rPh>
    <phoneticPr fontId="4"/>
  </si>
  <si>
    <t>┤字路　S</t>
    <rPh sb="1" eb="2">
      <t>ジ</t>
    </rPh>
    <rPh sb="2" eb="3">
      <t>ロ</t>
    </rPh>
    <phoneticPr fontId="4"/>
  </si>
  <si>
    <t>宮滝大橋南詰　S</t>
    <rPh sb="0" eb="2">
      <t>ミヤタキ</t>
    </rPh>
    <rPh sb="2" eb="4">
      <t>オオハシ</t>
    </rPh>
    <rPh sb="4" eb="5">
      <t>ミナミ</t>
    </rPh>
    <rPh sb="5" eb="6">
      <t>ヅメ</t>
    </rPh>
    <phoneticPr fontId="3"/>
  </si>
  <si>
    <t>R169</t>
    <phoneticPr fontId="3"/>
  </si>
  <si>
    <t>中山トンネル出てすぐの信号から左側道へ</t>
    <rPh sb="0" eb="2">
      <t>ナカヤマ</t>
    </rPh>
    <rPh sb="6" eb="7">
      <t>デ</t>
    </rPh>
    <rPh sb="11" eb="13">
      <t>シンゴウ</t>
    </rPh>
    <rPh sb="15" eb="16">
      <t>ヒダリ</t>
    </rPh>
    <rPh sb="16" eb="18">
      <t>ソクドウ</t>
    </rPh>
    <phoneticPr fontId="3"/>
  </si>
  <si>
    <t>樫尾　S</t>
    <rPh sb="0" eb="2">
      <t>カシオ</t>
    </rPh>
    <phoneticPr fontId="3"/>
  </si>
  <si>
    <t>T字路</t>
    <rPh sb="1" eb="2">
      <t>ジ</t>
    </rPh>
    <rPh sb="2" eb="3">
      <t>ロ</t>
    </rPh>
    <phoneticPr fontId="3"/>
  </si>
  <si>
    <t>R370</t>
    <phoneticPr fontId="3"/>
  </si>
  <si>
    <t>吉野川渡り突き当り右へ</t>
    <rPh sb="0" eb="2">
      <t>ヨシノ</t>
    </rPh>
    <rPh sb="2" eb="3">
      <t>ガワ</t>
    </rPh>
    <rPh sb="3" eb="4">
      <t>ワタ</t>
    </rPh>
    <rPh sb="5" eb="6">
      <t>ツ</t>
    </rPh>
    <rPh sb="7" eb="8">
      <t>アタ</t>
    </rPh>
    <rPh sb="9" eb="10">
      <t>ミギ</t>
    </rPh>
    <phoneticPr fontId="3"/>
  </si>
  <si>
    <t>県道16</t>
    <rPh sb="0" eb="2">
      <t>ケンドウ</t>
    </rPh>
    <phoneticPr fontId="3"/>
  </si>
  <si>
    <t>窪垣内　S</t>
    <rPh sb="0" eb="1">
      <t>クボ</t>
    </rPh>
    <rPh sb="1" eb="3">
      <t>カキウチ</t>
    </rPh>
    <phoneticPr fontId="4"/>
  </si>
  <si>
    <t>直進合流</t>
    <rPh sb="0" eb="2">
      <t>チョクシン</t>
    </rPh>
    <rPh sb="2" eb="4">
      <t>ゴウリュウ</t>
    </rPh>
    <phoneticPr fontId="3"/>
  </si>
  <si>
    <t>通過チェック１　高見山</t>
    <rPh sb="0" eb="2">
      <t>ツウカ</t>
    </rPh>
    <rPh sb="8" eb="10">
      <t>タカミ</t>
    </rPh>
    <rPh sb="10" eb="11">
      <t>ヤマ</t>
    </rPh>
    <phoneticPr fontId="3"/>
  </si>
  <si>
    <t>この後高見トンネル(標高625m)までほぼ登り区間になります</t>
    <rPh sb="2" eb="3">
      <t>アト</t>
    </rPh>
    <rPh sb="3" eb="5">
      <t>タカミ</t>
    </rPh>
    <rPh sb="10" eb="12">
      <t>ヒョウコウ</t>
    </rPh>
    <rPh sb="21" eb="22">
      <t>ノボ</t>
    </rPh>
    <rPh sb="23" eb="25">
      <t>クカン</t>
    </rPh>
    <phoneticPr fontId="3"/>
  </si>
  <si>
    <t>R166</t>
    <phoneticPr fontId="3"/>
  </si>
  <si>
    <r>
      <t xml:space="preserve">高見トンネルを出て700m大きなオブジェのある駐車場がチェックポイントです
</t>
    </r>
    <r>
      <rPr>
        <b/>
        <sz val="9"/>
        <rFont val="ＭＳ Ｐゴシック"/>
        <family val="3"/>
        <charset val="128"/>
      </rPr>
      <t>有人チェック又はフォトコントロール</t>
    </r>
    <r>
      <rPr>
        <sz val="9"/>
        <rFont val="ＭＳ Ｐゴシック"/>
        <family val="3"/>
        <charset val="128"/>
      </rPr>
      <t xml:space="preserve">
</t>
    </r>
    <r>
      <rPr>
        <b/>
        <sz val="9"/>
        <rFont val="ＭＳ Ｐゴシック"/>
        <family val="3"/>
        <charset val="128"/>
      </rPr>
      <t>(ﾌｫﾄの場合通過時刻を自分で記入</t>
    </r>
    <r>
      <rPr>
        <sz val="9"/>
        <rFont val="ＭＳ Ｐゴシック"/>
        <family val="3"/>
        <charset val="128"/>
      </rPr>
      <t>)
参考タイム　</t>
    </r>
    <r>
      <rPr>
        <b/>
        <sz val="9"/>
        <rFont val="ＭＳ Ｐゴシック"/>
        <family val="3"/>
        <charset val="128"/>
      </rPr>
      <t>12:06</t>
    </r>
    <rPh sb="0" eb="2">
      <t>タカミ</t>
    </rPh>
    <rPh sb="7" eb="8">
      <t>デ</t>
    </rPh>
    <rPh sb="13" eb="14">
      <t>オオ</t>
    </rPh>
    <rPh sb="23" eb="26">
      <t>チュウシャジョウ</t>
    </rPh>
    <rPh sb="38" eb="40">
      <t>ユウジン</t>
    </rPh>
    <rPh sb="44" eb="45">
      <t>マタ</t>
    </rPh>
    <rPh sb="61" eb="63">
      <t>バアイ</t>
    </rPh>
    <rPh sb="63" eb="65">
      <t>ツウカ</t>
    </rPh>
    <rPh sb="65" eb="67">
      <t>ジコク</t>
    </rPh>
    <rPh sb="68" eb="70">
      <t>ジブン</t>
    </rPh>
    <rPh sb="71" eb="73">
      <t>キニュウ</t>
    </rPh>
    <rPh sb="75" eb="77">
      <t>サンコウ</t>
    </rPh>
    <phoneticPr fontId="4"/>
  </si>
  <si>
    <t>バイパスへ</t>
    <phoneticPr fontId="3"/>
  </si>
  <si>
    <t>R166</t>
    <phoneticPr fontId="3"/>
  </si>
  <si>
    <t>道の駅　飯高駅</t>
    <rPh sb="0" eb="1">
      <t>ミチ</t>
    </rPh>
    <rPh sb="2" eb="3">
      <t>エキ</t>
    </rPh>
    <rPh sb="4" eb="6">
      <t>イイタカ</t>
    </rPh>
    <rPh sb="6" eb="7">
      <t>エキ</t>
    </rPh>
    <phoneticPr fontId="3"/>
  </si>
  <si>
    <t>R166</t>
    <phoneticPr fontId="3"/>
  </si>
  <si>
    <t>直進</t>
    <phoneticPr fontId="3"/>
  </si>
  <si>
    <t>温泉･レストラン･売店･トイレあり</t>
    <rPh sb="0" eb="2">
      <t>オンセン</t>
    </rPh>
    <rPh sb="9" eb="11">
      <t>バイテン</t>
    </rPh>
    <phoneticPr fontId="3"/>
  </si>
  <si>
    <t>粥見井尻　S</t>
    <rPh sb="0" eb="1">
      <t>カユ</t>
    </rPh>
    <rPh sb="1" eb="2">
      <t>ミ</t>
    </rPh>
    <rPh sb="2" eb="4">
      <t>イジリ</t>
    </rPh>
    <phoneticPr fontId="3"/>
  </si>
  <si>
    <t>R368</t>
    <phoneticPr fontId="3"/>
  </si>
  <si>
    <t>→国道42号方面へ</t>
    <rPh sb="1" eb="3">
      <t>コクドウ</t>
    </rPh>
    <rPh sb="5" eb="6">
      <t>ゴウ</t>
    </rPh>
    <rPh sb="6" eb="8">
      <t>ホウメン</t>
    </rPh>
    <phoneticPr fontId="3"/>
  </si>
  <si>
    <t>朝柄　S</t>
    <rPh sb="0" eb="1">
      <t>アサ</t>
    </rPh>
    <rPh sb="1" eb="2">
      <t>ガラ</t>
    </rPh>
    <phoneticPr fontId="3"/>
  </si>
  <si>
    <t>→国道42号方面へ、右折後すぐ道なり左カーブ</t>
    <rPh sb="1" eb="3">
      <t>コクドウ</t>
    </rPh>
    <rPh sb="5" eb="6">
      <t>ゴウ</t>
    </rPh>
    <rPh sb="6" eb="8">
      <t>ホウメン</t>
    </rPh>
    <rPh sb="10" eb="12">
      <t>ウセツ</t>
    </rPh>
    <rPh sb="12" eb="13">
      <t>ゴ</t>
    </rPh>
    <rPh sb="15" eb="16">
      <t>ミチ</t>
    </rPh>
    <rPh sb="18" eb="19">
      <t>ヒダリ</t>
    </rPh>
    <phoneticPr fontId="3"/>
  </si>
  <si>
    <r>
      <t xml:space="preserve">レシート取得　通過時刻を自分で記入
</t>
    </r>
    <r>
      <rPr>
        <sz val="9"/>
        <color rgb="FFFF0000"/>
        <rFont val="ＭＳ Ｐゴシック"/>
        <family val="3"/>
        <charset val="128"/>
      </rPr>
      <t>OPEN 9:19-</t>
    </r>
    <r>
      <rPr>
        <b/>
        <sz val="9"/>
        <color rgb="FFFF0000"/>
        <rFont val="ＭＳ Ｐゴシック"/>
        <family val="3"/>
        <charset val="128"/>
      </rPr>
      <t>CLOSE 15:26</t>
    </r>
    <rPh sb="4" eb="6">
      <t>シュトク</t>
    </rPh>
    <rPh sb="7" eb="9">
      <t>ツウカ</t>
    </rPh>
    <rPh sb="9" eb="11">
      <t>ジコク</t>
    </rPh>
    <rPh sb="12" eb="14">
      <t>ジブン</t>
    </rPh>
    <rPh sb="15" eb="17">
      <t>キニュウ</t>
    </rPh>
    <phoneticPr fontId="3"/>
  </si>
  <si>
    <t>R42</t>
    <phoneticPr fontId="3"/>
  </si>
  <si>
    <t>仁田　S</t>
    <rPh sb="0" eb="2">
      <t>ニダ</t>
    </rPh>
    <phoneticPr fontId="3"/>
  </si>
  <si>
    <t>掛橋　S</t>
    <rPh sb="0" eb="2">
      <t>カケハシ</t>
    </rPh>
    <phoneticPr fontId="3"/>
  </si>
  <si>
    <t>外宮北　S</t>
    <rPh sb="0" eb="1">
      <t>ガイ</t>
    </rPh>
    <rPh sb="1" eb="2">
      <t>グウ</t>
    </rPh>
    <rPh sb="2" eb="3">
      <t>キタ</t>
    </rPh>
    <phoneticPr fontId="3"/>
  </si>
  <si>
    <t>←鳥羽･二見方面へ</t>
    <rPh sb="1" eb="3">
      <t>トバ</t>
    </rPh>
    <rPh sb="4" eb="6">
      <t>フタミ</t>
    </rPh>
    <rPh sb="6" eb="8">
      <t>ホウメン</t>
    </rPh>
    <phoneticPr fontId="3"/>
  </si>
  <si>
    <t>県道22</t>
    <rPh sb="0" eb="2">
      <t>ケンドウ</t>
    </rPh>
    <phoneticPr fontId="3"/>
  </si>
  <si>
    <t>↗志摩･伊勢神宮(内宮)方面へ</t>
    <rPh sb="1" eb="3">
      <t>シマ</t>
    </rPh>
    <rPh sb="4" eb="8">
      <t>イセジングウ</t>
    </rPh>
    <rPh sb="9" eb="11">
      <t>ナイグウ</t>
    </rPh>
    <rPh sb="12" eb="14">
      <t>ホウメン</t>
    </rPh>
    <phoneticPr fontId="3"/>
  </si>
  <si>
    <t>楠部西　S</t>
    <rPh sb="0" eb="2">
      <t>クスベ</t>
    </rPh>
    <rPh sb="2" eb="3">
      <t>ニシ</t>
    </rPh>
    <phoneticPr fontId="3"/>
  </si>
  <si>
    <t>←朝熊(あさま)方面へ、左角にイワオ薬局</t>
    <rPh sb="1" eb="3">
      <t>アサマ</t>
    </rPh>
    <rPh sb="8" eb="10">
      <t>ホウメン</t>
    </rPh>
    <rPh sb="12" eb="13">
      <t>ヒダリ</t>
    </rPh>
    <rPh sb="13" eb="14">
      <t>カド</t>
    </rPh>
    <rPh sb="18" eb="20">
      <t>ヤッキョク</t>
    </rPh>
    <phoneticPr fontId="3"/>
  </si>
  <si>
    <t>PC3　ローソン鳥羽一丁目店</t>
    <rPh sb="8" eb="10">
      <t>トバ</t>
    </rPh>
    <rPh sb="10" eb="13">
      <t>イッチョウメ</t>
    </rPh>
    <rPh sb="13" eb="14">
      <t>ミセ</t>
    </rPh>
    <phoneticPr fontId="3"/>
  </si>
  <si>
    <r>
      <t xml:space="preserve">レシート取得　通過時刻を自分で記入
</t>
    </r>
    <r>
      <rPr>
        <sz val="9"/>
        <color rgb="FFFF0000"/>
        <rFont val="ＭＳ Ｐゴシック"/>
        <family val="3"/>
        <charset val="128"/>
      </rPr>
      <t>OPEN 10:23</t>
    </r>
    <r>
      <rPr>
        <b/>
        <sz val="9"/>
        <color rgb="FFFF0000"/>
        <rFont val="ＭＳ Ｐゴシック"/>
        <family val="3"/>
        <charset val="128"/>
      </rPr>
      <t>-CLOSE 17:50</t>
    </r>
    <rPh sb="4" eb="6">
      <t>シュトク</t>
    </rPh>
    <rPh sb="7" eb="9">
      <t>ツウカ</t>
    </rPh>
    <rPh sb="9" eb="11">
      <t>ジコク</t>
    </rPh>
    <rPh sb="12" eb="14">
      <t>ジブン</t>
    </rPh>
    <rPh sb="15" eb="17">
      <t>キニュウ</t>
    </rPh>
    <phoneticPr fontId="3"/>
  </si>
  <si>
    <t>中之郷　S</t>
    <rPh sb="0" eb="3">
      <t>ナカノゴウ</t>
    </rPh>
    <phoneticPr fontId="3"/>
  </si>
  <si>
    <t>R42</t>
    <phoneticPr fontId="3"/>
  </si>
  <si>
    <t>安楽島大橋北　S</t>
    <rPh sb="0" eb="2">
      <t>アンラク</t>
    </rPh>
    <rPh sb="2" eb="3">
      <t>ジマ</t>
    </rPh>
    <rPh sb="3" eb="5">
      <t>オオハシ</t>
    </rPh>
    <rPh sb="5" eb="6">
      <t>キタ</t>
    </rPh>
    <phoneticPr fontId="3"/>
  </si>
  <si>
    <t>イオンの見える方へ渡らない</t>
    <rPh sb="4" eb="5">
      <t>ミ</t>
    </rPh>
    <rPh sb="7" eb="8">
      <t>ホウ</t>
    </rPh>
    <rPh sb="9" eb="10">
      <t>ワタ</t>
    </rPh>
    <phoneticPr fontId="3"/>
  </si>
  <si>
    <t>R167</t>
    <phoneticPr fontId="3"/>
  </si>
  <si>
    <t>県道61</t>
    <rPh sb="0" eb="2">
      <t>ケンドウ</t>
    </rPh>
    <phoneticPr fontId="3"/>
  </si>
  <si>
    <t>伊勢道路入口　S</t>
    <rPh sb="0" eb="2">
      <t>イセ</t>
    </rPh>
    <rPh sb="2" eb="4">
      <t>ドウロ</t>
    </rPh>
    <rPh sb="4" eb="5">
      <t>イ</t>
    </rPh>
    <rPh sb="5" eb="6">
      <t>グチ</t>
    </rPh>
    <phoneticPr fontId="3"/>
  </si>
  <si>
    <t>→南伊勢方面、右手のエネオスGS過ぎて右折</t>
    <rPh sb="1" eb="2">
      <t>ミナミ</t>
    </rPh>
    <rPh sb="2" eb="4">
      <t>イセ</t>
    </rPh>
    <rPh sb="4" eb="6">
      <t>ホウメン</t>
    </rPh>
    <rPh sb="7" eb="9">
      <t>ミギテ</t>
    </rPh>
    <rPh sb="16" eb="17">
      <t>ス</t>
    </rPh>
    <rPh sb="19" eb="21">
      <t>ウセツ</t>
    </rPh>
    <phoneticPr fontId="3"/>
  </si>
  <si>
    <t>217.8km地点ファミリーマート志摩磯部店(その昔タイムアウトの思い出が)</t>
    <rPh sb="7" eb="9">
      <t>チテン</t>
    </rPh>
    <rPh sb="17" eb="19">
      <t>シマ</t>
    </rPh>
    <rPh sb="19" eb="21">
      <t>イソベ</t>
    </rPh>
    <rPh sb="21" eb="22">
      <t>テン</t>
    </rPh>
    <rPh sb="25" eb="26">
      <t>ムカシ</t>
    </rPh>
    <rPh sb="33" eb="34">
      <t>オモ</t>
    </rPh>
    <rPh sb="35" eb="36">
      <t>デ</t>
    </rPh>
    <phoneticPr fontId="3"/>
  </si>
  <si>
    <t>R260</t>
    <phoneticPr fontId="3"/>
  </si>
  <si>
    <t>神津佐(こんさ)　S</t>
    <rPh sb="0" eb="2">
      <t>カミツ</t>
    </rPh>
    <rPh sb="2" eb="3">
      <t>サ</t>
    </rPh>
    <phoneticPr fontId="3"/>
  </si>
  <si>
    <t>南島バイパス(250.3km～252.7km)は開通していますので直進して下さい
(左にそれて旧道通ってもいいですが最後13%超の激坂です)
棚橋トンネルと紀勢南島トンネルの間(266.9km～268.7km)も新道を直進して下さい</t>
    <rPh sb="0" eb="2">
      <t>ナントウ</t>
    </rPh>
    <rPh sb="24" eb="26">
      <t>カイツウ</t>
    </rPh>
    <rPh sb="33" eb="35">
      <t>チョクシン</t>
    </rPh>
    <rPh sb="37" eb="38">
      <t>クダ</t>
    </rPh>
    <rPh sb="42" eb="43">
      <t>ヒダリ</t>
    </rPh>
    <rPh sb="47" eb="49">
      <t>キュウドウ</t>
    </rPh>
    <rPh sb="49" eb="50">
      <t>トオ</t>
    </rPh>
    <rPh sb="58" eb="60">
      <t>サイゴ</t>
    </rPh>
    <rPh sb="63" eb="64">
      <t>チョウ</t>
    </rPh>
    <rPh sb="65" eb="66">
      <t>ゲキ</t>
    </rPh>
    <rPh sb="66" eb="67">
      <t>ザカ</t>
    </rPh>
    <rPh sb="71" eb="73">
      <t>タナハシ</t>
    </rPh>
    <rPh sb="78" eb="80">
      <t>キセイ</t>
    </rPh>
    <rPh sb="80" eb="82">
      <t>ナントウ</t>
    </rPh>
    <rPh sb="87" eb="88">
      <t>アイダ</t>
    </rPh>
    <rPh sb="106" eb="108">
      <t>シンドウ</t>
    </rPh>
    <rPh sb="109" eb="111">
      <t>チョクシン</t>
    </rPh>
    <rPh sb="113" eb="114">
      <t>クダ</t>
    </rPh>
    <phoneticPr fontId="3"/>
  </si>
  <si>
    <t>R260</t>
    <phoneticPr fontId="3"/>
  </si>
  <si>
    <t>片上南　S</t>
    <rPh sb="0" eb="2">
      <t>カタガミ</t>
    </rPh>
    <rPh sb="2" eb="3">
      <t>ミナミ</t>
    </rPh>
    <phoneticPr fontId="3"/>
  </si>
  <si>
    <t>←尾鷲方面へ</t>
    <rPh sb="1" eb="3">
      <t>オワセ</t>
    </rPh>
    <rPh sb="3" eb="5">
      <t>ホウメン</t>
    </rPh>
    <phoneticPr fontId="3"/>
  </si>
  <si>
    <t>R311</t>
    <phoneticPr fontId="3"/>
  </si>
  <si>
    <t>新矢ノ川橋西　S</t>
    <rPh sb="0" eb="1">
      <t>シン</t>
    </rPh>
    <rPh sb="1" eb="2">
      <t>ヤ</t>
    </rPh>
    <rPh sb="3" eb="4">
      <t>ガワ</t>
    </rPh>
    <rPh sb="4" eb="5">
      <t>バシ</t>
    </rPh>
    <rPh sb="5" eb="6">
      <t>ニシ</t>
    </rPh>
    <phoneticPr fontId="3"/>
  </si>
  <si>
    <t>曽根トンネルを出てすぐ右折</t>
    <rPh sb="0" eb="2">
      <t>ソネ</t>
    </rPh>
    <rPh sb="7" eb="8">
      <t>デ</t>
    </rPh>
    <rPh sb="11" eb="13">
      <t>ウセツ</t>
    </rPh>
    <phoneticPr fontId="3"/>
  </si>
  <si>
    <t>左角
左折</t>
    <rPh sb="0" eb="1">
      <t>ヒダリ</t>
    </rPh>
    <rPh sb="1" eb="2">
      <t>カド</t>
    </rPh>
    <rPh sb="3" eb="5">
      <t>サセツ</t>
    </rPh>
    <phoneticPr fontId="3"/>
  </si>
  <si>
    <t>左側
直進</t>
    <rPh sb="0" eb="2">
      <t>ヒダリガワ</t>
    </rPh>
    <rPh sb="3" eb="5">
      <t>チョクシン</t>
    </rPh>
    <phoneticPr fontId="3"/>
  </si>
  <si>
    <t>右側
直進</t>
    <rPh sb="0" eb="2">
      <t>ミギガワ</t>
    </rPh>
    <rPh sb="3" eb="5">
      <t>チョクシン</t>
    </rPh>
    <phoneticPr fontId="3"/>
  </si>
  <si>
    <t>左側
折返し</t>
    <rPh sb="0" eb="2">
      <t>ヒダリガワ</t>
    </rPh>
    <rPh sb="3" eb="5">
      <t>オリカエ</t>
    </rPh>
    <phoneticPr fontId="3"/>
  </si>
  <si>
    <t>左側
直進</t>
    <rPh sb="0" eb="2">
      <t>ヒダリガワ</t>
    </rPh>
    <phoneticPr fontId="3"/>
  </si>
  <si>
    <t>左側
折返し</t>
    <rPh sb="3" eb="5">
      <t>オリカエ</t>
    </rPh>
    <phoneticPr fontId="3"/>
  </si>
  <si>
    <t>→二木島(にぎしま)方面</t>
    <rPh sb="1" eb="4">
      <t>ニギシマ</t>
    </rPh>
    <rPh sb="10" eb="12">
      <t>ホウメン</t>
    </rPh>
    <phoneticPr fontId="3"/>
  </si>
  <si>
    <t>PC5　勝三屋</t>
    <rPh sb="4" eb="5">
      <t>カツ</t>
    </rPh>
    <rPh sb="5" eb="6">
      <t>サン</t>
    </rPh>
    <rPh sb="6" eb="7">
      <t>ヤ</t>
    </rPh>
    <phoneticPr fontId="3"/>
  </si>
  <si>
    <t>大泊海岸　S</t>
    <rPh sb="0" eb="2">
      <t>オオドマリ</t>
    </rPh>
    <rPh sb="2" eb="4">
      <t>カイガン</t>
    </rPh>
    <phoneticPr fontId="3"/>
  </si>
  <si>
    <t>←新宮･田辺方面へ</t>
    <rPh sb="1" eb="3">
      <t>シングウ</t>
    </rPh>
    <rPh sb="4" eb="6">
      <t>タナベ</t>
    </rPh>
    <rPh sb="6" eb="8">
      <t>ホウメン</t>
    </rPh>
    <phoneticPr fontId="3"/>
  </si>
  <si>
    <t>軽車両以外進入禁止の道路へ
鬼が城歩道トンネルは車道は車が対向してくるので歩道を走行して下さい</t>
    <rPh sb="0" eb="1">
      <t>ケイ</t>
    </rPh>
    <rPh sb="1" eb="3">
      <t>シャリョウ</t>
    </rPh>
    <rPh sb="3" eb="5">
      <t>イガイ</t>
    </rPh>
    <rPh sb="5" eb="7">
      <t>シンニュウ</t>
    </rPh>
    <rPh sb="7" eb="9">
      <t>キンシ</t>
    </rPh>
    <rPh sb="10" eb="12">
      <t>ドウロ</t>
    </rPh>
    <rPh sb="14" eb="15">
      <t>オニ</t>
    </rPh>
    <rPh sb="16" eb="17">
      <t>ジョウ</t>
    </rPh>
    <rPh sb="17" eb="19">
      <t>ホドウ</t>
    </rPh>
    <rPh sb="24" eb="26">
      <t>シャドウ</t>
    </rPh>
    <rPh sb="27" eb="28">
      <t>クルマ</t>
    </rPh>
    <rPh sb="29" eb="31">
      <t>タイコウ</t>
    </rPh>
    <rPh sb="37" eb="39">
      <t>ホドウ</t>
    </rPh>
    <rPh sb="40" eb="42">
      <t>ソウコウ</t>
    </rPh>
    <rPh sb="44" eb="45">
      <t>クダ</t>
    </rPh>
    <phoneticPr fontId="3"/>
  </si>
  <si>
    <t>木本町　S</t>
    <rPh sb="0" eb="2">
      <t>キモト</t>
    </rPh>
    <rPh sb="2" eb="3">
      <t>チョウ</t>
    </rPh>
    <phoneticPr fontId="3"/>
  </si>
  <si>
    <t>左角に第三銀行</t>
    <rPh sb="0" eb="1">
      <t>ヒダリ</t>
    </rPh>
    <rPh sb="1" eb="2">
      <t>カド</t>
    </rPh>
    <rPh sb="3" eb="4">
      <t>ダイ</t>
    </rPh>
    <rPh sb="4" eb="5">
      <t>サン</t>
    </rPh>
    <rPh sb="5" eb="7">
      <t>ギンコウ</t>
    </rPh>
    <phoneticPr fontId="3"/>
  </si>
  <si>
    <t>R42(紀宝バイパス)</t>
    <rPh sb="4" eb="6">
      <t>キホウ</t>
    </rPh>
    <phoneticPr fontId="3"/>
  </si>
  <si>
    <t>Ч字路</t>
    <rPh sb="1" eb="3">
      <t>ジロ</t>
    </rPh>
    <phoneticPr fontId="3"/>
  </si>
  <si>
    <t>↑新宮方面、高架道路(紀宝バイパス)へ</t>
    <rPh sb="1" eb="3">
      <t>シングウ</t>
    </rPh>
    <rPh sb="3" eb="5">
      <t>ホウメン</t>
    </rPh>
    <rPh sb="6" eb="8">
      <t>コウカ</t>
    </rPh>
    <rPh sb="8" eb="10">
      <t>ドウロ</t>
    </rPh>
    <rPh sb="11" eb="13">
      <t>キホウ</t>
    </rPh>
    <phoneticPr fontId="3"/>
  </si>
  <si>
    <t>通過チェック2
　ローソン紀宝町飯盛店</t>
    <rPh sb="0" eb="2">
      <t>ツウカ</t>
    </rPh>
    <rPh sb="13" eb="15">
      <t>キホウ</t>
    </rPh>
    <rPh sb="15" eb="16">
      <t>チョウ</t>
    </rPh>
    <rPh sb="16" eb="18">
      <t>イイモリ</t>
    </rPh>
    <rPh sb="18" eb="19">
      <t>テン</t>
    </rPh>
    <phoneticPr fontId="3"/>
  </si>
  <si>
    <r>
      <t xml:space="preserve">レシート取得　通過時刻を自分で記入
</t>
    </r>
    <r>
      <rPr>
        <sz val="9"/>
        <rFont val="ＭＳ Ｐゴシック"/>
        <family val="3"/>
        <charset val="128"/>
      </rPr>
      <t>参考タイム</t>
    </r>
    <r>
      <rPr>
        <b/>
        <sz val="9"/>
        <rFont val="ＭＳ Ｐゴシック"/>
        <family val="3"/>
        <charset val="128"/>
      </rPr>
      <t xml:space="preserve"> 翌6:06</t>
    </r>
    <rPh sb="4" eb="6">
      <t>シュトク</t>
    </rPh>
    <rPh sb="7" eb="9">
      <t>ツウカ</t>
    </rPh>
    <rPh sb="9" eb="11">
      <t>ジコク</t>
    </rPh>
    <rPh sb="12" eb="14">
      <t>ジブン</t>
    </rPh>
    <rPh sb="15" eb="17">
      <t>キニュウ</t>
    </rPh>
    <rPh sb="18" eb="20">
      <t>サンコウ</t>
    </rPh>
    <rPh sb="24" eb="25">
      <t>ヨク</t>
    </rPh>
    <phoneticPr fontId="3"/>
  </si>
  <si>
    <t>左側
直進</t>
    <rPh sb="0" eb="1">
      <t>ヒダリ</t>
    </rPh>
    <rPh sb="1" eb="2">
      <t>ガワ</t>
    </rPh>
    <rPh sb="3" eb="5">
      <t>チョクシン</t>
    </rPh>
    <phoneticPr fontId="3"/>
  </si>
  <si>
    <t>高森　S</t>
    <phoneticPr fontId="20"/>
  </si>
  <si>
    <t>R42</t>
    <phoneticPr fontId="3"/>
  </si>
  <si>
    <t>○</t>
    <phoneticPr fontId="4"/>
  </si>
  <si>
    <t>県道23</t>
    <phoneticPr fontId="3"/>
  </si>
  <si>
    <t>県道23</t>
    <phoneticPr fontId="3"/>
  </si>
  <si>
    <t>〇</t>
    <phoneticPr fontId="3"/>
  </si>
  <si>
    <t>R480</t>
    <phoneticPr fontId="3"/>
  </si>
  <si>
    <t>○</t>
    <phoneticPr fontId="4"/>
  </si>
  <si>
    <t>○</t>
    <phoneticPr fontId="4"/>
  </si>
  <si>
    <t>R42</t>
    <phoneticPr fontId="3"/>
  </si>
  <si>
    <t>R42</t>
    <phoneticPr fontId="4"/>
  </si>
  <si>
    <t>R42</t>
    <phoneticPr fontId="3"/>
  </si>
  <si>
    <t>R42</t>
    <phoneticPr fontId="4"/>
  </si>
  <si>
    <t>PC6　ローソン日置川町店</t>
    <rPh sb="8" eb="12">
      <t>ヒキガワチョウ</t>
    </rPh>
    <rPh sb="12" eb="13">
      <t>テン</t>
    </rPh>
    <phoneticPr fontId="3"/>
  </si>
  <si>
    <t>ゴール受付
　マリーナシティわかやま館　305号室</t>
    <rPh sb="3" eb="5">
      <t>ウケツケ</t>
    </rPh>
    <rPh sb="18" eb="19">
      <t>カン</t>
    </rPh>
    <rPh sb="23" eb="25">
      <t>ゴウシツ</t>
    </rPh>
    <phoneticPr fontId="4"/>
  </si>
  <si>
    <r>
      <t>3:30受付開始
4:00ブリーフィング
4:30</t>
    </r>
    <r>
      <rPr>
        <b/>
        <sz val="9"/>
        <color rgb="FFFF0000"/>
        <rFont val="ＭＳ Ｐゴシック"/>
        <family val="3"/>
        <charset val="128"/>
      </rPr>
      <t xml:space="preserve"> スタート</t>
    </r>
    <rPh sb="4" eb="6">
      <t>ウケツケ</t>
    </rPh>
    <rPh sb="6" eb="8">
      <t>カイシ</t>
    </rPh>
    <phoneticPr fontId="4"/>
  </si>
  <si>
    <t>PC7　ローソン紀伊内原駅前店</t>
    <rPh sb="8" eb="12">
      <t>キイウチハラ</t>
    </rPh>
    <rPh sb="12" eb="14">
      <t>エキマエ</t>
    </rPh>
    <rPh sb="14" eb="15">
      <t>テン</t>
    </rPh>
    <phoneticPr fontId="3"/>
  </si>
  <si>
    <t>右側
直進</t>
    <rPh sb="0" eb="2">
      <t>ミギガワ</t>
    </rPh>
    <rPh sb="3" eb="5">
      <t>チョクシン</t>
    </rPh>
    <phoneticPr fontId="3"/>
  </si>
  <si>
    <t>左側
直進</t>
    <rPh sb="0" eb="1">
      <t>ヒダリ</t>
    </rPh>
    <rPh sb="3" eb="5">
      <t>チョクシン</t>
    </rPh>
    <phoneticPr fontId="3"/>
  </si>
  <si>
    <t>←那智勝浦・新宮港方面へ</t>
    <rPh sb="1" eb="3">
      <t>ナチ</t>
    </rPh>
    <rPh sb="3" eb="5">
      <t>カツウラ</t>
    </rPh>
    <rPh sb="6" eb="8">
      <t>シングウ</t>
    </rPh>
    <rPh sb="8" eb="9">
      <t>コウ</t>
    </rPh>
    <rPh sb="9" eb="11">
      <t>ホウメン</t>
    </rPh>
    <phoneticPr fontId="3"/>
  </si>
  <si>
    <t>R42</t>
    <phoneticPr fontId="3"/>
  </si>
  <si>
    <r>
      <t xml:space="preserve">レシート取得　通過時刻を自分で記入
</t>
    </r>
    <r>
      <rPr>
        <sz val="9"/>
        <color rgb="FFFF0000"/>
        <rFont val="ＭＳ Ｐゴシック"/>
        <family val="3"/>
        <charset val="128"/>
      </rPr>
      <t>OPEN 12:42</t>
    </r>
    <r>
      <rPr>
        <b/>
        <sz val="9"/>
        <color rgb="FFFF0000"/>
        <rFont val="ＭＳ Ｐゴシック"/>
        <family val="3"/>
        <charset val="128"/>
      </rPr>
      <t>-CLOSE 22:46</t>
    </r>
    <rPh sb="4" eb="6">
      <t>シュトク</t>
    </rPh>
    <rPh sb="7" eb="9">
      <t>ツウカ</t>
    </rPh>
    <rPh sb="9" eb="11">
      <t>ジコク</t>
    </rPh>
    <rPh sb="12" eb="14">
      <t>ジブン</t>
    </rPh>
    <rPh sb="15" eb="17">
      <t>キニュウ</t>
    </rPh>
    <phoneticPr fontId="3"/>
  </si>
  <si>
    <r>
      <t xml:space="preserve">有人チェック
ドロップバッグ受け渡し場所
</t>
    </r>
    <r>
      <rPr>
        <sz val="9"/>
        <color rgb="FFFF0000"/>
        <rFont val="ＭＳ Ｐゴシック"/>
        <family val="3"/>
        <charset val="128"/>
      </rPr>
      <t>OPEN 14:44-</t>
    </r>
    <r>
      <rPr>
        <b/>
        <sz val="9"/>
        <color rgb="FFFF0000"/>
        <rFont val="ＭＳ Ｐゴシック"/>
        <family val="3"/>
        <charset val="128"/>
      </rPr>
      <t>CLOSE 翌3:06</t>
    </r>
    <rPh sb="0" eb="2">
      <t>ユウジン</t>
    </rPh>
    <rPh sb="14" eb="15">
      <t>ウ</t>
    </rPh>
    <rPh sb="16" eb="17">
      <t>ワタ</t>
    </rPh>
    <rPh sb="18" eb="20">
      <t>バショ</t>
    </rPh>
    <rPh sb="38" eb="39">
      <t>ヨク</t>
    </rPh>
    <phoneticPr fontId="3"/>
  </si>
  <si>
    <t>湯川トンネル(歩行者･自転車道)</t>
    <rPh sb="0" eb="2">
      <t>ユカワ</t>
    </rPh>
    <rPh sb="7" eb="10">
      <t>ホコウシャ</t>
    </rPh>
    <rPh sb="11" eb="14">
      <t>ジテンシャ</t>
    </rPh>
    <rPh sb="14" eb="15">
      <t>ドウ</t>
    </rPh>
    <phoneticPr fontId="3"/>
  </si>
  <si>
    <t>この後西川橋渡る</t>
    <rPh sb="2" eb="3">
      <t>アト</t>
    </rPh>
    <rPh sb="3" eb="5">
      <t>ニシカワ</t>
    </rPh>
    <rPh sb="5" eb="6">
      <t>バシ</t>
    </rPh>
    <rPh sb="6" eb="7">
      <t>ワタ</t>
    </rPh>
    <phoneticPr fontId="3"/>
  </si>
  <si>
    <t>市道</t>
    <rPh sb="0" eb="2">
      <t>シドウ</t>
    </rPh>
    <phoneticPr fontId="3"/>
  </si>
  <si>
    <t>変形4叉路</t>
    <rPh sb="0" eb="2">
      <t>ヘンケイ</t>
    </rPh>
    <rPh sb="3" eb="4">
      <t>サ</t>
    </rPh>
    <rPh sb="4" eb="5">
      <t>ロ</t>
    </rPh>
    <phoneticPr fontId="3"/>
  </si>
  <si>
    <t>左手に西松屋</t>
    <rPh sb="0" eb="2">
      <t>ヒダリテ</t>
    </rPh>
    <rPh sb="3" eb="6">
      <t>ニシマツヤ</t>
    </rPh>
    <phoneticPr fontId="4"/>
  </si>
  <si>
    <t>すさみ駅前　S</t>
    <rPh sb="3" eb="5">
      <t>エキマエ</t>
    </rPh>
    <phoneticPr fontId="3"/>
  </si>
  <si>
    <t>郵便橋　S</t>
    <rPh sb="0" eb="2">
      <t>ユウビン</t>
    </rPh>
    <rPh sb="2" eb="3">
      <t>バシ</t>
    </rPh>
    <phoneticPr fontId="3"/>
  </si>
  <si>
    <t>田鶴東　S</t>
    <rPh sb="0" eb="2">
      <t>タズル</t>
    </rPh>
    <rPh sb="2" eb="3">
      <t>ヒガシ</t>
    </rPh>
    <phoneticPr fontId="3"/>
  </si>
  <si>
    <t>きたはしを渡る</t>
    <rPh sb="5" eb="6">
      <t>ワタ</t>
    </rPh>
    <phoneticPr fontId="3"/>
  </si>
  <si>
    <t>市道</t>
    <rPh sb="0" eb="2">
      <t>シドウ</t>
    </rPh>
    <phoneticPr fontId="3"/>
  </si>
  <si>
    <t>Y字路</t>
    <rPh sb="1" eb="3">
      <t>ジロ</t>
    </rPh>
    <phoneticPr fontId="3"/>
  </si>
  <si>
    <t>逆Y字路</t>
    <rPh sb="0" eb="1">
      <t>ギャク</t>
    </rPh>
    <rPh sb="2" eb="4">
      <t>ジロ</t>
    </rPh>
    <phoneticPr fontId="3"/>
  </si>
  <si>
    <t>坂の登りはじめを左に降りる、海沿いに進む</t>
    <rPh sb="0" eb="1">
      <t>サカ</t>
    </rPh>
    <rPh sb="2" eb="3">
      <t>ノボ</t>
    </rPh>
    <rPh sb="8" eb="9">
      <t>ヒダリ</t>
    </rPh>
    <rPh sb="10" eb="11">
      <t>オ</t>
    </rPh>
    <rPh sb="14" eb="16">
      <t>ウミゾ</t>
    </rPh>
    <rPh sb="18" eb="19">
      <t>スス</t>
    </rPh>
    <phoneticPr fontId="3"/>
  </si>
  <si>
    <t>元の県道20に合流</t>
    <rPh sb="0" eb="1">
      <t>モト</t>
    </rPh>
    <rPh sb="2" eb="4">
      <t>ケンドウ</t>
    </rPh>
    <rPh sb="7" eb="9">
      <t>ゴウリュウ</t>
    </rPh>
    <phoneticPr fontId="3"/>
  </si>
  <si>
    <t>Y字路</t>
    <rPh sb="1" eb="3">
      <t>ジロ</t>
    </rPh>
    <phoneticPr fontId="4"/>
  </si>
  <si>
    <t>(ホテルしみず苑は取り壊しになりました)</t>
    <rPh sb="7" eb="8">
      <t>エン</t>
    </rPh>
    <rPh sb="9" eb="10">
      <t>ト</t>
    </rPh>
    <rPh sb="11" eb="12">
      <t>コワ</t>
    </rPh>
    <phoneticPr fontId="3"/>
  </si>
  <si>
    <t>海南港　S</t>
    <rPh sb="0" eb="2">
      <t>カイナン</t>
    </rPh>
    <rPh sb="2" eb="3">
      <t>コウ</t>
    </rPh>
    <phoneticPr fontId="3"/>
  </si>
  <si>
    <t>左側</t>
    <phoneticPr fontId="3"/>
  </si>
  <si>
    <t>PC2　ファミリーマート勢和多気店</t>
    <rPh sb="12" eb="14">
      <t>セイワ</t>
    </rPh>
    <rPh sb="14" eb="16">
      <t>タキ</t>
    </rPh>
    <rPh sb="16" eb="17">
      <t>テン</t>
    </rPh>
    <phoneticPr fontId="3"/>
  </si>
  <si>
    <r>
      <t xml:space="preserve">T字路 </t>
    </r>
    <r>
      <rPr>
        <sz val="9"/>
        <color rgb="FFFF0000"/>
        <rFont val="ＭＳ Ｐゴシック"/>
        <family val="3"/>
        <charset val="128"/>
      </rPr>
      <t>S</t>
    </r>
    <rPh sb="1" eb="3">
      <t>ジロ</t>
    </rPh>
    <phoneticPr fontId="3"/>
  </si>
  <si>
    <t>県道569</t>
    <rPh sb="0" eb="2">
      <t>ケンドウ</t>
    </rPh>
    <phoneticPr fontId="3"/>
  </si>
  <si>
    <t>側道へ降りる</t>
    <rPh sb="0" eb="2">
      <t>ソクドウ</t>
    </rPh>
    <rPh sb="3" eb="4">
      <t>オ</t>
    </rPh>
    <phoneticPr fontId="3"/>
  </si>
  <si>
    <t>田鶴　S</t>
    <rPh sb="0" eb="2">
      <t>タズル</t>
    </rPh>
    <phoneticPr fontId="3"/>
  </si>
  <si>
    <t>藤白神社入口　S</t>
    <rPh sb="0" eb="1">
      <t>フジ</t>
    </rPh>
    <rPh sb="1" eb="2">
      <t>シロ</t>
    </rPh>
    <rPh sb="2" eb="4">
      <t>ジンジャ</t>
    </rPh>
    <rPh sb="4" eb="6">
      <t>イリグチ</t>
    </rPh>
    <phoneticPr fontId="3"/>
  </si>
  <si>
    <t>BRM112近畿600km紀伊半島一周Reverse</t>
    <rPh sb="6" eb="8">
      <t>キンキ</t>
    </rPh>
    <rPh sb="13" eb="15">
      <t>キイ</t>
    </rPh>
    <rPh sb="15" eb="17">
      <t>ハントウ</t>
    </rPh>
    <rPh sb="17" eb="19">
      <t>イッシュウ</t>
    </rPh>
    <phoneticPr fontId="4"/>
  </si>
  <si>
    <t>R42(旧道)</t>
    <rPh sb="4" eb="6">
      <t>キュウドウ</t>
    </rPh>
    <phoneticPr fontId="3"/>
  </si>
  <si>
    <t>右折</t>
    <rPh sb="0" eb="2">
      <t>ウセツ</t>
    </rPh>
    <phoneticPr fontId="3"/>
  </si>
  <si>
    <t>県道46</t>
    <rPh sb="0" eb="2">
      <t>ケンドウ</t>
    </rPh>
    <phoneticPr fontId="3"/>
  </si>
  <si>
    <t>那智駅前　S</t>
    <rPh sb="0" eb="2">
      <t>ナチ</t>
    </rPh>
    <rPh sb="2" eb="4">
      <t>エキマエ</t>
    </rPh>
    <phoneticPr fontId="3"/>
  </si>
  <si>
    <t>→那智山</t>
    <rPh sb="1" eb="3">
      <t>ナチ</t>
    </rPh>
    <rPh sb="3" eb="4">
      <t>ヤマ</t>
    </rPh>
    <phoneticPr fontId="3"/>
  </si>
  <si>
    <t>T字路</t>
    <rPh sb="1" eb="3">
      <t>ジロ</t>
    </rPh>
    <phoneticPr fontId="3"/>
  </si>
  <si>
    <t>県道43</t>
    <rPh sb="0" eb="2">
      <t>ケンドウ</t>
    </rPh>
    <phoneticPr fontId="3"/>
  </si>
  <si>
    <t>↑那智山</t>
    <rPh sb="1" eb="3">
      <t>ナチ</t>
    </rPh>
    <rPh sb="3" eb="4">
      <t>ヤマ</t>
    </rPh>
    <phoneticPr fontId="3"/>
  </si>
  <si>
    <t>通過チェック3
　那智の滝または那智大瀧石碑
　をバックにバイク撮影</t>
    <rPh sb="0" eb="2">
      <t>ツウカ</t>
    </rPh>
    <rPh sb="9" eb="11">
      <t>ナチ</t>
    </rPh>
    <rPh sb="12" eb="13">
      <t>タキ</t>
    </rPh>
    <rPh sb="16" eb="18">
      <t>ナチ</t>
    </rPh>
    <rPh sb="18" eb="20">
      <t>オオタキ</t>
    </rPh>
    <rPh sb="20" eb="22">
      <t>セキヒ</t>
    </rPh>
    <rPh sb="32" eb="34">
      <t>サツエイ</t>
    </rPh>
    <phoneticPr fontId="3"/>
  </si>
  <si>
    <t>右側
折返し</t>
    <rPh sb="0" eb="2">
      <t>ミギガワ</t>
    </rPh>
    <rPh sb="3" eb="5">
      <t>オリカエ</t>
    </rPh>
    <phoneticPr fontId="3"/>
  </si>
  <si>
    <t>↑那智駅･国道42号</t>
    <rPh sb="1" eb="3">
      <t>ナチ</t>
    </rPh>
    <rPh sb="3" eb="4">
      <t>エキ</t>
    </rPh>
    <rPh sb="5" eb="7">
      <t>コクドウ</t>
    </rPh>
    <rPh sb="9" eb="10">
      <t>ゴウ</t>
    </rPh>
    <phoneticPr fontId="3"/>
  </si>
  <si>
    <t>↗串本･R42</t>
    <rPh sb="1" eb="3">
      <t>クシモト</t>
    </rPh>
    <phoneticPr fontId="3"/>
  </si>
  <si>
    <t>勝浦臨海　S</t>
    <rPh sb="0" eb="2">
      <t>カツウラ</t>
    </rPh>
    <rPh sb="2" eb="4">
      <t>リンカイ</t>
    </rPh>
    <phoneticPr fontId="3"/>
  </si>
  <si>
    <t>湯川トンネルは左の歩行者･自転車道へ、その後R42へ合流</t>
    <rPh sb="0" eb="2">
      <t>ユカワ</t>
    </rPh>
    <rPh sb="7" eb="8">
      <t>ヒダリ</t>
    </rPh>
    <rPh sb="9" eb="12">
      <t>ホコウシャ</t>
    </rPh>
    <rPh sb="13" eb="16">
      <t>ジテンシャ</t>
    </rPh>
    <rPh sb="16" eb="17">
      <t>ドウ</t>
    </rPh>
    <rPh sb="21" eb="22">
      <t>ゴ</t>
    </rPh>
    <rPh sb="26" eb="28">
      <t>ゴウリュウ</t>
    </rPh>
    <phoneticPr fontId="3"/>
  </si>
  <si>
    <t>県道210</t>
    <rPh sb="0" eb="2">
      <t>ケンドウ</t>
    </rPh>
    <phoneticPr fontId="3"/>
  </si>
  <si>
    <t>湊　S　(五叉路)</t>
    <rPh sb="0" eb="1">
      <t>ミナト</t>
    </rPh>
    <rPh sb="5" eb="6">
      <t>イ</t>
    </rPh>
    <rPh sb="6" eb="7">
      <t>サ</t>
    </rPh>
    <rPh sb="7" eb="8">
      <t>ロ</t>
    </rPh>
    <phoneticPr fontId="3"/>
  </si>
  <si>
    <t>○</t>
    <phoneticPr fontId="3"/>
  </si>
  <si>
    <t>県道31</t>
    <rPh sb="0" eb="2">
      <t>ケンドウ</t>
    </rPh>
    <phoneticPr fontId="4"/>
  </si>
  <si>
    <t>↖和歌山･R42方面へ</t>
    <rPh sb="1" eb="4">
      <t>ワカヤマ</t>
    </rPh>
    <rPh sb="8" eb="10">
      <t>ホウメン</t>
    </rPh>
    <phoneticPr fontId="3"/>
  </si>
  <si>
    <t>銀座　S</t>
    <rPh sb="0" eb="2">
      <t>ギンザ</t>
    </rPh>
    <phoneticPr fontId="3"/>
  </si>
  <si>
    <t>県道29</t>
    <rPh sb="0" eb="2">
      <t>ケンドウ</t>
    </rPh>
    <phoneticPr fontId="4"/>
  </si>
  <si>
    <t>本町　S</t>
    <rPh sb="0" eb="2">
      <t>ホンマチ</t>
    </rPh>
    <phoneticPr fontId="3"/>
  </si>
  <si>
    <t>明洋　S</t>
    <rPh sb="0" eb="2">
      <t>メイヨウ</t>
    </rPh>
    <phoneticPr fontId="4"/>
  </si>
  <si>
    <t>神田九志本町1　S　(Y字路)　</t>
    <rPh sb="0" eb="2">
      <t>カンダ</t>
    </rPh>
    <rPh sb="2" eb="3">
      <t>ク</t>
    </rPh>
    <rPh sb="3" eb="4">
      <t>シ</t>
    </rPh>
    <rPh sb="4" eb="6">
      <t>ホンマチ</t>
    </rPh>
    <rPh sb="12" eb="14">
      <t>ジロ</t>
    </rPh>
    <phoneticPr fontId="3"/>
  </si>
  <si>
    <t>三交バスセンター前　S</t>
    <rPh sb="0" eb="1">
      <t>サン</t>
    </rPh>
    <rPh sb="1" eb="2">
      <t>コウ</t>
    </rPh>
    <rPh sb="8" eb="9">
      <t>マエ</t>
    </rPh>
    <phoneticPr fontId="3"/>
  </si>
  <si>
    <t>sd: 2019/01/12 400km BRM</t>
  </si>
  <si>
    <t>NO.</t>
  </si>
  <si>
    <t>距離</t>
  </si>
  <si>
    <t>オープン日付 時間</t>
  </si>
  <si>
    <t>クローズ日付　時間</t>
  </si>
  <si>
    <t>========</t>
  </si>
  <si>
    <t>======</t>
  </si>
  <si>
    <t>============</t>
    <phoneticPr fontId="20"/>
  </si>
  <si>
    <t>===============</t>
    <phoneticPr fontId="20"/>
  </si>
  <si>
    <t>スタート</t>
  </si>
  <si>
    <t>0km</t>
  </si>
  <si>
    <t>61km</t>
  </si>
  <si>
    <t>114km</t>
  </si>
  <si>
    <t>164km</t>
  </si>
  <si>
    <t>200km</t>
  </si>
  <si>
    <t>274km</t>
  </si>
  <si>
    <t>339km</t>
  </si>
  <si>
    <t>384km</t>
  </si>
  <si>
    <t>407km</t>
  </si>
  <si>
    <t>446km</t>
  </si>
  <si>
    <t>490km</t>
  </si>
  <si>
    <t>556km</t>
  </si>
  <si>
    <t>ゴール</t>
  </si>
  <si>
    <t>五條</t>
    <rPh sb="0" eb="2">
      <t>ゴジョウ</t>
    </rPh>
    <phoneticPr fontId="4"/>
  </si>
  <si>
    <t>高見山</t>
    <rPh sb="0" eb="3">
      <t>タカミヤマ</t>
    </rPh>
    <phoneticPr fontId="4"/>
  </si>
  <si>
    <t>勢和多気</t>
    <rPh sb="0" eb="1">
      <t>セイ</t>
    </rPh>
    <rPh sb="1" eb="2">
      <t>ワ</t>
    </rPh>
    <rPh sb="2" eb="4">
      <t>タゲ</t>
    </rPh>
    <phoneticPr fontId="4"/>
  </si>
  <si>
    <t>鳥羽</t>
    <rPh sb="0" eb="2">
      <t>トバ</t>
    </rPh>
    <phoneticPr fontId="4"/>
  </si>
  <si>
    <t>大紀</t>
    <rPh sb="0" eb="2">
      <t>ダイキ</t>
    </rPh>
    <phoneticPr fontId="4"/>
  </si>
  <si>
    <t>PC1</t>
    <phoneticPr fontId="4"/>
  </si>
  <si>
    <t>通過1</t>
    <rPh sb="0" eb="2">
      <t>ツウカ</t>
    </rPh>
    <phoneticPr fontId="4"/>
  </si>
  <si>
    <t>PC2</t>
    <phoneticPr fontId="4"/>
  </si>
  <si>
    <t>PC3</t>
    <phoneticPr fontId="4"/>
  </si>
  <si>
    <t>PC4</t>
    <phoneticPr fontId="4"/>
  </si>
  <si>
    <t>PC5</t>
    <phoneticPr fontId="4"/>
  </si>
  <si>
    <t>勝三屋</t>
    <rPh sb="0" eb="2">
      <t>カツミ</t>
    </rPh>
    <rPh sb="2" eb="3">
      <t>ヤ</t>
    </rPh>
    <phoneticPr fontId="4"/>
  </si>
  <si>
    <t>通過チェック4
　ファミリーマート串本町桟橋店</t>
    <rPh sb="0" eb="2">
      <t>ツウカ</t>
    </rPh>
    <rPh sb="17" eb="20">
      <t>クシモトチョウ</t>
    </rPh>
    <rPh sb="20" eb="22">
      <t>サンバシ</t>
    </rPh>
    <rPh sb="22" eb="23">
      <t>テン</t>
    </rPh>
    <phoneticPr fontId="3"/>
  </si>
  <si>
    <t>通過2</t>
    <rPh sb="0" eb="2">
      <t>ツウカ</t>
    </rPh>
    <phoneticPr fontId="4"/>
  </si>
  <si>
    <t>通過3</t>
    <rPh sb="0" eb="2">
      <t>ツウカ</t>
    </rPh>
    <phoneticPr fontId="4"/>
  </si>
  <si>
    <t>通過4</t>
    <rPh sb="0" eb="2">
      <t>ツウカ</t>
    </rPh>
    <phoneticPr fontId="4"/>
  </si>
  <si>
    <t>PC6</t>
    <phoneticPr fontId="4"/>
  </si>
  <si>
    <t>PC7</t>
    <phoneticPr fontId="4"/>
  </si>
  <si>
    <t>和歌山</t>
    <rPh sb="0" eb="3">
      <t>ワカヤマ</t>
    </rPh>
    <phoneticPr fontId="4"/>
  </si>
  <si>
    <t>紀宝</t>
    <rPh sb="0" eb="2">
      <t>キホウ</t>
    </rPh>
    <phoneticPr fontId="4"/>
  </si>
  <si>
    <t>那智の滝</t>
    <rPh sb="0" eb="2">
      <t>ナチ</t>
    </rPh>
    <rPh sb="3" eb="4">
      <t>タキ</t>
    </rPh>
    <phoneticPr fontId="4"/>
  </si>
  <si>
    <t>串本</t>
    <rPh sb="0" eb="2">
      <t>クシモト</t>
    </rPh>
    <phoneticPr fontId="4"/>
  </si>
  <si>
    <t>日置川</t>
    <rPh sb="0" eb="3">
      <t>ヒキガワ</t>
    </rPh>
    <phoneticPr fontId="4"/>
  </si>
  <si>
    <t>紀伊内原</t>
    <rPh sb="0" eb="2">
      <t>キイ</t>
    </rPh>
    <rPh sb="2" eb="4">
      <t>ウチハラ</t>
    </rPh>
    <phoneticPr fontId="4"/>
  </si>
  <si>
    <t>ｽﾀｰﾄ</t>
    <phoneticPr fontId="4"/>
  </si>
  <si>
    <t>ｺﾞｰﾙ</t>
    <phoneticPr fontId="4"/>
  </si>
  <si>
    <r>
      <rPr>
        <b/>
        <sz val="9"/>
        <rFont val="ＭＳ Ｐゴシック"/>
        <family val="3"/>
        <charset val="128"/>
      </rPr>
      <t>フォトコントロール　通過時刻を自分で記入</t>
    </r>
    <r>
      <rPr>
        <sz val="9"/>
        <rFont val="ＭＳ Ｐゴシック"/>
        <family val="3"/>
        <charset val="128"/>
      </rPr>
      <t xml:space="preserve">
参考タイム　翌7:38</t>
    </r>
    <rPh sb="10" eb="12">
      <t>ジブン</t>
    </rPh>
    <rPh sb="13" eb="15">
      <t>キニュウ</t>
    </rPh>
    <rPh sb="17" eb="19">
      <t>サンコウ</t>
    </rPh>
    <rPh sb="27" eb="28">
      <t>ヨク</t>
    </rPh>
    <phoneticPr fontId="4"/>
  </si>
  <si>
    <r>
      <t xml:space="preserve">レシート取得　通過時刻を自分で記入
</t>
    </r>
    <r>
      <rPr>
        <sz val="9"/>
        <rFont val="ＭＳ Ｐゴシック"/>
        <family val="3"/>
        <charset val="128"/>
      </rPr>
      <t>参考タイム</t>
    </r>
    <r>
      <rPr>
        <b/>
        <sz val="9"/>
        <rFont val="ＭＳ Ｐゴシック"/>
        <family val="3"/>
        <charset val="128"/>
      </rPr>
      <t xml:space="preserve"> 翌10:14</t>
    </r>
    <rPh sb="4" eb="6">
      <t>シュトク</t>
    </rPh>
    <rPh sb="7" eb="9">
      <t>ツウカ</t>
    </rPh>
    <rPh sb="9" eb="11">
      <t>ジコク</t>
    </rPh>
    <rPh sb="12" eb="14">
      <t>ジブン</t>
    </rPh>
    <rPh sb="15" eb="17">
      <t>キニュウ</t>
    </rPh>
    <rPh sb="18" eb="20">
      <t>サンコウ</t>
    </rPh>
    <rPh sb="24" eb="25">
      <t>ヨク</t>
    </rPh>
    <phoneticPr fontId="3"/>
  </si>
  <si>
    <r>
      <t xml:space="preserve">レシート取得　通過時刻を自分で記入
</t>
    </r>
    <r>
      <rPr>
        <sz val="9"/>
        <color rgb="FFFF0000"/>
        <rFont val="ＭＳ Ｐゴシック"/>
        <family val="3"/>
        <charset val="128"/>
      </rPr>
      <t>OPEN 19:38-</t>
    </r>
    <r>
      <rPr>
        <b/>
        <sz val="9"/>
        <color rgb="FFFF0000"/>
        <rFont val="ＭＳ Ｐゴシック"/>
        <family val="3"/>
        <charset val="128"/>
      </rPr>
      <t>CLOSE 翌13:10</t>
    </r>
    <rPh sb="4" eb="6">
      <t>シュトク</t>
    </rPh>
    <rPh sb="7" eb="9">
      <t>ツウカ</t>
    </rPh>
    <rPh sb="9" eb="11">
      <t>ジコク</t>
    </rPh>
    <rPh sb="12" eb="14">
      <t>ジブン</t>
    </rPh>
    <rPh sb="15" eb="17">
      <t>キニュウ</t>
    </rPh>
    <rPh sb="35" eb="36">
      <t>ヨク</t>
    </rPh>
    <phoneticPr fontId="3"/>
  </si>
  <si>
    <r>
      <t xml:space="preserve">レシート取得　通過時刻を自分で記入
</t>
    </r>
    <r>
      <rPr>
        <sz val="9"/>
        <color rgb="FFFF0000"/>
        <rFont val="ＭＳ Ｐゴシック"/>
        <family val="3"/>
        <charset val="128"/>
      </rPr>
      <t>OPEN 21:50-</t>
    </r>
    <r>
      <rPr>
        <b/>
        <sz val="9"/>
        <color rgb="FFFF0000"/>
        <rFont val="ＭＳ Ｐゴシック"/>
        <family val="3"/>
        <charset val="128"/>
      </rPr>
      <t>CLOSE 翌17:34</t>
    </r>
    <rPh sb="4" eb="6">
      <t>シュトク</t>
    </rPh>
    <rPh sb="7" eb="9">
      <t>ツウカ</t>
    </rPh>
    <rPh sb="9" eb="11">
      <t>ジコク</t>
    </rPh>
    <rPh sb="12" eb="14">
      <t>ジブン</t>
    </rPh>
    <rPh sb="15" eb="17">
      <t>キニュウ</t>
    </rPh>
    <rPh sb="35" eb="36">
      <t>ヨク</t>
    </rPh>
    <phoneticPr fontId="3"/>
  </si>
  <si>
    <t>フィニッシュ
　デイリーヤマザキ　海南日方店</t>
    <rPh sb="17" eb="19">
      <t>カイナン</t>
    </rPh>
    <rPh sb="19" eb="21">
      <t>ヒカタ</t>
    </rPh>
    <rPh sb="21" eb="22">
      <t>テン</t>
    </rPh>
    <phoneticPr fontId="4"/>
  </si>
  <si>
    <t>605km</t>
  </si>
  <si>
    <t>築地西　S</t>
    <rPh sb="0" eb="2">
      <t>ツキジ</t>
    </rPh>
    <rPh sb="2" eb="3">
      <t>ニシ</t>
    </rPh>
    <phoneticPr fontId="4"/>
  </si>
  <si>
    <r>
      <t xml:space="preserve">レシート取得　通過時刻を自分で記入
</t>
    </r>
    <r>
      <rPr>
        <sz val="9"/>
        <color rgb="FFFF0000"/>
        <rFont val="ＭＳ Ｐゴシック"/>
        <family val="3"/>
        <charset val="128"/>
      </rPr>
      <t>OPEN 23:18-</t>
    </r>
    <r>
      <rPr>
        <b/>
        <sz val="9"/>
        <color rgb="FFFF0000"/>
        <rFont val="ＭＳ Ｐゴシック"/>
        <family val="3"/>
        <charset val="128"/>
      </rPr>
      <t>CLOSE 翌20:30</t>
    </r>
    <rPh sb="4" eb="6">
      <t>シュトク</t>
    </rPh>
    <rPh sb="7" eb="9">
      <t>ツウカ</t>
    </rPh>
    <rPh sb="9" eb="11">
      <t>ジコク</t>
    </rPh>
    <rPh sb="12" eb="14">
      <t>ジブン</t>
    </rPh>
    <rPh sb="15" eb="17">
      <t>キニュウ</t>
    </rPh>
    <rPh sb="35" eb="36">
      <t>ヨク</t>
    </rPh>
    <phoneticPr fontId="3"/>
  </si>
  <si>
    <r>
      <rPr>
        <b/>
        <sz val="9"/>
        <color rgb="FFFF0000"/>
        <rFont val="ＭＳ Ｐゴシック"/>
        <family val="3"/>
        <charset val="128"/>
      </rPr>
      <t xml:space="preserve">受付開始は翌3:00頃予定　～翌21:00頃撤収します
</t>
    </r>
    <r>
      <rPr>
        <sz val="9"/>
        <rFont val="ＭＳ Ｐゴシック"/>
        <family val="3"/>
        <charset val="128"/>
      </rPr>
      <t>わかやま館左手より裏口に回り、駐輪場に自転車を止めエレベータ
で3Fへ、305号室でゴール受付(ただし翌9:00までは建物の外で受付)</t>
    </r>
    <rPh sb="0" eb="2">
      <t>ウケツケ</t>
    </rPh>
    <rPh sb="2" eb="4">
      <t>カイシ</t>
    </rPh>
    <rPh sb="5" eb="6">
      <t>ヨク</t>
    </rPh>
    <rPh sb="10" eb="11">
      <t>コロ</t>
    </rPh>
    <rPh sb="11" eb="13">
      <t>ヨテイ</t>
    </rPh>
    <rPh sb="15" eb="16">
      <t>ヨク</t>
    </rPh>
    <rPh sb="21" eb="22">
      <t>ゴロ</t>
    </rPh>
    <rPh sb="22" eb="24">
      <t>テッシュウ</t>
    </rPh>
    <rPh sb="32" eb="33">
      <t>カン</t>
    </rPh>
    <rPh sb="33" eb="35">
      <t>ヒダリテ</t>
    </rPh>
    <rPh sb="37" eb="39">
      <t>ウラグチ</t>
    </rPh>
    <rPh sb="40" eb="41">
      <t>マワ</t>
    </rPh>
    <rPh sb="43" eb="46">
      <t>チュウリンジョウ</t>
    </rPh>
    <rPh sb="47" eb="50">
      <t>ジテンシャ</t>
    </rPh>
    <rPh sb="51" eb="52">
      <t>ト</t>
    </rPh>
    <rPh sb="67" eb="69">
      <t>ゴウシツ</t>
    </rPh>
    <rPh sb="73" eb="75">
      <t>ウケツケ</t>
    </rPh>
    <rPh sb="79" eb="80">
      <t>ヨク</t>
    </rPh>
    <rPh sb="87" eb="89">
      <t>タテモノ</t>
    </rPh>
    <rPh sb="90" eb="91">
      <t>ソト</t>
    </rPh>
    <rPh sb="92" eb="94">
      <t>ウケツケ</t>
    </rPh>
    <phoneticPr fontId="4"/>
  </si>
  <si>
    <t>ver 1.0.1</t>
    <phoneticPr fontId="4"/>
  </si>
  <si>
    <t>PC4　ファミリーマート大紀町錦店</t>
    <rPh sb="12" eb="13">
      <t>ダイ</t>
    </rPh>
    <rPh sb="13" eb="14">
      <t>キ</t>
    </rPh>
    <rPh sb="14" eb="15">
      <t>チョウ</t>
    </rPh>
    <rPh sb="15" eb="16">
      <t>ニシキ</t>
    </rPh>
    <rPh sb="16" eb="17">
      <t>テン</t>
    </rPh>
    <phoneticPr fontId="3"/>
  </si>
  <si>
    <t>ver.1.0.1</t>
    <phoneticPr fontId="4"/>
  </si>
  <si>
    <t>No.65 サークルK→ファミリーマート</t>
    <phoneticPr fontId="4"/>
  </si>
  <si>
    <t>左側
折返し</t>
    <rPh sb="0" eb="2">
      <t>ヒダリガワ</t>
    </rPh>
    <rPh sb="3" eb="5">
      <t>オリカエ</t>
    </rPh>
    <phoneticPr fontId="4"/>
  </si>
  <si>
    <t>No.121　デイリーヤマザキの位置　右側→左側</t>
    <rPh sb="16" eb="18">
      <t>イチ</t>
    </rPh>
    <rPh sb="19" eb="21">
      <t>ミギガワ</t>
    </rPh>
    <rPh sb="22" eb="24">
      <t>ヒダリガワ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</si>
</sst>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Red]\(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sz val="7"/>
      <name val="HGSｺﾞｼｯｸE"/>
      <family val="3"/>
      <charset val="128"/>
    </font>
    <font>
      <sz val="10"/>
      <name val="HGPｺﾞｼｯｸE"/>
      <family val="3"/>
      <charset val="128"/>
    </font>
    <font>
      <sz val="9"/>
      <name val="HGPｺﾞｼｯｸE"/>
      <family val="3"/>
      <charset val="128"/>
    </font>
    <font>
      <sz val="7"/>
      <name val="HGPｺﾞｼｯｸE"/>
      <family val="3"/>
      <charset val="128"/>
    </font>
    <font>
      <sz val="10"/>
      <name val="HGSｺﾞｼｯｸE"/>
      <family val="3"/>
      <charset val="128"/>
    </font>
    <font>
      <sz val="10"/>
      <name val="Century"/>
      <family val="1"/>
    </font>
    <font>
      <sz val="9"/>
      <name val="Century"/>
      <family val="1"/>
    </font>
    <font>
      <sz val="11"/>
      <name val="Century"/>
      <family val="1"/>
    </font>
    <font>
      <sz val="10"/>
      <color rgb="FFFF0000"/>
      <name val="ＭＳ Ｐゴシック"/>
      <family val="3"/>
      <charset val="128"/>
    </font>
    <font>
      <sz val="20"/>
      <name val="ＭＳ Ｐゴシック"/>
      <family val="3"/>
      <charset val="128"/>
    </font>
    <font>
      <sz val="7"/>
      <name val="ＭＳ Ｐゴシック"/>
      <family val="3"/>
      <charset val="128"/>
    </font>
    <font>
      <b/>
      <sz val="10"/>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10"/>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9"/>
      <name val="ＭＳ Ｐ明朝"/>
      <family val="1"/>
      <charset val="128"/>
    </font>
    <font>
      <sz val="8"/>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2"/>
      <charset val="128"/>
      <scheme val="minor"/>
    </font>
    <font>
      <sz val="10"/>
      <color theme="1"/>
      <name val="ＭＳ Ｐゴシック"/>
      <family val="2"/>
      <scheme val="minor"/>
    </font>
  </fonts>
  <fills count="3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2" fillId="0" borderId="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1" fillId="0" borderId="0" applyNumberFormat="0" applyFill="0" applyBorder="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15" applyNumberFormat="0" applyAlignment="0" applyProtection="0">
      <alignment vertical="center"/>
    </xf>
    <xf numFmtId="0" fontId="36" fillId="10" borderId="16" applyNumberFormat="0" applyAlignment="0" applyProtection="0">
      <alignment vertical="center"/>
    </xf>
    <xf numFmtId="0" fontId="37" fillId="10" borderId="15" applyNumberFormat="0" applyAlignment="0" applyProtection="0">
      <alignment vertical="center"/>
    </xf>
    <xf numFmtId="0" fontId="38" fillId="0" borderId="17" applyNumberFormat="0" applyFill="0" applyAlignment="0" applyProtection="0">
      <alignment vertical="center"/>
    </xf>
    <xf numFmtId="0" fontId="39" fillId="11" borderId="18"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0" applyNumberFormat="0" applyFill="0" applyAlignment="0" applyProtection="0">
      <alignment vertical="center"/>
    </xf>
    <xf numFmtId="0" fontId="43"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3"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3"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3"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3"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3"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0" borderId="0">
      <alignment vertical="center"/>
    </xf>
    <xf numFmtId="0" fontId="1" fillId="12" borderId="19" applyNumberFormat="0" applyFont="0" applyAlignment="0" applyProtection="0">
      <alignment vertical="center"/>
    </xf>
  </cellStyleXfs>
  <cellXfs count="141">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176" fontId="5" fillId="0" borderId="0" xfId="0" applyNumberFormat="1" applyFont="1" applyAlignment="1">
      <alignment horizontal="left" vertical="center"/>
    </xf>
    <xf numFmtId="0" fontId="3" fillId="0" borderId="0" xfId="0" applyFont="1" applyAlignment="1">
      <alignment horizontal="right" vertical="center"/>
    </xf>
    <xf numFmtId="0" fontId="6" fillId="2" borderId="6"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5" xfId="0" applyFont="1" applyFill="1" applyBorder="1" applyAlignment="1">
      <alignment vertical="center" wrapText="1"/>
    </xf>
    <xf numFmtId="0" fontId="3" fillId="0" borderId="0" xfId="0" applyFont="1" applyFill="1">
      <alignment vertical="center"/>
    </xf>
    <xf numFmtId="0" fontId="6" fillId="0" borderId="9" xfId="0" applyFont="1" applyFill="1" applyBorder="1">
      <alignment vertical="center"/>
    </xf>
    <xf numFmtId="0" fontId="3" fillId="0" borderId="0" xfId="0" applyFont="1" applyBorder="1">
      <alignment vertical="center"/>
    </xf>
    <xf numFmtId="0" fontId="6" fillId="0" borderId="9" xfId="0" applyFont="1" applyFill="1" applyBorder="1" applyAlignment="1">
      <alignment vertical="center" wrapText="1"/>
    </xf>
    <xf numFmtId="22" fontId="3" fillId="0" borderId="0" xfId="0" applyNumberFormat="1" applyFont="1" applyFill="1">
      <alignment vertical="center"/>
    </xf>
    <xf numFmtId="22" fontId="3" fillId="0" borderId="0" xfId="0" applyNumberFormat="1" applyFont="1">
      <alignment vertical="center"/>
    </xf>
    <xf numFmtId="176" fontId="6" fillId="0" borderId="0" xfId="0" applyNumberFormat="1" applyFont="1" applyFill="1" applyBorder="1" applyAlignment="1">
      <alignment horizontal="right" vertical="center"/>
    </xf>
    <xf numFmtId="0" fontId="3" fillId="0" borderId="0" xfId="0" applyFont="1" applyAlignment="1">
      <alignment horizontal="center" vertical="center"/>
    </xf>
    <xf numFmtId="0" fontId="6" fillId="2"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center" vertical="center"/>
    </xf>
    <xf numFmtId="0" fontId="6" fillId="3" borderId="5" xfId="0" applyFont="1" applyFill="1" applyBorder="1" applyAlignment="1">
      <alignment horizontal="center" vertical="center"/>
    </xf>
    <xf numFmtId="0" fontId="6" fillId="3" borderId="9" xfId="0" applyFont="1" applyFill="1" applyBorder="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14"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76" fontId="3" fillId="0" borderId="0" xfId="0" applyNumberFormat="1" applyFont="1" applyFill="1">
      <alignment vertical="center"/>
    </xf>
    <xf numFmtId="0" fontId="6" fillId="4" borderId="5" xfId="0" applyFont="1" applyFill="1" applyBorder="1">
      <alignment vertical="center"/>
    </xf>
    <xf numFmtId="0" fontId="6" fillId="4" borderId="5" xfId="0" applyFont="1" applyFill="1" applyBorder="1" applyAlignment="1">
      <alignment horizontal="center" vertical="center"/>
    </xf>
    <xf numFmtId="0" fontId="6" fillId="5" borderId="5" xfId="0" applyFont="1" applyFill="1" applyBorder="1">
      <alignment vertical="center"/>
    </xf>
    <xf numFmtId="0" fontId="6" fillId="5" borderId="5" xfId="0" applyFont="1" applyFill="1" applyBorder="1" applyAlignment="1">
      <alignment vertical="center" wrapText="1"/>
    </xf>
    <xf numFmtId="0" fontId="6" fillId="4" borderId="9" xfId="0" applyFont="1" applyFill="1" applyBorder="1">
      <alignment vertical="center"/>
    </xf>
    <xf numFmtId="0" fontId="6" fillId="4" borderId="9" xfId="0" applyFont="1" applyFill="1" applyBorder="1" applyAlignment="1">
      <alignment vertical="center" wrapText="1"/>
    </xf>
    <xf numFmtId="0" fontId="6" fillId="4" borderId="9" xfId="0" applyFont="1" applyFill="1" applyBorder="1" applyAlignment="1">
      <alignment vertical="center"/>
    </xf>
    <xf numFmtId="0" fontId="6" fillId="3" borderId="5" xfId="0" applyFont="1" applyFill="1" applyBorder="1" applyAlignment="1">
      <alignment vertical="center" wrapText="1"/>
    </xf>
    <xf numFmtId="0" fontId="6" fillId="3" borderId="5" xfId="0" applyFont="1" applyFill="1" applyBorder="1">
      <alignment vertical="center"/>
    </xf>
    <xf numFmtId="0" fontId="10" fillId="0" borderId="2" xfId="0" applyFont="1" applyBorder="1" applyAlignment="1">
      <alignment horizontal="center" vertical="center"/>
    </xf>
    <xf numFmtId="176" fontId="11" fillId="0" borderId="2"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2" xfId="0" applyNumberFormat="1" applyFont="1" applyFill="1" applyBorder="1" applyAlignment="1">
      <alignment horizontal="center" vertical="center" wrapText="1"/>
    </xf>
    <xf numFmtId="0" fontId="9" fillId="0" borderId="0" xfId="0" applyFont="1" applyAlignment="1">
      <alignment horizontal="center" vertical="center"/>
    </xf>
    <xf numFmtId="176" fontId="9" fillId="0" borderId="0" xfId="0" applyNumberFormat="1" applyFont="1" applyAlignment="1">
      <alignment horizontal="right" vertical="center"/>
    </xf>
    <xf numFmtId="176" fontId="14" fillId="2" borderId="6" xfId="0" applyNumberFormat="1" applyFont="1" applyFill="1" applyBorder="1" applyAlignment="1">
      <alignment horizontal="center" vertical="center"/>
    </xf>
    <xf numFmtId="176" fontId="14" fillId="0" borderId="5" xfId="0" applyNumberFormat="1" applyFont="1" applyFill="1" applyBorder="1" applyAlignment="1">
      <alignment horizontal="center" vertical="center"/>
    </xf>
    <xf numFmtId="176" fontId="14" fillId="5" borderId="5" xfId="0" applyNumberFormat="1" applyFont="1" applyFill="1" applyBorder="1" applyAlignment="1">
      <alignment horizontal="center" vertical="center"/>
    </xf>
    <xf numFmtId="176" fontId="14" fillId="4" borderId="5" xfId="0" applyNumberFormat="1" applyFont="1" applyFill="1" applyBorder="1" applyAlignment="1">
      <alignment horizontal="center" vertical="center"/>
    </xf>
    <xf numFmtId="176" fontId="14" fillId="3" borderId="5" xfId="0" applyNumberFormat="1" applyFont="1" applyFill="1" applyBorder="1" applyAlignment="1">
      <alignment horizontal="center" vertical="center"/>
    </xf>
    <xf numFmtId="0" fontId="15" fillId="0" borderId="0" xfId="0" applyFont="1" applyAlignment="1">
      <alignment horizontal="center" vertical="center"/>
    </xf>
    <xf numFmtId="176" fontId="14" fillId="0" borderId="0" xfId="0" applyNumberFormat="1" applyFont="1" applyAlignment="1">
      <alignment horizontal="center" vertical="center"/>
    </xf>
    <xf numFmtId="176" fontId="13" fillId="0" borderId="0" xfId="0" applyNumberFormat="1" applyFont="1" applyAlignment="1">
      <alignment horizontal="center" vertical="center"/>
    </xf>
    <xf numFmtId="0" fontId="13" fillId="4" borderId="4" xfId="0" applyFont="1" applyFill="1" applyBorder="1" applyAlignment="1">
      <alignment horizontal="center" vertical="center"/>
    </xf>
    <xf numFmtId="0" fontId="13" fillId="3" borderId="4" xfId="0" applyFont="1" applyFill="1" applyBorder="1" applyAlignment="1">
      <alignment horizontal="center" vertical="center"/>
    </xf>
    <xf numFmtId="0" fontId="13" fillId="5" borderId="4" xfId="0" applyFont="1" applyFill="1" applyBorder="1" applyAlignment="1">
      <alignment horizontal="center" vertical="center"/>
    </xf>
    <xf numFmtId="0" fontId="6" fillId="4" borderId="5" xfId="0" applyFont="1" applyFill="1" applyBorder="1" applyAlignment="1">
      <alignment vertical="center"/>
    </xf>
    <xf numFmtId="22" fontId="16" fillId="0" borderId="0" xfId="0" applyNumberFormat="1" applyFont="1">
      <alignment vertical="center"/>
    </xf>
    <xf numFmtId="0" fontId="13" fillId="4" borderId="0" xfId="0" applyFont="1" applyFill="1" applyAlignment="1">
      <alignment horizontal="center" vertical="center"/>
    </xf>
    <xf numFmtId="0" fontId="13" fillId="4" borderId="1" xfId="0" applyFont="1" applyFill="1" applyBorder="1" applyAlignment="1">
      <alignment horizontal="center" vertical="center"/>
    </xf>
    <xf numFmtId="177" fontId="12" fillId="0" borderId="0" xfId="0" applyNumberFormat="1" applyFont="1" applyAlignment="1">
      <alignment horizontal="center" vertical="center"/>
    </xf>
    <xf numFmtId="177" fontId="8" fillId="0" borderId="3" xfId="0" applyNumberFormat="1" applyFont="1" applyBorder="1" applyAlignment="1">
      <alignment horizontal="center" vertical="center" wrapText="1"/>
    </xf>
    <xf numFmtId="177" fontId="14" fillId="2" borderId="7" xfId="0" applyNumberFormat="1" applyFont="1" applyFill="1" applyBorder="1" applyAlignment="1">
      <alignment horizontal="center" vertical="center"/>
    </xf>
    <xf numFmtId="177" fontId="14" fillId="0" borderId="7" xfId="0" applyNumberFormat="1" applyFont="1" applyFill="1" applyBorder="1" applyAlignment="1">
      <alignment horizontal="center" vertical="center"/>
    </xf>
    <xf numFmtId="177" fontId="14" fillId="0" borderId="8" xfId="0" applyNumberFormat="1" applyFont="1" applyFill="1" applyBorder="1" applyAlignment="1">
      <alignment horizontal="center" vertical="center"/>
    </xf>
    <xf numFmtId="177" fontId="14" fillId="5" borderId="8" xfId="0" applyNumberFormat="1" applyFont="1" applyFill="1" applyBorder="1" applyAlignment="1">
      <alignment horizontal="center" vertical="center"/>
    </xf>
    <xf numFmtId="177" fontId="14" fillId="4" borderId="8"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xf>
    <xf numFmtId="177" fontId="14" fillId="3" borderId="8" xfId="0" applyNumberFormat="1" applyFont="1" applyFill="1" applyBorder="1" applyAlignment="1">
      <alignment horizontal="center" vertical="center"/>
    </xf>
    <xf numFmtId="177" fontId="14" fillId="4" borderId="10" xfId="0" applyNumberFormat="1" applyFont="1" applyFill="1" applyBorder="1" applyAlignment="1">
      <alignment horizontal="center" vertical="center"/>
    </xf>
    <xf numFmtId="177" fontId="15" fillId="0" borderId="0" xfId="0" applyNumberFormat="1" applyFont="1" applyAlignment="1">
      <alignment horizontal="center" vertical="center"/>
    </xf>
    <xf numFmtId="177" fontId="13" fillId="0" borderId="0" xfId="0" applyNumberFormat="1" applyFont="1" applyBorder="1" applyAlignment="1">
      <alignment horizontal="center" vertical="center"/>
    </xf>
    <xf numFmtId="177" fontId="13" fillId="0" borderId="0" xfId="0" applyNumberFormat="1" applyFont="1" applyAlignment="1">
      <alignment horizontal="center" vertical="center"/>
    </xf>
    <xf numFmtId="0" fontId="6" fillId="4" borderId="5" xfId="0" applyFont="1" applyFill="1" applyBorder="1" applyAlignment="1">
      <alignment vertical="center" wrapText="1"/>
    </xf>
    <xf numFmtId="0" fontId="0" fillId="0" borderId="0" xfId="0" applyAlignment="1">
      <alignment vertical="center" wrapText="1"/>
    </xf>
    <xf numFmtId="22" fontId="0" fillId="0" borderId="0" xfId="0" applyNumberFormat="1" applyAlignment="1">
      <alignment vertical="center" wrapText="1"/>
    </xf>
    <xf numFmtId="176" fontId="14" fillId="0" borderId="10" xfId="0" applyNumberFormat="1" applyFont="1" applyFill="1" applyBorder="1" applyAlignment="1">
      <alignment horizontal="center" vertical="center"/>
    </xf>
    <xf numFmtId="176" fontId="14" fillId="4" borderId="10" xfId="0" applyNumberFormat="1" applyFont="1" applyFill="1" applyBorder="1" applyAlignment="1">
      <alignment horizontal="center" vertical="center"/>
    </xf>
    <xf numFmtId="22" fontId="17" fillId="0" borderId="0" xfId="0" applyNumberFormat="1" applyFont="1">
      <alignment vertical="center"/>
    </xf>
    <xf numFmtId="0" fontId="3" fillId="4" borderId="5" xfId="0" applyFont="1" applyFill="1" applyBorder="1">
      <alignment vertical="center"/>
    </xf>
    <xf numFmtId="0" fontId="6" fillId="4" borderId="6" xfId="0" applyFont="1" applyFill="1" applyBorder="1">
      <alignment vertical="center"/>
    </xf>
    <xf numFmtId="0" fontId="19" fillId="5" borderId="5" xfId="0" applyFont="1" applyFill="1" applyBorder="1">
      <alignment vertical="center"/>
    </xf>
    <xf numFmtId="0" fontId="21" fillId="3" borderId="5" xfId="1" applyFont="1" applyFill="1" applyBorder="1" applyAlignment="1">
      <alignment horizontal="left" vertical="center" wrapText="1"/>
    </xf>
    <xf numFmtId="0" fontId="6" fillId="4" borderId="5" xfId="1" applyFont="1" applyFill="1" applyBorder="1" applyAlignment="1">
      <alignment horizontal="left" vertical="center" wrapText="1"/>
    </xf>
    <xf numFmtId="0" fontId="21" fillId="4" borderId="5" xfId="1" applyFont="1" applyFill="1" applyBorder="1" applyAlignment="1">
      <alignment horizontal="left" vertical="center" wrapText="1"/>
    </xf>
    <xf numFmtId="0" fontId="6" fillId="4" borderId="5" xfId="1" applyFont="1" applyFill="1" applyBorder="1" applyAlignment="1">
      <alignment vertical="center" wrapText="1"/>
    </xf>
    <xf numFmtId="0" fontId="22" fillId="4" borderId="5" xfId="1" applyFont="1" applyFill="1" applyBorder="1" applyAlignment="1">
      <alignment horizontal="left" vertical="center" wrapText="1"/>
    </xf>
    <xf numFmtId="0" fontId="23" fillId="3" borderId="5" xfId="0" applyFont="1" applyFill="1" applyBorder="1">
      <alignment vertical="center"/>
    </xf>
    <xf numFmtId="0" fontId="23" fillId="3" borderId="5" xfId="1" applyFont="1" applyFill="1" applyBorder="1" applyAlignment="1">
      <alignment horizontal="left" vertical="center" wrapText="1"/>
    </xf>
    <xf numFmtId="0" fontId="24" fillId="3" borderId="5" xfId="0" applyFont="1" applyFill="1" applyBorder="1" applyAlignment="1">
      <alignment vertical="center" wrapText="1"/>
    </xf>
    <xf numFmtId="0" fontId="23" fillId="3" borderId="5" xfId="0" applyFont="1" applyFill="1" applyBorder="1" applyAlignment="1">
      <alignment vertical="center" wrapText="1"/>
    </xf>
    <xf numFmtId="0" fontId="23" fillId="2" borderId="5" xfId="0" applyFont="1" applyFill="1" applyBorder="1" applyAlignment="1">
      <alignment vertical="center" wrapText="1"/>
    </xf>
    <xf numFmtId="0" fontId="25" fillId="2" borderId="6" xfId="0" applyFont="1" applyFill="1" applyBorder="1" applyAlignment="1">
      <alignment vertical="center" wrapText="1"/>
    </xf>
    <xf numFmtId="0" fontId="6" fillId="5" borderId="9" xfId="0" applyFont="1" applyFill="1" applyBorder="1">
      <alignment vertical="center"/>
    </xf>
    <xf numFmtId="0" fontId="19" fillId="5" borderId="5" xfId="1" applyFont="1" applyFill="1" applyBorder="1" applyAlignment="1">
      <alignment horizontal="left" vertical="center" wrapText="1"/>
    </xf>
    <xf numFmtId="0" fontId="7" fillId="5" borderId="5" xfId="0" applyFont="1" applyFill="1" applyBorder="1" applyAlignment="1">
      <alignment vertical="center" wrapText="1"/>
    </xf>
    <xf numFmtId="0" fontId="3" fillId="3" borderId="5" xfId="0" applyFont="1" applyFill="1" applyBorder="1">
      <alignment vertical="center"/>
    </xf>
    <xf numFmtId="0" fontId="3" fillId="5" borderId="5" xfId="0" applyFont="1" applyFill="1" applyBorder="1">
      <alignment vertical="center"/>
    </xf>
    <xf numFmtId="0" fontId="13" fillId="5" borderId="5" xfId="0" applyFont="1" applyFill="1" applyBorder="1" applyAlignment="1">
      <alignment horizontal="center" vertical="center"/>
    </xf>
    <xf numFmtId="0" fontId="3" fillId="3" borderId="5" xfId="1" applyFont="1" applyFill="1" applyBorder="1" applyAlignment="1">
      <alignment horizontal="left" vertical="center" wrapText="1"/>
    </xf>
    <xf numFmtId="0" fontId="13" fillId="3" borderId="5" xfId="1" applyFont="1" applyFill="1" applyBorder="1" applyAlignment="1">
      <alignment horizontal="center" vertical="center" wrapText="1"/>
    </xf>
    <xf numFmtId="0" fontId="23" fillId="3" borderId="9" xfId="1" applyFont="1" applyFill="1" applyBorder="1" applyAlignment="1">
      <alignment horizontal="left" vertical="center" wrapText="1"/>
    </xf>
    <xf numFmtId="0" fontId="24" fillId="3" borderId="9" xfId="0" applyFont="1" applyFill="1" applyBorder="1" applyAlignment="1">
      <alignment vertical="center" wrapText="1"/>
    </xf>
    <xf numFmtId="177" fontId="14" fillId="3" borderId="10" xfId="0" applyNumberFormat="1" applyFont="1" applyFill="1" applyBorder="1" applyAlignment="1">
      <alignment horizontal="center" vertical="center"/>
    </xf>
    <xf numFmtId="176" fontId="26" fillId="3" borderId="5" xfId="0" applyNumberFormat="1" applyFont="1" applyFill="1" applyBorder="1" applyAlignment="1">
      <alignment horizontal="center" vertical="center" wrapText="1"/>
    </xf>
    <xf numFmtId="176" fontId="26" fillId="3" borderId="9" xfId="0" applyNumberFormat="1" applyFont="1" applyFill="1" applyBorder="1" applyAlignment="1">
      <alignment horizontal="center" vertical="center" wrapText="1"/>
    </xf>
    <xf numFmtId="176" fontId="26" fillId="5" borderId="5" xfId="0" applyNumberFormat="1" applyFont="1" applyFill="1" applyBorder="1" applyAlignment="1">
      <alignment horizontal="center" vertical="center" wrapText="1"/>
    </xf>
    <xf numFmtId="0" fontId="19" fillId="5" borderId="6" xfId="1" applyFont="1" applyFill="1" applyBorder="1" applyAlignment="1">
      <alignment horizontal="left" vertical="center" wrapText="1"/>
    </xf>
    <xf numFmtId="0" fontId="6" fillId="5" borderId="11" xfId="0" applyFont="1" applyFill="1" applyBorder="1">
      <alignment vertical="center"/>
    </xf>
    <xf numFmtId="0" fontId="7" fillId="5" borderId="6" xfId="0" applyFont="1" applyFill="1" applyBorder="1" applyAlignment="1">
      <alignment vertical="center" wrapText="1"/>
    </xf>
    <xf numFmtId="177" fontId="14" fillId="5" borderId="7" xfId="0" applyNumberFormat="1" applyFont="1" applyFill="1" applyBorder="1" applyAlignment="1">
      <alignment horizontal="center" vertical="center"/>
    </xf>
    <xf numFmtId="0" fontId="3" fillId="5" borderId="6" xfId="1" applyFont="1" applyFill="1" applyBorder="1" applyAlignment="1">
      <alignment horizontal="left" vertical="center" wrapText="1"/>
    </xf>
    <xf numFmtId="176" fontId="26" fillId="5" borderId="6" xfId="0" applyNumberFormat="1" applyFont="1" applyFill="1" applyBorder="1" applyAlignment="1">
      <alignment horizontal="center" vertical="center" wrapText="1"/>
    </xf>
    <xf numFmtId="176" fontId="26" fillId="4" borderId="5" xfId="0" applyNumberFormat="1" applyFont="1" applyFill="1" applyBorder="1" applyAlignment="1">
      <alignment horizontal="center" vertical="center" wrapText="1"/>
    </xf>
    <xf numFmtId="22" fontId="3" fillId="4" borderId="0" xfId="0" applyNumberFormat="1" applyFont="1" applyFill="1">
      <alignment vertical="center"/>
    </xf>
    <xf numFmtId="0" fontId="3" fillId="4" borderId="0" xfId="0" applyFont="1" applyFill="1">
      <alignment vertical="center"/>
    </xf>
    <xf numFmtId="0" fontId="3" fillId="5" borderId="5" xfId="1" applyFont="1" applyFill="1" applyBorder="1" applyAlignment="1">
      <alignment horizontal="left" vertical="center" wrapText="1"/>
    </xf>
    <xf numFmtId="177" fontId="14" fillId="4" borderId="5" xfId="0" applyNumberFormat="1" applyFont="1" applyFill="1" applyBorder="1" applyAlignment="1">
      <alignment horizontal="center" vertical="center"/>
    </xf>
    <xf numFmtId="0" fontId="24" fillId="4"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lignment vertical="center"/>
    </xf>
    <xf numFmtId="176" fontId="14" fillId="0" borderId="9" xfId="0" applyNumberFormat="1" applyFont="1" applyFill="1" applyBorder="1" applyAlignment="1">
      <alignment horizontal="center" vertical="center"/>
    </xf>
    <xf numFmtId="0" fontId="18" fillId="4" borderId="5" xfId="0" applyFont="1" applyFill="1" applyBorder="1" applyAlignment="1">
      <alignment horizontal="center" vertical="center"/>
    </xf>
    <xf numFmtId="0" fontId="27"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6" fillId="4" borderId="9" xfId="0" applyFont="1" applyFill="1" applyBorder="1" applyAlignment="1">
      <alignment horizontal="center" vertical="center"/>
    </xf>
    <xf numFmtId="0" fontId="0" fillId="0" borderId="0" xfId="0" applyAlignment="1">
      <alignment horizontal="center" vertical="center"/>
    </xf>
    <xf numFmtId="176" fontId="26" fillId="3" borderId="5" xfId="0" applyNumberFormat="1" applyFont="1" applyFill="1" applyBorder="1" applyAlignment="1">
      <alignment horizontal="center" vertical="center"/>
    </xf>
    <xf numFmtId="0" fontId="6" fillId="0" borderId="6" xfId="0" applyFont="1" applyFill="1" applyBorder="1" applyAlignment="1">
      <alignment horizontal="center" vertical="center"/>
    </xf>
    <xf numFmtId="176" fontId="14" fillId="0" borderId="6" xfId="0" applyNumberFormat="1" applyFont="1" applyFill="1" applyBorder="1" applyAlignment="1">
      <alignment horizontal="center" vertical="center"/>
    </xf>
    <xf numFmtId="0" fontId="6" fillId="0" borderId="6" xfId="0" applyFont="1" applyFill="1" applyBorder="1" applyAlignment="1">
      <alignment vertical="center"/>
    </xf>
    <xf numFmtId="0" fontId="16" fillId="3" borderId="5" xfId="1" applyFont="1" applyFill="1" applyBorder="1" applyAlignment="1">
      <alignment horizontal="left" vertical="center" wrapText="1"/>
    </xf>
    <xf numFmtId="176" fontId="13" fillId="3" borderId="5" xfId="1" applyNumberFormat="1" applyFont="1" applyFill="1" applyBorder="1" applyAlignment="1">
      <alignment horizontal="center" vertical="center" wrapText="1"/>
    </xf>
    <xf numFmtId="0" fontId="44" fillId="0" borderId="0" xfId="42" applyFont="1">
      <alignment vertical="center"/>
    </xf>
    <xf numFmtId="0" fontId="1" fillId="0" borderId="0" xfId="42">
      <alignment vertical="center"/>
    </xf>
    <xf numFmtId="0" fontId="45" fillId="0" borderId="0" xfId="42" applyFont="1" applyAlignment="1">
      <alignment horizontal="center" vertical="center" wrapText="1"/>
    </xf>
    <xf numFmtId="0" fontId="44" fillId="0" borderId="0" xfId="42" applyFont="1" applyAlignment="1">
      <alignment vertical="center" wrapText="1"/>
    </xf>
    <xf numFmtId="0" fontId="44" fillId="0" borderId="0" xfId="42" quotePrefix="1" applyFont="1" applyAlignment="1">
      <alignment vertical="center" wrapText="1"/>
    </xf>
    <xf numFmtId="0" fontId="46" fillId="0" borderId="0" xfId="42" applyFont="1">
      <alignment vertical="center"/>
    </xf>
    <xf numFmtId="0" fontId="44" fillId="0" borderId="0" xfId="42" applyFont="1" applyAlignment="1">
      <alignment horizontal="center" vertical="center" wrapText="1"/>
    </xf>
    <xf numFmtId="0" fontId="47" fillId="0" borderId="0" xfId="0" applyFont="1" applyAlignment="1">
      <alignment vertical="center" wrapText="1"/>
    </xf>
    <xf numFmtId="22" fontId="47" fillId="0" borderId="0" xfId="0" applyNumberFormat="1" applyFont="1" applyAlignment="1">
      <alignmen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4A098629-84C9-4AEA-992F-68CC16735166}"/>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1" xr:uid="{00000000-0005-0000-0000-000001000000}"/>
    <cellStyle name="標準 3" xfId="42" xr:uid="{F82F2717-A765-4063-9034-19E610FA0746}"/>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279751</xdr:colOff>
          <xdr:row>113</xdr:row>
          <xdr:rowOff>8115</xdr:rowOff>
        </xdr:from>
        <xdr:to>
          <xdr:col>15</xdr:col>
          <xdr:colOff>819501</xdr:colOff>
          <xdr:row>124</xdr:row>
          <xdr:rowOff>144639</xdr:rowOff>
        </xdr:to>
        <xdr:pic>
          <xdr:nvPicPr>
            <xdr:cNvPr id="3" name="図 2">
              <a:extLst>
                <a:ext uri="{FF2B5EF4-FFF2-40B4-BE49-F238E27FC236}">
                  <a16:creationId xmlns:a16="http://schemas.microsoft.com/office/drawing/2014/main" id="{EA7E7166-B779-4DEF-AD67-446D30BE7722}"/>
                </a:ext>
              </a:extLst>
            </xdr:cNvPr>
            <xdr:cNvPicPr>
              <a:picLocks noChangeAspect="1" noChangeArrowheads="1"/>
              <a:extLst>
                <a:ext uri="{84589F7E-364E-4C9E-8A38-B11213B215E9}">
                  <a14:cameraTool cellRange="'pc-open-close (4)'!$A$1:$G$16" spid="_x0000_s1094"/>
                </a:ext>
              </a:extLst>
            </xdr:cNvPicPr>
          </xdr:nvPicPr>
          <xdr:blipFill>
            <a:blip xmlns:r="http://schemas.openxmlformats.org/officeDocument/2006/relationships" r:embed="rId1"/>
            <a:srcRect/>
            <a:stretch>
              <a:fillRect/>
            </a:stretch>
          </xdr:blipFill>
          <xdr:spPr bwMode="auto">
            <a:xfrm>
              <a:off x="10206918" y="23661865"/>
              <a:ext cx="5528027" cy="270474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6"/>
  <sheetViews>
    <sheetView tabSelected="1" zoomScale="90" zoomScaleNormal="90" zoomScaleSheetLayoutView="90" workbookViewId="0">
      <selection activeCell="I69" sqref="I69"/>
    </sheetView>
  </sheetViews>
  <sheetFormatPr defaultColWidth="7.7265625" defaultRowHeight="13" x14ac:dyDescent="0.45"/>
  <cols>
    <col min="1" max="1" width="5" style="57" bestFit="1" customWidth="1"/>
    <col min="2" max="2" width="33" style="1" customWidth="1"/>
    <col min="3" max="3" width="4.5" style="16" bestFit="1" customWidth="1"/>
    <col min="4" max="4" width="16.7265625" style="1" customWidth="1"/>
    <col min="5" max="5" width="7.1328125" style="3" customWidth="1"/>
    <col min="6" max="6" width="6.7265625" style="43" customWidth="1"/>
    <col min="7" max="7" width="6.5" style="16" customWidth="1"/>
    <col min="8" max="8" width="0.36328125" style="1" customWidth="1"/>
    <col min="9" max="9" width="56.36328125" style="26" customWidth="1"/>
    <col min="10" max="10" width="5.86328125" style="59" customWidth="1"/>
    <col min="11" max="11" width="14.1328125" style="1" bestFit="1" customWidth="1"/>
    <col min="12" max="12" width="8.86328125" style="1" customWidth="1"/>
    <col min="13" max="13" width="7.6328125" style="1" customWidth="1"/>
    <col min="14" max="14" width="20.2265625" style="1" customWidth="1"/>
    <col min="15" max="15" width="20.5" style="1" customWidth="1"/>
    <col min="16" max="16" width="14.1328125" style="1" bestFit="1" customWidth="1"/>
    <col min="17" max="17" width="7.7265625" style="1"/>
    <col min="18" max="18" width="30.5" style="1" customWidth="1"/>
    <col min="19" max="19" width="20.36328125" style="1" customWidth="1"/>
    <col min="20" max="16384" width="7.7265625" style="1"/>
  </cols>
  <sheetData>
    <row r="1" spans="1:16" ht="13.25" x14ac:dyDescent="0.45">
      <c r="A1"/>
      <c r="B1" s="2">
        <v>2019</v>
      </c>
      <c r="I1" s="4" t="s">
        <v>336</v>
      </c>
    </row>
    <row r="2" spans="1:16" ht="14" thickBot="1" x14ac:dyDescent="0.6">
      <c r="A2"/>
      <c r="B2" s="1" t="s">
        <v>252</v>
      </c>
      <c r="I2" s="25">
        <v>43472</v>
      </c>
    </row>
    <row r="3" spans="1:16" s="42" customFormat="1" ht="39.75" customHeight="1" thickBot="1" x14ac:dyDescent="0.6">
      <c r="A3" s="58"/>
      <c r="B3" s="38" t="s">
        <v>0</v>
      </c>
      <c r="C3" s="38" t="s">
        <v>2</v>
      </c>
      <c r="D3" s="38" t="s">
        <v>20</v>
      </c>
      <c r="E3" s="39" t="s">
        <v>18</v>
      </c>
      <c r="F3" s="41" t="s">
        <v>21</v>
      </c>
      <c r="G3" s="40" t="s">
        <v>19</v>
      </c>
      <c r="H3" s="38"/>
      <c r="I3" s="38" t="s">
        <v>1</v>
      </c>
      <c r="J3" s="60" t="s">
        <v>22</v>
      </c>
    </row>
    <row r="4" spans="1:16" ht="41.25" customHeight="1" thickTop="1" x14ac:dyDescent="0.45">
      <c r="A4" s="53">
        <v>1</v>
      </c>
      <c r="B4" s="90" t="s">
        <v>39</v>
      </c>
      <c r="C4" s="17"/>
      <c r="D4" s="5"/>
      <c r="E4" s="44">
        <v>0</v>
      </c>
      <c r="F4" s="44">
        <v>0</v>
      </c>
      <c r="G4" s="17" t="s">
        <v>31</v>
      </c>
      <c r="H4" s="5"/>
      <c r="I4" s="91" t="s">
        <v>220</v>
      </c>
      <c r="J4" s="61">
        <v>0</v>
      </c>
      <c r="K4" s="14"/>
      <c r="M4" s="14"/>
      <c r="N4" s="14"/>
      <c r="O4" s="14"/>
      <c r="P4" s="13"/>
    </row>
    <row r="5" spans="1:16" x14ac:dyDescent="0.45">
      <c r="A5" s="52">
        <v>2</v>
      </c>
      <c r="B5" s="6" t="s">
        <v>29</v>
      </c>
      <c r="C5" s="18"/>
      <c r="D5" s="7" t="s">
        <v>17</v>
      </c>
      <c r="E5" s="45">
        <v>0.1</v>
      </c>
      <c r="F5" s="45">
        <f>F4+E5</f>
        <v>0.1</v>
      </c>
      <c r="G5" s="18" t="s">
        <v>16</v>
      </c>
      <c r="H5" s="6"/>
      <c r="I5" s="8" t="s">
        <v>42</v>
      </c>
      <c r="J5" s="62"/>
      <c r="K5" s="14"/>
      <c r="M5" s="14"/>
      <c r="N5" s="14"/>
      <c r="O5" s="14"/>
      <c r="P5" s="13"/>
    </row>
    <row r="6" spans="1:16" x14ac:dyDescent="0.45">
      <c r="A6" s="52">
        <v>3</v>
      </c>
      <c r="B6" s="6" t="s">
        <v>30</v>
      </c>
      <c r="C6" s="18"/>
      <c r="D6" s="7" t="s">
        <v>17</v>
      </c>
      <c r="E6" s="45">
        <v>1.6</v>
      </c>
      <c r="F6" s="45">
        <f>F5+E6</f>
        <v>1.7000000000000002</v>
      </c>
      <c r="G6" s="18" t="s">
        <v>16</v>
      </c>
      <c r="H6" s="6"/>
      <c r="J6" s="63"/>
      <c r="K6" s="14"/>
      <c r="M6" s="14"/>
      <c r="N6" s="14"/>
      <c r="O6" s="14"/>
      <c r="P6" s="13"/>
    </row>
    <row r="7" spans="1:16" x14ac:dyDescent="0.45">
      <c r="A7" s="52">
        <v>4</v>
      </c>
      <c r="B7" s="6" t="s">
        <v>44</v>
      </c>
      <c r="C7" s="18"/>
      <c r="D7" s="7" t="s">
        <v>17</v>
      </c>
      <c r="E7" s="45">
        <v>0.6</v>
      </c>
      <c r="F7" s="45">
        <f t="shared" ref="F7:F82" si="0">F6+E7</f>
        <v>2.3000000000000003</v>
      </c>
      <c r="G7" s="121" t="s">
        <v>43</v>
      </c>
      <c r="H7" s="6"/>
      <c r="I7" s="23"/>
      <c r="J7" s="63"/>
      <c r="K7" s="14"/>
      <c r="M7" s="14"/>
      <c r="N7" s="14"/>
      <c r="O7" s="14"/>
      <c r="P7" s="13"/>
    </row>
    <row r="8" spans="1:16" x14ac:dyDescent="0.45">
      <c r="A8" s="52">
        <v>5</v>
      </c>
      <c r="B8" s="6" t="s">
        <v>48</v>
      </c>
      <c r="C8" s="18"/>
      <c r="D8" s="7" t="s">
        <v>9</v>
      </c>
      <c r="E8" s="45">
        <v>0.1</v>
      </c>
      <c r="F8" s="45">
        <f t="shared" si="0"/>
        <v>2.4000000000000004</v>
      </c>
      <c r="G8" s="18" t="s">
        <v>6</v>
      </c>
      <c r="H8" s="6"/>
      <c r="I8" s="23"/>
      <c r="J8" s="63"/>
      <c r="K8" s="14"/>
      <c r="M8" s="14"/>
      <c r="N8" s="14"/>
      <c r="O8" s="14"/>
      <c r="P8" s="13"/>
    </row>
    <row r="9" spans="1:16" x14ac:dyDescent="0.45">
      <c r="A9" s="52">
        <v>6</v>
      </c>
      <c r="B9" s="78" t="s">
        <v>49</v>
      </c>
      <c r="C9" s="18"/>
      <c r="D9" s="79" t="s">
        <v>27</v>
      </c>
      <c r="E9" s="47">
        <v>0.2</v>
      </c>
      <c r="F9" s="47">
        <f t="shared" si="0"/>
        <v>2.6000000000000005</v>
      </c>
      <c r="G9" s="30" t="s">
        <v>7</v>
      </c>
      <c r="H9" s="29"/>
      <c r="I9" s="55"/>
      <c r="J9" s="65"/>
      <c r="K9" s="14"/>
      <c r="M9" s="14"/>
      <c r="N9" s="14"/>
      <c r="O9" s="14"/>
      <c r="P9" s="13"/>
    </row>
    <row r="10" spans="1:16" x14ac:dyDescent="0.45">
      <c r="A10" s="52">
        <v>7</v>
      </c>
      <c r="B10" s="6" t="s">
        <v>50</v>
      </c>
      <c r="C10" s="18"/>
      <c r="D10" s="7" t="s">
        <v>45</v>
      </c>
      <c r="E10" s="45">
        <v>0.7</v>
      </c>
      <c r="F10" s="45">
        <f t="shared" si="0"/>
        <v>3.3000000000000007</v>
      </c>
      <c r="G10" s="18" t="s">
        <v>12</v>
      </c>
      <c r="H10" s="6"/>
      <c r="I10" s="23"/>
      <c r="J10" s="63"/>
      <c r="K10" s="14"/>
      <c r="M10" s="14"/>
      <c r="N10" s="14"/>
      <c r="O10" s="14"/>
      <c r="P10" s="13"/>
    </row>
    <row r="11" spans="1:16" x14ac:dyDescent="0.45">
      <c r="A11" s="52">
        <v>8</v>
      </c>
      <c r="B11" s="6" t="s">
        <v>29</v>
      </c>
      <c r="C11" s="18"/>
      <c r="D11" s="7" t="s">
        <v>46</v>
      </c>
      <c r="E11" s="45">
        <v>2</v>
      </c>
      <c r="F11" s="45">
        <f t="shared" si="0"/>
        <v>5.3000000000000007</v>
      </c>
      <c r="G11" s="18" t="s">
        <v>16</v>
      </c>
      <c r="H11" s="6"/>
      <c r="I11" s="23"/>
      <c r="J11" s="63"/>
      <c r="K11" s="14"/>
      <c r="M11" s="14"/>
      <c r="N11" s="14"/>
      <c r="O11" s="14"/>
      <c r="P11" s="13"/>
    </row>
    <row r="12" spans="1:16" x14ac:dyDescent="0.45">
      <c r="A12" s="52">
        <v>9</v>
      </c>
      <c r="B12" s="6" t="s">
        <v>47</v>
      </c>
      <c r="C12" s="18"/>
      <c r="D12" s="7" t="s">
        <v>5</v>
      </c>
      <c r="E12" s="45">
        <v>1</v>
      </c>
      <c r="F12" s="45">
        <f t="shared" si="0"/>
        <v>6.3000000000000007</v>
      </c>
      <c r="G12" s="18" t="s">
        <v>12</v>
      </c>
      <c r="H12" s="6"/>
      <c r="I12" s="23" t="s">
        <v>232</v>
      </c>
      <c r="J12" s="63"/>
      <c r="K12" s="14"/>
      <c r="M12" s="14"/>
      <c r="N12" s="14"/>
      <c r="O12" s="14"/>
      <c r="P12" s="13"/>
    </row>
    <row r="13" spans="1:16" x14ac:dyDescent="0.45">
      <c r="A13" s="52">
        <v>10</v>
      </c>
      <c r="B13" s="6" t="s">
        <v>68</v>
      </c>
      <c r="C13" s="18" t="s">
        <v>69</v>
      </c>
      <c r="D13" s="7" t="s">
        <v>67</v>
      </c>
      <c r="E13" s="45">
        <v>3.7</v>
      </c>
      <c r="F13" s="47">
        <f t="shared" si="0"/>
        <v>10</v>
      </c>
      <c r="G13" s="18" t="s">
        <v>12</v>
      </c>
      <c r="H13" s="6"/>
      <c r="I13" s="23" t="s">
        <v>70</v>
      </c>
      <c r="J13" s="63"/>
      <c r="K13" s="14"/>
      <c r="M13" s="14"/>
      <c r="N13" s="14"/>
      <c r="O13" s="14"/>
      <c r="P13" s="13"/>
    </row>
    <row r="14" spans="1:16" x14ac:dyDescent="0.45">
      <c r="A14" s="52">
        <v>11</v>
      </c>
      <c r="B14" s="6" t="s">
        <v>72</v>
      </c>
      <c r="C14" s="18" t="s">
        <v>69</v>
      </c>
      <c r="D14" s="7" t="s">
        <v>71</v>
      </c>
      <c r="E14" s="45">
        <v>12</v>
      </c>
      <c r="F14" s="45">
        <f t="shared" si="0"/>
        <v>22</v>
      </c>
      <c r="G14" s="18" t="s">
        <v>73</v>
      </c>
      <c r="H14" s="6"/>
      <c r="I14" s="23" t="s">
        <v>75</v>
      </c>
      <c r="J14" s="63"/>
      <c r="K14" s="14"/>
      <c r="M14" s="14"/>
      <c r="N14" s="14"/>
      <c r="O14" s="14"/>
      <c r="P14" s="13"/>
    </row>
    <row r="15" spans="1:16" x14ac:dyDescent="0.45">
      <c r="A15" s="52">
        <v>12</v>
      </c>
      <c r="B15" s="6" t="s">
        <v>76</v>
      </c>
      <c r="C15" s="18"/>
      <c r="D15" s="7" t="s">
        <v>71</v>
      </c>
      <c r="E15" s="45">
        <v>1.4</v>
      </c>
      <c r="F15" s="45">
        <f t="shared" si="0"/>
        <v>23.4</v>
      </c>
      <c r="G15" s="18" t="s">
        <v>74</v>
      </c>
      <c r="H15" s="6"/>
      <c r="I15" s="23" t="s">
        <v>90</v>
      </c>
      <c r="J15" s="63"/>
      <c r="K15" s="14"/>
      <c r="M15" s="14"/>
      <c r="N15" s="14"/>
      <c r="O15" s="14"/>
      <c r="P15" s="13"/>
    </row>
    <row r="16" spans="1:16" x14ac:dyDescent="0.45">
      <c r="A16" s="52">
        <v>13</v>
      </c>
      <c r="B16" s="6" t="s">
        <v>247</v>
      </c>
      <c r="C16" s="18"/>
      <c r="D16" s="7" t="s">
        <v>77</v>
      </c>
      <c r="E16" s="45">
        <v>1.3</v>
      </c>
      <c r="F16" s="45">
        <f t="shared" si="0"/>
        <v>24.7</v>
      </c>
      <c r="G16" s="18" t="s">
        <v>81</v>
      </c>
      <c r="H16" s="6"/>
      <c r="I16" s="23"/>
      <c r="J16" s="63"/>
      <c r="K16" s="14"/>
      <c r="M16" s="14"/>
      <c r="N16" s="14"/>
      <c r="O16" s="14"/>
      <c r="P16" s="13"/>
    </row>
    <row r="17" spans="1:16" x14ac:dyDescent="0.45">
      <c r="A17" s="52">
        <v>14</v>
      </c>
      <c r="B17" s="6" t="s">
        <v>79</v>
      </c>
      <c r="C17" s="18"/>
      <c r="D17" s="7" t="s">
        <v>78</v>
      </c>
      <c r="E17" s="45">
        <v>0.1</v>
      </c>
      <c r="F17" s="47">
        <f t="shared" si="0"/>
        <v>24.8</v>
      </c>
      <c r="G17" s="18" t="s">
        <v>82</v>
      </c>
      <c r="H17" s="6"/>
      <c r="I17" s="23"/>
      <c r="J17" s="63"/>
      <c r="K17" s="14"/>
      <c r="M17" s="14"/>
      <c r="N17" s="14"/>
      <c r="O17" s="14"/>
      <c r="P17" s="13"/>
    </row>
    <row r="18" spans="1:16" x14ac:dyDescent="0.45">
      <c r="A18" s="52">
        <v>15</v>
      </c>
      <c r="B18" s="6" t="s">
        <v>93</v>
      </c>
      <c r="C18" s="18"/>
      <c r="D18" s="7" t="s">
        <v>83</v>
      </c>
      <c r="E18" s="45">
        <v>0.8</v>
      </c>
      <c r="F18" s="45">
        <f t="shared" si="0"/>
        <v>25.6</v>
      </c>
      <c r="G18" s="18" t="s">
        <v>85</v>
      </c>
      <c r="H18" s="6"/>
      <c r="I18" s="23" t="s">
        <v>84</v>
      </c>
      <c r="J18" s="63"/>
      <c r="K18" s="14"/>
      <c r="M18" s="14"/>
      <c r="N18" s="14"/>
      <c r="O18" s="14"/>
      <c r="P18" s="13"/>
    </row>
    <row r="19" spans="1:16" x14ac:dyDescent="0.45">
      <c r="A19" s="52">
        <v>16</v>
      </c>
      <c r="B19" s="6" t="s">
        <v>86</v>
      </c>
      <c r="C19" s="18"/>
      <c r="D19" s="7" t="s">
        <v>83</v>
      </c>
      <c r="E19" s="45">
        <v>3.2</v>
      </c>
      <c r="F19" s="45">
        <f t="shared" si="0"/>
        <v>28.8</v>
      </c>
      <c r="G19" s="18" t="s">
        <v>82</v>
      </c>
      <c r="H19" s="6"/>
      <c r="I19" s="23" t="s">
        <v>89</v>
      </c>
      <c r="J19" s="63"/>
      <c r="K19" s="14"/>
      <c r="M19" s="14"/>
      <c r="N19" s="14"/>
      <c r="O19" s="14"/>
      <c r="P19" s="13"/>
    </row>
    <row r="20" spans="1:16" x14ac:dyDescent="0.45">
      <c r="A20" s="52">
        <v>17</v>
      </c>
      <c r="B20" s="6" t="s">
        <v>76</v>
      </c>
      <c r="C20" s="18"/>
      <c r="D20" s="7" t="s">
        <v>87</v>
      </c>
      <c r="E20" s="45">
        <v>1.2</v>
      </c>
      <c r="F20" s="45">
        <f t="shared" si="0"/>
        <v>30</v>
      </c>
      <c r="G20" s="18" t="s">
        <v>85</v>
      </c>
      <c r="H20" s="6"/>
      <c r="I20" s="23" t="s">
        <v>88</v>
      </c>
      <c r="J20" s="63"/>
      <c r="K20" s="14"/>
      <c r="M20" s="14"/>
      <c r="N20" s="14"/>
      <c r="O20" s="14"/>
      <c r="P20" s="13"/>
    </row>
    <row r="21" spans="1:16" x14ac:dyDescent="0.45">
      <c r="A21" s="52">
        <v>18</v>
      </c>
      <c r="B21" s="6" t="s">
        <v>92</v>
      </c>
      <c r="C21" s="18"/>
      <c r="D21" s="7" t="s">
        <v>77</v>
      </c>
      <c r="E21" s="45">
        <v>1</v>
      </c>
      <c r="F21" s="47">
        <f t="shared" si="0"/>
        <v>31</v>
      </c>
      <c r="G21" s="18" t="s">
        <v>12</v>
      </c>
      <c r="H21" s="6"/>
      <c r="I21" s="23"/>
      <c r="J21" s="63"/>
      <c r="K21" s="14"/>
      <c r="M21" s="14"/>
      <c r="N21" s="14"/>
      <c r="O21" s="14"/>
      <c r="P21" s="13"/>
    </row>
    <row r="22" spans="1:16" x14ac:dyDescent="0.45">
      <c r="A22" s="52">
        <v>19</v>
      </c>
      <c r="B22" s="6" t="s">
        <v>76</v>
      </c>
      <c r="C22" s="18"/>
      <c r="D22" s="7" t="s">
        <v>83</v>
      </c>
      <c r="E22" s="45">
        <v>7.6</v>
      </c>
      <c r="F22" s="45">
        <f t="shared" si="0"/>
        <v>38.6</v>
      </c>
      <c r="G22" s="18" t="s">
        <v>74</v>
      </c>
      <c r="H22" s="6"/>
      <c r="I22" s="23" t="s">
        <v>90</v>
      </c>
      <c r="J22" s="63"/>
      <c r="K22" s="14"/>
      <c r="M22" s="14"/>
      <c r="N22" s="14"/>
      <c r="O22" s="14"/>
      <c r="P22" s="13"/>
    </row>
    <row r="23" spans="1:16" x14ac:dyDescent="0.45">
      <c r="A23" s="52">
        <v>20</v>
      </c>
      <c r="B23" s="6" t="s">
        <v>94</v>
      </c>
      <c r="C23" s="18"/>
      <c r="D23" s="7" t="s">
        <v>77</v>
      </c>
      <c r="E23" s="45">
        <v>3.1</v>
      </c>
      <c r="F23" s="45">
        <f t="shared" si="0"/>
        <v>41.7</v>
      </c>
      <c r="G23" s="18" t="s">
        <v>12</v>
      </c>
      <c r="H23" s="6"/>
      <c r="I23" s="23"/>
      <c r="J23" s="63"/>
      <c r="K23" s="14"/>
      <c r="M23" s="14"/>
      <c r="N23" s="14"/>
      <c r="O23" s="14"/>
      <c r="P23" s="13"/>
    </row>
    <row r="24" spans="1:16" x14ac:dyDescent="0.45">
      <c r="A24" s="52">
        <v>21</v>
      </c>
      <c r="B24" s="6" t="s">
        <v>96</v>
      </c>
      <c r="C24" s="18"/>
      <c r="D24" s="7" t="s">
        <v>83</v>
      </c>
      <c r="E24" s="45">
        <v>1.8</v>
      </c>
      <c r="F24" s="45">
        <f t="shared" si="0"/>
        <v>43.5</v>
      </c>
      <c r="G24" s="18" t="s">
        <v>82</v>
      </c>
      <c r="H24" s="6"/>
      <c r="I24" s="23"/>
      <c r="J24" s="63"/>
      <c r="K24" s="14"/>
      <c r="M24" s="14"/>
      <c r="N24" s="14"/>
      <c r="O24" s="14"/>
      <c r="P24" s="13"/>
    </row>
    <row r="25" spans="1:16" x14ac:dyDescent="0.45">
      <c r="A25" s="52">
        <v>22</v>
      </c>
      <c r="B25" s="6" t="s">
        <v>97</v>
      </c>
      <c r="C25" s="18"/>
      <c r="D25" s="7" t="s">
        <v>95</v>
      </c>
      <c r="E25" s="45">
        <v>0.7</v>
      </c>
      <c r="F25" s="47">
        <f t="shared" si="0"/>
        <v>44.2</v>
      </c>
      <c r="G25" s="18" t="s">
        <v>12</v>
      </c>
      <c r="H25" s="6"/>
      <c r="I25" s="23"/>
      <c r="J25" s="63"/>
      <c r="K25" s="14"/>
      <c r="M25" s="14"/>
      <c r="N25" s="14"/>
      <c r="O25" s="14"/>
      <c r="P25" s="13"/>
    </row>
    <row r="26" spans="1:16" x14ac:dyDescent="0.45">
      <c r="A26" s="52">
        <v>23</v>
      </c>
      <c r="B26" s="6" t="s">
        <v>98</v>
      </c>
      <c r="C26" s="18"/>
      <c r="D26" s="7" t="s">
        <v>95</v>
      </c>
      <c r="E26" s="45">
        <v>0.1</v>
      </c>
      <c r="F26" s="45">
        <f t="shared" si="0"/>
        <v>44.300000000000004</v>
      </c>
      <c r="G26" s="18" t="s">
        <v>73</v>
      </c>
      <c r="H26" s="6"/>
      <c r="I26" s="23"/>
      <c r="J26" s="63"/>
      <c r="K26" s="14"/>
      <c r="M26" s="14"/>
      <c r="N26" s="14"/>
      <c r="O26" s="14"/>
      <c r="P26" s="13"/>
    </row>
    <row r="27" spans="1:16" x14ac:dyDescent="0.45">
      <c r="A27" s="52">
        <v>24</v>
      </c>
      <c r="B27" s="6" t="s">
        <v>101</v>
      </c>
      <c r="C27" s="18" t="s">
        <v>100</v>
      </c>
      <c r="D27" s="7" t="s">
        <v>83</v>
      </c>
      <c r="E27" s="45">
        <v>1</v>
      </c>
      <c r="F27" s="45">
        <f t="shared" si="0"/>
        <v>45.300000000000004</v>
      </c>
      <c r="G27" s="18" t="s">
        <v>74</v>
      </c>
      <c r="H27" s="6"/>
      <c r="I27" s="23" t="s">
        <v>99</v>
      </c>
      <c r="J27" s="63"/>
      <c r="K27" s="14"/>
      <c r="M27" s="14"/>
      <c r="N27" s="14"/>
      <c r="O27" s="14"/>
      <c r="P27" s="13"/>
    </row>
    <row r="28" spans="1:16" x14ac:dyDescent="0.45">
      <c r="A28" s="52">
        <v>25</v>
      </c>
      <c r="B28" s="6" t="s">
        <v>102</v>
      </c>
      <c r="C28" s="18" t="s">
        <v>100</v>
      </c>
      <c r="D28" s="7" t="s">
        <v>104</v>
      </c>
      <c r="E28" s="45">
        <v>1.7</v>
      </c>
      <c r="F28" s="45">
        <f t="shared" si="0"/>
        <v>47.000000000000007</v>
      </c>
      <c r="G28" s="18" t="s">
        <v>73</v>
      </c>
      <c r="H28" s="6"/>
      <c r="I28" s="23" t="s">
        <v>103</v>
      </c>
      <c r="J28" s="63"/>
      <c r="K28" s="14"/>
      <c r="M28" s="14"/>
      <c r="N28" s="14"/>
      <c r="O28" s="14"/>
      <c r="P28" s="13"/>
    </row>
    <row r="29" spans="1:16" x14ac:dyDescent="0.45">
      <c r="A29" s="52">
        <v>26</v>
      </c>
      <c r="B29" s="6" t="s">
        <v>105</v>
      </c>
      <c r="C29" s="18"/>
      <c r="D29" s="7" t="s">
        <v>104</v>
      </c>
      <c r="E29" s="45">
        <v>3.9</v>
      </c>
      <c r="F29" s="47">
        <f t="shared" si="0"/>
        <v>50.900000000000006</v>
      </c>
      <c r="G29" s="18" t="s">
        <v>16</v>
      </c>
      <c r="H29" s="6"/>
      <c r="I29" s="23"/>
      <c r="J29" s="63"/>
      <c r="K29" s="14"/>
      <c r="M29" s="14"/>
      <c r="N29" s="14"/>
      <c r="O29" s="14"/>
      <c r="P29" s="13"/>
    </row>
    <row r="30" spans="1:16" x14ac:dyDescent="0.45">
      <c r="A30" s="52">
        <v>27</v>
      </c>
      <c r="B30" s="6" t="s">
        <v>76</v>
      </c>
      <c r="C30" s="18"/>
      <c r="D30" s="7" t="s">
        <v>106</v>
      </c>
      <c r="E30" s="45">
        <v>6.8</v>
      </c>
      <c r="F30" s="45">
        <f t="shared" si="0"/>
        <v>57.7</v>
      </c>
      <c r="G30" s="18" t="s">
        <v>54</v>
      </c>
      <c r="H30" s="6"/>
      <c r="I30" s="23"/>
      <c r="J30" s="63"/>
      <c r="K30" s="14"/>
      <c r="M30" s="14"/>
      <c r="N30" s="14"/>
      <c r="O30" s="14"/>
      <c r="P30" s="13"/>
    </row>
    <row r="31" spans="1:16" x14ac:dyDescent="0.45">
      <c r="A31" s="52">
        <v>28</v>
      </c>
      <c r="B31" s="6" t="s">
        <v>107</v>
      </c>
      <c r="C31" s="18" t="s">
        <v>100</v>
      </c>
      <c r="D31" s="7" t="s">
        <v>106</v>
      </c>
      <c r="E31" s="45">
        <v>1.8</v>
      </c>
      <c r="F31" s="45">
        <f t="shared" si="0"/>
        <v>59.5</v>
      </c>
      <c r="G31" s="18" t="s">
        <v>81</v>
      </c>
      <c r="H31" s="6"/>
      <c r="I31" s="23" t="s">
        <v>118</v>
      </c>
      <c r="J31" s="63"/>
      <c r="K31" s="14"/>
      <c r="M31" s="14"/>
      <c r="N31" s="14"/>
      <c r="O31" s="14"/>
      <c r="P31" s="13"/>
    </row>
    <row r="32" spans="1:16" ht="36.75" customHeight="1" x14ac:dyDescent="0.45">
      <c r="A32" s="53">
        <v>29</v>
      </c>
      <c r="B32" s="86" t="s">
        <v>108</v>
      </c>
      <c r="C32" s="86"/>
      <c r="D32" s="95" t="s">
        <v>110</v>
      </c>
      <c r="E32" s="48">
        <v>1</v>
      </c>
      <c r="F32" s="48">
        <f>E32+F31</f>
        <v>60.5</v>
      </c>
      <c r="G32" s="103" t="s">
        <v>189</v>
      </c>
      <c r="H32" s="37"/>
      <c r="I32" s="88" t="s">
        <v>109</v>
      </c>
      <c r="J32" s="67">
        <f>F32-F4</f>
        <v>60.5</v>
      </c>
      <c r="K32" s="14"/>
      <c r="M32" s="14"/>
      <c r="N32" s="14"/>
      <c r="O32" s="14"/>
      <c r="P32" s="13"/>
    </row>
    <row r="33" spans="1:19" ht="14.25" customHeight="1" x14ac:dyDescent="0.45">
      <c r="A33" s="52">
        <v>30</v>
      </c>
      <c r="B33" s="6" t="s">
        <v>113</v>
      </c>
      <c r="C33" s="18"/>
      <c r="D33" s="7" t="s">
        <v>111</v>
      </c>
      <c r="E33" s="45">
        <v>0.2</v>
      </c>
      <c r="F33" s="45">
        <f t="shared" si="0"/>
        <v>60.7</v>
      </c>
      <c r="G33" s="18" t="s">
        <v>81</v>
      </c>
      <c r="H33" s="6"/>
      <c r="I33" s="23"/>
      <c r="J33" s="63"/>
      <c r="K33" s="14"/>
      <c r="M33" s="14"/>
      <c r="N33" s="14"/>
      <c r="O33" s="14"/>
      <c r="P33" s="13"/>
    </row>
    <row r="34" spans="1:19" x14ac:dyDescent="0.45">
      <c r="A34" s="52">
        <v>31</v>
      </c>
      <c r="B34" s="6" t="s">
        <v>114</v>
      </c>
      <c r="C34" s="18"/>
      <c r="D34" s="7" t="s">
        <v>77</v>
      </c>
      <c r="E34" s="45">
        <v>1.8</v>
      </c>
      <c r="F34" s="45">
        <f t="shared" si="0"/>
        <v>62.5</v>
      </c>
      <c r="G34" s="18" t="s">
        <v>82</v>
      </c>
      <c r="H34" s="6"/>
      <c r="I34" s="23"/>
      <c r="J34" s="63"/>
      <c r="K34" s="14"/>
      <c r="M34" s="14"/>
      <c r="N34" s="14"/>
      <c r="O34" s="14"/>
      <c r="P34" s="13"/>
    </row>
    <row r="35" spans="1:19" x14ac:dyDescent="0.45">
      <c r="A35" s="52">
        <v>32</v>
      </c>
      <c r="B35" s="6" t="s">
        <v>115</v>
      </c>
      <c r="C35" s="18" t="s">
        <v>100</v>
      </c>
      <c r="D35" s="7" t="s">
        <v>112</v>
      </c>
      <c r="E35" s="45">
        <v>1.7</v>
      </c>
      <c r="F35" s="45">
        <f t="shared" si="0"/>
        <v>64.2</v>
      </c>
      <c r="G35" s="18" t="s">
        <v>73</v>
      </c>
      <c r="H35" s="6"/>
      <c r="I35" s="23" t="s">
        <v>117</v>
      </c>
      <c r="J35" s="63"/>
      <c r="K35" s="14"/>
      <c r="M35" s="14"/>
      <c r="N35" s="14"/>
      <c r="O35" s="14"/>
      <c r="P35" s="13"/>
    </row>
    <row r="36" spans="1:19" x14ac:dyDescent="0.45">
      <c r="A36" s="52">
        <v>33</v>
      </c>
      <c r="B36" s="6" t="s">
        <v>122</v>
      </c>
      <c r="C36" s="18"/>
      <c r="D36" s="7" t="s">
        <v>116</v>
      </c>
      <c r="E36" s="45">
        <v>14</v>
      </c>
      <c r="F36" s="45">
        <f t="shared" si="0"/>
        <v>78.2</v>
      </c>
      <c r="G36" s="18" t="s">
        <v>73</v>
      </c>
      <c r="H36" s="6"/>
      <c r="I36" s="23" t="s">
        <v>121</v>
      </c>
      <c r="J36" s="63"/>
      <c r="K36" s="14"/>
      <c r="M36" s="14"/>
      <c r="N36" s="14"/>
      <c r="O36" s="14"/>
      <c r="P36" s="13"/>
    </row>
    <row r="37" spans="1:19" x14ac:dyDescent="0.45">
      <c r="A37" s="52">
        <v>34</v>
      </c>
      <c r="B37" s="6" t="s">
        <v>123</v>
      </c>
      <c r="C37" s="18"/>
      <c r="D37" s="7" t="s">
        <v>120</v>
      </c>
      <c r="E37" s="45">
        <v>1.2</v>
      </c>
      <c r="F37" s="45">
        <f t="shared" si="0"/>
        <v>79.400000000000006</v>
      </c>
      <c r="G37" s="18" t="s">
        <v>73</v>
      </c>
      <c r="H37" s="6"/>
      <c r="I37" s="23" t="s">
        <v>127</v>
      </c>
      <c r="J37" s="63"/>
      <c r="K37" s="14"/>
      <c r="M37" s="14"/>
      <c r="N37" s="14"/>
      <c r="O37" s="14"/>
      <c r="P37" s="13"/>
    </row>
    <row r="38" spans="1:19" x14ac:dyDescent="0.45">
      <c r="A38" s="52">
        <v>35</v>
      </c>
      <c r="B38" s="6" t="s">
        <v>125</v>
      </c>
      <c r="C38" s="18"/>
      <c r="D38" s="7" t="s">
        <v>116</v>
      </c>
      <c r="E38" s="45">
        <v>0.8</v>
      </c>
      <c r="F38" s="45">
        <f t="shared" si="0"/>
        <v>80.2</v>
      </c>
      <c r="G38" s="122" t="s">
        <v>124</v>
      </c>
      <c r="H38" s="6"/>
      <c r="I38" s="23" t="s">
        <v>126</v>
      </c>
      <c r="J38" s="63"/>
      <c r="K38" s="14"/>
      <c r="M38" s="14"/>
      <c r="N38" s="14"/>
      <c r="O38" s="14"/>
      <c r="P38" s="13"/>
    </row>
    <row r="39" spans="1:19" x14ac:dyDescent="0.45">
      <c r="A39" s="52">
        <v>36</v>
      </c>
      <c r="B39" s="6" t="s">
        <v>129</v>
      </c>
      <c r="C39" s="18"/>
      <c r="D39" s="7" t="s">
        <v>128</v>
      </c>
      <c r="E39" s="45">
        <v>5.6</v>
      </c>
      <c r="F39" s="45">
        <f t="shared" si="0"/>
        <v>85.8</v>
      </c>
      <c r="G39" s="18" t="s">
        <v>74</v>
      </c>
      <c r="H39" s="6"/>
      <c r="I39" s="23"/>
      <c r="J39" s="63"/>
      <c r="K39" s="14"/>
      <c r="M39" s="14"/>
      <c r="N39" s="14"/>
      <c r="O39" s="14"/>
      <c r="P39" s="13"/>
    </row>
    <row r="40" spans="1:19" x14ac:dyDescent="0.45">
      <c r="A40" s="52">
        <v>37</v>
      </c>
      <c r="B40" s="6" t="s">
        <v>130</v>
      </c>
      <c r="C40" s="18"/>
      <c r="D40" s="7" t="s">
        <v>116</v>
      </c>
      <c r="E40" s="45">
        <v>0.1</v>
      </c>
      <c r="F40" s="45">
        <f t="shared" si="0"/>
        <v>85.899999999999991</v>
      </c>
      <c r="G40" s="18" t="s">
        <v>82</v>
      </c>
      <c r="H40" s="6"/>
      <c r="I40" s="23"/>
      <c r="J40" s="63"/>
      <c r="K40" s="14"/>
      <c r="M40" s="14"/>
      <c r="N40" s="14"/>
      <c r="O40" s="14"/>
      <c r="P40" s="13"/>
    </row>
    <row r="41" spans="1:19" x14ac:dyDescent="0.45">
      <c r="A41" s="52">
        <v>38</v>
      </c>
      <c r="B41" s="6" t="s">
        <v>131</v>
      </c>
      <c r="C41" s="18"/>
      <c r="D41" s="7" t="s">
        <v>77</v>
      </c>
      <c r="E41" s="45">
        <v>0.6</v>
      </c>
      <c r="F41" s="45">
        <f t="shared" si="0"/>
        <v>86.499999999999986</v>
      </c>
      <c r="G41" s="18" t="s">
        <v>73</v>
      </c>
      <c r="H41" s="6"/>
      <c r="I41" s="23"/>
      <c r="J41" s="63"/>
      <c r="K41" s="14"/>
      <c r="M41" s="14"/>
      <c r="N41" s="14"/>
      <c r="O41" s="14"/>
      <c r="P41" s="13"/>
    </row>
    <row r="42" spans="1:19" x14ac:dyDescent="0.45">
      <c r="A42" s="52">
        <v>39</v>
      </c>
      <c r="B42" s="6" t="s">
        <v>134</v>
      </c>
      <c r="C42" s="18"/>
      <c r="D42" s="7" t="s">
        <v>132</v>
      </c>
      <c r="E42" s="45">
        <v>0.6</v>
      </c>
      <c r="F42" s="45">
        <f t="shared" si="0"/>
        <v>87.09999999999998</v>
      </c>
      <c r="G42" s="18" t="s">
        <v>74</v>
      </c>
      <c r="H42" s="6"/>
      <c r="I42" s="23" t="s">
        <v>133</v>
      </c>
      <c r="J42" s="63"/>
      <c r="K42" s="14"/>
      <c r="M42" s="14"/>
      <c r="N42" s="14"/>
      <c r="O42" s="14"/>
      <c r="P42" s="13"/>
    </row>
    <row r="43" spans="1:19" x14ac:dyDescent="0.45">
      <c r="A43" s="52">
        <v>40</v>
      </c>
      <c r="B43" s="6" t="s">
        <v>135</v>
      </c>
      <c r="C43" s="18"/>
      <c r="D43" s="7" t="s">
        <v>77</v>
      </c>
      <c r="E43" s="45">
        <v>0.3</v>
      </c>
      <c r="F43" s="45">
        <f t="shared" si="0"/>
        <v>87.399999999999977</v>
      </c>
      <c r="G43" s="18" t="s">
        <v>73</v>
      </c>
      <c r="H43" s="6"/>
      <c r="I43" s="23" t="s">
        <v>137</v>
      </c>
      <c r="J43" s="63"/>
      <c r="K43" s="14"/>
      <c r="M43" s="14"/>
      <c r="N43" s="14"/>
      <c r="O43" s="14"/>
      <c r="P43" s="13"/>
    </row>
    <row r="44" spans="1:19" ht="13.25" x14ac:dyDescent="0.45">
      <c r="A44" s="52">
        <v>41</v>
      </c>
      <c r="B44" s="6" t="s">
        <v>139</v>
      </c>
      <c r="C44" s="18"/>
      <c r="D44" s="7" t="s">
        <v>136</v>
      </c>
      <c r="E44" s="45">
        <v>3.3</v>
      </c>
      <c r="F44" s="45">
        <f t="shared" si="0"/>
        <v>90.699999999999974</v>
      </c>
      <c r="G44" s="18" t="s">
        <v>82</v>
      </c>
      <c r="H44" s="6"/>
      <c r="I44" s="23"/>
      <c r="J44" s="63"/>
      <c r="K44"/>
      <c r="L44"/>
      <c r="M44"/>
      <c r="N44"/>
      <c r="O44"/>
      <c r="P44"/>
      <c r="Q44"/>
      <c r="R44"/>
      <c r="S44"/>
    </row>
    <row r="45" spans="1:19" ht="13.25" x14ac:dyDescent="0.45">
      <c r="A45" s="52">
        <v>42</v>
      </c>
      <c r="B45" s="6" t="s">
        <v>76</v>
      </c>
      <c r="C45" s="18"/>
      <c r="D45" s="7" t="s">
        <v>138</v>
      </c>
      <c r="E45" s="45">
        <v>10.199999999999999</v>
      </c>
      <c r="F45" s="45">
        <f t="shared" si="0"/>
        <v>100.89999999999998</v>
      </c>
      <c r="G45" s="18" t="s">
        <v>54</v>
      </c>
      <c r="H45" s="6"/>
      <c r="I45" s="23"/>
      <c r="J45" s="63"/>
      <c r="K45"/>
      <c r="L45"/>
      <c r="M45"/>
      <c r="N45"/>
      <c r="O45"/>
      <c r="P45"/>
      <c r="Q45"/>
      <c r="R45"/>
      <c r="S45"/>
    </row>
    <row r="46" spans="1:19" ht="13.25" x14ac:dyDescent="0.45">
      <c r="A46" s="52">
        <v>43</v>
      </c>
      <c r="B46" s="6" t="s">
        <v>91</v>
      </c>
      <c r="C46" s="18"/>
      <c r="D46" s="7" t="s">
        <v>77</v>
      </c>
      <c r="E46" s="45">
        <v>0.5</v>
      </c>
      <c r="F46" s="45">
        <f t="shared" si="0"/>
        <v>101.39999999999998</v>
      </c>
      <c r="G46" s="122" t="s">
        <v>140</v>
      </c>
      <c r="H46" s="6"/>
      <c r="I46" s="23" t="s">
        <v>142</v>
      </c>
      <c r="J46" s="63"/>
      <c r="K46"/>
      <c r="L46"/>
      <c r="M46"/>
      <c r="N46"/>
      <c r="O46"/>
      <c r="P46"/>
      <c r="Q46"/>
      <c r="R46"/>
      <c r="S46"/>
    </row>
    <row r="47" spans="1:19" ht="49.5" customHeight="1" x14ac:dyDescent="0.45">
      <c r="A47" s="54">
        <v>44</v>
      </c>
      <c r="B47" s="80" t="s">
        <v>141</v>
      </c>
      <c r="C47" s="80"/>
      <c r="D47" s="96" t="s">
        <v>143</v>
      </c>
      <c r="E47" s="97">
        <v>13</v>
      </c>
      <c r="F47" s="46">
        <f t="shared" si="0"/>
        <v>114.39999999999998</v>
      </c>
      <c r="G47" s="105" t="s">
        <v>190</v>
      </c>
      <c r="H47" s="31"/>
      <c r="I47" s="32" t="s">
        <v>144</v>
      </c>
      <c r="J47" s="64">
        <f>F47-F32</f>
        <v>53.899999999999977</v>
      </c>
      <c r="K47"/>
      <c r="L47"/>
      <c r="M47"/>
      <c r="N47"/>
      <c r="O47"/>
      <c r="P47"/>
      <c r="Q47"/>
      <c r="R47"/>
      <c r="S47"/>
    </row>
    <row r="48" spans="1:19" ht="13.25" x14ac:dyDescent="0.45">
      <c r="A48" s="52">
        <v>45</v>
      </c>
      <c r="B48" s="6" t="s">
        <v>122</v>
      </c>
      <c r="C48" s="18"/>
      <c r="D48" s="7" t="s">
        <v>148</v>
      </c>
      <c r="E48" s="45">
        <v>14.8</v>
      </c>
      <c r="F48" s="45">
        <f t="shared" si="0"/>
        <v>129.19999999999999</v>
      </c>
      <c r="G48" s="18" t="s">
        <v>73</v>
      </c>
      <c r="H48" s="6"/>
      <c r="I48" s="23" t="s">
        <v>145</v>
      </c>
      <c r="J48" s="63"/>
      <c r="K48"/>
      <c r="L48"/>
      <c r="M48"/>
      <c r="N48"/>
      <c r="O48"/>
      <c r="P48"/>
      <c r="Q48"/>
      <c r="R48"/>
      <c r="S48"/>
    </row>
    <row r="49" spans="1:19" ht="13.25" x14ac:dyDescent="0.45">
      <c r="A49" s="52">
        <v>46</v>
      </c>
      <c r="B49" s="6" t="s">
        <v>80</v>
      </c>
      <c r="C49" s="18"/>
      <c r="D49" s="7" t="s">
        <v>248</v>
      </c>
      <c r="E49" s="45">
        <v>1.9</v>
      </c>
      <c r="F49" s="45">
        <f t="shared" si="0"/>
        <v>131.1</v>
      </c>
      <c r="G49" s="18" t="s">
        <v>73</v>
      </c>
      <c r="H49" s="6"/>
      <c r="I49" s="23"/>
      <c r="J49" s="63"/>
      <c r="K49"/>
      <c r="L49"/>
      <c r="M49"/>
      <c r="N49"/>
      <c r="O49"/>
      <c r="P49"/>
      <c r="Q49"/>
      <c r="R49"/>
      <c r="S49"/>
    </row>
    <row r="50" spans="1:19" ht="13.25" x14ac:dyDescent="0.45">
      <c r="A50" s="52">
        <v>47</v>
      </c>
      <c r="B50" s="6" t="s">
        <v>147</v>
      </c>
      <c r="C50" s="18"/>
      <c r="D50" s="7" t="s">
        <v>146</v>
      </c>
      <c r="E50" s="45">
        <v>13.5</v>
      </c>
      <c r="F50" s="45">
        <f t="shared" si="0"/>
        <v>144.6</v>
      </c>
      <c r="G50" s="18" t="s">
        <v>149</v>
      </c>
      <c r="H50" s="6"/>
      <c r="I50" s="23" t="s">
        <v>150</v>
      </c>
      <c r="J50" s="63"/>
      <c r="K50"/>
      <c r="L50"/>
      <c r="M50"/>
      <c r="N50"/>
      <c r="O50"/>
      <c r="P50"/>
      <c r="Q50"/>
      <c r="R50"/>
      <c r="S50"/>
    </row>
    <row r="51" spans="1:19" ht="13.25" x14ac:dyDescent="0.45">
      <c r="A51" s="52">
        <v>48</v>
      </c>
      <c r="B51" s="6" t="s">
        <v>151</v>
      </c>
      <c r="C51" s="18" t="s">
        <v>100</v>
      </c>
      <c r="D51" s="7" t="s">
        <v>146</v>
      </c>
      <c r="E51" s="45">
        <v>7.2</v>
      </c>
      <c r="F51" s="45">
        <f t="shared" si="0"/>
        <v>151.79999999999998</v>
      </c>
      <c r="G51" s="18" t="s">
        <v>6</v>
      </c>
      <c r="H51" s="6"/>
      <c r="I51" s="23" t="s">
        <v>153</v>
      </c>
      <c r="J51" s="63"/>
      <c r="K51"/>
      <c r="L51"/>
      <c r="M51"/>
      <c r="N51"/>
      <c r="O51"/>
      <c r="P51"/>
      <c r="Q51"/>
      <c r="R51"/>
      <c r="S51"/>
    </row>
    <row r="52" spans="1:19" ht="13.25" x14ac:dyDescent="0.45">
      <c r="A52" s="52">
        <v>49</v>
      </c>
      <c r="B52" s="6" t="s">
        <v>154</v>
      </c>
      <c r="C52" s="18" t="s">
        <v>100</v>
      </c>
      <c r="D52" s="7" t="s">
        <v>152</v>
      </c>
      <c r="E52" s="45">
        <v>7.2</v>
      </c>
      <c r="F52" s="45">
        <f t="shared" si="0"/>
        <v>158.99999999999997</v>
      </c>
      <c r="G52" s="18" t="s">
        <v>73</v>
      </c>
      <c r="H52" s="6"/>
      <c r="I52" s="23" t="s">
        <v>155</v>
      </c>
      <c r="J52" s="63"/>
      <c r="K52"/>
      <c r="L52"/>
      <c r="M52"/>
      <c r="N52"/>
      <c r="O52"/>
      <c r="P52"/>
      <c r="Q52"/>
      <c r="R52"/>
      <c r="S52"/>
    </row>
    <row r="53" spans="1:19" ht="36.75" customHeight="1" x14ac:dyDescent="0.45">
      <c r="A53" s="53">
        <v>50</v>
      </c>
      <c r="B53" s="87" t="s">
        <v>246</v>
      </c>
      <c r="C53" s="87"/>
      <c r="D53" s="98" t="s">
        <v>152</v>
      </c>
      <c r="E53" s="99">
        <v>4.5</v>
      </c>
      <c r="F53" s="48">
        <f t="shared" si="0"/>
        <v>163.49999999999997</v>
      </c>
      <c r="G53" s="103" t="s">
        <v>186</v>
      </c>
      <c r="H53" s="37"/>
      <c r="I53" s="88" t="s">
        <v>156</v>
      </c>
      <c r="J53" s="67">
        <f>F53-F47</f>
        <v>49.099999999999994</v>
      </c>
      <c r="K53"/>
      <c r="L53"/>
      <c r="M53"/>
      <c r="N53"/>
      <c r="O53"/>
      <c r="P53"/>
      <c r="Q53"/>
      <c r="R53"/>
      <c r="S53"/>
    </row>
    <row r="54" spans="1:19" ht="13.25" x14ac:dyDescent="0.45">
      <c r="A54" s="52">
        <v>51</v>
      </c>
      <c r="B54" s="6" t="s">
        <v>158</v>
      </c>
      <c r="C54" s="18"/>
      <c r="D54" s="7" t="s">
        <v>157</v>
      </c>
      <c r="E54" s="45">
        <v>5.2</v>
      </c>
      <c r="F54" s="45">
        <f t="shared" si="0"/>
        <v>168.69999999999996</v>
      </c>
      <c r="G54" s="18" t="s">
        <v>73</v>
      </c>
      <c r="H54" s="6"/>
      <c r="I54" s="23"/>
      <c r="J54" s="63"/>
      <c r="K54"/>
      <c r="L54"/>
      <c r="M54"/>
      <c r="N54"/>
      <c r="O54"/>
      <c r="P54"/>
      <c r="Q54"/>
      <c r="R54"/>
      <c r="S54"/>
    </row>
    <row r="55" spans="1:19" ht="13.25" x14ac:dyDescent="0.45">
      <c r="A55" s="52">
        <v>52</v>
      </c>
      <c r="B55" s="6" t="s">
        <v>30</v>
      </c>
      <c r="C55" s="18"/>
      <c r="D55" s="7" t="s">
        <v>77</v>
      </c>
      <c r="E55" s="45">
        <v>0.8</v>
      </c>
      <c r="F55" s="45">
        <f t="shared" si="0"/>
        <v>169.49999999999997</v>
      </c>
      <c r="G55" s="18" t="s">
        <v>149</v>
      </c>
      <c r="H55" s="6"/>
      <c r="I55" s="23"/>
      <c r="J55" s="63"/>
      <c r="K55"/>
      <c r="L55"/>
      <c r="M55"/>
      <c r="N55"/>
      <c r="O55"/>
      <c r="P55"/>
      <c r="Q55"/>
      <c r="R55"/>
      <c r="S55"/>
    </row>
    <row r="56" spans="1:19" ht="13.25" x14ac:dyDescent="0.45">
      <c r="A56" s="52">
        <v>53</v>
      </c>
      <c r="B56" s="6" t="s">
        <v>159</v>
      </c>
      <c r="C56" s="18"/>
      <c r="D56" s="7" t="s">
        <v>83</v>
      </c>
      <c r="E56" s="45">
        <v>11.4</v>
      </c>
      <c r="F56" s="45">
        <f t="shared" si="0"/>
        <v>180.89999999999998</v>
      </c>
      <c r="G56" s="18" t="s">
        <v>73</v>
      </c>
      <c r="H56" s="6"/>
      <c r="I56" s="23"/>
      <c r="J56" s="63"/>
      <c r="K56"/>
      <c r="L56"/>
      <c r="M56"/>
      <c r="N56"/>
      <c r="O56"/>
      <c r="P56"/>
      <c r="Q56"/>
      <c r="R56"/>
      <c r="S56"/>
    </row>
    <row r="57" spans="1:19" ht="13.25" x14ac:dyDescent="0.45">
      <c r="A57" s="52">
        <v>54</v>
      </c>
      <c r="B57" s="6" t="s">
        <v>160</v>
      </c>
      <c r="C57" s="18" t="s">
        <v>100</v>
      </c>
      <c r="D57" s="7" t="s">
        <v>119</v>
      </c>
      <c r="E57" s="45">
        <v>4.7</v>
      </c>
      <c r="F57" s="45">
        <f t="shared" si="0"/>
        <v>185.59999999999997</v>
      </c>
      <c r="G57" s="18" t="s">
        <v>81</v>
      </c>
      <c r="H57" s="6"/>
      <c r="I57" s="23" t="s">
        <v>161</v>
      </c>
      <c r="J57" s="63"/>
      <c r="K57"/>
      <c r="L57"/>
      <c r="M57"/>
      <c r="N57"/>
      <c r="O57"/>
      <c r="P57"/>
      <c r="Q57"/>
      <c r="R57"/>
      <c r="S57"/>
    </row>
    <row r="58" spans="1:19" ht="13.25" x14ac:dyDescent="0.45">
      <c r="A58" s="52">
        <v>55</v>
      </c>
      <c r="B58" s="6" t="s">
        <v>276</v>
      </c>
      <c r="C58" s="18" t="s">
        <v>100</v>
      </c>
      <c r="D58" s="7" t="s">
        <v>162</v>
      </c>
      <c r="E58" s="45">
        <v>1.5</v>
      </c>
      <c r="F58" s="45">
        <f t="shared" si="0"/>
        <v>187.09999999999997</v>
      </c>
      <c r="G58" s="18" t="s">
        <v>54</v>
      </c>
      <c r="H58" s="6"/>
      <c r="I58" s="23" t="s">
        <v>163</v>
      </c>
      <c r="J58" s="63"/>
      <c r="K58"/>
      <c r="L58"/>
      <c r="M58"/>
      <c r="N58"/>
      <c r="O58"/>
      <c r="P58"/>
      <c r="Q58"/>
      <c r="R58"/>
      <c r="S58"/>
    </row>
    <row r="59" spans="1:19" ht="13.25" x14ac:dyDescent="0.45">
      <c r="A59" s="52">
        <v>56</v>
      </c>
      <c r="B59" s="6" t="s">
        <v>164</v>
      </c>
      <c r="C59" s="18" t="s">
        <v>100</v>
      </c>
      <c r="D59" s="7" t="s">
        <v>119</v>
      </c>
      <c r="E59" s="45">
        <v>1.7</v>
      </c>
      <c r="F59" s="45">
        <f t="shared" si="0"/>
        <v>188.79999999999995</v>
      </c>
      <c r="G59" s="18" t="s">
        <v>81</v>
      </c>
      <c r="H59" s="6"/>
      <c r="I59" s="23" t="s">
        <v>165</v>
      </c>
      <c r="J59" s="63"/>
      <c r="K59"/>
      <c r="L59"/>
      <c r="M59"/>
      <c r="N59"/>
      <c r="O59"/>
      <c r="P59"/>
      <c r="Q59"/>
      <c r="R59"/>
      <c r="S59"/>
    </row>
    <row r="60" spans="1:19" ht="13.25" x14ac:dyDescent="0.45">
      <c r="A60" s="52">
        <v>57</v>
      </c>
      <c r="B60" s="6" t="s">
        <v>94</v>
      </c>
      <c r="C60" s="18"/>
      <c r="D60" s="7" t="s">
        <v>119</v>
      </c>
      <c r="E60" s="45">
        <v>8.8000000000000007</v>
      </c>
      <c r="F60" s="45">
        <f t="shared" si="0"/>
        <v>197.59999999999997</v>
      </c>
      <c r="G60" s="18" t="s">
        <v>73</v>
      </c>
      <c r="H60" s="6"/>
      <c r="I60" s="23"/>
      <c r="J60" s="63"/>
      <c r="K60"/>
      <c r="L60"/>
      <c r="M60"/>
      <c r="N60"/>
      <c r="O60"/>
      <c r="P60"/>
      <c r="Q60"/>
      <c r="R60"/>
      <c r="S60"/>
    </row>
    <row r="61" spans="1:19" ht="36.75" customHeight="1" x14ac:dyDescent="0.45">
      <c r="A61" s="53">
        <v>58</v>
      </c>
      <c r="B61" s="87" t="s">
        <v>166</v>
      </c>
      <c r="C61" s="87"/>
      <c r="D61" s="98" t="s">
        <v>157</v>
      </c>
      <c r="E61" s="99">
        <v>2.4</v>
      </c>
      <c r="F61" s="48">
        <f t="shared" si="0"/>
        <v>199.99999999999997</v>
      </c>
      <c r="G61" s="103" t="s">
        <v>187</v>
      </c>
      <c r="H61" s="22"/>
      <c r="I61" s="88" t="s">
        <v>167</v>
      </c>
      <c r="J61" s="67">
        <f>F61-F53</f>
        <v>36.5</v>
      </c>
      <c r="K61"/>
      <c r="L61"/>
      <c r="M61"/>
      <c r="N61"/>
      <c r="O61"/>
      <c r="P61"/>
      <c r="Q61"/>
      <c r="R61"/>
      <c r="S61"/>
    </row>
    <row r="62" spans="1:19" ht="13.25" x14ac:dyDescent="0.45">
      <c r="A62" s="52">
        <v>59</v>
      </c>
      <c r="B62" s="6" t="s">
        <v>168</v>
      </c>
      <c r="C62" s="18"/>
      <c r="D62" s="7" t="s">
        <v>169</v>
      </c>
      <c r="E62" s="45">
        <v>1.8</v>
      </c>
      <c r="F62" s="45">
        <f t="shared" si="0"/>
        <v>201.79999999999998</v>
      </c>
      <c r="G62" s="18" t="s">
        <v>149</v>
      </c>
      <c r="H62" s="6"/>
      <c r="I62" s="23"/>
      <c r="J62" s="63"/>
      <c r="K62"/>
      <c r="L62"/>
      <c r="M62"/>
      <c r="N62"/>
      <c r="O62"/>
      <c r="P62"/>
      <c r="Q62"/>
      <c r="R62"/>
      <c r="S62"/>
    </row>
    <row r="63" spans="1:19" ht="13.25" x14ac:dyDescent="0.45">
      <c r="A63" s="52">
        <v>60</v>
      </c>
      <c r="B63" s="6" t="s">
        <v>170</v>
      </c>
      <c r="C63" s="18"/>
      <c r="D63" s="7" t="s">
        <v>172</v>
      </c>
      <c r="E63" s="45">
        <v>0.6</v>
      </c>
      <c r="F63" s="45">
        <f t="shared" si="0"/>
        <v>202.39999999999998</v>
      </c>
      <c r="G63" s="18" t="s">
        <v>73</v>
      </c>
      <c r="H63" s="6"/>
      <c r="I63" s="23" t="s">
        <v>171</v>
      </c>
      <c r="J63" s="63"/>
      <c r="K63"/>
      <c r="L63"/>
      <c r="M63"/>
      <c r="N63"/>
      <c r="O63"/>
      <c r="P63"/>
      <c r="Q63"/>
      <c r="R63"/>
      <c r="S63"/>
    </row>
    <row r="64" spans="1:19" ht="13.25" x14ac:dyDescent="0.45">
      <c r="A64" s="52">
        <v>61</v>
      </c>
      <c r="B64" s="6" t="s">
        <v>174</v>
      </c>
      <c r="C64" s="18"/>
      <c r="D64" s="7" t="s">
        <v>172</v>
      </c>
      <c r="E64" s="45">
        <v>13.7</v>
      </c>
      <c r="F64" s="45">
        <f t="shared" si="0"/>
        <v>216.09999999999997</v>
      </c>
      <c r="G64" s="18" t="s">
        <v>149</v>
      </c>
      <c r="H64" s="6"/>
      <c r="I64" s="23"/>
      <c r="J64" s="63"/>
      <c r="K64"/>
      <c r="L64"/>
      <c r="M64"/>
      <c r="N64"/>
      <c r="O64"/>
      <c r="P64"/>
      <c r="Q64"/>
      <c r="R64"/>
      <c r="S64"/>
    </row>
    <row r="65" spans="1:19" ht="13.25" x14ac:dyDescent="0.45">
      <c r="A65" s="52">
        <v>62</v>
      </c>
      <c r="B65" s="6" t="s">
        <v>277</v>
      </c>
      <c r="C65" s="18" t="s">
        <v>100</v>
      </c>
      <c r="D65" s="7" t="s">
        <v>173</v>
      </c>
      <c r="E65" s="45">
        <v>0.7</v>
      </c>
      <c r="F65" s="45">
        <f t="shared" si="0"/>
        <v>216.79999999999995</v>
      </c>
      <c r="G65" s="18" t="s">
        <v>73</v>
      </c>
      <c r="H65" s="6"/>
      <c r="I65" s="23" t="s">
        <v>175</v>
      </c>
      <c r="J65" s="63"/>
      <c r="K65"/>
      <c r="L65"/>
      <c r="M65"/>
      <c r="N65"/>
      <c r="O65"/>
      <c r="P65"/>
      <c r="Q65"/>
      <c r="R65"/>
      <c r="S65"/>
    </row>
    <row r="66" spans="1:19" ht="13.25" x14ac:dyDescent="0.45">
      <c r="A66" s="52">
        <v>63</v>
      </c>
      <c r="B66" s="6" t="s">
        <v>178</v>
      </c>
      <c r="C66" s="18"/>
      <c r="D66" s="7" t="s">
        <v>138</v>
      </c>
      <c r="E66" s="45">
        <v>8.5</v>
      </c>
      <c r="F66" s="45">
        <f t="shared" si="0"/>
        <v>225.29999999999995</v>
      </c>
      <c r="G66" s="18" t="s">
        <v>149</v>
      </c>
      <c r="H66" s="6"/>
      <c r="I66" s="23" t="s">
        <v>176</v>
      </c>
      <c r="J66" s="63"/>
      <c r="K66"/>
      <c r="L66"/>
      <c r="M66"/>
      <c r="N66"/>
      <c r="O66"/>
      <c r="P66"/>
      <c r="Q66"/>
      <c r="R66"/>
      <c r="S66"/>
    </row>
    <row r="67" spans="1:19" ht="42" customHeight="1" x14ac:dyDescent="0.45">
      <c r="A67" s="52">
        <v>64</v>
      </c>
      <c r="B67" s="6"/>
      <c r="C67" s="18"/>
      <c r="D67" s="7" t="s">
        <v>177</v>
      </c>
      <c r="E67" s="45"/>
      <c r="F67" s="45"/>
      <c r="G67" s="18"/>
      <c r="H67" s="6"/>
      <c r="I67" s="8" t="s">
        <v>179</v>
      </c>
      <c r="J67" s="63"/>
      <c r="K67"/>
      <c r="L67"/>
      <c r="M67"/>
      <c r="N67"/>
      <c r="O67"/>
      <c r="P67"/>
      <c r="Q67"/>
      <c r="R67"/>
      <c r="S67"/>
    </row>
    <row r="68" spans="1:19" ht="36.75" customHeight="1" x14ac:dyDescent="0.45">
      <c r="A68" s="53">
        <v>65</v>
      </c>
      <c r="B68" s="100" t="s">
        <v>337</v>
      </c>
      <c r="C68" s="100"/>
      <c r="D68" s="98" t="s">
        <v>180</v>
      </c>
      <c r="E68" s="99">
        <v>48.6</v>
      </c>
      <c r="F68" s="48">
        <f>F66+E68</f>
        <v>273.89999999999998</v>
      </c>
      <c r="G68" s="104" t="s">
        <v>188</v>
      </c>
      <c r="H68" s="22"/>
      <c r="I68" s="101" t="s">
        <v>226</v>
      </c>
      <c r="J68" s="102">
        <f>F68-F61</f>
        <v>73.900000000000006</v>
      </c>
      <c r="K68"/>
      <c r="L68"/>
      <c r="M68"/>
      <c r="N68"/>
      <c r="O68"/>
      <c r="P68"/>
      <c r="Q68"/>
      <c r="R68"/>
      <c r="S68"/>
    </row>
    <row r="69" spans="1:19" x14ac:dyDescent="0.45">
      <c r="A69" s="52">
        <v>66</v>
      </c>
      <c r="B69" s="6" t="s">
        <v>181</v>
      </c>
      <c r="C69" s="18" t="s">
        <v>100</v>
      </c>
      <c r="D69" s="7" t="s">
        <v>180</v>
      </c>
      <c r="E69" s="45">
        <v>7.4</v>
      </c>
      <c r="F69" s="45">
        <f t="shared" si="0"/>
        <v>281.29999999999995</v>
      </c>
      <c r="G69" s="18" t="s">
        <v>81</v>
      </c>
      <c r="H69" s="6"/>
      <c r="I69" s="23" t="s">
        <v>182</v>
      </c>
      <c r="J69" s="63"/>
      <c r="K69" s="14"/>
      <c r="L69" s="14"/>
      <c r="M69" s="14"/>
      <c r="N69" s="14"/>
      <c r="O69" s="14"/>
      <c r="P69" s="13"/>
    </row>
    <row r="70" spans="1:19" x14ac:dyDescent="0.45">
      <c r="A70" s="52">
        <v>67</v>
      </c>
      <c r="B70" s="6" t="s">
        <v>184</v>
      </c>
      <c r="C70" s="18"/>
      <c r="D70" s="7" t="s">
        <v>157</v>
      </c>
      <c r="E70" s="45">
        <v>30.3</v>
      </c>
      <c r="F70" s="45">
        <f t="shared" si="0"/>
        <v>311.59999999999997</v>
      </c>
      <c r="G70" s="18" t="s">
        <v>81</v>
      </c>
      <c r="H70" s="6"/>
      <c r="I70" s="23"/>
      <c r="J70" s="63"/>
      <c r="K70" s="14"/>
      <c r="L70" s="14"/>
      <c r="M70" s="14"/>
      <c r="N70" s="14"/>
      <c r="O70" s="14"/>
      <c r="P70" s="13"/>
    </row>
    <row r="71" spans="1:19" x14ac:dyDescent="0.45">
      <c r="A71" s="52">
        <v>68</v>
      </c>
      <c r="B71" s="10" t="s">
        <v>122</v>
      </c>
      <c r="C71" s="118"/>
      <c r="D71" s="119" t="s">
        <v>183</v>
      </c>
      <c r="E71" s="120">
        <v>26.2</v>
      </c>
      <c r="F71" s="120">
        <f t="shared" si="0"/>
        <v>337.79999999999995</v>
      </c>
      <c r="G71" s="118" t="s">
        <v>73</v>
      </c>
      <c r="H71" s="10"/>
      <c r="I71" s="24" t="s">
        <v>185</v>
      </c>
      <c r="J71" s="66"/>
      <c r="K71" s="14"/>
      <c r="L71" s="14"/>
      <c r="M71" s="14"/>
      <c r="N71" s="14"/>
      <c r="O71" s="14"/>
      <c r="P71" s="13"/>
    </row>
    <row r="72" spans="1:19" ht="39.75" customHeight="1" x14ac:dyDescent="0.45">
      <c r="A72" s="53">
        <v>69</v>
      </c>
      <c r="B72" s="87" t="s">
        <v>193</v>
      </c>
      <c r="C72" s="87"/>
      <c r="D72" s="130" t="s">
        <v>5</v>
      </c>
      <c r="E72" s="131">
        <v>1</v>
      </c>
      <c r="F72" s="48">
        <f>F71+E72</f>
        <v>338.79999999999995</v>
      </c>
      <c r="G72" s="103" t="s">
        <v>191</v>
      </c>
      <c r="H72" s="37"/>
      <c r="I72" s="88" t="s">
        <v>227</v>
      </c>
      <c r="J72" s="67">
        <f>F72-F68</f>
        <v>64.899999999999977</v>
      </c>
      <c r="K72" s="14"/>
      <c r="L72" s="14"/>
      <c r="M72" s="14"/>
      <c r="N72" s="14"/>
      <c r="O72" s="14"/>
      <c r="P72" s="42"/>
    </row>
    <row r="73" spans="1:19" x14ac:dyDescent="0.45">
      <c r="A73" s="52">
        <v>70</v>
      </c>
      <c r="B73" s="7" t="s">
        <v>80</v>
      </c>
      <c r="C73" s="127" t="s">
        <v>100</v>
      </c>
      <c r="D73" s="7" t="s">
        <v>183</v>
      </c>
      <c r="E73" s="128">
        <v>0.6</v>
      </c>
      <c r="F73" s="128">
        <f t="shared" si="0"/>
        <v>339.4</v>
      </c>
      <c r="G73" s="127" t="s">
        <v>73</v>
      </c>
      <c r="H73" s="7"/>
      <c r="I73" s="129" t="s">
        <v>192</v>
      </c>
      <c r="J73" s="62"/>
      <c r="K73" s="14"/>
      <c r="L73" s="14"/>
      <c r="M73" s="14"/>
      <c r="N73" s="14"/>
      <c r="O73" s="14"/>
      <c r="P73" s="13"/>
    </row>
    <row r="74" spans="1:19" x14ac:dyDescent="0.45">
      <c r="A74" s="52">
        <v>71</v>
      </c>
      <c r="B74" s="6" t="s">
        <v>194</v>
      </c>
      <c r="C74" s="18"/>
      <c r="D74" s="7" t="s">
        <v>183</v>
      </c>
      <c r="E74" s="45">
        <v>22.9</v>
      </c>
      <c r="F74" s="45">
        <f t="shared" si="0"/>
        <v>362.29999999999995</v>
      </c>
      <c r="G74" s="18" t="s">
        <v>81</v>
      </c>
      <c r="H74" s="6"/>
      <c r="I74" s="23" t="s">
        <v>195</v>
      </c>
      <c r="J74" s="63"/>
      <c r="K74" s="14"/>
      <c r="L74" s="14"/>
      <c r="M74" s="14"/>
      <c r="N74" s="14"/>
      <c r="O74" s="14"/>
      <c r="P74" s="13"/>
    </row>
    <row r="75" spans="1:19" ht="22" x14ac:dyDescent="0.45">
      <c r="A75" s="52">
        <v>72</v>
      </c>
      <c r="B75" s="6" t="s">
        <v>76</v>
      </c>
      <c r="C75" s="18"/>
      <c r="D75" s="7" t="s">
        <v>157</v>
      </c>
      <c r="E75" s="45">
        <v>0.4</v>
      </c>
      <c r="F75" s="45">
        <f t="shared" si="0"/>
        <v>362.69999999999993</v>
      </c>
      <c r="G75" s="18" t="s">
        <v>54</v>
      </c>
      <c r="H75" s="6"/>
      <c r="I75" s="8" t="s">
        <v>196</v>
      </c>
      <c r="J75" s="63"/>
      <c r="K75" s="14"/>
      <c r="L75" s="14"/>
      <c r="M75" s="14"/>
      <c r="N75" s="14"/>
      <c r="O75" s="14"/>
      <c r="P75" s="13"/>
    </row>
    <row r="76" spans="1:19" x14ac:dyDescent="0.45">
      <c r="A76" s="52">
        <v>73</v>
      </c>
      <c r="B76" s="6" t="s">
        <v>231</v>
      </c>
      <c r="C76" s="18"/>
      <c r="D76" s="7" t="s">
        <v>230</v>
      </c>
      <c r="E76" s="45">
        <v>0.8</v>
      </c>
      <c r="F76" s="45">
        <f t="shared" si="0"/>
        <v>363.49999999999994</v>
      </c>
      <c r="G76" s="123" t="s">
        <v>43</v>
      </c>
      <c r="H76" s="6"/>
      <c r="I76" s="8" t="s">
        <v>229</v>
      </c>
      <c r="J76" s="63"/>
      <c r="K76" s="14"/>
      <c r="L76" s="14"/>
      <c r="M76" s="14"/>
      <c r="N76" s="14"/>
      <c r="O76" s="14"/>
      <c r="P76" s="13"/>
    </row>
    <row r="77" spans="1:19" x14ac:dyDescent="0.45">
      <c r="A77" s="52">
        <v>74</v>
      </c>
      <c r="B77" s="6" t="s">
        <v>123</v>
      </c>
      <c r="C77" s="18"/>
      <c r="D77" s="7" t="s">
        <v>77</v>
      </c>
      <c r="E77" s="45">
        <v>0.3</v>
      </c>
      <c r="F77" s="45">
        <f>F76+E77</f>
        <v>363.79999999999995</v>
      </c>
      <c r="G77" s="18" t="s">
        <v>81</v>
      </c>
      <c r="H77" s="6"/>
      <c r="I77" s="23" t="s">
        <v>198</v>
      </c>
      <c r="J77" s="63"/>
      <c r="K77" s="14"/>
      <c r="L77" s="14"/>
      <c r="M77" s="14"/>
      <c r="N77" s="14"/>
      <c r="O77" s="14"/>
      <c r="P77" s="13"/>
    </row>
    <row r="78" spans="1:19" x14ac:dyDescent="0.45">
      <c r="A78" s="52">
        <v>75</v>
      </c>
      <c r="B78" s="6" t="s">
        <v>197</v>
      </c>
      <c r="C78" s="18"/>
      <c r="D78" s="7" t="s">
        <v>77</v>
      </c>
      <c r="E78" s="45">
        <v>0.3</v>
      </c>
      <c r="F78" s="45">
        <f t="shared" si="0"/>
        <v>364.09999999999997</v>
      </c>
      <c r="G78" s="18" t="s">
        <v>73</v>
      </c>
      <c r="H78" s="6"/>
      <c r="I78" s="23"/>
      <c r="J78" s="63"/>
      <c r="K78" s="14"/>
      <c r="L78" s="14"/>
      <c r="M78" s="14"/>
      <c r="N78" s="14"/>
      <c r="O78" s="14"/>
      <c r="P78" s="13"/>
    </row>
    <row r="79" spans="1:19" x14ac:dyDescent="0.45">
      <c r="A79" s="52">
        <v>76</v>
      </c>
      <c r="B79" s="6" t="s">
        <v>200</v>
      </c>
      <c r="C79" s="18" t="s">
        <v>100</v>
      </c>
      <c r="D79" s="7" t="s">
        <v>157</v>
      </c>
      <c r="E79" s="45">
        <v>17.7</v>
      </c>
      <c r="F79" s="45">
        <f t="shared" si="0"/>
        <v>381.79999999999995</v>
      </c>
      <c r="G79" s="18" t="s">
        <v>149</v>
      </c>
      <c r="H79" s="6"/>
      <c r="I79" s="23" t="s">
        <v>201</v>
      </c>
      <c r="J79" s="63"/>
      <c r="K79" s="14"/>
      <c r="L79" s="14"/>
      <c r="M79" s="14"/>
      <c r="N79" s="14"/>
      <c r="O79" s="14"/>
      <c r="P79" s="13"/>
    </row>
    <row r="80" spans="1:19" ht="36.75" customHeight="1" x14ac:dyDescent="0.45">
      <c r="A80" s="54">
        <v>77</v>
      </c>
      <c r="B80" s="106" t="s">
        <v>202</v>
      </c>
      <c r="C80" s="106"/>
      <c r="D80" s="110" t="s">
        <v>199</v>
      </c>
      <c r="E80" s="46">
        <v>2.2999999999999998</v>
      </c>
      <c r="F80" s="46">
        <f>F79+E80</f>
        <v>384.09999999999997</v>
      </c>
      <c r="G80" s="111" t="s">
        <v>204</v>
      </c>
      <c r="H80" s="107"/>
      <c r="I80" s="108" t="s">
        <v>203</v>
      </c>
      <c r="J80" s="109">
        <f>F80-F72</f>
        <v>45.300000000000011</v>
      </c>
      <c r="K80" s="14"/>
      <c r="L80" s="14"/>
      <c r="M80" s="14"/>
      <c r="N80" s="14"/>
      <c r="O80" s="14"/>
      <c r="P80" s="13"/>
    </row>
    <row r="81" spans="1:19" x14ac:dyDescent="0.45">
      <c r="A81" s="52">
        <v>78</v>
      </c>
      <c r="B81" s="6" t="s">
        <v>205</v>
      </c>
      <c r="C81" s="18" t="s">
        <v>69</v>
      </c>
      <c r="D81" s="7" t="s">
        <v>157</v>
      </c>
      <c r="E81" s="45">
        <v>6.5</v>
      </c>
      <c r="F81" s="45">
        <f t="shared" si="0"/>
        <v>390.59999999999997</v>
      </c>
      <c r="G81" s="18" t="s">
        <v>81</v>
      </c>
      <c r="H81" s="6"/>
      <c r="I81" s="23" t="s">
        <v>224</v>
      </c>
      <c r="J81" s="63"/>
      <c r="K81" s="14"/>
      <c r="L81" s="14"/>
      <c r="M81" s="14"/>
      <c r="N81" s="14"/>
      <c r="O81" s="14"/>
      <c r="P81" s="13"/>
    </row>
    <row r="82" spans="1:19" x14ac:dyDescent="0.45">
      <c r="A82" s="52">
        <v>79</v>
      </c>
      <c r="B82" s="6" t="s">
        <v>256</v>
      </c>
      <c r="C82" s="18" t="s">
        <v>69</v>
      </c>
      <c r="D82" s="7" t="s">
        <v>253</v>
      </c>
      <c r="E82" s="45">
        <v>8.4</v>
      </c>
      <c r="F82" s="45">
        <f t="shared" si="0"/>
        <v>398.99999999999994</v>
      </c>
      <c r="G82" s="18" t="s">
        <v>254</v>
      </c>
      <c r="H82" s="10"/>
      <c r="I82" s="23" t="s">
        <v>257</v>
      </c>
      <c r="J82" s="66"/>
      <c r="K82" s="14"/>
      <c r="L82" s="14"/>
      <c r="M82" s="14"/>
      <c r="N82" s="14"/>
      <c r="O82" s="14"/>
      <c r="P82" s="13"/>
    </row>
    <row r="83" spans="1:19" x14ac:dyDescent="0.45">
      <c r="A83" s="52">
        <v>80</v>
      </c>
      <c r="B83" s="6" t="s">
        <v>258</v>
      </c>
      <c r="C83" s="18" t="s">
        <v>69</v>
      </c>
      <c r="D83" s="7" t="s">
        <v>259</v>
      </c>
      <c r="E83" s="45">
        <v>0.2</v>
      </c>
      <c r="F83" s="45">
        <f t="shared" ref="F83:F89" si="1">F82+E83</f>
        <v>399.19999999999993</v>
      </c>
      <c r="G83" s="18" t="s">
        <v>6</v>
      </c>
      <c r="H83" s="10"/>
      <c r="I83" s="23" t="s">
        <v>257</v>
      </c>
      <c r="J83" s="66"/>
      <c r="K83" s="14"/>
      <c r="L83" s="14"/>
      <c r="M83" s="14"/>
      <c r="N83" s="14"/>
      <c r="O83" s="14"/>
      <c r="P83" s="13"/>
    </row>
    <row r="84" spans="1:19" x14ac:dyDescent="0.45">
      <c r="A84" s="52">
        <v>81</v>
      </c>
      <c r="B84" s="6" t="s">
        <v>30</v>
      </c>
      <c r="C84" s="18" t="s">
        <v>69</v>
      </c>
      <c r="D84" s="7" t="s">
        <v>259</v>
      </c>
      <c r="E84" s="45">
        <v>2.6</v>
      </c>
      <c r="F84" s="45">
        <f t="shared" si="1"/>
        <v>401.79999999999995</v>
      </c>
      <c r="G84" s="18" t="s">
        <v>149</v>
      </c>
      <c r="H84" s="10"/>
      <c r="I84" s="23" t="s">
        <v>260</v>
      </c>
      <c r="J84" s="66"/>
      <c r="K84" s="14"/>
      <c r="L84" s="14"/>
      <c r="M84" s="14"/>
      <c r="N84" s="14"/>
      <c r="O84" s="14"/>
      <c r="P84" s="13"/>
    </row>
    <row r="85" spans="1:19" ht="48.25" customHeight="1" x14ac:dyDescent="0.45">
      <c r="A85" s="54">
        <v>82</v>
      </c>
      <c r="B85" s="106" t="s">
        <v>261</v>
      </c>
      <c r="C85" s="106"/>
      <c r="D85" s="110" t="s">
        <v>255</v>
      </c>
      <c r="E85" s="46">
        <v>4.7</v>
      </c>
      <c r="F85" s="46">
        <f t="shared" si="1"/>
        <v>406.49999999999994</v>
      </c>
      <c r="G85" s="111" t="s">
        <v>262</v>
      </c>
      <c r="H85" s="107"/>
      <c r="I85" s="32" t="s">
        <v>327</v>
      </c>
      <c r="J85" s="64">
        <f>F85-F80</f>
        <v>22.399999999999977</v>
      </c>
      <c r="K85" s="14"/>
      <c r="L85" s="14"/>
      <c r="M85" s="14"/>
      <c r="N85" s="14"/>
      <c r="O85" s="14"/>
      <c r="P85" s="13"/>
    </row>
    <row r="86" spans="1:19" x14ac:dyDescent="0.45">
      <c r="A86" s="52">
        <v>83</v>
      </c>
      <c r="B86" s="6" t="s">
        <v>122</v>
      </c>
      <c r="C86" s="18" t="s">
        <v>69</v>
      </c>
      <c r="D86" s="7" t="s">
        <v>255</v>
      </c>
      <c r="E86" s="45">
        <v>4.7</v>
      </c>
      <c r="F86" s="45">
        <f t="shared" si="1"/>
        <v>411.19999999999993</v>
      </c>
      <c r="G86" s="18" t="s">
        <v>149</v>
      </c>
      <c r="H86" s="10"/>
      <c r="I86" s="23" t="s">
        <v>263</v>
      </c>
      <c r="J86" s="66"/>
      <c r="K86" s="14"/>
      <c r="L86" s="14"/>
      <c r="M86" s="14"/>
      <c r="N86" s="14"/>
      <c r="O86" s="14"/>
      <c r="P86" s="13"/>
    </row>
    <row r="87" spans="1:19" x14ac:dyDescent="0.45">
      <c r="A87" s="52">
        <v>84</v>
      </c>
      <c r="B87" s="6" t="s">
        <v>3</v>
      </c>
      <c r="C87" s="18" t="s">
        <v>69</v>
      </c>
      <c r="D87" s="7" t="s">
        <v>259</v>
      </c>
      <c r="E87" s="45">
        <v>2.9</v>
      </c>
      <c r="F87" s="45">
        <f t="shared" si="1"/>
        <v>414.09999999999991</v>
      </c>
      <c r="G87" s="18" t="s">
        <v>54</v>
      </c>
      <c r="H87" s="10"/>
      <c r="I87" s="23" t="s">
        <v>264</v>
      </c>
      <c r="J87" s="66"/>
      <c r="K87" s="14"/>
      <c r="L87" s="14"/>
      <c r="M87" s="14"/>
      <c r="N87" s="14"/>
      <c r="O87" s="14"/>
      <c r="P87" s="13"/>
    </row>
    <row r="88" spans="1:19" x14ac:dyDescent="0.45">
      <c r="A88" s="52">
        <v>85</v>
      </c>
      <c r="B88" s="6" t="s">
        <v>265</v>
      </c>
      <c r="C88" s="18"/>
      <c r="D88" s="7" t="s">
        <v>255</v>
      </c>
      <c r="E88" s="45">
        <v>0.4</v>
      </c>
      <c r="F88" s="45">
        <f t="shared" si="1"/>
        <v>414.49999999999989</v>
      </c>
      <c r="G88" s="18" t="s">
        <v>6</v>
      </c>
      <c r="H88" s="10"/>
      <c r="I88" s="23"/>
      <c r="J88" s="66"/>
      <c r="K88" s="14"/>
      <c r="L88" s="14"/>
      <c r="M88" s="14"/>
      <c r="N88" s="14"/>
      <c r="O88" s="14"/>
      <c r="P88" s="13"/>
    </row>
    <row r="89" spans="1:19" x14ac:dyDescent="0.45">
      <c r="A89" s="52">
        <v>86</v>
      </c>
      <c r="B89" s="6" t="s">
        <v>228</v>
      </c>
      <c r="C89" s="18"/>
      <c r="D89" s="7" t="s">
        <v>27</v>
      </c>
      <c r="E89" s="45">
        <v>2.6</v>
      </c>
      <c r="F89" s="45">
        <f t="shared" si="1"/>
        <v>417.09999999999991</v>
      </c>
      <c r="G89" s="112" t="s">
        <v>74</v>
      </c>
      <c r="H89" s="10"/>
      <c r="I89" s="23" t="s">
        <v>266</v>
      </c>
      <c r="J89" s="66"/>
      <c r="K89" s="14"/>
      <c r="L89" s="14"/>
      <c r="M89" s="14"/>
      <c r="N89" s="14"/>
      <c r="O89" s="14"/>
      <c r="P89" s="13"/>
    </row>
    <row r="90" spans="1:19" ht="36.75" customHeight="1" x14ac:dyDescent="0.45">
      <c r="A90" s="54">
        <v>87</v>
      </c>
      <c r="B90" s="93" t="s">
        <v>313</v>
      </c>
      <c r="C90" s="93"/>
      <c r="D90" s="115" t="s">
        <v>225</v>
      </c>
      <c r="E90" s="46">
        <v>28.9</v>
      </c>
      <c r="F90" s="46">
        <f>F89+E90</f>
        <v>445.99999999999989</v>
      </c>
      <c r="G90" s="105" t="s">
        <v>222</v>
      </c>
      <c r="H90" s="92"/>
      <c r="I90" s="94" t="s">
        <v>328</v>
      </c>
      <c r="J90" s="64">
        <f>F90-F85</f>
        <v>39.499999999999943</v>
      </c>
      <c r="K90" s="14"/>
      <c r="L90" s="14"/>
      <c r="M90" s="14"/>
      <c r="N90" s="14"/>
      <c r="O90" s="14"/>
      <c r="P90" s="13"/>
    </row>
    <row r="91" spans="1:19" s="9" customFormat="1" ht="13.25" x14ac:dyDescent="0.45">
      <c r="A91" s="52">
        <v>88</v>
      </c>
      <c r="B91" s="82" t="s">
        <v>233</v>
      </c>
      <c r="C91" s="30"/>
      <c r="D91" s="83" t="s">
        <v>51</v>
      </c>
      <c r="E91" s="47">
        <v>36.4</v>
      </c>
      <c r="F91" s="45">
        <f>F90+E91</f>
        <v>482.39999999999986</v>
      </c>
      <c r="G91" s="124" t="s">
        <v>52</v>
      </c>
      <c r="H91" s="33"/>
      <c r="I91" s="82" t="s">
        <v>53</v>
      </c>
      <c r="J91" s="66"/>
      <c r="K91" s="14"/>
      <c r="L91" s="14"/>
      <c r="M91" s="14"/>
      <c r="N91" s="14"/>
      <c r="O91" s="14"/>
      <c r="P91" s="73"/>
      <c r="Q91" s="73"/>
      <c r="R91" s="74"/>
      <c r="S91" s="74"/>
    </row>
    <row r="92" spans="1:19" ht="36.75" customHeight="1" x14ac:dyDescent="0.45">
      <c r="A92" s="53">
        <v>89</v>
      </c>
      <c r="B92" s="87" t="s">
        <v>218</v>
      </c>
      <c r="C92" s="87"/>
      <c r="D92" s="98" t="s">
        <v>157</v>
      </c>
      <c r="E92" s="99">
        <v>7.2</v>
      </c>
      <c r="F92" s="48">
        <f t="shared" ref="F92" si="2">F91+E92</f>
        <v>489.59999999999985</v>
      </c>
      <c r="G92" s="103" t="s">
        <v>188</v>
      </c>
      <c r="H92" s="22"/>
      <c r="I92" s="88" t="s">
        <v>329</v>
      </c>
      <c r="J92" s="67">
        <f>F92-F90</f>
        <v>43.599999999999966</v>
      </c>
      <c r="K92" s="14"/>
      <c r="L92" s="14"/>
      <c r="M92" s="14"/>
      <c r="N92" s="14"/>
      <c r="O92" s="14"/>
      <c r="P92" s="13"/>
    </row>
    <row r="93" spans="1:19" s="9" customFormat="1" ht="12.75" customHeight="1" x14ac:dyDescent="0.45">
      <c r="A93" s="52">
        <v>90</v>
      </c>
      <c r="B93" s="82" t="s">
        <v>234</v>
      </c>
      <c r="C93" s="30"/>
      <c r="D93" s="82" t="s">
        <v>27</v>
      </c>
      <c r="E93" s="116">
        <v>18.3</v>
      </c>
      <c r="F93" s="45">
        <f>F92+E93</f>
        <v>507.89999999999986</v>
      </c>
      <c r="G93" s="124" t="s">
        <v>6</v>
      </c>
      <c r="H93" s="33"/>
      <c r="I93" s="85"/>
      <c r="J93" s="66"/>
      <c r="K93" s="14"/>
      <c r="L93" s="14"/>
      <c r="M93" s="14"/>
      <c r="N93" s="14"/>
      <c r="O93" s="14"/>
      <c r="P93" s="73"/>
      <c r="Q93" s="73"/>
      <c r="R93" s="74"/>
      <c r="S93" s="74"/>
    </row>
    <row r="94" spans="1:19" s="9" customFormat="1" ht="13.25" x14ac:dyDescent="0.45">
      <c r="A94" s="52">
        <v>91</v>
      </c>
      <c r="B94" s="84" t="s">
        <v>235</v>
      </c>
      <c r="C94" s="30"/>
      <c r="D94" s="83" t="s">
        <v>27</v>
      </c>
      <c r="E94" s="116">
        <v>4</v>
      </c>
      <c r="F94" s="45">
        <f t="shared" ref="F94:F129" si="3">F93+E94</f>
        <v>511.89999999999986</v>
      </c>
      <c r="G94" s="112" t="s">
        <v>74</v>
      </c>
      <c r="H94" s="33"/>
      <c r="I94" s="85" t="s">
        <v>249</v>
      </c>
      <c r="J94" s="68"/>
      <c r="K94" s="56"/>
      <c r="L94" s="14"/>
      <c r="M94" s="14"/>
      <c r="N94" s="14"/>
      <c r="O94" s="14"/>
      <c r="P94" s="73"/>
      <c r="Q94" s="73"/>
      <c r="R94" s="74"/>
      <c r="S94" s="74"/>
    </row>
    <row r="95" spans="1:19" s="9" customFormat="1" ht="13.25" x14ac:dyDescent="0.45">
      <c r="A95" s="52">
        <v>92</v>
      </c>
      <c r="B95" s="84" t="s">
        <v>250</v>
      </c>
      <c r="C95" s="30"/>
      <c r="D95" s="83" t="s">
        <v>27</v>
      </c>
      <c r="E95" s="116">
        <v>0.5</v>
      </c>
      <c r="F95" s="45">
        <f t="shared" si="3"/>
        <v>512.39999999999986</v>
      </c>
      <c r="G95" s="30" t="s">
        <v>7</v>
      </c>
      <c r="H95" s="33"/>
      <c r="I95" s="85"/>
      <c r="J95" s="68"/>
      <c r="K95" s="56"/>
      <c r="L95" s="14"/>
      <c r="M95" s="14"/>
      <c r="N95" s="14"/>
      <c r="O95" s="14"/>
      <c r="P95" s="73"/>
      <c r="Q95" s="73"/>
      <c r="R95" s="74"/>
      <c r="S95" s="74"/>
    </row>
    <row r="96" spans="1:19" x14ac:dyDescent="0.45">
      <c r="A96" s="52">
        <v>93</v>
      </c>
      <c r="B96" s="78" t="s">
        <v>268</v>
      </c>
      <c r="C96" s="18" t="s">
        <v>269</v>
      </c>
      <c r="D96" s="79" t="s">
        <v>270</v>
      </c>
      <c r="E96" s="47">
        <v>3.2</v>
      </c>
      <c r="F96" s="47">
        <f>F95+E96</f>
        <v>515.59999999999991</v>
      </c>
      <c r="G96" s="30" t="s">
        <v>74</v>
      </c>
      <c r="H96" s="29"/>
      <c r="I96" s="55" t="s">
        <v>271</v>
      </c>
      <c r="J96" s="65"/>
      <c r="K96" s="14"/>
      <c r="M96" s="14"/>
      <c r="N96" s="14"/>
      <c r="O96" s="14"/>
      <c r="P96" s="13"/>
    </row>
    <row r="97" spans="1:19" x14ac:dyDescent="0.45">
      <c r="A97" s="52">
        <v>94</v>
      </c>
      <c r="B97" s="78" t="s">
        <v>272</v>
      </c>
      <c r="C97" s="18"/>
      <c r="D97" s="79" t="s">
        <v>273</v>
      </c>
      <c r="E97" s="47">
        <v>0.6</v>
      </c>
      <c r="F97" s="47">
        <f t="shared" ref="F97:F99" si="4">F96+E97</f>
        <v>516.19999999999993</v>
      </c>
      <c r="G97" s="30" t="s">
        <v>7</v>
      </c>
      <c r="H97" s="29"/>
      <c r="I97" s="55"/>
      <c r="J97" s="65"/>
      <c r="K97" s="14"/>
      <c r="M97" s="14"/>
      <c r="N97" s="14"/>
      <c r="O97" s="14"/>
      <c r="P97" s="13"/>
    </row>
    <row r="98" spans="1:19" x14ac:dyDescent="0.45">
      <c r="A98" s="52">
        <v>95</v>
      </c>
      <c r="B98" s="78" t="s">
        <v>274</v>
      </c>
      <c r="C98" s="18"/>
      <c r="D98" s="79" t="s">
        <v>5</v>
      </c>
      <c r="E98" s="47">
        <v>0.3</v>
      </c>
      <c r="F98" s="47">
        <f t="shared" si="4"/>
        <v>516.49999999999989</v>
      </c>
      <c r="G98" s="30" t="s">
        <v>7</v>
      </c>
      <c r="H98" s="29"/>
      <c r="I98" s="55"/>
      <c r="J98" s="65"/>
      <c r="K98" s="14"/>
      <c r="M98" s="14"/>
      <c r="N98" s="14"/>
      <c r="O98" s="14"/>
      <c r="P98" s="13"/>
    </row>
    <row r="99" spans="1:19" x14ac:dyDescent="0.45">
      <c r="A99" s="52">
        <v>96</v>
      </c>
      <c r="B99" s="78" t="s">
        <v>275</v>
      </c>
      <c r="C99" s="18"/>
      <c r="D99" s="79" t="s">
        <v>267</v>
      </c>
      <c r="E99" s="47">
        <v>1.2</v>
      </c>
      <c r="F99" s="47">
        <f t="shared" si="4"/>
        <v>517.69999999999993</v>
      </c>
      <c r="G99" s="30" t="s">
        <v>4</v>
      </c>
      <c r="H99" s="29"/>
      <c r="I99" s="55"/>
      <c r="J99" s="65"/>
      <c r="K99" s="14"/>
      <c r="M99" s="14"/>
      <c r="N99" s="14"/>
      <c r="O99" s="14"/>
      <c r="P99" s="13"/>
    </row>
    <row r="100" spans="1:19" s="9" customFormat="1" ht="37.15" customHeight="1" x14ac:dyDescent="0.45">
      <c r="A100" s="53">
        <v>97</v>
      </c>
      <c r="B100" s="87" t="s">
        <v>221</v>
      </c>
      <c r="C100" s="21"/>
      <c r="D100" s="81" t="s">
        <v>206</v>
      </c>
      <c r="E100" s="48">
        <v>38.299999999999997</v>
      </c>
      <c r="F100" s="48">
        <f>F99+E100</f>
        <v>555.99999999999989</v>
      </c>
      <c r="G100" s="103" t="s">
        <v>223</v>
      </c>
      <c r="H100" s="22"/>
      <c r="I100" s="88" t="s">
        <v>330</v>
      </c>
      <c r="J100" s="67">
        <f>F100-F92</f>
        <v>66.400000000000034</v>
      </c>
      <c r="K100" s="14"/>
      <c r="L100" s="14"/>
      <c r="M100" s="14"/>
      <c r="N100" s="14"/>
      <c r="O100" s="14"/>
      <c r="P100" s="73"/>
      <c r="Q100" s="73"/>
      <c r="R100" s="74"/>
      <c r="S100" s="74"/>
    </row>
    <row r="101" spans="1:19" s="9" customFormat="1" ht="12" customHeight="1" x14ac:dyDescent="0.45">
      <c r="A101" s="52">
        <v>98</v>
      </c>
      <c r="B101" s="82" t="s">
        <v>55</v>
      </c>
      <c r="C101" s="30" t="s">
        <v>207</v>
      </c>
      <c r="D101" s="83" t="s">
        <v>206</v>
      </c>
      <c r="E101" s="47">
        <v>0.8</v>
      </c>
      <c r="F101" s="45">
        <f t="shared" si="3"/>
        <v>556.79999999999984</v>
      </c>
      <c r="G101" s="124" t="s">
        <v>54</v>
      </c>
      <c r="H101" s="33"/>
      <c r="I101" s="85" t="s">
        <v>56</v>
      </c>
      <c r="J101" s="66"/>
      <c r="K101" s="14"/>
      <c r="L101" s="14"/>
      <c r="M101" s="14"/>
      <c r="N101" s="14"/>
      <c r="O101" s="14"/>
      <c r="P101" s="73"/>
      <c r="Q101" s="73"/>
      <c r="R101" s="74"/>
      <c r="S101" s="74"/>
    </row>
    <row r="102" spans="1:19" s="9" customFormat="1" ht="12" customHeight="1" x14ac:dyDescent="0.45">
      <c r="A102" s="52">
        <v>99</v>
      </c>
      <c r="B102" s="6" t="s">
        <v>57</v>
      </c>
      <c r="C102" s="18"/>
      <c r="D102" s="83" t="s">
        <v>208</v>
      </c>
      <c r="E102" s="47">
        <v>0.3</v>
      </c>
      <c r="F102" s="45">
        <f t="shared" si="3"/>
        <v>557.0999999999998</v>
      </c>
      <c r="G102" s="118" t="s">
        <v>52</v>
      </c>
      <c r="H102" s="10"/>
      <c r="I102" s="12" t="s">
        <v>59</v>
      </c>
      <c r="J102" s="66"/>
      <c r="K102" s="14"/>
      <c r="L102" s="14"/>
      <c r="M102" s="14"/>
      <c r="N102" s="14"/>
      <c r="O102" s="14"/>
      <c r="P102" s="73"/>
      <c r="Q102" s="73"/>
      <c r="R102" s="74"/>
      <c r="S102" s="74"/>
    </row>
    <row r="103" spans="1:19" s="9" customFormat="1" ht="12" customHeight="1" x14ac:dyDescent="0.45">
      <c r="A103" s="52">
        <v>100</v>
      </c>
      <c r="B103" s="6" t="s">
        <v>10</v>
      </c>
      <c r="C103" s="30"/>
      <c r="D103" s="10" t="s">
        <v>58</v>
      </c>
      <c r="E103" s="47">
        <v>10.4</v>
      </c>
      <c r="F103" s="45">
        <f t="shared" si="3"/>
        <v>567.49999999999977</v>
      </c>
      <c r="G103" s="118" t="s">
        <v>52</v>
      </c>
      <c r="H103" s="29"/>
      <c r="I103" s="72" t="s">
        <v>61</v>
      </c>
      <c r="J103" s="65"/>
      <c r="K103" s="77"/>
      <c r="L103" s="14"/>
      <c r="M103" s="14"/>
      <c r="N103" s="14"/>
      <c r="O103" s="14"/>
      <c r="P103" s="73"/>
      <c r="Q103" s="73"/>
      <c r="R103" s="74"/>
      <c r="S103" s="74"/>
    </row>
    <row r="104" spans="1:19" s="9" customFormat="1" ht="13.25" x14ac:dyDescent="0.45">
      <c r="A104" s="52">
        <v>101</v>
      </c>
      <c r="B104" s="6" t="s">
        <v>34</v>
      </c>
      <c r="C104" s="18"/>
      <c r="D104" s="10" t="s">
        <v>60</v>
      </c>
      <c r="E104" s="47">
        <v>5.9</v>
      </c>
      <c r="F104" s="45">
        <f t="shared" si="3"/>
        <v>573.39999999999975</v>
      </c>
      <c r="G104" s="118" t="s">
        <v>52</v>
      </c>
      <c r="H104" s="10"/>
      <c r="I104" s="12" t="s">
        <v>62</v>
      </c>
      <c r="J104" s="66"/>
      <c r="K104" s="14"/>
      <c r="L104" s="14"/>
      <c r="M104" s="14"/>
      <c r="N104" s="14"/>
      <c r="O104" s="14"/>
      <c r="P104" s="73"/>
      <c r="Q104" s="73"/>
      <c r="R104" s="74"/>
      <c r="S104" s="74"/>
    </row>
    <row r="105" spans="1:19" s="9" customFormat="1" ht="13.25" x14ac:dyDescent="0.45">
      <c r="A105" s="52">
        <v>102</v>
      </c>
      <c r="B105" s="10" t="s">
        <v>63</v>
      </c>
      <c r="C105" s="18"/>
      <c r="D105" s="10" t="s">
        <v>206</v>
      </c>
      <c r="E105" s="47">
        <v>4.5999999999999996</v>
      </c>
      <c r="F105" s="45">
        <f t="shared" si="3"/>
        <v>577.99999999999977</v>
      </c>
      <c r="G105" s="118" t="s">
        <v>4</v>
      </c>
      <c r="H105" s="10"/>
      <c r="I105" s="12"/>
      <c r="J105" s="66"/>
      <c r="K105" s="14"/>
      <c r="L105" s="14"/>
      <c r="M105" s="14"/>
      <c r="N105" s="14"/>
      <c r="O105" s="14"/>
      <c r="P105" s="73"/>
      <c r="Q105" s="73"/>
      <c r="R105" s="74"/>
      <c r="S105" s="74"/>
    </row>
    <row r="106" spans="1:19" s="9" customFormat="1" ht="13.25" x14ac:dyDescent="0.45">
      <c r="A106" s="52">
        <v>103</v>
      </c>
      <c r="B106" s="6" t="s">
        <v>64</v>
      </c>
      <c r="C106" s="18"/>
      <c r="D106" s="10" t="s">
        <v>209</v>
      </c>
      <c r="E106" s="45">
        <v>0.3</v>
      </c>
      <c r="F106" s="45">
        <f t="shared" si="3"/>
        <v>578.29999999999973</v>
      </c>
      <c r="G106" s="118" t="s">
        <v>7</v>
      </c>
      <c r="H106" s="10"/>
      <c r="I106" s="12"/>
      <c r="J106" s="66"/>
      <c r="K106" s="14"/>
      <c r="L106" s="14"/>
      <c r="M106" s="14"/>
      <c r="N106" s="14"/>
      <c r="O106" s="14"/>
      <c r="P106" s="73"/>
      <c r="Q106" s="73"/>
      <c r="R106" s="74"/>
      <c r="S106" s="74"/>
    </row>
    <row r="107" spans="1:19" s="9" customFormat="1" ht="13.25" x14ac:dyDescent="0.45">
      <c r="A107" s="52">
        <v>104</v>
      </c>
      <c r="B107" s="29" t="s">
        <v>32</v>
      </c>
      <c r="C107" s="30"/>
      <c r="D107" s="33" t="s">
        <v>9</v>
      </c>
      <c r="E107" s="45">
        <v>0.5</v>
      </c>
      <c r="F107" s="45">
        <f t="shared" si="3"/>
        <v>578.79999999999973</v>
      </c>
      <c r="G107" s="124" t="s">
        <v>6</v>
      </c>
      <c r="H107" s="33"/>
      <c r="I107" s="35" t="s">
        <v>236</v>
      </c>
      <c r="J107" s="68"/>
      <c r="K107" s="14"/>
      <c r="L107" s="14"/>
      <c r="M107" s="14"/>
      <c r="N107" s="14"/>
      <c r="O107" s="14"/>
      <c r="P107" s="73"/>
      <c r="Q107" s="73"/>
      <c r="R107" s="74"/>
      <c r="S107" s="74"/>
    </row>
    <row r="108" spans="1:19" s="9" customFormat="1" ht="13.25" x14ac:dyDescent="0.45">
      <c r="A108" s="52">
        <v>105</v>
      </c>
      <c r="B108" s="33" t="s">
        <v>238</v>
      </c>
      <c r="C108" s="30"/>
      <c r="D108" s="33" t="s">
        <v>35</v>
      </c>
      <c r="E108" s="45">
        <v>0.4</v>
      </c>
      <c r="F108" s="45">
        <f t="shared" si="3"/>
        <v>579.1999999999997</v>
      </c>
      <c r="G108" s="124" t="s">
        <v>74</v>
      </c>
      <c r="H108" s="33"/>
      <c r="I108" s="35" t="s">
        <v>240</v>
      </c>
      <c r="J108" s="68"/>
      <c r="K108" s="14"/>
      <c r="L108" s="14"/>
      <c r="M108" s="14"/>
      <c r="N108" s="14"/>
      <c r="O108" s="14"/>
      <c r="P108" s="73"/>
      <c r="Q108" s="73"/>
      <c r="R108" s="74"/>
      <c r="S108" s="74"/>
    </row>
    <row r="109" spans="1:19" s="9" customFormat="1" ht="13.25" x14ac:dyDescent="0.45">
      <c r="A109" s="52">
        <v>106</v>
      </c>
      <c r="B109" s="33" t="s">
        <v>239</v>
      </c>
      <c r="C109" s="30"/>
      <c r="D109" s="33" t="s">
        <v>237</v>
      </c>
      <c r="E109" s="45">
        <v>2.1</v>
      </c>
      <c r="F109" s="45">
        <f t="shared" si="3"/>
        <v>581.29999999999973</v>
      </c>
      <c r="G109" s="124" t="s">
        <v>149</v>
      </c>
      <c r="H109" s="33" t="s">
        <v>241</v>
      </c>
      <c r="I109" s="35" t="s">
        <v>241</v>
      </c>
      <c r="J109" s="68"/>
      <c r="K109" s="14"/>
      <c r="L109" s="14"/>
      <c r="M109" s="14"/>
      <c r="N109" s="14"/>
      <c r="O109" s="14"/>
      <c r="P109" s="73"/>
      <c r="Q109" s="73"/>
      <c r="R109" s="74"/>
      <c r="S109" s="74"/>
    </row>
    <row r="110" spans="1:19" s="9" customFormat="1" ht="12.75" customHeight="1" x14ac:dyDescent="0.45">
      <c r="A110" s="52">
        <v>107</v>
      </c>
      <c r="B110" s="10" t="s">
        <v>3</v>
      </c>
      <c r="C110" s="30"/>
      <c r="D110" s="33" t="s">
        <v>35</v>
      </c>
      <c r="E110" s="45">
        <v>4.7</v>
      </c>
      <c r="F110" s="45">
        <f t="shared" si="3"/>
        <v>585.99999999999977</v>
      </c>
      <c r="G110" s="118" t="s">
        <v>54</v>
      </c>
      <c r="H110" s="33"/>
      <c r="I110" s="35" t="s">
        <v>65</v>
      </c>
      <c r="J110" s="68"/>
      <c r="K110" s="14"/>
      <c r="L110" s="14"/>
      <c r="M110" s="14"/>
      <c r="N110" s="14"/>
      <c r="O110" s="14"/>
      <c r="P110" s="73"/>
      <c r="Q110" s="73"/>
      <c r="R110" s="74"/>
      <c r="S110" s="74"/>
    </row>
    <row r="111" spans="1:19" s="9" customFormat="1" ht="12.75" customHeight="1" x14ac:dyDescent="0.45">
      <c r="A111" s="52">
        <v>108</v>
      </c>
      <c r="B111" s="10" t="s">
        <v>66</v>
      </c>
      <c r="C111" s="30" t="s">
        <v>210</v>
      </c>
      <c r="D111" s="33" t="s">
        <v>36</v>
      </c>
      <c r="E111" s="45">
        <v>1.5</v>
      </c>
      <c r="F111" s="45">
        <f t="shared" si="3"/>
        <v>587.49999999999977</v>
      </c>
      <c r="G111" s="118" t="s">
        <v>4</v>
      </c>
      <c r="H111" s="33"/>
      <c r="I111" s="35"/>
      <c r="J111" s="68"/>
      <c r="K111" s="14"/>
      <c r="L111" s="14"/>
      <c r="M111" s="14"/>
      <c r="N111" s="14"/>
      <c r="O111" s="14"/>
      <c r="P111" s="73"/>
      <c r="Q111" s="73"/>
      <c r="R111" s="74"/>
      <c r="S111" s="74"/>
    </row>
    <row r="112" spans="1:19" s="9" customFormat="1" ht="13.25" x14ac:dyDescent="0.45">
      <c r="A112" s="52">
        <v>109</v>
      </c>
      <c r="B112" s="10" t="s">
        <v>3</v>
      </c>
      <c r="C112" s="30"/>
      <c r="D112" s="33" t="s">
        <v>211</v>
      </c>
      <c r="E112" s="45">
        <v>0.6</v>
      </c>
      <c r="F112" s="45">
        <f t="shared" si="3"/>
        <v>588.0999999999998</v>
      </c>
      <c r="G112" s="118" t="s">
        <v>33</v>
      </c>
      <c r="H112" s="33"/>
      <c r="I112" s="35"/>
      <c r="J112" s="68"/>
      <c r="K112" s="14"/>
      <c r="L112" s="14"/>
      <c r="M112" s="14"/>
      <c r="N112" s="14"/>
      <c r="O112" s="14"/>
      <c r="P112" s="73"/>
      <c r="Q112" s="73"/>
      <c r="R112" s="74"/>
      <c r="S112" s="74"/>
    </row>
    <row r="113" spans="1:17" s="9" customFormat="1" ht="13.5" customHeight="1" x14ac:dyDescent="0.45">
      <c r="A113" s="52">
        <v>110</v>
      </c>
      <c r="B113" s="10" t="s">
        <v>37</v>
      </c>
      <c r="C113" s="30" t="s">
        <v>212</v>
      </c>
      <c r="D113" s="33" t="s">
        <v>5</v>
      </c>
      <c r="E113" s="45">
        <v>2.2999999999999998</v>
      </c>
      <c r="F113" s="45">
        <f t="shared" si="3"/>
        <v>590.39999999999975</v>
      </c>
      <c r="G113" s="118" t="s">
        <v>6</v>
      </c>
      <c r="H113" s="33"/>
      <c r="I113" s="35"/>
      <c r="J113" s="68"/>
      <c r="K113" s="14"/>
      <c r="L113" s="14"/>
      <c r="M113" s="14"/>
      <c r="N113" s="14"/>
      <c r="O113" s="14"/>
      <c r="P113" s="13"/>
      <c r="Q113" s="15"/>
    </row>
    <row r="114" spans="1:17" s="9" customFormat="1" x14ac:dyDescent="0.45">
      <c r="A114" s="52">
        <v>111</v>
      </c>
      <c r="B114" s="10" t="s">
        <v>38</v>
      </c>
      <c r="C114" s="30" t="s">
        <v>213</v>
      </c>
      <c r="D114" s="33" t="s">
        <v>214</v>
      </c>
      <c r="E114" s="45">
        <v>6.7</v>
      </c>
      <c r="F114" s="45">
        <f>F113+E114</f>
        <v>597.0999999999998</v>
      </c>
      <c r="G114" s="118" t="s">
        <v>4</v>
      </c>
      <c r="H114" s="33"/>
      <c r="I114" s="35"/>
      <c r="J114" s="68"/>
      <c r="K114" s="14"/>
      <c r="L114" s="14"/>
      <c r="M114" s="14"/>
      <c r="N114" s="14"/>
      <c r="O114" s="14"/>
      <c r="P114" s="13"/>
      <c r="Q114" s="15"/>
    </row>
    <row r="115" spans="1:17" s="9" customFormat="1" ht="13.25" x14ac:dyDescent="0.45">
      <c r="A115" s="52">
        <v>112</v>
      </c>
      <c r="B115" s="6" t="s">
        <v>10</v>
      </c>
      <c r="C115" s="18"/>
      <c r="D115" s="10" t="s">
        <v>8</v>
      </c>
      <c r="E115" s="45">
        <v>0.7</v>
      </c>
      <c r="F115" s="45">
        <f t="shared" si="3"/>
        <v>597.79999999999984</v>
      </c>
      <c r="G115" s="118" t="s">
        <v>6</v>
      </c>
      <c r="H115" s="10"/>
      <c r="I115" s="24" t="s">
        <v>40</v>
      </c>
      <c r="J115" s="75"/>
      <c r="K115" s="14"/>
      <c r="L115"/>
      <c r="M115"/>
      <c r="N115"/>
      <c r="O115"/>
      <c r="P115"/>
      <c r="Q115" s="15"/>
    </row>
    <row r="116" spans="1:17" s="9" customFormat="1" ht="13.25" x14ac:dyDescent="0.45">
      <c r="A116" s="52">
        <v>113</v>
      </c>
      <c r="B116" s="10" t="s">
        <v>3</v>
      </c>
      <c r="C116" s="18"/>
      <c r="D116" s="10" t="s">
        <v>8</v>
      </c>
      <c r="E116" s="45">
        <v>1.2</v>
      </c>
      <c r="F116" s="45">
        <f t="shared" si="3"/>
        <v>598.99999999999989</v>
      </c>
      <c r="G116" s="118" t="s">
        <v>4</v>
      </c>
      <c r="H116" s="10"/>
      <c r="I116" s="24" t="s">
        <v>23</v>
      </c>
      <c r="J116" s="75"/>
      <c r="K116" s="14"/>
      <c r="L116"/>
      <c r="M116"/>
      <c r="N116"/>
      <c r="O116"/>
      <c r="P116"/>
      <c r="Q116" s="15"/>
    </row>
    <row r="117" spans="1:17" s="9" customFormat="1" ht="13.25" x14ac:dyDescent="0.45">
      <c r="A117" s="52">
        <v>114</v>
      </c>
      <c r="B117" s="6" t="s">
        <v>24</v>
      </c>
      <c r="C117" s="18"/>
      <c r="D117" s="10" t="s">
        <v>5</v>
      </c>
      <c r="E117" s="45">
        <v>1.4</v>
      </c>
      <c r="F117" s="45">
        <f t="shared" si="3"/>
        <v>600.39999999999986</v>
      </c>
      <c r="G117" s="118" t="s">
        <v>4</v>
      </c>
      <c r="H117" s="10"/>
      <c r="I117" s="12" t="s">
        <v>41</v>
      </c>
      <c r="J117" s="75"/>
      <c r="K117" s="14"/>
      <c r="L117"/>
      <c r="M117"/>
      <c r="N117"/>
      <c r="O117"/>
      <c r="P117"/>
      <c r="Q117" s="15"/>
    </row>
    <row r="118" spans="1:17" s="9" customFormat="1" ht="13.5" customHeight="1" x14ac:dyDescent="0.45">
      <c r="A118" s="52">
        <v>115</v>
      </c>
      <c r="B118" s="29" t="s">
        <v>242</v>
      </c>
      <c r="C118" s="30"/>
      <c r="D118" s="33" t="s">
        <v>215</v>
      </c>
      <c r="E118" s="45">
        <v>1</v>
      </c>
      <c r="F118" s="45">
        <f t="shared" si="3"/>
        <v>601.39999999999986</v>
      </c>
      <c r="G118" s="124" t="s">
        <v>74</v>
      </c>
      <c r="H118" s="33"/>
      <c r="I118" s="35" t="s">
        <v>243</v>
      </c>
      <c r="J118" s="76"/>
      <c r="K118" s="14"/>
      <c r="L118"/>
      <c r="M118"/>
      <c r="N118"/>
      <c r="O118"/>
      <c r="P118"/>
      <c r="Q118" s="15"/>
    </row>
    <row r="119" spans="1:17" s="9" customFormat="1" ht="13.25" x14ac:dyDescent="0.45">
      <c r="A119" s="52">
        <v>116</v>
      </c>
      <c r="B119" s="33" t="s">
        <v>25</v>
      </c>
      <c r="C119" s="30" t="s">
        <v>212</v>
      </c>
      <c r="D119" s="33" t="s">
        <v>5</v>
      </c>
      <c r="E119" s="45">
        <v>1.4</v>
      </c>
      <c r="F119" s="45">
        <f t="shared" si="3"/>
        <v>602.79999999999984</v>
      </c>
      <c r="G119" s="124" t="s">
        <v>4</v>
      </c>
      <c r="H119" s="33"/>
      <c r="I119" s="35" t="s">
        <v>26</v>
      </c>
      <c r="J119" s="76"/>
      <c r="K119" s="14"/>
      <c r="L119"/>
      <c r="M119"/>
      <c r="N119"/>
      <c r="O119"/>
      <c r="P119"/>
      <c r="Q119" s="15"/>
    </row>
    <row r="120" spans="1:17" s="9" customFormat="1" ht="13.25" x14ac:dyDescent="0.45">
      <c r="A120" s="52">
        <v>117</v>
      </c>
      <c r="B120" s="6" t="s">
        <v>11</v>
      </c>
      <c r="C120" s="30"/>
      <c r="D120" s="33" t="s">
        <v>216</v>
      </c>
      <c r="E120" s="45">
        <v>0.5</v>
      </c>
      <c r="F120" s="45">
        <f t="shared" si="3"/>
        <v>603.29999999999984</v>
      </c>
      <c r="G120" s="118" t="s">
        <v>4</v>
      </c>
      <c r="H120" s="33"/>
      <c r="I120" s="35" t="s">
        <v>28</v>
      </c>
      <c r="J120" s="76"/>
      <c r="K120" s="14"/>
      <c r="L120"/>
      <c r="M120"/>
      <c r="N120"/>
      <c r="O120"/>
      <c r="P120"/>
      <c r="Q120" s="15"/>
    </row>
    <row r="121" spans="1:17" s="9" customFormat="1" ht="13.25" x14ac:dyDescent="0.45">
      <c r="A121" s="52">
        <v>118</v>
      </c>
      <c r="B121" s="33" t="s">
        <v>251</v>
      </c>
      <c r="C121" s="30" t="s">
        <v>212</v>
      </c>
      <c r="D121" s="33" t="s">
        <v>5</v>
      </c>
      <c r="E121" s="45">
        <v>0.8</v>
      </c>
      <c r="F121" s="45">
        <f t="shared" si="3"/>
        <v>604.0999999999998</v>
      </c>
      <c r="G121" s="118" t="s">
        <v>4</v>
      </c>
      <c r="H121" s="33"/>
      <c r="I121" s="35"/>
      <c r="J121" s="76"/>
      <c r="K121" s="14"/>
      <c r="L121"/>
      <c r="M121"/>
      <c r="N121"/>
      <c r="O121"/>
      <c r="P121"/>
      <c r="Q121" s="15"/>
    </row>
    <row r="122" spans="1:17" s="9" customFormat="1" ht="13.9" customHeight="1" x14ac:dyDescent="0.45">
      <c r="A122" s="52">
        <v>119</v>
      </c>
      <c r="B122" s="33" t="s">
        <v>13</v>
      </c>
      <c r="C122" s="30" t="s">
        <v>212</v>
      </c>
      <c r="D122" s="33" t="s">
        <v>215</v>
      </c>
      <c r="E122" s="47">
        <v>0.8</v>
      </c>
      <c r="F122" s="45">
        <f t="shared" si="3"/>
        <v>604.89999999999975</v>
      </c>
      <c r="G122" s="118" t="s">
        <v>4</v>
      </c>
      <c r="H122" s="33"/>
      <c r="I122" s="34"/>
      <c r="J122" s="76"/>
      <c r="K122" s="77"/>
      <c r="L122"/>
      <c r="M122"/>
      <c r="N122"/>
      <c r="O122"/>
      <c r="P122"/>
      <c r="Q122" s="15"/>
    </row>
    <row r="123" spans="1:17" s="9" customFormat="1" ht="13.9" customHeight="1" x14ac:dyDescent="0.45">
      <c r="A123" s="52">
        <v>120</v>
      </c>
      <c r="B123" s="6" t="s">
        <v>333</v>
      </c>
      <c r="C123" s="30"/>
      <c r="D123" s="33" t="s">
        <v>215</v>
      </c>
      <c r="E123" s="47">
        <v>0.1</v>
      </c>
      <c r="F123" s="45">
        <f t="shared" si="3"/>
        <v>604.99999999999977</v>
      </c>
      <c r="G123" s="118" t="s">
        <v>6</v>
      </c>
      <c r="H123" s="33"/>
      <c r="I123" s="34"/>
      <c r="J123" s="76"/>
      <c r="K123" s="77"/>
      <c r="L123"/>
      <c r="M123"/>
      <c r="N123"/>
      <c r="O123"/>
      <c r="P123"/>
      <c r="Q123" s="15"/>
    </row>
    <row r="124" spans="1:17" ht="40.75" customHeight="1" x14ac:dyDescent="0.45">
      <c r="A124" s="53">
        <v>121</v>
      </c>
      <c r="B124" s="89" t="s">
        <v>331</v>
      </c>
      <c r="C124" s="89"/>
      <c r="D124" s="89" t="s">
        <v>9</v>
      </c>
      <c r="E124" s="48">
        <v>0.1</v>
      </c>
      <c r="F124" s="48">
        <f t="shared" si="3"/>
        <v>605.0999999999998</v>
      </c>
      <c r="G124" s="103" t="s">
        <v>340</v>
      </c>
      <c r="H124" s="37"/>
      <c r="I124" s="88" t="s">
        <v>334</v>
      </c>
      <c r="J124" s="67">
        <f>F124-F100</f>
        <v>49.099999999999909</v>
      </c>
      <c r="K124" s="14"/>
      <c r="L124"/>
      <c r="M124"/>
      <c r="N124"/>
      <c r="O124"/>
      <c r="P124"/>
    </row>
    <row r="125" spans="1:17" s="9" customFormat="1" ht="13.9" customHeight="1" x14ac:dyDescent="0.45">
      <c r="A125" s="52">
        <v>122</v>
      </c>
      <c r="B125" s="6" t="s">
        <v>333</v>
      </c>
      <c r="C125" s="30"/>
      <c r="D125" s="33" t="s">
        <v>9</v>
      </c>
      <c r="E125" s="47">
        <v>0.1</v>
      </c>
      <c r="F125" s="45">
        <f t="shared" si="3"/>
        <v>605.19999999999982</v>
      </c>
      <c r="G125" s="118" t="s">
        <v>6</v>
      </c>
      <c r="H125" s="33"/>
      <c r="I125" s="34"/>
      <c r="J125" s="76"/>
      <c r="K125" s="77"/>
      <c r="L125"/>
      <c r="M125"/>
      <c r="N125"/>
      <c r="O125"/>
      <c r="P125"/>
      <c r="Q125" s="15"/>
    </row>
    <row r="126" spans="1:17" s="114" customFormat="1" ht="13.5" customHeight="1" x14ac:dyDescent="0.45">
      <c r="A126" s="52">
        <v>123</v>
      </c>
      <c r="B126" s="34" t="s">
        <v>244</v>
      </c>
      <c r="C126" s="30" t="s">
        <v>69</v>
      </c>
      <c r="D126" s="33" t="s">
        <v>215</v>
      </c>
      <c r="E126" s="47">
        <v>0.4</v>
      </c>
      <c r="F126" s="45">
        <f t="shared" si="3"/>
        <v>605.5999999999998</v>
      </c>
      <c r="G126" s="118" t="s">
        <v>6</v>
      </c>
      <c r="H126" s="33"/>
      <c r="I126" s="117"/>
      <c r="J126" s="68"/>
      <c r="K126" s="113"/>
      <c r="L126"/>
      <c r="M126"/>
      <c r="N126"/>
      <c r="O126"/>
      <c r="P126"/>
    </row>
    <row r="127" spans="1:17" s="9" customFormat="1" ht="13.25" x14ac:dyDescent="0.45">
      <c r="A127" s="52">
        <v>124</v>
      </c>
      <c r="B127" s="10" t="s">
        <v>14</v>
      </c>
      <c r="C127" s="30" t="s">
        <v>213</v>
      </c>
      <c r="D127" s="33" t="s">
        <v>217</v>
      </c>
      <c r="E127" s="45">
        <v>0.6</v>
      </c>
      <c r="F127" s="45">
        <f t="shared" si="3"/>
        <v>606.19999999999982</v>
      </c>
      <c r="G127" s="118" t="s">
        <v>4</v>
      </c>
      <c r="H127" s="10"/>
      <c r="I127" s="12"/>
      <c r="J127" s="75"/>
      <c r="K127" s="14"/>
      <c r="L127"/>
      <c r="M127"/>
      <c r="N127"/>
      <c r="O127"/>
      <c r="P127"/>
      <c r="Q127" s="15"/>
    </row>
    <row r="128" spans="1:17" s="9" customFormat="1" ht="13.25" x14ac:dyDescent="0.45">
      <c r="A128" s="52">
        <v>125</v>
      </c>
      <c r="B128" s="10" t="s">
        <v>48</v>
      </c>
      <c r="C128" s="18"/>
      <c r="D128" s="33" t="s">
        <v>215</v>
      </c>
      <c r="E128" s="45">
        <v>0.1</v>
      </c>
      <c r="F128" s="45">
        <f t="shared" si="3"/>
        <v>606.29999999999984</v>
      </c>
      <c r="G128" s="118" t="s">
        <v>4</v>
      </c>
      <c r="H128" s="10"/>
      <c r="I128" s="12" t="s">
        <v>15</v>
      </c>
      <c r="J128" s="75"/>
      <c r="K128" s="14"/>
      <c r="L128"/>
      <c r="M128"/>
      <c r="N128"/>
      <c r="O128"/>
      <c r="P128"/>
      <c r="Q128" s="15"/>
    </row>
    <row r="129" spans="1:19" ht="40.9" customHeight="1" x14ac:dyDescent="0.45">
      <c r="A129" s="53">
        <v>126</v>
      </c>
      <c r="B129" s="89" t="s">
        <v>219</v>
      </c>
      <c r="C129" s="89"/>
      <c r="D129" s="89" t="s">
        <v>9</v>
      </c>
      <c r="E129" s="48">
        <v>2.6</v>
      </c>
      <c r="F129" s="48">
        <f t="shared" si="3"/>
        <v>608.89999999999986</v>
      </c>
      <c r="G129" s="126" t="s">
        <v>245</v>
      </c>
      <c r="H129" s="37"/>
      <c r="I129" s="36" t="s">
        <v>335</v>
      </c>
      <c r="J129" s="67">
        <f>F129-F124</f>
        <v>3.8000000000000682</v>
      </c>
      <c r="K129" s="14"/>
      <c r="L129"/>
      <c r="M129"/>
      <c r="N129"/>
      <c r="O129"/>
      <c r="P129"/>
    </row>
    <row r="130" spans="1:19" s="9" customFormat="1" ht="14.25" x14ac:dyDescent="0.45">
      <c r="A130" s="57"/>
      <c r="B130"/>
      <c r="C130"/>
      <c r="D130"/>
      <c r="E130" s="49"/>
      <c r="F130" s="49"/>
      <c r="G130" s="49"/>
      <c r="H130" s="49"/>
      <c r="I130"/>
      <c r="J130" s="69"/>
      <c r="K130" s="14"/>
      <c r="L130"/>
      <c r="M130"/>
      <c r="N130"/>
      <c r="O130"/>
      <c r="P130"/>
      <c r="Q130" s="15"/>
    </row>
    <row r="131" spans="1:19" s="9" customFormat="1" ht="14.25" x14ac:dyDescent="0.45">
      <c r="A131" s="57"/>
      <c r="B131"/>
      <c r="C131"/>
      <c r="D131"/>
      <c r="E131" s="49"/>
      <c r="F131" s="49"/>
      <c r="G131" s="49"/>
      <c r="H131" s="49"/>
      <c r="I131"/>
      <c r="J131" s="69"/>
      <c r="K131" s="14"/>
      <c r="L131" s="14"/>
      <c r="M131" s="14"/>
      <c r="N131" s="14"/>
      <c r="O131" s="14"/>
      <c r="P131" s="28"/>
      <c r="Q131" s="15"/>
    </row>
    <row r="132" spans="1:19" s="9" customFormat="1" ht="12.75" customHeight="1" x14ac:dyDescent="0.45">
      <c r="A132" s="57"/>
      <c r="B132"/>
      <c r="C132"/>
      <c r="D132"/>
      <c r="E132" s="49"/>
      <c r="F132" s="49"/>
      <c r="G132" s="49"/>
      <c r="H132" s="49"/>
      <c r="I132"/>
      <c r="J132" s="69"/>
      <c r="K132" s="14"/>
      <c r="L132" s="14"/>
      <c r="M132" s="14"/>
      <c r="N132" s="14"/>
      <c r="O132" s="14"/>
      <c r="P132" s="28"/>
      <c r="Q132" s="15"/>
    </row>
    <row r="133" spans="1:19" s="9" customFormat="1" ht="14.25" x14ac:dyDescent="0.45">
      <c r="A133" s="57"/>
      <c r="B133"/>
      <c r="C133"/>
      <c r="D133"/>
      <c r="E133" s="49"/>
      <c r="F133" s="49"/>
      <c r="G133" s="49"/>
      <c r="H133" s="49"/>
      <c r="I133"/>
      <c r="J133" s="69"/>
      <c r="K133" s="14"/>
      <c r="L133" s="14"/>
      <c r="M133" s="14"/>
      <c r="N133" s="14"/>
      <c r="O133" s="14"/>
      <c r="P133" s="28"/>
      <c r="Q133" s="15"/>
    </row>
    <row r="134" spans="1:19" s="9" customFormat="1" ht="14.25" x14ac:dyDescent="0.45">
      <c r="A134" s="57"/>
      <c r="B134"/>
      <c r="C134"/>
      <c r="D134"/>
      <c r="E134" s="49"/>
      <c r="F134" s="49"/>
      <c r="G134" s="49"/>
      <c r="H134" s="49"/>
      <c r="I134"/>
      <c r="J134" s="69"/>
      <c r="K134" s="14"/>
      <c r="L134" s="14"/>
      <c r="M134" s="14"/>
      <c r="N134" s="14"/>
      <c r="O134" s="14"/>
      <c r="P134" s="28"/>
      <c r="Q134" s="15"/>
    </row>
    <row r="135" spans="1:19" s="9" customFormat="1" ht="51" customHeight="1" x14ac:dyDescent="0.45">
      <c r="A135" s="57"/>
      <c r="B135"/>
      <c r="C135"/>
      <c r="D135"/>
      <c r="E135" s="49"/>
      <c r="F135" s="49"/>
      <c r="G135" s="125"/>
      <c r="H135"/>
      <c r="I135"/>
      <c r="J135" s="69"/>
      <c r="K135" s="14"/>
      <c r="L135" s="14"/>
      <c r="M135" s="14"/>
      <c r="N135" s="14"/>
      <c r="O135" s="14"/>
      <c r="P135"/>
      <c r="Q135"/>
      <c r="R135"/>
      <c r="S135"/>
    </row>
    <row r="136" spans="1:19" s="9" customFormat="1" ht="14.25" x14ac:dyDescent="0.45">
      <c r="A136" s="57"/>
      <c r="B136"/>
      <c r="C136"/>
      <c r="D136"/>
      <c r="E136" s="49"/>
      <c r="F136" s="49"/>
      <c r="G136" s="125"/>
      <c r="H136"/>
      <c r="I136"/>
      <c r="J136" s="69"/>
      <c r="K136" s="14"/>
      <c r="L136" s="14"/>
      <c r="M136" s="14"/>
      <c r="N136" s="14"/>
      <c r="O136" s="14"/>
      <c r="P136"/>
      <c r="Q136"/>
      <c r="R136"/>
      <c r="S136"/>
    </row>
    <row r="137" spans="1:19" s="9" customFormat="1" ht="14.25" x14ac:dyDescent="0.45">
      <c r="A137" s="57"/>
      <c r="B137"/>
      <c r="C137"/>
      <c r="D137"/>
      <c r="E137" s="49"/>
      <c r="F137" s="49"/>
      <c r="G137" s="125"/>
      <c r="H137"/>
      <c r="I137"/>
      <c r="J137" s="69"/>
      <c r="K137" s="14"/>
      <c r="L137" s="14"/>
      <c r="M137" s="14"/>
      <c r="N137" s="14"/>
      <c r="O137" s="14"/>
      <c r="P137"/>
      <c r="Q137"/>
      <c r="R137"/>
      <c r="S137"/>
    </row>
    <row r="138" spans="1:19" s="9" customFormat="1" ht="13.25" x14ac:dyDescent="0.45">
      <c r="A138" s="57"/>
      <c r="B138" s="1"/>
      <c r="C138" s="19"/>
      <c r="D138" s="1"/>
      <c r="E138" s="50"/>
      <c r="F138" s="51"/>
      <c r="G138" s="16"/>
      <c r="H138" s="1"/>
      <c r="I138" s="27"/>
      <c r="J138" s="70"/>
      <c r="K138" s="14"/>
      <c r="L138" s="14"/>
      <c r="M138" s="14"/>
      <c r="N138" s="14"/>
      <c r="O138" s="14"/>
      <c r="P138"/>
      <c r="Q138"/>
      <c r="R138"/>
      <c r="S138"/>
    </row>
    <row r="139" spans="1:19" s="9" customFormat="1" ht="13.25" x14ac:dyDescent="0.45">
      <c r="A139" s="57"/>
      <c r="B139" s="1"/>
      <c r="C139" s="19"/>
      <c r="D139" s="1"/>
      <c r="E139" s="50"/>
      <c r="F139" s="51"/>
      <c r="G139" s="16"/>
      <c r="H139" s="1"/>
      <c r="I139" s="27"/>
      <c r="J139" s="70"/>
      <c r="K139" s="14"/>
      <c r="L139" s="14"/>
      <c r="M139" s="14"/>
      <c r="N139" s="14"/>
      <c r="O139" s="14"/>
      <c r="P139"/>
      <c r="Q139"/>
      <c r="R139"/>
      <c r="S139"/>
    </row>
    <row r="140" spans="1:19" s="9" customFormat="1" ht="13.25" x14ac:dyDescent="0.45">
      <c r="A140" s="57"/>
      <c r="B140" s="1"/>
      <c r="C140" s="19"/>
      <c r="D140" s="1"/>
      <c r="E140" s="50"/>
      <c r="F140" s="51"/>
      <c r="G140" s="16"/>
      <c r="H140" s="1"/>
      <c r="I140" s="27"/>
      <c r="J140" s="70"/>
      <c r="K140" s="14"/>
      <c r="L140" s="14"/>
      <c r="M140" s="14"/>
      <c r="N140" s="14"/>
      <c r="O140" s="14"/>
      <c r="P140"/>
      <c r="Q140"/>
      <c r="R140"/>
      <c r="S140"/>
    </row>
    <row r="141" spans="1:19" s="9" customFormat="1" ht="13.25" x14ac:dyDescent="0.45">
      <c r="A141" s="57"/>
      <c r="B141" s="1"/>
      <c r="C141" s="20"/>
      <c r="D141" s="1"/>
      <c r="E141" s="50"/>
      <c r="F141" s="51"/>
      <c r="G141" s="16"/>
      <c r="H141" s="1"/>
      <c r="I141" s="26"/>
      <c r="J141" s="71"/>
      <c r="K141" s="14"/>
      <c r="L141" s="14"/>
      <c r="M141" s="14"/>
      <c r="N141" s="14"/>
      <c r="O141" s="14"/>
      <c r="P141"/>
      <c r="Q141"/>
      <c r="R141"/>
      <c r="S141"/>
    </row>
    <row r="142" spans="1:19" s="9" customFormat="1" ht="13.25" x14ac:dyDescent="0.45">
      <c r="A142" s="57"/>
      <c r="B142" s="1"/>
      <c r="C142" s="16"/>
      <c r="D142" s="1"/>
      <c r="E142" s="50"/>
      <c r="F142" s="51"/>
      <c r="G142" s="16"/>
      <c r="H142" s="1"/>
      <c r="I142" s="26"/>
      <c r="J142" s="71"/>
      <c r="K142" s="14"/>
      <c r="L142" s="14"/>
      <c r="M142" s="14"/>
      <c r="N142" s="14"/>
      <c r="O142" s="14"/>
      <c r="P142"/>
      <c r="Q142"/>
      <c r="R142"/>
      <c r="S142"/>
    </row>
    <row r="143" spans="1:19" s="9" customFormat="1" ht="13.25" x14ac:dyDescent="0.45">
      <c r="A143" s="57"/>
      <c r="B143" s="1"/>
      <c r="C143" s="16"/>
      <c r="D143" s="1"/>
      <c r="E143" s="50"/>
      <c r="F143" s="51"/>
      <c r="G143" s="16"/>
      <c r="H143" s="1"/>
      <c r="I143" s="26"/>
      <c r="J143" s="71"/>
      <c r="K143" s="14"/>
      <c r="L143" s="14"/>
      <c r="M143" s="14"/>
      <c r="N143" s="14"/>
      <c r="O143" s="14"/>
      <c r="P143"/>
      <c r="Q143"/>
      <c r="R143"/>
      <c r="S143"/>
    </row>
    <row r="144" spans="1:19" s="9" customFormat="1" ht="13.25" x14ac:dyDescent="0.45">
      <c r="A144" s="57"/>
      <c r="B144" s="1"/>
      <c r="C144" s="16"/>
      <c r="D144" s="1"/>
      <c r="E144" s="50"/>
      <c r="F144" s="51"/>
      <c r="G144" s="16"/>
      <c r="H144" s="1"/>
      <c r="I144" s="26"/>
      <c r="J144" s="71"/>
      <c r="K144" s="14"/>
      <c r="L144" s="14"/>
      <c r="M144" s="14"/>
      <c r="N144" s="14"/>
      <c r="O144" s="14"/>
      <c r="P144"/>
      <c r="Q144"/>
      <c r="R144"/>
      <c r="S144"/>
    </row>
    <row r="145" spans="1:19" s="9" customFormat="1" ht="13.25" x14ac:dyDescent="0.45">
      <c r="A145" s="57"/>
      <c r="B145" s="1"/>
      <c r="C145" s="16"/>
      <c r="D145" s="1"/>
      <c r="E145" s="50"/>
      <c r="F145" s="51"/>
      <c r="G145" s="16"/>
      <c r="H145" s="1"/>
      <c r="I145" s="26"/>
      <c r="J145" s="71"/>
      <c r="K145" s="14"/>
      <c r="L145" s="14"/>
      <c r="M145" s="14"/>
      <c r="N145" s="14"/>
      <c r="O145" s="14"/>
      <c r="P145"/>
      <c r="Q145"/>
      <c r="R145"/>
      <c r="S145"/>
    </row>
    <row r="146" spans="1:19" s="9" customFormat="1" ht="13.25" x14ac:dyDescent="0.45">
      <c r="A146" s="57"/>
      <c r="B146" s="1"/>
      <c r="C146" s="16"/>
      <c r="D146" s="1"/>
      <c r="E146" s="50"/>
      <c r="F146" s="51"/>
      <c r="G146" s="16"/>
      <c r="H146" s="1"/>
      <c r="I146" s="26"/>
      <c r="J146" s="71"/>
      <c r="K146" s="14"/>
      <c r="L146" s="14"/>
      <c r="M146" s="14"/>
      <c r="N146" s="14"/>
      <c r="O146" s="14"/>
      <c r="P146"/>
      <c r="Q146"/>
      <c r="R146"/>
      <c r="S146"/>
    </row>
    <row r="147" spans="1:19" s="9" customFormat="1" ht="13.25" x14ac:dyDescent="0.45">
      <c r="A147" s="57"/>
      <c r="B147" s="1"/>
      <c r="C147" s="16"/>
      <c r="D147" s="1"/>
      <c r="E147" s="50"/>
      <c r="F147" s="51"/>
      <c r="G147" s="16"/>
      <c r="H147" s="1"/>
      <c r="I147" s="26"/>
      <c r="J147" s="59"/>
      <c r="K147" s="14"/>
      <c r="L147" s="14"/>
      <c r="M147" s="14"/>
      <c r="N147" s="14"/>
      <c r="O147" s="14"/>
      <c r="P147"/>
      <c r="Q147"/>
      <c r="R147"/>
      <c r="S147"/>
    </row>
    <row r="148" spans="1:19" s="9" customFormat="1" ht="13.25" x14ac:dyDescent="0.45">
      <c r="A148" s="57"/>
      <c r="B148" s="1"/>
      <c r="C148" s="16"/>
      <c r="D148" s="1"/>
      <c r="E148" s="50"/>
      <c r="F148" s="51"/>
      <c r="G148" s="16"/>
      <c r="H148" s="1"/>
      <c r="I148" s="26"/>
      <c r="J148" s="59"/>
      <c r="K148" s="14"/>
      <c r="L148" s="14"/>
      <c r="M148" s="14"/>
      <c r="N148" s="14"/>
      <c r="O148" s="14"/>
      <c r="P148"/>
      <c r="Q148"/>
      <c r="R148"/>
      <c r="S148"/>
    </row>
    <row r="149" spans="1:19" s="9" customFormat="1" x14ac:dyDescent="0.45">
      <c r="A149" s="57"/>
      <c r="B149" s="1"/>
      <c r="C149" s="16"/>
      <c r="D149" s="1"/>
      <c r="E149" s="50"/>
      <c r="F149" s="51"/>
      <c r="G149" s="16"/>
      <c r="H149" s="1"/>
      <c r="I149" s="26"/>
      <c r="J149" s="59"/>
      <c r="K149" s="14"/>
      <c r="L149" s="14"/>
      <c r="M149" s="14"/>
      <c r="N149" s="14"/>
      <c r="O149" s="14"/>
      <c r="P149" s="28"/>
      <c r="Q149" s="15"/>
    </row>
    <row r="150" spans="1:19" s="9" customFormat="1" x14ac:dyDescent="0.45">
      <c r="A150" s="57"/>
      <c r="B150" s="1"/>
      <c r="C150" s="16"/>
      <c r="D150" s="1"/>
      <c r="E150" s="50"/>
      <c r="F150" s="51"/>
      <c r="G150" s="16"/>
      <c r="H150" s="1"/>
      <c r="I150" s="26"/>
      <c r="J150" s="59"/>
      <c r="K150" s="14"/>
      <c r="L150" s="14"/>
      <c r="M150" s="14"/>
      <c r="N150" s="14"/>
      <c r="O150" s="14"/>
      <c r="P150" s="28"/>
      <c r="Q150" s="15"/>
    </row>
    <row r="151" spans="1:19" s="9" customFormat="1" x14ac:dyDescent="0.45">
      <c r="A151" s="57"/>
      <c r="B151" s="1"/>
      <c r="C151" s="16"/>
      <c r="D151" s="1"/>
      <c r="E151" s="50"/>
      <c r="F151" s="51"/>
      <c r="G151" s="16"/>
      <c r="H151" s="1"/>
      <c r="I151" s="26"/>
      <c r="J151" s="59"/>
      <c r="K151" s="14"/>
      <c r="L151" s="14"/>
      <c r="M151" s="14"/>
      <c r="N151" s="14"/>
      <c r="O151" s="14"/>
      <c r="P151" s="28"/>
      <c r="Q151" s="15"/>
    </row>
    <row r="152" spans="1:19" s="9" customFormat="1" x14ac:dyDescent="0.45">
      <c r="A152" s="57"/>
      <c r="B152" s="1"/>
      <c r="C152" s="16"/>
      <c r="D152" s="1"/>
      <c r="E152" s="50"/>
      <c r="F152" s="51"/>
      <c r="G152" s="16"/>
      <c r="H152" s="1"/>
      <c r="I152" s="26"/>
      <c r="J152" s="59"/>
      <c r="K152" s="14"/>
      <c r="L152" s="14"/>
      <c r="M152" s="14"/>
      <c r="N152" s="14"/>
      <c r="O152" s="14"/>
      <c r="P152" s="28"/>
      <c r="Q152" s="15"/>
    </row>
    <row r="153" spans="1:19" s="9" customFormat="1" x14ac:dyDescent="0.45">
      <c r="A153" s="57"/>
      <c r="B153" s="1"/>
      <c r="C153" s="16"/>
      <c r="D153" s="1"/>
      <c r="E153" s="50"/>
      <c r="F153" s="51"/>
      <c r="G153" s="16"/>
      <c r="H153" s="1"/>
      <c r="I153" s="26"/>
      <c r="J153" s="59"/>
      <c r="K153" s="14"/>
      <c r="L153" s="14"/>
      <c r="M153" s="14"/>
      <c r="N153" s="14"/>
      <c r="O153" s="14"/>
      <c r="P153" s="28"/>
      <c r="Q153" s="15"/>
    </row>
    <row r="154" spans="1:19" s="9" customFormat="1" x14ac:dyDescent="0.45">
      <c r="A154" s="57"/>
      <c r="B154" s="1"/>
      <c r="C154" s="16"/>
      <c r="D154" s="1"/>
      <c r="E154" s="50"/>
      <c r="F154" s="51"/>
      <c r="G154" s="16"/>
      <c r="H154" s="1"/>
      <c r="I154" s="26"/>
      <c r="J154" s="59"/>
      <c r="K154" s="14"/>
      <c r="L154" s="14"/>
      <c r="M154" s="14"/>
      <c r="N154" s="14"/>
      <c r="O154" s="14"/>
      <c r="P154" s="28"/>
      <c r="Q154" s="15"/>
    </row>
    <row r="155" spans="1:19" s="9" customFormat="1" x14ac:dyDescent="0.45">
      <c r="A155" s="57"/>
      <c r="B155" s="1"/>
      <c r="C155" s="16"/>
      <c r="D155" s="1"/>
      <c r="E155" s="50"/>
      <c r="F155" s="51"/>
      <c r="G155" s="16"/>
      <c r="H155" s="1"/>
      <c r="I155" s="26"/>
      <c r="J155" s="59"/>
      <c r="K155" s="14"/>
      <c r="L155" s="14"/>
      <c r="M155" s="14"/>
      <c r="N155" s="14"/>
      <c r="O155" s="14"/>
      <c r="P155" s="28"/>
      <c r="Q155" s="15"/>
    </row>
    <row r="156" spans="1:19" s="9" customFormat="1" x14ac:dyDescent="0.45">
      <c r="A156" s="57"/>
      <c r="B156" s="1"/>
      <c r="C156" s="16"/>
      <c r="D156" s="1"/>
      <c r="E156" s="50"/>
      <c r="F156" s="51"/>
      <c r="G156" s="16"/>
      <c r="H156" s="1"/>
      <c r="I156" s="26"/>
      <c r="J156" s="59"/>
      <c r="K156" s="14"/>
      <c r="L156" s="14"/>
      <c r="M156" s="14"/>
      <c r="N156" s="14"/>
      <c r="O156" s="14"/>
      <c r="P156" s="28"/>
      <c r="Q156" s="15"/>
    </row>
    <row r="157" spans="1:19" s="9" customFormat="1" x14ac:dyDescent="0.45">
      <c r="A157" s="57"/>
      <c r="B157" s="1"/>
      <c r="C157" s="16"/>
      <c r="D157" s="1"/>
      <c r="E157" s="50"/>
      <c r="F157" s="51"/>
      <c r="G157" s="16"/>
      <c r="H157" s="1"/>
      <c r="I157" s="26"/>
      <c r="J157" s="59"/>
      <c r="K157" s="14"/>
      <c r="L157" s="14"/>
      <c r="M157" s="14"/>
      <c r="N157" s="14"/>
      <c r="O157" s="14"/>
      <c r="P157" s="28"/>
      <c r="Q157" s="15"/>
    </row>
    <row r="158" spans="1:19" s="9" customFormat="1" x14ac:dyDescent="0.45">
      <c r="A158" s="57"/>
      <c r="B158" s="1"/>
      <c r="C158" s="16"/>
      <c r="D158" s="1"/>
      <c r="E158" s="50"/>
      <c r="F158" s="51"/>
      <c r="G158" s="16"/>
      <c r="H158" s="1"/>
      <c r="I158" s="26"/>
      <c r="J158" s="59"/>
      <c r="K158" s="14"/>
      <c r="L158" s="14"/>
      <c r="M158" s="14"/>
      <c r="N158" s="14"/>
      <c r="O158" s="14"/>
      <c r="P158" s="28"/>
      <c r="Q158" s="15"/>
    </row>
    <row r="159" spans="1:19" s="9" customFormat="1" x14ac:dyDescent="0.45">
      <c r="A159" s="57"/>
      <c r="B159" s="1"/>
      <c r="C159" s="16"/>
      <c r="D159" s="1"/>
      <c r="E159" s="50"/>
      <c r="F159" s="51"/>
      <c r="G159" s="16"/>
      <c r="H159" s="1"/>
      <c r="I159" s="26"/>
      <c r="J159" s="59"/>
      <c r="K159" s="14"/>
      <c r="L159" s="14"/>
      <c r="M159" s="14"/>
      <c r="N159" s="14"/>
      <c r="O159" s="14"/>
      <c r="P159" s="28"/>
      <c r="Q159" s="15"/>
    </row>
    <row r="160" spans="1:19" s="9" customFormat="1" x14ac:dyDescent="0.45">
      <c r="A160" s="57"/>
      <c r="B160" s="1"/>
      <c r="C160" s="16"/>
      <c r="D160" s="1"/>
      <c r="E160" s="3"/>
      <c r="F160" s="43"/>
      <c r="G160" s="16"/>
      <c r="H160" s="1"/>
      <c r="I160" s="26"/>
      <c r="J160" s="59"/>
      <c r="K160" s="14"/>
      <c r="L160" s="14"/>
      <c r="M160" s="14"/>
      <c r="N160" s="14"/>
      <c r="O160" s="14"/>
      <c r="P160" s="28"/>
      <c r="Q160" s="15"/>
    </row>
    <row r="161" spans="1:19" s="9" customFormat="1" x14ac:dyDescent="0.45">
      <c r="A161" s="57"/>
      <c r="B161" s="1"/>
      <c r="C161" s="16"/>
      <c r="D161" s="1"/>
      <c r="E161" s="3"/>
      <c r="F161" s="43"/>
      <c r="G161" s="16"/>
      <c r="H161" s="1"/>
      <c r="I161" s="26"/>
      <c r="J161" s="59"/>
      <c r="K161" s="14"/>
      <c r="L161" s="14"/>
      <c r="M161" s="14"/>
      <c r="N161" s="14"/>
      <c r="O161" s="14"/>
      <c r="P161" s="28"/>
      <c r="Q161" s="15"/>
    </row>
    <row r="162" spans="1:19" s="9" customFormat="1" x14ac:dyDescent="0.45">
      <c r="A162" s="57"/>
      <c r="B162" s="1"/>
      <c r="C162" s="16"/>
      <c r="D162" s="1"/>
      <c r="E162" s="3"/>
      <c r="F162" s="43"/>
      <c r="G162" s="16"/>
      <c r="H162" s="1"/>
      <c r="I162" s="26"/>
      <c r="J162" s="59"/>
      <c r="K162" s="14"/>
      <c r="L162" s="14"/>
      <c r="M162" s="14"/>
      <c r="N162" s="14"/>
      <c r="O162" s="14"/>
      <c r="P162" s="28"/>
      <c r="Q162" s="15"/>
    </row>
    <row r="163" spans="1:19" s="9" customFormat="1" x14ac:dyDescent="0.45">
      <c r="A163" s="57"/>
      <c r="B163" s="1"/>
      <c r="C163" s="16"/>
      <c r="D163" s="1"/>
      <c r="E163" s="3"/>
      <c r="F163" s="43"/>
      <c r="G163" s="16"/>
      <c r="H163" s="1"/>
      <c r="I163" s="26"/>
      <c r="J163" s="59"/>
      <c r="K163" s="14"/>
      <c r="L163" s="14"/>
      <c r="M163" s="14"/>
      <c r="N163" s="14"/>
      <c r="O163" s="14"/>
      <c r="P163" s="28"/>
      <c r="Q163" s="15"/>
    </row>
    <row r="164" spans="1:19" s="9" customFormat="1" x14ac:dyDescent="0.45">
      <c r="A164" s="57"/>
      <c r="B164" s="1"/>
      <c r="C164" s="16"/>
      <c r="D164" s="1"/>
      <c r="E164" s="3"/>
      <c r="F164" s="43"/>
      <c r="G164" s="16"/>
      <c r="H164" s="1"/>
      <c r="I164" s="26"/>
      <c r="J164" s="59"/>
      <c r="K164" s="14"/>
      <c r="L164" s="14"/>
      <c r="M164" s="14"/>
      <c r="N164" s="14"/>
      <c r="O164" s="14"/>
      <c r="P164" s="28"/>
      <c r="Q164" s="15"/>
    </row>
    <row r="165" spans="1:19" s="9" customFormat="1" x14ac:dyDescent="0.45">
      <c r="A165" s="57"/>
      <c r="B165" s="1"/>
      <c r="C165" s="16"/>
      <c r="D165" s="1"/>
      <c r="E165" s="3"/>
      <c r="F165" s="43"/>
      <c r="G165" s="16"/>
      <c r="H165" s="1"/>
      <c r="I165" s="26"/>
      <c r="J165" s="59"/>
      <c r="K165" s="14"/>
      <c r="L165" s="14"/>
      <c r="M165" s="14"/>
      <c r="N165" s="14"/>
      <c r="O165" s="14"/>
      <c r="P165" s="28"/>
      <c r="Q165" s="15"/>
    </row>
    <row r="166" spans="1:19" s="9" customFormat="1" x14ac:dyDescent="0.45">
      <c r="A166" s="57"/>
      <c r="B166" s="1"/>
      <c r="C166" s="16"/>
      <c r="D166" s="1"/>
      <c r="E166" s="3"/>
      <c r="F166" s="43"/>
      <c r="G166" s="16"/>
      <c r="H166" s="1"/>
      <c r="I166" s="26"/>
      <c r="J166" s="59"/>
      <c r="K166" s="14"/>
      <c r="L166" s="14"/>
      <c r="M166" s="14"/>
      <c r="N166" s="14"/>
      <c r="O166" s="14"/>
      <c r="P166" s="28"/>
      <c r="Q166" s="15"/>
    </row>
    <row r="167" spans="1:19" s="9" customFormat="1" x14ac:dyDescent="0.45">
      <c r="A167" s="57"/>
      <c r="B167" s="1"/>
      <c r="C167" s="16"/>
      <c r="D167" s="1"/>
      <c r="E167" s="3"/>
      <c r="F167" s="43"/>
      <c r="G167" s="16"/>
      <c r="H167" s="1"/>
      <c r="I167" s="26"/>
      <c r="J167" s="59"/>
      <c r="K167" s="14"/>
      <c r="L167" s="14"/>
      <c r="M167" s="14"/>
      <c r="N167" s="14"/>
      <c r="O167" s="14"/>
      <c r="P167" s="28"/>
      <c r="Q167" s="15"/>
    </row>
    <row r="168" spans="1:19" s="9" customFormat="1" x14ac:dyDescent="0.45">
      <c r="A168" s="57"/>
      <c r="B168" s="1"/>
      <c r="C168" s="16"/>
      <c r="D168" s="1"/>
      <c r="E168" s="3"/>
      <c r="F168" s="43"/>
      <c r="G168" s="16"/>
      <c r="H168" s="1"/>
      <c r="I168" s="26"/>
      <c r="J168" s="59"/>
      <c r="K168" s="14"/>
      <c r="L168" s="14"/>
      <c r="M168" s="14"/>
      <c r="N168" s="14"/>
      <c r="O168" s="14"/>
      <c r="P168" s="28"/>
      <c r="Q168" s="15"/>
    </row>
    <row r="169" spans="1:19" s="9" customFormat="1" x14ac:dyDescent="0.45">
      <c r="A169" s="57"/>
      <c r="B169" s="1"/>
      <c r="C169" s="16"/>
      <c r="D169" s="1"/>
      <c r="E169" s="3"/>
      <c r="F169" s="43"/>
      <c r="G169" s="16"/>
      <c r="H169" s="1"/>
      <c r="I169" s="26"/>
      <c r="J169" s="59"/>
      <c r="K169" s="14"/>
      <c r="L169" s="14"/>
      <c r="M169" s="14"/>
      <c r="N169" s="14"/>
      <c r="O169" s="14"/>
      <c r="P169" s="28"/>
      <c r="Q169" s="15"/>
    </row>
    <row r="170" spans="1:19" s="9" customFormat="1" x14ac:dyDescent="0.45">
      <c r="A170" s="57"/>
      <c r="B170" s="1"/>
      <c r="C170" s="16"/>
      <c r="D170" s="1"/>
      <c r="E170" s="3"/>
      <c r="F170" s="43"/>
      <c r="G170" s="16"/>
      <c r="H170" s="1"/>
      <c r="I170" s="26"/>
      <c r="J170" s="59"/>
      <c r="K170" s="14"/>
      <c r="L170" s="14"/>
      <c r="M170" s="14"/>
      <c r="N170" s="14"/>
      <c r="O170" s="14"/>
      <c r="P170" s="28"/>
      <c r="Q170" s="15"/>
    </row>
    <row r="171" spans="1:19" s="9" customFormat="1" x14ac:dyDescent="0.45">
      <c r="A171" s="57"/>
      <c r="B171" s="1"/>
      <c r="C171" s="16"/>
      <c r="D171" s="1"/>
      <c r="E171" s="3"/>
      <c r="F171" s="43"/>
      <c r="G171" s="16"/>
      <c r="H171" s="1"/>
      <c r="I171" s="26"/>
      <c r="J171" s="59"/>
      <c r="K171" s="14"/>
      <c r="L171" s="14"/>
      <c r="M171" s="14"/>
      <c r="N171" s="14"/>
      <c r="O171" s="14"/>
      <c r="P171" s="28"/>
      <c r="Q171" s="15"/>
    </row>
    <row r="172" spans="1:19" s="9" customFormat="1" x14ac:dyDescent="0.45">
      <c r="A172" s="57"/>
      <c r="B172" s="1"/>
      <c r="C172" s="16"/>
      <c r="D172" s="1"/>
      <c r="E172" s="3"/>
      <c r="F172" s="43"/>
      <c r="G172" s="16"/>
      <c r="H172" s="1"/>
      <c r="I172" s="26"/>
      <c r="J172" s="59"/>
      <c r="K172" s="14"/>
      <c r="L172" s="14"/>
      <c r="M172" s="14"/>
      <c r="N172" s="14"/>
      <c r="O172" s="14"/>
      <c r="P172" s="28"/>
      <c r="Q172" s="15"/>
    </row>
    <row r="173" spans="1:19" s="9" customFormat="1" x14ac:dyDescent="0.45">
      <c r="A173" s="57"/>
      <c r="B173" s="1"/>
      <c r="C173" s="16"/>
      <c r="D173" s="1"/>
      <c r="E173" s="3"/>
      <c r="F173" s="43"/>
      <c r="G173" s="16"/>
      <c r="H173" s="1"/>
      <c r="I173" s="26"/>
      <c r="J173" s="59"/>
      <c r="K173" s="14"/>
      <c r="L173" s="14"/>
      <c r="M173" s="14"/>
      <c r="N173" s="14"/>
      <c r="O173" s="14"/>
      <c r="P173" s="28"/>
      <c r="Q173" s="15"/>
      <c r="R173" s="1"/>
      <c r="S173" s="1"/>
    </row>
    <row r="174" spans="1:19" x14ac:dyDescent="0.45">
      <c r="K174" s="14"/>
      <c r="L174" s="14"/>
      <c r="M174" s="14"/>
      <c r="N174" s="14"/>
      <c r="O174" s="14"/>
      <c r="Q174" s="11"/>
    </row>
    <row r="175" spans="1:19" x14ac:dyDescent="0.45">
      <c r="Q175" s="11"/>
    </row>
    <row r="176" spans="1:19" x14ac:dyDescent="0.45">
      <c r="Q176" s="11"/>
    </row>
  </sheetData>
  <phoneticPr fontId="4"/>
  <pageMargins left="0.62992125984251968" right="0.23622047244094491" top="0.39370078740157483" bottom="0" header="0.31496062992125984" footer="0.31496062992125984"/>
  <pageSetup paperSize="9" scale="42" orientation="portrait" horizontalDpi="4294967293" r:id="rId1"/>
  <headerFooter alignWithMargins="0"/>
  <rowBreaks count="1" manualBreakCount="1">
    <brk id="72"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1687A-9C46-4BE4-A7E1-C851DEADE274}">
  <dimension ref="A1:M19"/>
  <sheetViews>
    <sheetView showGridLines="0" topLeftCell="A4" workbookViewId="0">
      <selection activeCell="J4" sqref="J4:M19"/>
    </sheetView>
  </sheetViews>
  <sheetFormatPr defaultRowHeight="13.25" x14ac:dyDescent="0.45"/>
  <cols>
    <col min="1" max="1" width="7.86328125" style="133" customWidth="1"/>
    <col min="2" max="2" width="8.81640625" style="133" bestFit="1" customWidth="1"/>
    <col min="3" max="3" width="15.6796875" style="133" customWidth="1"/>
    <col min="4" max="4" width="16.5" style="133" customWidth="1"/>
    <col min="5" max="5" width="3.40625" style="133" customWidth="1"/>
    <col min="6" max="16384" width="8.7265625" style="133"/>
  </cols>
  <sheetData>
    <row r="1" spans="1:13" x14ac:dyDescent="0.45">
      <c r="A1" s="132" t="s">
        <v>278</v>
      </c>
    </row>
    <row r="2" spans="1:13" x14ac:dyDescent="0.45">
      <c r="A2" s="134" t="s">
        <v>279</v>
      </c>
      <c r="B2" s="134" t="s">
        <v>280</v>
      </c>
      <c r="C2" s="134" t="s">
        <v>281</v>
      </c>
      <c r="D2" s="134" t="s">
        <v>282</v>
      </c>
    </row>
    <row r="3" spans="1:13" x14ac:dyDescent="0.45">
      <c r="A3" s="135" t="s">
        <v>283</v>
      </c>
      <c r="B3" s="135" t="s">
        <v>284</v>
      </c>
      <c r="C3" s="136" t="s">
        <v>285</v>
      </c>
      <c r="D3" s="136" t="s">
        <v>286</v>
      </c>
    </row>
    <row r="4" spans="1:13" x14ac:dyDescent="0.45">
      <c r="A4" s="138" t="s">
        <v>287</v>
      </c>
      <c r="B4" s="139" t="s">
        <v>288</v>
      </c>
      <c r="C4" s="140">
        <v>43477.1875</v>
      </c>
      <c r="D4" s="73"/>
      <c r="F4" s="137" t="s">
        <v>325</v>
      </c>
      <c r="G4" s="137" t="s">
        <v>319</v>
      </c>
      <c r="J4"/>
      <c r="K4"/>
      <c r="L4"/>
      <c r="M4"/>
    </row>
    <row r="5" spans="1:13" x14ac:dyDescent="0.45">
      <c r="A5" s="138">
        <v>1</v>
      </c>
      <c r="B5" s="139" t="s">
        <v>289</v>
      </c>
      <c r="C5" s="140">
        <v>43477.262499999997</v>
      </c>
      <c r="D5" s="140">
        <v>43477.356944444444</v>
      </c>
      <c r="F5" s="137" t="s">
        <v>306</v>
      </c>
      <c r="G5" s="137" t="s">
        <v>301</v>
      </c>
      <c r="J5"/>
      <c r="K5"/>
      <c r="L5"/>
      <c r="M5"/>
    </row>
    <row r="6" spans="1:13" x14ac:dyDescent="0.45">
      <c r="A6" s="138">
        <v>2</v>
      </c>
      <c r="B6" s="139" t="s">
        <v>290</v>
      </c>
      <c r="C6" s="140">
        <v>43477.32708333333</v>
      </c>
      <c r="D6" s="140">
        <v>43477.504166666666</v>
      </c>
      <c r="F6" s="137" t="s">
        <v>307</v>
      </c>
      <c r="G6" s="137" t="s">
        <v>302</v>
      </c>
      <c r="J6"/>
      <c r="K6"/>
      <c r="L6"/>
      <c r="M6"/>
    </row>
    <row r="7" spans="1:13" x14ac:dyDescent="0.45">
      <c r="A7" s="138">
        <v>3</v>
      </c>
      <c r="B7" s="139" t="s">
        <v>291</v>
      </c>
      <c r="C7" s="140">
        <v>43477.388194444444</v>
      </c>
      <c r="D7" s="140">
        <v>43477.643055555556</v>
      </c>
      <c r="F7" s="137" t="s">
        <v>308</v>
      </c>
      <c r="G7" s="137" t="s">
        <v>303</v>
      </c>
      <c r="J7"/>
      <c r="K7"/>
      <c r="L7"/>
      <c r="M7"/>
    </row>
    <row r="8" spans="1:13" x14ac:dyDescent="0.45">
      <c r="A8" s="138">
        <v>4</v>
      </c>
      <c r="B8" s="139" t="s">
        <v>292</v>
      </c>
      <c r="C8" s="140">
        <v>43477.432638888888</v>
      </c>
      <c r="D8" s="140">
        <v>43477.743055555555</v>
      </c>
      <c r="F8" s="137" t="s">
        <v>309</v>
      </c>
      <c r="G8" s="137" t="s">
        <v>304</v>
      </c>
      <c r="J8"/>
      <c r="K8"/>
      <c r="L8"/>
      <c r="M8"/>
    </row>
    <row r="9" spans="1:13" x14ac:dyDescent="0.45">
      <c r="A9" s="138">
        <v>5</v>
      </c>
      <c r="B9" s="139" t="s">
        <v>293</v>
      </c>
      <c r="C9" s="140">
        <v>43477.529166666667</v>
      </c>
      <c r="D9" s="140">
        <v>43477.948611111111</v>
      </c>
      <c r="F9" s="137" t="s">
        <v>310</v>
      </c>
      <c r="G9" s="137" t="s">
        <v>305</v>
      </c>
      <c r="J9"/>
      <c r="K9"/>
      <c r="L9"/>
      <c r="M9"/>
    </row>
    <row r="10" spans="1:13" x14ac:dyDescent="0.45">
      <c r="A10" s="138">
        <v>6</v>
      </c>
      <c r="B10" s="139" t="s">
        <v>294</v>
      </c>
      <c r="C10" s="140">
        <v>43477.613888888889</v>
      </c>
      <c r="D10" s="140">
        <v>43478.129166666666</v>
      </c>
      <c r="F10" s="137" t="s">
        <v>311</v>
      </c>
      <c r="G10" s="137" t="s">
        <v>312</v>
      </c>
      <c r="J10"/>
      <c r="K10"/>
      <c r="L10"/>
      <c r="M10"/>
    </row>
    <row r="11" spans="1:13" x14ac:dyDescent="0.45">
      <c r="A11" s="138">
        <v>7</v>
      </c>
      <c r="B11" s="139" t="s">
        <v>295</v>
      </c>
      <c r="C11" s="140">
        <v>43477.672222222223</v>
      </c>
      <c r="D11" s="140">
        <v>43478.254166666666</v>
      </c>
      <c r="F11" s="137" t="s">
        <v>314</v>
      </c>
      <c r="G11" s="137" t="s">
        <v>320</v>
      </c>
      <c r="J11"/>
      <c r="K11"/>
      <c r="L11"/>
      <c r="M11"/>
    </row>
    <row r="12" spans="1:13" x14ac:dyDescent="0.45">
      <c r="A12" s="138">
        <v>8</v>
      </c>
      <c r="B12" s="139" t="s">
        <v>296</v>
      </c>
      <c r="C12" s="140">
        <v>43477.702777777777</v>
      </c>
      <c r="D12" s="140">
        <v>43478.318055555559</v>
      </c>
      <c r="F12" s="137" t="s">
        <v>315</v>
      </c>
      <c r="G12" s="137" t="s">
        <v>321</v>
      </c>
      <c r="J12"/>
      <c r="K12"/>
      <c r="L12"/>
      <c r="M12"/>
    </row>
    <row r="13" spans="1:13" x14ac:dyDescent="0.45">
      <c r="A13" s="138">
        <v>9</v>
      </c>
      <c r="B13" s="139" t="s">
        <v>297</v>
      </c>
      <c r="C13" s="140">
        <v>43477.756944444445</v>
      </c>
      <c r="D13" s="140">
        <v>43478.426388888889</v>
      </c>
      <c r="F13" s="137" t="s">
        <v>316</v>
      </c>
      <c r="G13" s="137" t="s">
        <v>322</v>
      </c>
      <c r="J13"/>
      <c r="K13"/>
      <c r="L13"/>
      <c r="M13"/>
    </row>
    <row r="14" spans="1:13" x14ac:dyDescent="0.45">
      <c r="A14" s="138">
        <v>10</v>
      </c>
      <c r="B14" s="139" t="s">
        <v>298</v>
      </c>
      <c r="C14" s="140">
        <v>43477.818055555559</v>
      </c>
      <c r="D14" s="140">
        <v>43478.548611111109</v>
      </c>
      <c r="F14" s="137" t="s">
        <v>317</v>
      </c>
      <c r="G14" s="137" t="s">
        <v>323</v>
      </c>
      <c r="J14"/>
      <c r="K14"/>
      <c r="L14"/>
      <c r="M14"/>
    </row>
    <row r="15" spans="1:13" x14ac:dyDescent="0.45">
      <c r="A15" s="138">
        <v>11</v>
      </c>
      <c r="B15" s="139" t="s">
        <v>299</v>
      </c>
      <c r="C15" s="140">
        <v>43477.909722222219</v>
      </c>
      <c r="D15" s="140">
        <v>43478.731944444444</v>
      </c>
      <c r="F15" s="137" t="s">
        <v>318</v>
      </c>
      <c r="G15" s="137" t="s">
        <v>324</v>
      </c>
      <c r="J15"/>
      <c r="K15"/>
      <c r="L15"/>
      <c r="M15"/>
    </row>
    <row r="16" spans="1:13" x14ac:dyDescent="0.45">
      <c r="A16" s="138" t="s">
        <v>300</v>
      </c>
      <c r="B16" s="139" t="s">
        <v>332</v>
      </c>
      <c r="C16" s="140">
        <v>43477.970833333333</v>
      </c>
      <c r="D16" s="140">
        <v>43478.854166666664</v>
      </c>
      <c r="F16" s="137" t="s">
        <v>326</v>
      </c>
      <c r="G16" s="137" t="s">
        <v>319</v>
      </c>
      <c r="J16"/>
      <c r="K16"/>
      <c r="L16"/>
      <c r="M16"/>
    </row>
    <row r="17" spans="10:13" x14ac:dyDescent="0.45">
      <c r="J17"/>
      <c r="K17"/>
      <c r="L17"/>
      <c r="M17"/>
    </row>
    <row r="18" spans="10:13" x14ac:dyDescent="0.45">
      <c r="J18"/>
      <c r="K18"/>
      <c r="L18"/>
      <c r="M18"/>
    </row>
    <row r="19" spans="10:13" x14ac:dyDescent="0.45">
      <c r="J19"/>
      <c r="K19"/>
      <c r="L19"/>
      <c r="M19"/>
    </row>
  </sheetData>
  <phoneticPr fontId="4"/>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FB5D-FE35-4358-85A3-767F258005B3}">
  <dimension ref="B11:C12"/>
  <sheetViews>
    <sheetView topLeftCell="A10" workbookViewId="0">
      <selection activeCell="C13" sqref="C13"/>
    </sheetView>
  </sheetViews>
  <sheetFormatPr defaultRowHeight="13.25" x14ac:dyDescent="0.45"/>
  <sheetData>
    <row r="11" spans="2:3" x14ac:dyDescent="0.45">
      <c r="B11" t="s">
        <v>338</v>
      </c>
      <c r="C11" t="s">
        <v>339</v>
      </c>
    </row>
    <row r="12" spans="2:3" x14ac:dyDescent="0.45">
      <c r="C12" t="s">
        <v>341</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2018_BRM602</vt:lpstr>
      <vt:lpstr>pc-open-close (4)</vt:lpstr>
      <vt:lpstr>ver.情報</vt:lpstr>
      <vt:lpstr>'2018_BRM602'!Print_Area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桑田芳昭</cp:lastModifiedBy>
  <cp:lastPrinted>2018-05-25T04:58:50Z</cp:lastPrinted>
  <dcterms:created xsi:type="dcterms:W3CDTF">2011-02-06T12:06:47Z</dcterms:created>
  <dcterms:modified xsi:type="dcterms:W3CDTF">2019-01-07T15:14:06Z</dcterms:modified>
</cp:coreProperties>
</file>