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9京都\BRM616\"/>
    </mc:Choice>
  </mc:AlternateContent>
  <xr:revisionPtr revIDLastSave="0" documentId="13_ncr:1_{D1AF24D8-15D0-491F-AD1F-6BAB0413CC3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3" i="1" l="1"/>
  <c r="H63" i="1"/>
  <c r="A63" i="1"/>
  <c r="L54" i="1"/>
  <c r="H48" i="1"/>
  <c r="H47" i="1"/>
  <c r="H46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5" i="1"/>
  <c r="H44" i="1"/>
  <c r="H43" i="1"/>
  <c r="L41" i="1"/>
  <c r="H41" i="1"/>
  <c r="H38" i="1"/>
  <c r="L34" i="1"/>
  <c r="H34" i="1"/>
  <c r="H31" i="1"/>
  <c r="L25" i="1"/>
  <c r="H25" i="1"/>
  <c r="H20" i="1"/>
  <c r="L15" i="1"/>
  <c r="H15" i="1"/>
  <c r="H14" i="1"/>
  <c r="H13" i="1"/>
  <c r="H12" i="1" l="1"/>
  <c r="H23" i="1"/>
  <c r="A7" i="1" l="1"/>
  <c r="A8" i="1" s="1"/>
  <c r="A9" i="1" s="1"/>
  <c r="A10" i="1" s="1"/>
  <c r="A11" i="1" s="1"/>
  <c r="A12" i="1" s="1"/>
  <c r="A13" i="1" s="1"/>
  <c r="A14" i="1" s="1"/>
  <c r="H11" i="1"/>
  <c r="H10" i="1"/>
  <c r="H9" i="1"/>
  <c r="H8" i="1"/>
  <c r="H7" i="1"/>
  <c r="A15" i="1" l="1"/>
  <c r="A16" i="1" s="1"/>
  <c r="H27" i="1"/>
  <c r="H26" i="1"/>
  <c r="H24" i="1"/>
  <c r="H28" i="1"/>
  <c r="H29" i="1" l="1"/>
  <c r="H30" i="1" l="1"/>
  <c r="H32" i="1" l="1"/>
  <c r="H33" i="1" l="1"/>
  <c r="H18" i="1" l="1"/>
  <c r="H40" i="1" l="1"/>
  <c r="H17" i="1" l="1"/>
  <c r="H16" i="1"/>
  <c r="H19" i="1" l="1"/>
  <c r="H21" i="1"/>
  <c r="H22" i="1"/>
  <c r="H35" i="1"/>
  <c r="H36" i="1"/>
  <c r="H37" i="1"/>
  <c r="H39" i="1"/>
  <c r="H42" i="1"/>
  <c r="A17" i="1" l="1"/>
  <c r="A18" i="1" l="1"/>
  <c r="A19" i="1" s="1"/>
  <c r="A20" i="1" s="1"/>
  <c r="A21" i="1" l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l="1"/>
  <c r="A33" i="1" s="1"/>
  <c r="A34" i="1" l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<sst xmlns="http://schemas.openxmlformats.org/spreadsheetml/2006/main" count="264" uniqueCount="109">
  <si>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</si>
  <si>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</si>
  <si>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</si>
  <si>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</si>
  <si>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</si>
  <si>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</si>
  <si>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</si>
  <si>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</si>
  <si>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</si>
  <si>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</si>
  <si>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</si>
  <si>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</si>
  <si>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</si>
  <si>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</si>
  <si>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</si>
  <si>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</si>
  <si>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</si>
  <si>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</si>
  <si>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</si>
  <si>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</si>
  <si>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</si>
  <si>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</si>
  <si>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</si>
  <si>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</si>
  <si>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</si>
  <si>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</si>
  <si>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</si>
  <si>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</si>
  <si>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逆Y</t>
    <rPh sb="0" eb="1">
      <t>ギャク</t>
    </rPh>
    <phoneticPr fontId="2"/>
  </si>
  <si>
    <t>S</t>
    <phoneticPr fontId="2"/>
  </si>
  <si>
    <t>右折</t>
    <rPh sb="0" eb="2">
      <t>ウセツ</t>
    </rPh>
    <phoneticPr fontId="2"/>
  </si>
  <si>
    <t>左側</t>
    <rPh sb="0" eb="2">
      <t>ヒダリガワ</t>
    </rPh>
    <phoneticPr fontId="2"/>
  </si>
  <si>
    <t>右側</t>
    <rPh sb="0" eb="2">
      <t>ミギガワ</t>
    </rPh>
    <phoneticPr fontId="2"/>
  </si>
  <si>
    <t>S</t>
    <phoneticPr fontId="2"/>
  </si>
  <si>
    <t>左折</t>
    <rPh sb="0" eb="2">
      <t>サセツ</t>
    </rPh>
    <phoneticPr fontId="2"/>
  </si>
  <si>
    <t>左側</t>
    <rPh sb="0" eb="2">
      <t>ヒダリガワ</t>
    </rPh>
    <phoneticPr fontId="1"/>
  </si>
  <si>
    <t>ver1.0.0 正式版</t>
    <rPh sb="9" eb="11">
      <t>セイシキ</t>
    </rPh>
    <rPh sb="11" eb="12">
      <t>バン</t>
    </rPh>
    <phoneticPr fontId="2"/>
  </si>
  <si>
    <t>新花巻駅（新幹線駅　西口）</t>
    <rPh sb="0" eb="4">
      <t>シンハナマキエキ</t>
    </rPh>
    <rPh sb="5" eb="8">
      <t>シンカンセン</t>
    </rPh>
    <rPh sb="8" eb="9">
      <t>エキ</t>
    </rPh>
    <rPh sb="10" eb="12">
      <t>ニシグチ</t>
    </rPh>
    <phoneticPr fontId="1"/>
  </si>
  <si>
    <t>県道286</t>
    <rPh sb="0" eb="2">
      <t>ケンドウ</t>
    </rPh>
    <phoneticPr fontId="2"/>
  </si>
  <si>
    <t>R283</t>
    <phoneticPr fontId="2"/>
  </si>
  <si>
    <t>R107</t>
    <phoneticPr fontId="2"/>
  </si>
  <si>
    <t>合流</t>
    <rPh sb="0" eb="2">
      <t>ゴウリュウ</t>
    </rPh>
    <phoneticPr fontId="2"/>
  </si>
  <si>
    <t>06:00スタート　南方向</t>
    <rPh sb="10" eb="11">
      <t>ミナミ</t>
    </rPh>
    <rPh sb="11" eb="13">
      <t>ホウコウ</t>
    </rPh>
    <phoneticPr fontId="1"/>
  </si>
  <si>
    <t>R107(R283)</t>
    <phoneticPr fontId="2"/>
  </si>
  <si>
    <t>R107合流</t>
    <rPh sb="4" eb="6">
      <t>ゴウリュウ</t>
    </rPh>
    <phoneticPr fontId="2"/>
  </si>
  <si>
    <t>R107と別れる</t>
  </si>
  <si>
    <t>R107と別れる</t>
    <rPh sb="5" eb="6">
      <t>ワカ</t>
    </rPh>
    <phoneticPr fontId="2"/>
  </si>
  <si>
    <t>（ローソン 遠野綾織町店）</t>
    <phoneticPr fontId="2"/>
  </si>
  <si>
    <t>→　遠野市街</t>
    <rPh sb="2" eb="6">
      <t>トオノシガイ</t>
    </rPh>
    <phoneticPr fontId="2"/>
  </si>
  <si>
    <t>県道238</t>
    <rPh sb="0" eb="2">
      <t>ケンドウ</t>
    </rPh>
    <phoneticPr fontId="2"/>
  </si>
  <si>
    <t>右側</t>
    <rPh sb="0" eb="2">
      <t>ミギガワ</t>
    </rPh>
    <phoneticPr fontId="1"/>
  </si>
  <si>
    <t>PC1　ファミリーマート遠野中央店</t>
    <phoneticPr fontId="1"/>
  </si>
  <si>
    <t>R340</t>
    <phoneticPr fontId="2"/>
  </si>
  <si>
    <t>(JA-SS)</t>
    <phoneticPr fontId="2"/>
  </si>
  <si>
    <t>R283(旧道)</t>
    <rPh sb="5" eb="7">
      <t>キュウドウ</t>
    </rPh>
    <phoneticPr fontId="2"/>
  </si>
  <si>
    <t>川わたってすぐに左折。国道に出ないこと！</t>
    <rPh sb="0" eb="1">
      <t>カワ</t>
    </rPh>
    <rPh sb="8" eb="10">
      <t>サセツ</t>
    </rPh>
    <rPh sb="11" eb="13">
      <t>コクドウ</t>
    </rPh>
    <rPh sb="14" eb="15">
      <t>デ</t>
    </rPh>
    <phoneticPr fontId="2"/>
  </si>
  <si>
    <t>R340</t>
    <phoneticPr fontId="1"/>
  </si>
  <si>
    <r>
      <t>直進すると</t>
    </r>
    <r>
      <rPr>
        <sz val="9"/>
        <color rgb="FFFF0000"/>
        <rFont val="ＭＳ Ｐゴシック"/>
        <family val="3"/>
        <charset val="128"/>
      </rPr>
      <t>赤羽根峠</t>
    </r>
    <r>
      <rPr>
        <sz val="9"/>
        <rFont val="ＭＳ Ｐゴシック"/>
        <family val="3"/>
        <charset val="128"/>
      </rPr>
      <t>　赤羽根トンネル通るのが嫌な人はどうぞ</t>
    </r>
    <rPh sb="0" eb="2">
      <t>チョクシン</t>
    </rPh>
    <rPh sb="5" eb="8">
      <t>アカバネ</t>
    </rPh>
    <rPh sb="8" eb="9">
      <t>トウゲ</t>
    </rPh>
    <rPh sb="10" eb="13">
      <t>アカバネ</t>
    </rPh>
    <rPh sb="17" eb="18">
      <t>トオ</t>
    </rPh>
    <rPh sb="21" eb="22">
      <t>イヤ</t>
    </rPh>
    <rPh sb="23" eb="24">
      <t>ヒト</t>
    </rPh>
    <phoneticPr fontId="2"/>
  </si>
  <si>
    <t>赤羽根峠（トンネル）</t>
    <rPh sb="0" eb="3">
      <t>アカバネ</t>
    </rPh>
    <rPh sb="3" eb="4">
      <t>トウゲ</t>
    </rPh>
    <phoneticPr fontId="1"/>
  </si>
  <si>
    <t>標高421m</t>
    <rPh sb="0" eb="2">
      <t>ヒョウコウ</t>
    </rPh>
    <phoneticPr fontId="2"/>
  </si>
  <si>
    <t>R107(R340)</t>
    <phoneticPr fontId="2"/>
  </si>
  <si>
    <t>←　大船渡　陸前高田</t>
    <rPh sb="2" eb="5">
      <t>オオフナト</t>
    </rPh>
    <rPh sb="6" eb="10">
      <t>リクゼンタカタ</t>
    </rPh>
    <phoneticPr fontId="2"/>
  </si>
  <si>
    <t>PC2　ローソン 住田町世田米店</t>
    <phoneticPr fontId="1"/>
  </si>
  <si>
    <t>↑　大船渡</t>
    <rPh sb="2" eb="5">
      <t>オオフナト</t>
    </rPh>
    <phoneticPr fontId="2"/>
  </si>
  <si>
    <t>権現堂
（ファミリーマート大船渡権現堂店）</t>
    <rPh sb="0" eb="3">
      <t>ゴンゲンドウ</t>
    </rPh>
    <phoneticPr fontId="2"/>
  </si>
  <si>
    <t>県道230</t>
    <rPh sb="0" eb="2">
      <t>ケンドウ</t>
    </rPh>
    <phoneticPr fontId="2"/>
  </si>
  <si>
    <t>R45</t>
    <phoneticPr fontId="2"/>
  </si>
  <si>
    <t>大船渡　碁石海岸IC</t>
    <rPh sb="0" eb="3">
      <t>オオフナト</t>
    </rPh>
    <rPh sb="4" eb="8">
      <t>ゴイシカイガン</t>
    </rPh>
    <phoneticPr fontId="2"/>
  </si>
  <si>
    <t>県道38</t>
    <rPh sb="0" eb="2">
      <t>ケンドウ</t>
    </rPh>
    <phoneticPr fontId="1"/>
  </si>
  <si>
    <t>県道275</t>
    <rPh sb="0" eb="2">
      <t>ケンドウ</t>
    </rPh>
    <phoneticPr fontId="1"/>
  </si>
  <si>
    <t>左直進</t>
    <rPh sb="0" eb="1">
      <t>ヒダリ</t>
    </rPh>
    <rPh sb="1" eb="3">
      <t>チョクシン</t>
    </rPh>
    <phoneticPr fontId="1"/>
  </si>
  <si>
    <t>←　碁石海岸
防潮堤の水門が見えるポイント</t>
    <rPh sb="2" eb="4">
      <t>ゴイシ</t>
    </rPh>
    <rPh sb="4" eb="6">
      <t>カイガン</t>
    </rPh>
    <rPh sb="7" eb="10">
      <t>ボウチョウテイ</t>
    </rPh>
    <rPh sb="11" eb="13">
      <t>スイモン</t>
    </rPh>
    <rPh sb="14" eb="15">
      <t>ミ</t>
    </rPh>
    <phoneticPr fontId="2"/>
  </si>
  <si>
    <t>←　山根　←　ホテル碁石
直進してもいいいし一周してもどちらを通ってもよい</t>
    <rPh sb="2" eb="4">
      <t>ヤマネ</t>
    </rPh>
    <rPh sb="10" eb="12">
      <t>ゴイシ</t>
    </rPh>
    <rPh sb="13" eb="15">
      <t>チョクシン</t>
    </rPh>
    <rPh sb="22" eb="24">
      <t>イッシュウ</t>
    </rPh>
    <rPh sb="31" eb="32">
      <t>トオ</t>
    </rPh>
    <phoneticPr fontId="2"/>
  </si>
  <si>
    <t>PC3　碁石海岸レストハウス</t>
    <rPh sb="4" eb="6">
      <t>ゴイシ</t>
    </rPh>
    <rPh sb="6" eb="8">
      <t>カイガン</t>
    </rPh>
    <phoneticPr fontId="2"/>
  </si>
  <si>
    <t>県道275</t>
    <rPh sb="0" eb="2">
      <t>ケンドウ</t>
    </rPh>
    <phoneticPr fontId="2"/>
  </si>
  <si>
    <t>左手の防潮堤沿いに</t>
    <rPh sb="0" eb="2">
      <t>ヒダリテ</t>
    </rPh>
    <rPh sb="3" eb="6">
      <t>ボウチョウテイ</t>
    </rPh>
    <rPh sb="6" eb="7">
      <t>ゾ</t>
    </rPh>
    <phoneticPr fontId="2"/>
  </si>
  <si>
    <t>陸前高田市に入った直後のポイント
地図ではわかりづらいが、道なりに走ると勝手に県道38を逸れる
（将来県道指定される計画道路が県道未指定なのか？）</t>
    <rPh sb="0" eb="5">
      <t>リクゼンタカタシ</t>
    </rPh>
    <rPh sb="6" eb="7">
      <t>ハイ</t>
    </rPh>
    <rPh sb="9" eb="11">
      <t>チョクゴ</t>
    </rPh>
    <rPh sb="17" eb="19">
      <t>チズ</t>
    </rPh>
    <rPh sb="29" eb="30">
      <t>ミチ</t>
    </rPh>
    <rPh sb="33" eb="34">
      <t>ハシ</t>
    </rPh>
    <rPh sb="36" eb="38">
      <t>カッテ</t>
    </rPh>
    <rPh sb="39" eb="41">
      <t>ケンドウ</t>
    </rPh>
    <rPh sb="44" eb="45">
      <t>ソ</t>
    </rPh>
    <rPh sb="49" eb="51">
      <t>ショウライ</t>
    </rPh>
    <rPh sb="51" eb="53">
      <t>ケンドウ</t>
    </rPh>
    <rPh sb="53" eb="55">
      <t>シテイ</t>
    </rPh>
    <rPh sb="58" eb="60">
      <t>ケイカク</t>
    </rPh>
    <rPh sb="60" eb="62">
      <t>ドウロ</t>
    </rPh>
    <rPh sb="63" eb="65">
      <t>ケンドウ</t>
    </rPh>
    <rPh sb="65" eb="68">
      <t>ミシテイ</t>
    </rPh>
    <phoneticPr fontId="2"/>
  </si>
  <si>
    <t>周囲広大な田園
右にセブンイレブンが見えてくる</t>
    <rPh sb="0" eb="2">
      <t>シュウイ</t>
    </rPh>
    <rPh sb="2" eb="4">
      <t>コウダイ</t>
    </rPh>
    <rPh sb="5" eb="7">
      <t>デンエン</t>
    </rPh>
    <rPh sb="8" eb="9">
      <t>ミギ</t>
    </rPh>
    <rPh sb="18" eb="19">
      <t>ミ</t>
    </rPh>
    <phoneticPr fontId="2"/>
  </si>
  <si>
    <t>県道38
（アップルロード）</t>
    <rPh sb="0" eb="2">
      <t>ケンドウ</t>
    </rPh>
    <phoneticPr fontId="1"/>
  </si>
  <si>
    <t>R45</t>
    <phoneticPr fontId="1"/>
  </si>
  <si>
    <t>広田半島入口</t>
    <rPh sb="0" eb="2">
      <t>ヒロタ</t>
    </rPh>
    <rPh sb="2" eb="4">
      <t>ハントウ</t>
    </rPh>
    <rPh sb="4" eb="6">
      <t>イリグチ</t>
    </rPh>
    <phoneticPr fontId="2"/>
  </si>
  <si>
    <t>通過チェック
一本松茶屋</t>
    <rPh sb="0" eb="2">
      <t>ツウカ</t>
    </rPh>
    <rPh sb="7" eb="10">
      <t>イッポンマツ</t>
    </rPh>
    <rPh sb="10" eb="12">
      <t>チャヤ</t>
    </rPh>
    <phoneticPr fontId="2"/>
  </si>
  <si>
    <t>レシート取得すること。
チェック後　信号右折（北行）
一本松茶屋のレシートを取得する代わりに
左手海岸にある奇跡の一本松で記念撮影してきてもよい
（自分のバイクと奇跡の一本松を撮影してくること）
奇跡の一本松周辺は工事で車両が近づけないかもしれないので、現地の交通指示に従うこと</t>
    <rPh sb="4" eb="6">
      <t>シュトク</t>
    </rPh>
    <rPh sb="16" eb="17">
      <t>ゴ</t>
    </rPh>
    <rPh sb="18" eb="20">
      <t>シンゴウ</t>
    </rPh>
    <rPh sb="20" eb="22">
      <t>ウセツ</t>
    </rPh>
    <rPh sb="23" eb="24">
      <t>キタ</t>
    </rPh>
    <rPh sb="24" eb="25">
      <t>イキ</t>
    </rPh>
    <rPh sb="28" eb="31">
      <t>イッポンマツ</t>
    </rPh>
    <rPh sb="31" eb="33">
      <t>チャヤ</t>
    </rPh>
    <rPh sb="39" eb="41">
      <t>シュトク</t>
    </rPh>
    <rPh sb="43" eb="44">
      <t>カ</t>
    </rPh>
    <rPh sb="48" eb="50">
      <t>ヒダリテ</t>
    </rPh>
    <rPh sb="50" eb="52">
      <t>カイガン</t>
    </rPh>
    <rPh sb="55" eb="57">
      <t>キセキ</t>
    </rPh>
    <rPh sb="58" eb="61">
      <t>イッポンマツ</t>
    </rPh>
    <rPh sb="62" eb="64">
      <t>キネン</t>
    </rPh>
    <rPh sb="64" eb="66">
      <t>サツエイ</t>
    </rPh>
    <rPh sb="75" eb="77">
      <t>ジブン</t>
    </rPh>
    <rPh sb="82" eb="84">
      <t>キセキ</t>
    </rPh>
    <rPh sb="85" eb="88">
      <t>イッポンマツ</t>
    </rPh>
    <rPh sb="89" eb="91">
      <t>サツエイ</t>
    </rPh>
    <rPh sb="99" eb="101">
      <t>キセキ</t>
    </rPh>
    <rPh sb="102" eb="105">
      <t>イッポンマツ</t>
    </rPh>
    <rPh sb="105" eb="107">
      <t>シュウヘン</t>
    </rPh>
    <rPh sb="108" eb="110">
      <t>コウジ</t>
    </rPh>
    <rPh sb="111" eb="113">
      <t>シャリョウ</t>
    </rPh>
    <rPh sb="114" eb="115">
      <t>チカ</t>
    </rPh>
    <rPh sb="128" eb="130">
      <t>ゲンチ</t>
    </rPh>
    <rPh sb="131" eb="133">
      <t>コウツウ</t>
    </rPh>
    <rPh sb="133" eb="135">
      <t>シジ</t>
    </rPh>
    <rPh sb="136" eb="137">
      <t>シタガ</t>
    </rPh>
    <phoneticPr fontId="1"/>
  </si>
  <si>
    <t>ト</t>
    <phoneticPr fontId="2"/>
  </si>
  <si>
    <t>S</t>
    <phoneticPr fontId="2"/>
  </si>
  <si>
    <t>（ローソン 住田町世田米店）</t>
    <phoneticPr fontId="2"/>
  </si>
  <si>
    <t>往路PC　復路は寄る必要なし</t>
    <rPh sb="0" eb="2">
      <t>オウロ</t>
    </rPh>
    <rPh sb="5" eb="7">
      <t>フクロ</t>
    </rPh>
    <rPh sb="8" eb="9">
      <t>ヨ</t>
    </rPh>
    <rPh sb="10" eb="12">
      <t>ヒツヨウ</t>
    </rPh>
    <phoneticPr fontId="2"/>
  </si>
  <si>
    <t>→　遠野</t>
    <rPh sb="2" eb="4">
      <t>トオノ</t>
    </rPh>
    <phoneticPr fontId="2"/>
  </si>
  <si>
    <t>←　遠野</t>
    <rPh sb="2" eb="4">
      <t>トオノ</t>
    </rPh>
    <phoneticPr fontId="2"/>
  </si>
  <si>
    <t>→　大船渡　陸前高田</t>
    <rPh sb="2" eb="5">
      <t>オオフナト</t>
    </rPh>
    <rPh sb="6" eb="10">
      <t>リクゼンタカタ</t>
    </rPh>
    <phoneticPr fontId="2"/>
  </si>
  <si>
    <t>復路はここ左で赤羽根峠に入れる</t>
    <rPh sb="0" eb="2">
      <t>フクロ</t>
    </rPh>
    <rPh sb="5" eb="6">
      <t>ヒダリ</t>
    </rPh>
    <rPh sb="7" eb="10">
      <t>アカバネ</t>
    </rPh>
    <rPh sb="10" eb="11">
      <t>トウゲ</t>
    </rPh>
    <rPh sb="12" eb="13">
      <t>ハイ</t>
    </rPh>
    <phoneticPr fontId="2"/>
  </si>
  <si>
    <t>標高408m　トンネル内部でまだ登る</t>
    <rPh sb="0" eb="2">
      <t>ヒョウコウ</t>
    </rPh>
    <rPh sb="11" eb="13">
      <t>ナイブ</t>
    </rPh>
    <rPh sb="16" eb="17">
      <t>ノボ</t>
    </rPh>
    <phoneticPr fontId="2"/>
  </si>
  <si>
    <t>旧道分岐</t>
    <rPh sb="0" eb="2">
      <t>キュウドウ</t>
    </rPh>
    <rPh sb="2" eb="4">
      <t>ブンキ</t>
    </rPh>
    <phoneticPr fontId="2"/>
  </si>
  <si>
    <t>PC4　ファミリーマート遠野中央店</t>
    <phoneticPr fontId="1"/>
  </si>
  <si>
    <t>R107合流</t>
    <phoneticPr fontId="2"/>
  </si>
  <si>
    <t>R283</t>
    <phoneticPr fontId="2"/>
  </si>
  <si>
    <t>ゴール受付
新花巻駅</t>
    <rPh sb="3" eb="5">
      <t>ウケツケ</t>
    </rPh>
    <rPh sb="6" eb="10">
      <t>シンハナマキエキ</t>
    </rPh>
    <phoneticPr fontId="1"/>
  </si>
  <si>
    <t>OPEN/ 07:14 ～ 09:06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</si>
  <si>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08:05 ～ 10:44
レシート取得して通過時間を自分で記入。
チェック後　直進</t>
    <rPh sb="23" eb="25">
      <t>シュトク</t>
    </rPh>
    <rPh sb="27" eb="29">
      <t>ツウカ</t>
    </rPh>
    <rPh sb="29" eb="31">
      <t>ジカン</t>
    </rPh>
    <rPh sb="32" eb="34">
      <t>ジブン</t>
    </rPh>
    <rPh sb="35" eb="37">
      <t>キニュウ</t>
    </rPh>
    <rPh sb="43" eb="44">
      <t>ゴ</t>
    </rPh>
    <rPh sb="45" eb="47">
      <t>チョクシン</t>
    </rPh>
    <phoneticPr fontId="1"/>
  </si>
  <si>
    <t>OPEN/ 09:04 ～ 12:56
レシート取得して通過時間を自分で記入。
チェック後　折り返す（直進して一周してきてもよい）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rPh sb="51" eb="53">
      <t>チョクシン</t>
    </rPh>
    <rPh sb="55" eb="57">
      <t>イッシュウ</t>
    </rPh>
    <phoneticPr fontId="1"/>
  </si>
  <si>
    <t>OPEN/ 10:49 ～ 16:56
レシート取得して通過時間を自分で記入。
チェック後　直進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</t>
    </rPh>
    <rPh sb="44" eb="46">
      <t>チョクシン</t>
    </rPh>
    <phoneticPr fontId="1"/>
  </si>
  <si>
    <t>OPEN/ 11:53 ～ 19:30
自分で到着タイムと総所要時間を記入。
ブルベカードに署名、メダル購入するかどうかを記入した上で
ブルベカードを提出して下さい。</t>
    <phoneticPr fontId="2"/>
  </si>
  <si>
    <t>市道→県道238</t>
    <rPh sb="0" eb="2">
      <t>シドウ</t>
    </rPh>
    <rPh sb="3" eb="5">
      <t>ケンドウ</t>
    </rPh>
    <phoneticPr fontId="2"/>
  </si>
  <si>
    <t>県道238→市道</t>
    <rPh sb="0" eb="2">
      <t>ケンドウ</t>
    </rPh>
    <rPh sb="6" eb="8">
      <t>シドウ</t>
    </rPh>
    <phoneticPr fontId="2"/>
  </si>
  <si>
    <t>遠野駅への交差点を通過後の信号</t>
    <rPh sb="0" eb="2">
      <t>トオノ</t>
    </rPh>
    <rPh sb="2" eb="3">
      <t>エキ</t>
    </rPh>
    <rPh sb="5" eb="8">
      <t>コウサテン</t>
    </rPh>
    <rPh sb="9" eb="11">
      <t>ツウカ</t>
    </rPh>
    <rPh sb="11" eb="12">
      <t>ゴ</t>
    </rPh>
    <rPh sb="13" eb="15">
      <t>シンゴウ</t>
    </rPh>
    <phoneticPr fontId="2"/>
  </si>
  <si>
    <t>→　花巻</t>
    <rPh sb="2" eb="4">
      <t>ハナマキ</t>
    </rPh>
    <phoneticPr fontId="2"/>
  </si>
  <si>
    <t>（右折レーン）</t>
    <rPh sb="1" eb="3">
      <t>ウセツ</t>
    </rPh>
    <phoneticPr fontId="2"/>
  </si>
  <si>
    <t>→　土沢
直進すると花巻駅方面に行ってしまうので要注意</t>
    <rPh sb="2" eb="4">
      <t>ツチサワ</t>
    </rPh>
    <rPh sb="5" eb="7">
      <t>チョクシン</t>
    </rPh>
    <rPh sb="10" eb="13">
      <t>ハナマキエキ</t>
    </rPh>
    <rPh sb="13" eb="15">
      <t>ホウメン</t>
    </rPh>
    <rPh sb="16" eb="17">
      <t>イ</t>
    </rPh>
    <rPh sb="24" eb="27">
      <t>ヨウチュウイ</t>
    </rPh>
    <phoneticPr fontId="2"/>
  </si>
  <si>
    <t>BRM616花巻200</t>
    <rPh sb="6" eb="8">
      <t>ハナマキ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</si>
</sst>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22" fontId="1" fillId="0" borderId="0" xfId="0" applyNumberFormat="1" applyFont="1" applyFill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 applyAlignment="1">
      <alignment vertical="center"/>
    </xf>
    <xf numFmtId="0" fontId="4" fillId="0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1" fillId="0" borderId="11" xfId="0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26" xfId="0" applyFont="1" applyFill="1" applyBorder="1">
      <alignment vertical="center"/>
    </xf>
    <xf numFmtId="176" fontId="1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8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>
      <alignment vertical="center"/>
    </xf>
    <xf numFmtId="0" fontId="4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3" xfId="0" applyNumberFormat="1" applyFont="1" applyFill="1" applyBorder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76" fontId="4" fillId="2" borderId="25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豚 酢" id="{F1939E43-E1FF-4FBC-8643-2804069B6569}" userId="2afb62f7ed040bac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63"/>
  <sheetViews>
    <sheetView tabSelected="1" view="pageBreakPreview" topLeftCell="A40" zoomScale="85" zoomScaleNormal="100" zoomScaleSheetLayoutView="85" workbookViewId="0">
      <selection activeCell="F40" sqref="F40"/>
    </sheetView>
  </sheetViews>
  <sheetFormatPr defaultColWidth="7.7265625" defaultRowHeight="12" x14ac:dyDescent="0.2"/>
  <cols>
    <col min="1" max="1" width="5.36328125" style="4" bestFit="1" customWidth="1"/>
    <col min="2" max="3" width="4.6328125" style="13" customWidth="1"/>
    <col min="4" max="4" width="24" style="1" customWidth="1"/>
    <col min="5" max="5" width="3.08984375" style="13" customWidth="1"/>
    <col min="6" max="6" width="6" style="1" customWidth="1"/>
    <col min="7" max="7" width="16" style="16" bestFit="1" customWidth="1"/>
    <col min="8" max="8" width="5" style="3" bestFit="1" customWidth="1"/>
    <col min="9" max="9" width="6.1796875" style="15" bestFit="1" customWidth="1"/>
    <col min="10" max="10" width="0.36328125" style="1" customWidth="1"/>
    <col min="11" max="11" width="47.36328125" style="1" bestFit="1" customWidth="1"/>
    <col min="12" max="12" width="6" style="16" bestFit="1" customWidth="1"/>
    <col min="13" max="13" width="14.08984375" style="1" bestFit="1" customWidth="1"/>
    <col min="14" max="16384" width="7.7265625" style="1"/>
  </cols>
  <sheetData>
    <row r="1" spans="1:14" x14ac:dyDescent="0.2">
      <c r="B1" s="48"/>
      <c r="C1" s="48"/>
      <c r="D1" s="2">
        <v>2019</v>
      </c>
      <c r="K1" s="38" t="s">
        <v>36</v>
      </c>
    </row>
    <row r="2" spans="1:14" x14ac:dyDescent="0.2">
      <c r="B2" s="48"/>
      <c r="C2" s="48"/>
      <c r="D2" s="48" t="s">
        <v>108</v>
      </c>
      <c r="K2" s="35">
        <v>43619</v>
      </c>
    </row>
    <row r="3" spans="1:14" ht="12.5" thickBot="1" x14ac:dyDescent="0.25"/>
    <row r="4" spans="1:14" ht="14.25" customHeight="1" x14ac:dyDescent="0.2">
      <c r="A4" s="88"/>
      <c r="B4" s="96" t="s">
        <v>22</v>
      </c>
      <c r="C4" s="96" t="s">
        <v>21</v>
      </c>
      <c r="D4" s="90" t="s">
        <v>0</v>
      </c>
      <c r="E4" s="92" t="s">
        <v>8</v>
      </c>
      <c r="F4" s="98" t="s">
        <v>18</v>
      </c>
      <c r="G4" s="99"/>
      <c r="H4" s="100" t="s">
        <v>17</v>
      </c>
      <c r="I4" s="101"/>
      <c r="J4" s="43"/>
      <c r="K4" s="90" t="s">
        <v>4</v>
      </c>
      <c r="L4" s="94" t="s">
        <v>19</v>
      </c>
    </row>
    <row r="5" spans="1:14" ht="21.75" customHeight="1" thickBot="1" x14ac:dyDescent="0.25">
      <c r="A5" s="89"/>
      <c r="B5" s="97"/>
      <c r="C5" s="97"/>
      <c r="D5" s="91"/>
      <c r="E5" s="93"/>
      <c r="F5" s="40" t="s">
        <v>16</v>
      </c>
      <c r="G5" s="40" t="s">
        <v>1</v>
      </c>
      <c r="H5" s="41" t="s">
        <v>2</v>
      </c>
      <c r="I5" s="42" t="s">
        <v>3</v>
      </c>
      <c r="J5" s="40"/>
      <c r="K5" s="91"/>
      <c r="L5" s="95"/>
    </row>
    <row r="6" spans="1:14" ht="21.75" customHeight="1" thickTop="1" x14ac:dyDescent="0.2">
      <c r="A6" s="34">
        <v>1</v>
      </c>
      <c r="B6" s="49"/>
      <c r="C6" s="44"/>
      <c r="D6" s="25" t="s">
        <v>37</v>
      </c>
      <c r="E6" s="26"/>
      <c r="F6" s="25"/>
      <c r="G6" s="25" t="s">
        <v>5</v>
      </c>
      <c r="H6" s="27">
        <v>0</v>
      </c>
      <c r="I6" s="28">
        <v>0</v>
      </c>
      <c r="J6" s="25"/>
      <c r="K6" s="25" t="s">
        <v>42</v>
      </c>
      <c r="L6" s="29"/>
    </row>
    <row r="7" spans="1:14" s="11" customFormat="1" ht="21.75" customHeight="1" x14ac:dyDescent="0.2">
      <c r="A7" s="32">
        <f t="shared" ref="A7:A16" si="0">A6+1</f>
        <v>2</v>
      </c>
      <c r="B7" s="50" t="s">
        <v>20</v>
      </c>
      <c r="C7" s="56" t="s">
        <v>33</v>
      </c>
      <c r="D7" s="57"/>
      <c r="E7" s="58"/>
      <c r="F7" s="57" t="s">
        <v>13</v>
      </c>
      <c r="G7" s="57" t="s">
        <v>38</v>
      </c>
      <c r="H7" s="30">
        <f t="shared" ref="H7:H11" si="1">I7-I6</f>
        <v>0.2</v>
      </c>
      <c r="I7" s="59">
        <v>0.2</v>
      </c>
      <c r="J7" s="57"/>
      <c r="K7" s="57"/>
      <c r="L7" s="60"/>
    </row>
    <row r="8" spans="1:14" s="11" customFormat="1" ht="21.75" customHeight="1" x14ac:dyDescent="0.2">
      <c r="A8" s="32">
        <f t="shared" si="0"/>
        <v>3</v>
      </c>
      <c r="B8" s="50" t="s">
        <v>24</v>
      </c>
      <c r="C8" s="56"/>
      <c r="D8" s="57"/>
      <c r="E8" s="58"/>
      <c r="F8" s="57" t="s">
        <v>34</v>
      </c>
      <c r="G8" s="57" t="s">
        <v>39</v>
      </c>
      <c r="H8" s="30">
        <f t="shared" si="1"/>
        <v>7.8999999999999995</v>
      </c>
      <c r="I8" s="59">
        <v>8.1</v>
      </c>
      <c r="J8" s="57"/>
      <c r="K8" s="57"/>
      <c r="L8" s="60"/>
    </row>
    <row r="9" spans="1:14" s="11" customFormat="1" ht="21.75" customHeight="1" x14ac:dyDescent="0.2">
      <c r="A9" s="32">
        <f t="shared" si="0"/>
        <v>4</v>
      </c>
      <c r="B9" s="55" t="s">
        <v>28</v>
      </c>
      <c r="C9" s="56" t="s">
        <v>33</v>
      </c>
      <c r="D9" s="57"/>
      <c r="E9" s="58"/>
      <c r="F9" s="57" t="s">
        <v>41</v>
      </c>
      <c r="G9" s="57" t="s">
        <v>43</v>
      </c>
      <c r="H9" s="30">
        <f t="shared" si="1"/>
        <v>16.700000000000003</v>
      </c>
      <c r="I9" s="59">
        <v>24.8</v>
      </c>
      <c r="J9" s="57"/>
      <c r="K9" s="57" t="s">
        <v>44</v>
      </c>
      <c r="L9" s="60"/>
    </row>
    <row r="10" spans="1:14" s="11" customFormat="1" ht="21.75" customHeight="1" x14ac:dyDescent="0.2">
      <c r="A10" s="32">
        <f t="shared" si="0"/>
        <v>5</v>
      </c>
      <c r="B10" s="71" t="s">
        <v>25</v>
      </c>
      <c r="C10" s="56" t="s">
        <v>23</v>
      </c>
      <c r="D10" s="57"/>
      <c r="E10" s="58"/>
      <c r="F10" s="57" t="s">
        <v>12</v>
      </c>
      <c r="G10" s="57" t="s">
        <v>39</v>
      </c>
      <c r="H10" s="30">
        <f t="shared" si="1"/>
        <v>3.6999999999999993</v>
      </c>
      <c r="I10" s="59">
        <v>28.5</v>
      </c>
      <c r="J10" s="57"/>
      <c r="K10" s="57" t="s">
        <v>46</v>
      </c>
      <c r="L10" s="60"/>
    </row>
    <row r="11" spans="1:14" s="11" customFormat="1" ht="21.75" customHeight="1" x14ac:dyDescent="0.2">
      <c r="A11" s="32">
        <f t="shared" si="0"/>
        <v>6</v>
      </c>
      <c r="B11" s="71" t="s">
        <v>24</v>
      </c>
      <c r="C11" s="56" t="s">
        <v>23</v>
      </c>
      <c r="D11" s="57" t="s">
        <v>47</v>
      </c>
      <c r="E11" s="58"/>
      <c r="F11" s="57" t="s">
        <v>14</v>
      </c>
      <c r="G11" s="57" t="s">
        <v>102</v>
      </c>
      <c r="H11" s="30">
        <f t="shared" si="1"/>
        <v>7.8999999999999986</v>
      </c>
      <c r="I11" s="59">
        <v>36.4</v>
      </c>
      <c r="J11" s="57"/>
      <c r="K11" s="57" t="s">
        <v>48</v>
      </c>
      <c r="L11" s="60"/>
    </row>
    <row r="12" spans="1:14" s="69" customFormat="1" ht="21.75" customHeight="1" x14ac:dyDescent="0.2">
      <c r="A12" s="70">
        <f t="shared" si="0"/>
        <v>7</v>
      </c>
      <c r="B12" s="71" t="s">
        <v>26</v>
      </c>
      <c r="C12" s="56" t="s">
        <v>23</v>
      </c>
      <c r="D12" s="57"/>
      <c r="E12" s="58"/>
      <c r="F12" s="57" t="s">
        <v>13</v>
      </c>
      <c r="G12" s="57" t="s">
        <v>49</v>
      </c>
      <c r="H12" s="30">
        <f t="shared" ref="H12:H15" si="2">I12-I11</f>
        <v>4</v>
      </c>
      <c r="I12" s="59">
        <v>40.4</v>
      </c>
      <c r="J12" s="57"/>
      <c r="K12" s="57"/>
      <c r="L12" s="60"/>
    </row>
    <row r="13" spans="1:14" s="11" customFormat="1" ht="21.5" customHeight="1" x14ac:dyDescent="0.2">
      <c r="A13" s="70">
        <f t="shared" si="0"/>
        <v>8</v>
      </c>
      <c r="B13" s="50" t="s">
        <v>24</v>
      </c>
      <c r="C13" s="56" t="s">
        <v>23</v>
      </c>
      <c r="D13" s="57"/>
      <c r="E13" s="58"/>
      <c r="F13" s="57" t="s">
        <v>13</v>
      </c>
      <c r="G13" s="57" t="s">
        <v>11</v>
      </c>
      <c r="H13" s="30">
        <f t="shared" si="2"/>
        <v>0.80000000000000426</v>
      </c>
      <c r="I13" s="59">
        <v>41.2</v>
      </c>
      <c r="J13" s="57"/>
      <c r="K13" s="57" t="s">
        <v>104</v>
      </c>
      <c r="L13" s="60"/>
    </row>
    <row r="14" spans="1:14" s="11" customFormat="1" ht="21.75" customHeight="1" x14ac:dyDescent="0.2">
      <c r="A14" s="70">
        <f t="shared" si="0"/>
        <v>9</v>
      </c>
      <c r="B14" s="50" t="s">
        <v>25</v>
      </c>
      <c r="C14" s="56" t="s">
        <v>33</v>
      </c>
      <c r="D14" s="57"/>
      <c r="E14" s="58"/>
      <c r="F14" s="57" t="s">
        <v>14</v>
      </c>
      <c r="G14" s="57" t="s">
        <v>11</v>
      </c>
      <c r="H14" s="30">
        <f t="shared" si="2"/>
        <v>0.59999999999999432</v>
      </c>
      <c r="I14" s="59">
        <v>41.8</v>
      </c>
      <c r="J14" s="57"/>
      <c r="K14" s="57"/>
      <c r="L14" s="60"/>
    </row>
    <row r="15" spans="1:14" ht="33" x14ac:dyDescent="0.2">
      <c r="A15" s="33">
        <f t="shared" ref="A15:A63" si="3">A14+1</f>
        <v>10</v>
      </c>
      <c r="B15" s="51"/>
      <c r="C15" s="46"/>
      <c r="D15" s="18" t="s">
        <v>51</v>
      </c>
      <c r="E15" s="19"/>
      <c r="F15" s="18" t="s">
        <v>50</v>
      </c>
      <c r="G15" s="23" t="s">
        <v>11</v>
      </c>
      <c r="H15" s="20">
        <f t="shared" si="2"/>
        <v>0.20000000000000284</v>
      </c>
      <c r="I15" s="21">
        <v>42</v>
      </c>
      <c r="J15" s="18"/>
      <c r="K15" s="23" t="s">
        <v>97</v>
      </c>
      <c r="L15" s="22">
        <f>I15-I1</f>
        <v>42</v>
      </c>
      <c r="M15" s="12"/>
      <c r="N15" s="61"/>
    </row>
    <row r="16" spans="1:14" ht="21.75" customHeight="1" x14ac:dyDescent="0.2">
      <c r="A16" s="70">
        <f t="shared" si="0"/>
        <v>11</v>
      </c>
      <c r="B16" s="72" t="s">
        <v>24</v>
      </c>
      <c r="C16" s="65" t="s">
        <v>23</v>
      </c>
      <c r="D16" s="17"/>
      <c r="E16" s="24"/>
      <c r="F16" s="17" t="s">
        <v>14</v>
      </c>
      <c r="G16" s="17" t="s">
        <v>11</v>
      </c>
      <c r="H16" s="30">
        <f>I16-I15</f>
        <v>1.6000000000000014</v>
      </c>
      <c r="I16" s="7">
        <v>43.6</v>
      </c>
      <c r="J16" s="17"/>
      <c r="K16" s="9"/>
      <c r="L16" s="31"/>
      <c r="N16" s="61"/>
    </row>
    <row r="17" spans="1:14" ht="21.75" customHeight="1" x14ac:dyDescent="0.2">
      <c r="A17" s="32">
        <f t="shared" si="3"/>
        <v>12</v>
      </c>
      <c r="B17" s="72" t="s">
        <v>24</v>
      </c>
      <c r="C17" s="65" t="s">
        <v>23</v>
      </c>
      <c r="D17" s="5" t="s">
        <v>53</v>
      </c>
      <c r="E17" s="62"/>
      <c r="F17" s="17" t="s">
        <v>9</v>
      </c>
      <c r="G17" s="17" t="s">
        <v>52</v>
      </c>
      <c r="H17" s="30">
        <f>I17-I16</f>
        <v>2.2999999999999972</v>
      </c>
      <c r="I17" s="7">
        <v>45.9</v>
      </c>
      <c r="J17" s="17"/>
      <c r="K17" s="9"/>
      <c r="L17" s="31"/>
      <c r="N17" s="61"/>
    </row>
    <row r="18" spans="1:14" ht="14" x14ac:dyDescent="0.2">
      <c r="A18" s="32">
        <f t="shared" si="3"/>
        <v>13</v>
      </c>
      <c r="B18" s="72" t="s">
        <v>24</v>
      </c>
      <c r="C18" s="65" t="s">
        <v>23</v>
      </c>
      <c r="D18" s="5"/>
      <c r="E18" s="62"/>
      <c r="F18" s="5" t="s">
        <v>6</v>
      </c>
      <c r="G18" s="63" t="s">
        <v>54</v>
      </c>
      <c r="H18" s="6">
        <f t="shared" ref="H18:H63" si="4">I18-I17</f>
        <v>2.3999999999999986</v>
      </c>
      <c r="I18" s="7">
        <v>48.3</v>
      </c>
      <c r="J18" s="5"/>
      <c r="K18" s="9"/>
      <c r="L18" s="10"/>
      <c r="M18" s="12"/>
      <c r="N18" s="61"/>
    </row>
    <row r="19" spans="1:14" ht="14" x14ac:dyDescent="0.2">
      <c r="A19" s="32">
        <f t="shared" si="3"/>
        <v>14</v>
      </c>
      <c r="B19" s="71" t="s">
        <v>24</v>
      </c>
      <c r="C19" s="45" t="s">
        <v>23</v>
      </c>
      <c r="D19" s="5"/>
      <c r="E19" s="14"/>
      <c r="F19" s="5" t="s">
        <v>9</v>
      </c>
      <c r="G19" s="53" t="s">
        <v>5</v>
      </c>
      <c r="H19" s="6">
        <f t="shared" si="4"/>
        <v>1.2000000000000028</v>
      </c>
      <c r="I19" s="7">
        <v>49.5</v>
      </c>
      <c r="J19" s="5"/>
      <c r="K19" s="5"/>
      <c r="L19" s="10"/>
      <c r="M19" s="12"/>
      <c r="N19" s="61"/>
    </row>
    <row r="20" spans="1:14" ht="14" x14ac:dyDescent="0.2">
      <c r="A20" s="70">
        <f t="shared" si="3"/>
        <v>15</v>
      </c>
      <c r="B20" s="72" t="s">
        <v>26</v>
      </c>
      <c r="C20" s="65"/>
      <c r="D20" s="66"/>
      <c r="E20" s="64" t="s">
        <v>15</v>
      </c>
      <c r="F20" s="66" t="s">
        <v>13</v>
      </c>
      <c r="G20" s="53" t="s">
        <v>5</v>
      </c>
      <c r="H20" s="67">
        <f t="shared" ref="H20" si="5">I20-I19</f>
        <v>1.7999999999999972</v>
      </c>
      <c r="I20" s="7">
        <v>51.3</v>
      </c>
      <c r="J20" s="66"/>
      <c r="K20" s="68" t="s">
        <v>55</v>
      </c>
      <c r="L20" s="10"/>
      <c r="M20" s="12"/>
      <c r="N20" s="61"/>
    </row>
    <row r="21" spans="1:14" ht="14" x14ac:dyDescent="0.2">
      <c r="A21" s="32">
        <f t="shared" si="3"/>
        <v>16</v>
      </c>
      <c r="B21" s="50" t="s">
        <v>24</v>
      </c>
      <c r="C21" s="45"/>
      <c r="D21" s="5"/>
      <c r="E21" s="14"/>
      <c r="F21" s="5" t="s">
        <v>13</v>
      </c>
      <c r="G21" s="17" t="s">
        <v>56</v>
      </c>
      <c r="H21" s="6">
        <f t="shared" si="4"/>
        <v>1.1000000000000014</v>
      </c>
      <c r="I21" s="7">
        <v>52.4</v>
      </c>
      <c r="J21" s="5"/>
      <c r="K21" s="9" t="s">
        <v>57</v>
      </c>
      <c r="L21" s="10"/>
      <c r="M21" s="12"/>
      <c r="N21" s="61"/>
    </row>
    <row r="22" spans="1:14" ht="14" x14ac:dyDescent="0.2">
      <c r="A22" s="32">
        <f t="shared" si="3"/>
        <v>17</v>
      </c>
      <c r="B22" s="71"/>
      <c r="C22" s="65"/>
      <c r="D22" s="66" t="s">
        <v>58</v>
      </c>
      <c r="E22" s="14"/>
      <c r="F22" s="66" t="s">
        <v>7</v>
      </c>
      <c r="G22" s="63" t="s">
        <v>56</v>
      </c>
      <c r="H22" s="6">
        <f t="shared" si="4"/>
        <v>0.39999999999999858</v>
      </c>
      <c r="I22" s="7">
        <v>52.8</v>
      </c>
      <c r="J22" s="5"/>
      <c r="K22" s="9" t="s">
        <v>59</v>
      </c>
      <c r="L22" s="8"/>
      <c r="M22" s="12"/>
      <c r="N22" s="61"/>
    </row>
    <row r="23" spans="1:14" ht="14" x14ac:dyDescent="0.2">
      <c r="A23" s="70">
        <f t="shared" si="3"/>
        <v>18</v>
      </c>
      <c r="B23" s="72" t="s">
        <v>24</v>
      </c>
      <c r="C23" s="45" t="s">
        <v>29</v>
      </c>
      <c r="D23" s="5"/>
      <c r="E23" s="14"/>
      <c r="F23" s="66" t="s">
        <v>9</v>
      </c>
      <c r="G23" s="63" t="s">
        <v>56</v>
      </c>
      <c r="H23" s="67">
        <f t="shared" si="4"/>
        <v>7.5</v>
      </c>
      <c r="I23" s="7">
        <v>60.3</v>
      </c>
      <c r="J23" s="5"/>
      <c r="K23" s="54" t="s">
        <v>89</v>
      </c>
      <c r="L23" s="10"/>
      <c r="M23" s="12"/>
      <c r="N23" s="61"/>
    </row>
    <row r="24" spans="1:14" ht="14" x14ac:dyDescent="0.2">
      <c r="A24" s="32">
        <f t="shared" si="3"/>
        <v>19</v>
      </c>
      <c r="B24" s="71" t="s">
        <v>20</v>
      </c>
      <c r="C24" s="45" t="s">
        <v>29</v>
      </c>
      <c r="D24" s="5"/>
      <c r="E24" s="62"/>
      <c r="F24" s="5" t="s">
        <v>6</v>
      </c>
      <c r="G24" s="5" t="s">
        <v>60</v>
      </c>
      <c r="H24" s="6">
        <f t="shared" si="4"/>
        <v>7.7999999999999972</v>
      </c>
      <c r="I24" s="7">
        <v>68.099999999999994</v>
      </c>
      <c r="J24" s="5"/>
      <c r="K24" s="54" t="s">
        <v>61</v>
      </c>
      <c r="L24" s="10"/>
      <c r="M24" s="12"/>
      <c r="N24" s="61"/>
    </row>
    <row r="25" spans="1:14" ht="33" x14ac:dyDescent="0.2">
      <c r="A25" s="33">
        <f t="shared" si="3"/>
        <v>20</v>
      </c>
      <c r="B25" s="51"/>
      <c r="C25" s="46"/>
      <c r="D25" s="18" t="s">
        <v>62</v>
      </c>
      <c r="E25" s="19"/>
      <c r="F25" s="18" t="s">
        <v>35</v>
      </c>
      <c r="G25" s="23" t="s">
        <v>60</v>
      </c>
      <c r="H25" s="20">
        <f t="shared" si="4"/>
        <v>3.2000000000000028</v>
      </c>
      <c r="I25" s="21">
        <v>71.3</v>
      </c>
      <c r="J25" s="18"/>
      <c r="K25" s="23" t="s">
        <v>98</v>
      </c>
      <c r="L25" s="22">
        <f>I25-I15</f>
        <v>29.299999999999997</v>
      </c>
      <c r="M25" s="12"/>
      <c r="N25" s="61"/>
    </row>
    <row r="26" spans="1:14" ht="14" x14ac:dyDescent="0.2">
      <c r="A26" s="32">
        <f t="shared" si="3"/>
        <v>21</v>
      </c>
      <c r="B26" s="72" t="s">
        <v>24</v>
      </c>
      <c r="C26" s="65" t="s">
        <v>23</v>
      </c>
      <c r="D26" s="5"/>
      <c r="E26" s="14"/>
      <c r="F26" s="5" t="s">
        <v>7</v>
      </c>
      <c r="G26" s="5" t="s">
        <v>40</v>
      </c>
      <c r="H26" s="6">
        <f t="shared" si="4"/>
        <v>0.90000000000000568</v>
      </c>
      <c r="I26" s="7">
        <v>72.2</v>
      </c>
      <c r="J26" s="5"/>
      <c r="K26" s="68" t="s">
        <v>63</v>
      </c>
      <c r="L26" s="10"/>
      <c r="M26" s="12"/>
      <c r="N26" s="61"/>
    </row>
    <row r="27" spans="1:14" ht="33" x14ac:dyDescent="0.2">
      <c r="A27" s="32">
        <f t="shared" ref="A27:A33" si="6">A26+1</f>
        <v>22</v>
      </c>
      <c r="B27" s="72" t="s">
        <v>24</v>
      </c>
      <c r="C27" s="65" t="s">
        <v>23</v>
      </c>
      <c r="D27" s="68" t="s">
        <v>64</v>
      </c>
      <c r="E27" s="14"/>
      <c r="F27" s="66" t="s">
        <v>7</v>
      </c>
      <c r="G27" s="66" t="s">
        <v>65</v>
      </c>
      <c r="H27" s="6">
        <f t="shared" si="4"/>
        <v>16.099999999999994</v>
      </c>
      <c r="I27" s="7">
        <v>88.3</v>
      </c>
      <c r="J27" s="5"/>
      <c r="K27" s="9"/>
      <c r="L27" s="10"/>
      <c r="M27" s="39"/>
      <c r="N27" s="61"/>
    </row>
    <row r="28" spans="1:14" ht="14" x14ac:dyDescent="0.2">
      <c r="A28" s="32">
        <f t="shared" si="6"/>
        <v>23</v>
      </c>
      <c r="B28" s="50" t="s">
        <v>27</v>
      </c>
      <c r="C28" s="45" t="s">
        <v>29</v>
      </c>
      <c r="D28" s="9"/>
      <c r="E28" s="14"/>
      <c r="F28" s="5" t="s">
        <v>10</v>
      </c>
      <c r="G28" s="66" t="s">
        <v>65</v>
      </c>
      <c r="H28" s="6">
        <f>I28-I27</f>
        <v>0.20000000000000284</v>
      </c>
      <c r="I28" s="7">
        <v>88.5</v>
      </c>
      <c r="J28" s="5"/>
      <c r="K28" s="9"/>
      <c r="L28" s="10"/>
      <c r="M28" s="39"/>
      <c r="N28" s="61"/>
    </row>
    <row r="29" spans="1:14" ht="14" x14ac:dyDescent="0.2">
      <c r="A29" s="32">
        <f t="shared" si="6"/>
        <v>24</v>
      </c>
      <c r="B29" s="50" t="s">
        <v>20</v>
      </c>
      <c r="C29" s="65"/>
      <c r="D29" s="9"/>
      <c r="E29" s="14"/>
      <c r="F29" s="5" t="s">
        <v>6</v>
      </c>
      <c r="G29" s="5" t="s">
        <v>66</v>
      </c>
      <c r="H29" s="6">
        <f t="shared" ref="H29:H34" si="7">I29-I28</f>
        <v>7</v>
      </c>
      <c r="I29" s="7">
        <v>95.5</v>
      </c>
      <c r="J29" s="5"/>
      <c r="K29" s="9"/>
      <c r="L29" s="10"/>
      <c r="M29" s="39"/>
      <c r="N29" s="61"/>
    </row>
    <row r="30" spans="1:14" ht="14" x14ac:dyDescent="0.2">
      <c r="A30" s="32">
        <f t="shared" si="6"/>
        <v>25</v>
      </c>
      <c r="B30" s="72" t="s">
        <v>24</v>
      </c>
      <c r="C30" s="65" t="s">
        <v>23</v>
      </c>
      <c r="D30" s="5" t="s">
        <v>67</v>
      </c>
      <c r="E30" s="14"/>
      <c r="F30" s="66" t="s">
        <v>6</v>
      </c>
      <c r="G30" s="5" t="s">
        <v>68</v>
      </c>
      <c r="H30" s="6">
        <f t="shared" si="7"/>
        <v>0.59999999999999432</v>
      </c>
      <c r="I30" s="7">
        <v>96.1</v>
      </c>
      <c r="J30" s="5"/>
      <c r="K30" s="9"/>
      <c r="L30" s="10"/>
      <c r="M30" s="39"/>
      <c r="N30" s="61"/>
    </row>
    <row r="31" spans="1:14" ht="14" x14ac:dyDescent="0.2">
      <c r="A31" s="70">
        <f t="shared" si="6"/>
        <v>26</v>
      </c>
      <c r="B31" s="72" t="s">
        <v>26</v>
      </c>
      <c r="C31" s="65" t="s">
        <v>23</v>
      </c>
      <c r="D31" s="66"/>
      <c r="E31" s="62"/>
      <c r="F31" s="66" t="s">
        <v>6</v>
      </c>
      <c r="G31" s="66" t="s">
        <v>69</v>
      </c>
      <c r="H31" s="67">
        <f t="shared" ref="H31" si="8">I31-I30</f>
        <v>2.8000000000000114</v>
      </c>
      <c r="I31" s="7">
        <v>98.9</v>
      </c>
      <c r="J31" s="66"/>
      <c r="K31" s="68"/>
      <c r="L31" s="10"/>
      <c r="M31" s="39"/>
      <c r="N31" s="61"/>
    </row>
    <row r="32" spans="1:14" ht="22" x14ac:dyDescent="0.2">
      <c r="A32" s="32">
        <f t="shared" si="6"/>
        <v>27</v>
      </c>
      <c r="B32" s="50" t="s">
        <v>28</v>
      </c>
      <c r="C32" s="45"/>
      <c r="D32" s="5"/>
      <c r="E32" s="14"/>
      <c r="F32" s="5" t="s">
        <v>70</v>
      </c>
      <c r="G32" s="66" t="s">
        <v>69</v>
      </c>
      <c r="H32" s="6">
        <f t="shared" si="7"/>
        <v>2</v>
      </c>
      <c r="I32" s="7">
        <v>100.9</v>
      </c>
      <c r="J32" s="5"/>
      <c r="K32" s="9" t="s">
        <v>71</v>
      </c>
      <c r="L32" s="8"/>
      <c r="M32" s="39"/>
      <c r="N32" s="61"/>
    </row>
    <row r="33" spans="1:16" ht="22" x14ac:dyDescent="0.2">
      <c r="A33" s="32">
        <f t="shared" si="6"/>
        <v>28</v>
      </c>
      <c r="B33" s="50" t="s">
        <v>26</v>
      </c>
      <c r="C33" s="45"/>
      <c r="D33" s="5"/>
      <c r="E33" s="14"/>
      <c r="F33" s="5" t="s">
        <v>6</v>
      </c>
      <c r="G33" s="5" t="s">
        <v>11</v>
      </c>
      <c r="H33" s="6">
        <f t="shared" si="7"/>
        <v>0.89999999999999147</v>
      </c>
      <c r="I33" s="7">
        <v>101.8</v>
      </c>
      <c r="J33" s="5"/>
      <c r="K33" s="68" t="s">
        <v>72</v>
      </c>
      <c r="L33" s="10"/>
      <c r="M33" s="39"/>
      <c r="N33" s="61"/>
    </row>
    <row r="34" spans="1:16" s="69" customFormat="1" ht="33" x14ac:dyDescent="0.2">
      <c r="A34" s="33">
        <f t="shared" si="3"/>
        <v>29</v>
      </c>
      <c r="B34" s="52"/>
      <c r="C34" s="47"/>
      <c r="D34" s="23" t="s">
        <v>73</v>
      </c>
      <c r="E34" s="19"/>
      <c r="F34" s="37" t="s">
        <v>31</v>
      </c>
      <c r="G34" s="18" t="s">
        <v>11</v>
      </c>
      <c r="H34" s="20">
        <f t="shared" si="7"/>
        <v>1.7999999999999972</v>
      </c>
      <c r="I34" s="21">
        <v>103.6</v>
      </c>
      <c r="J34" s="18"/>
      <c r="K34" s="23" t="s">
        <v>99</v>
      </c>
      <c r="L34" s="22">
        <f>I34-I25</f>
        <v>32.299999999999997</v>
      </c>
      <c r="M34" s="39"/>
      <c r="N34" s="61"/>
      <c r="P34" s="1"/>
    </row>
    <row r="35" spans="1:16" s="11" customFormat="1" ht="14" x14ac:dyDescent="0.2">
      <c r="A35" s="32">
        <f t="shared" si="3"/>
        <v>30</v>
      </c>
      <c r="B35" s="71" t="s">
        <v>20</v>
      </c>
      <c r="C35" s="65"/>
      <c r="D35" s="5"/>
      <c r="E35" s="14"/>
      <c r="F35" s="5" t="s">
        <v>9</v>
      </c>
      <c r="G35" s="66" t="s">
        <v>74</v>
      </c>
      <c r="H35" s="6">
        <f t="shared" si="4"/>
        <v>1.8000000000000114</v>
      </c>
      <c r="I35" s="7">
        <v>105.4</v>
      </c>
      <c r="J35" s="5"/>
      <c r="K35" s="9"/>
      <c r="L35" s="10"/>
      <c r="M35" s="39"/>
      <c r="N35" s="61"/>
      <c r="P35" s="1"/>
    </row>
    <row r="36" spans="1:16" ht="14" x14ac:dyDescent="0.2">
      <c r="A36" s="32">
        <f t="shared" si="3"/>
        <v>31</v>
      </c>
      <c r="B36" s="71" t="s">
        <v>27</v>
      </c>
      <c r="C36" s="65"/>
      <c r="D36" s="36"/>
      <c r="E36" s="14"/>
      <c r="F36" s="5" t="s">
        <v>70</v>
      </c>
      <c r="G36" s="66" t="s">
        <v>11</v>
      </c>
      <c r="H36" s="6">
        <f t="shared" si="4"/>
        <v>0.89999999999999147</v>
      </c>
      <c r="I36" s="7">
        <v>106.3</v>
      </c>
      <c r="J36" s="5"/>
      <c r="K36" s="9" t="s">
        <v>75</v>
      </c>
      <c r="L36" s="10"/>
      <c r="M36" s="39"/>
      <c r="N36" s="61"/>
    </row>
    <row r="37" spans="1:16" ht="14" x14ac:dyDescent="0.2">
      <c r="A37" s="32">
        <f t="shared" si="3"/>
        <v>32</v>
      </c>
      <c r="B37" s="50" t="s">
        <v>20</v>
      </c>
      <c r="C37" s="65"/>
      <c r="D37" s="5"/>
      <c r="E37" s="14"/>
      <c r="F37" s="5" t="s">
        <v>13</v>
      </c>
      <c r="G37" s="5" t="s">
        <v>68</v>
      </c>
      <c r="H37" s="6">
        <f t="shared" si="4"/>
        <v>1.2999999999999972</v>
      </c>
      <c r="I37" s="7">
        <v>107.6</v>
      </c>
      <c r="J37" s="5"/>
      <c r="K37" s="5"/>
      <c r="L37" s="8"/>
      <c r="M37" s="39"/>
      <c r="N37" s="61"/>
    </row>
    <row r="38" spans="1:16" ht="33" x14ac:dyDescent="0.2">
      <c r="A38" s="70">
        <f t="shared" si="3"/>
        <v>33</v>
      </c>
      <c r="B38" s="72" t="s">
        <v>26</v>
      </c>
      <c r="C38" s="65"/>
      <c r="D38" s="68"/>
      <c r="E38" s="62"/>
      <c r="F38" s="66" t="s">
        <v>12</v>
      </c>
      <c r="G38" s="66" t="s">
        <v>5</v>
      </c>
      <c r="H38" s="67">
        <f t="shared" ref="H38" si="9">I38-I37</f>
        <v>0.20000000000000284</v>
      </c>
      <c r="I38" s="7">
        <v>107.8</v>
      </c>
      <c r="J38" s="66"/>
      <c r="K38" s="68" t="s">
        <v>76</v>
      </c>
      <c r="L38" s="8"/>
      <c r="M38" s="39"/>
      <c r="N38" s="61"/>
    </row>
    <row r="39" spans="1:16" ht="22" x14ac:dyDescent="0.2">
      <c r="A39" s="32">
        <f t="shared" si="3"/>
        <v>34</v>
      </c>
      <c r="B39" s="72" t="s">
        <v>24</v>
      </c>
      <c r="C39" s="45" t="s">
        <v>23</v>
      </c>
      <c r="D39" s="9"/>
      <c r="E39" s="14"/>
      <c r="F39" s="5" t="s">
        <v>30</v>
      </c>
      <c r="G39" s="68" t="s">
        <v>78</v>
      </c>
      <c r="H39" s="6">
        <f t="shared" si="4"/>
        <v>1.4000000000000057</v>
      </c>
      <c r="I39" s="7">
        <v>109.2</v>
      </c>
      <c r="J39" s="5"/>
      <c r="K39" s="68" t="s">
        <v>77</v>
      </c>
      <c r="L39" s="8"/>
      <c r="M39" s="39"/>
      <c r="N39" s="61"/>
    </row>
    <row r="40" spans="1:16" ht="14" x14ac:dyDescent="0.2">
      <c r="A40" s="32">
        <f t="shared" si="3"/>
        <v>35</v>
      </c>
      <c r="B40" s="50" t="s">
        <v>20</v>
      </c>
      <c r="C40" s="45" t="s">
        <v>23</v>
      </c>
      <c r="D40" s="5" t="s">
        <v>80</v>
      </c>
      <c r="E40" s="14"/>
      <c r="F40" s="66" t="s">
        <v>13</v>
      </c>
      <c r="G40" s="5" t="s">
        <v>79</v>
      </c>
      <c r="H40" s="6">
        <f t="shared" si="4"/>
        <v>3.0999999999999943</v>
      </c>
      <c r="I40" s="7">
        <v>112.3</v>
      </c>
      <c r="J40" s="5"/>
      <c r="K40" s="9"/>
      <c r="L40" s="10"/>
      <c r="M40" s="39"/>
      <c r="N40" s="61"/>
    </row>
    <row r="41" spans="1:16" s="69" customFormat="1" ht="88" x14ac:dyDescent="0.2">
      <c r="A41" s="73">
        <f t="shared" si="3"/>
        <v>36</v>
      </c>
      <c r="B41" s="74" t="s">
        <v>83</v>
      </c>
      <c r="C41" s="75" t="s">
        <v>84</v>
      </c>
      <c r="D41" s="76" t="s">
        <v>81</v>
      </c>
      <c r="E41" s="77"/>
      <c r="F41" s="78" t="s">
        <v>32</v>
      </c>
      <c r="G41" s="79" t="s">
        <v>52</v>
      </c>
      <c r="H41" s="80">
        <f t="shared" si="4"/>
        <v>3.9000000000000057</v>
      </c>
      <c r="I41" s="81">
        <v>116.2</v>
      </c>
      <c r="J41" s="79"/>
      <c r="K41" s="76" t="s">
        <v>82</v>
      </c>
      <c r="L41" s="82">
        <f>I41-I34</f>
        <v>12.600000000000009</v>
      </c>
      <c r="M41" s="39"/>
      <c r="N41" s="61"/>
      <c r="P41" s="1"/>
    </row>
    <row r="42" spans="1:16" s="11" customFormat="1" ht="14" x14ac:dyDescent="0.2">
      <c r="A42" s="32">
        <f t="shared" si="3"/>
        <v>37</v>
      </c>
      <c r="B42" s="71" t="s">
        <v>24</v>
      </c>
      <c r="C42" s="45" t="s">
        <v>23</v>
      </c>
      <c r="D42" s="36"/>
      <c r="E42" s="14"/>
      <c r="F42" s="36" t="s">
        <v>13</v>
      </c>
      <c r="G42" s="66" t="s">
        <v>60</v>
      </c>
      <c r="H42" s="6">
        <f t="shared" si="4"/>
        <v>17.899999999999991</v>
      </c>
      <c r="I42" s="7">
        <v>134.1</v>
      </c>
      <c r="J42" s="5"/>
      <c r="K42" s="5"/>
      <c r="L42" s="10"/>
      <c r="M42" s="39"/>
      <c r="N42" s="61"/>
      <c r="P42" s="1"/>
    </row>
    <row r="43" spans="1:16" s="11" customFormat="1" ht="14" x14ac:dyDescent="0.2">
      <c r="A43" s="32">
        <f t="shared" si="3"/>
        <v>38</v>
      </c>
      <c r="B43" s="50"/>
      <c r="C43" s="45"/>
      <c r="D43" s="66" t="s">
        <v>85</v>
      </c>
      <c r="E43" s="62"/>
      <c r="F43" s="66" t="s">
        <v>12</v>
      </c>
      <c r="G43" s="66" t="s">
        <v>60</v>
      </c>
      <c r="H43" s="67">
        <f t="shared" si="4"/>
        <v>0.90000000000000568</v>
      </c>
      <c r="I43" s="7">
        <v>135</v>
      </c>
      <c r="J43" s="5"/>
      <c r="K43" s="5" t="s">
        <v>86</v>
      </c>
      <c r="L43" s="10"/>
      <c r="M43" s="39"/>
      <c r="N43" s="61"/>
      <c r="P43" s="1"/>
    </row>
    <row r="44" spans="1:16" s="69" customFormat="1" ht="15" customHeight="1" x14ac:dyDescent="0.2">
      <c r="A44" s="70">
        <f t="shared" si="3"/>
        <v>39</v>
      </c>
      <c r="B44" s="72" t="s">
        <v>25</v>
      </c>
      <c r="C44" s="56" t="s">
        <v>23</v>
      </c>
      <c r="D44" s="66"/>
      <c r="E44" s="62"/>
      <c r="F44" s="66" t="s">
        <v>9</v>
      </c>
      <c r="G44" s="84" t="s">
        <v>56</v>
      </c>
      <c r="H44" s="67">
        <f t="shared" si="4"/>
        <v>3.1999999999999886</v>
      </c>
      <c r="I44" s="59">
        <v>138.19999999999999</v>
      </c>
      <c r="J44" s="83"/>
      <c r="K44" s="85" t="s">
        <v>87</v>
      </c>
      <c r="L44" s="10"/>
      <c r="M44" s="39"/>
      <c r="N44" s="61"/>
      <c r="P44" s="1"/>
    </row>
    <row r="45" spans="1:16" s="11" customFormat="1" ht="15" customHeight="1" x14ac:dyDescent="0.2">
      <c r="A45" s="70">
        <f t="shared" si="3"/>
        <v>40</v>
      </c>
      <c r="B45" s="72" t="s">
        <v>24</v>
      </c>
      <c r="C45" s="56" t="s">
        <v>23</v>
      </c>
      <c r="D45" s="66"/>
      <c r="E45" s="62"/>
      <c r="F45" s="66" t="s">
        <v>6</v>
      </c>
      <c r="G45" s="84" t="s">
        <v>56</v>
      </c>
      <c r="H45" s="67">
        <f t="shared" si="4"/>
        <v>7.8000000000000114</v>
      </c>
      <c r="I45" s="59">
        <v>146</v>
      </c>
      <c r="J45" s="85"/>
      <c r="K45" s="85" t="s">
        <v>88</v>
      </c>
      <c r="L45" s="10"/>
      <c r="M45" s="39"/>
      <c r="N45" s="61"/>
      <c r="P45" s="1"/>
    </row>
    <row r="46" spans="1:16" customFormat="1" ht="15" customHeight="1" x14ac:dyDescent="0.2">
      <c r="A46" s="70">
        <f t="shared" si="3"/>
        <v>41</v>
      </c>
      <c r="B46" s="72" t="s">
        <v>26</v>
      </c>
      <c r="C46" s="56"/>
      <c r="D46" s="66"/>
      <c r="E46" s="62"/>
      <c r="F46" s="66" t="s">
        <v>7</v>
      </c>
      <c r="G46" s="84" t="s">
        <v>56</v>
      </c>
      <c r="H46" s="67">
        <f t="shared" si="4"/>
        <v>3.0999999999999943</v>
      </c>
      <c r="I46" s="59">
        <v>149.1</v>
      </c>
      <c r="K46" s="85" t="s">
        <v>90</v>
      </c>
      <c r="L46" s="10"/>
    </row>
    <row r="47" spans="1:16" s="11" customFormat="1" ht="15" customHeight="1" x14ac:dyDescent="0.2">
      <c r="A47" s="70">
        <f t="shared" si="3"/>
        <v>42</v>
      </c>
      <c r="B47" s="55"/>
      <c r="C47" s="56"/>
      <c r="D47" s="57" t="s">
        <v>58</v>
      </c>
      <c r="E47" s="58"/>
      <c r="F47" s="57" t="s">
        <v>7</v>
      </c>
      <c r="G47" s="84" t="s">
        <v>56</v>
      </c>
      <c r="H47" s="67">
        <f t="shared" si="4"/>
        <v>4.4000000000000057</v>
      </c>
      <c r="I47" s="59">
        <v>153.5</v>
      </c>
      <c r="J47" s="85"/>
      <c r="K47" s="85" t="s">
        <v>91</v>
      </c>
      <c r="L47" s="10"/>
      <c r="M47" s="39"/>
      <c r="N47" s="61"/>
      <c r="P47" s="1"/>
    </row>
    <row r="48" spans="1:16" s="11" customFormat="1" ht="15" customHeight="1" x14ac:dyDescent="0.2">
      <c r="A48" s="70">
        <f t="shared" si="3"/>
        <v>43</v>
      </c>
      <c r="B48" s="72" t="s">
        <v>24</v>
      </c>
      <c r="C48" s="56"/>
      <c r="D48" s="57"/>
      <c r="E48" s="58"/>
      <c r="F48" s="57" t="s">
        <v>14</v>
      </c>
      <c r="G48" s="86" t="s">
        <v>5</v>
      </c>
      <c r="H48" s="67">
        <f t="shared" si="4"/>
        <v>0.19999999999998863</v>
      </c>
      <c r="I48" s="59">
        <v>153.69999999999999</v>
      </c>
      <c r="J48" s="85"/>
      <c r="K48" s="85" t="s">
        <v>92</v>
      </c>
      <c r="L48" s="10"/>
      <c r="M48" s="39"/>
      <c r="N48" s="61"/>
      <c r="P48" s="1"/>
    </row>
    <row r="49" spans="1:16" s="11" customFormat="1" ht="15" customHeight="1" x14ac:dyDescent="0.2">
      <c r="A49" s="70">
        <f t="shared" si="3"/>
        <v>44</v>
      </c>
      <c r="B49" s="72" t="s">
        <v>20</v>
      </c>
      <c r="C49" s="56"/>
      <c r="D49" s="57"/>
      <c r="E49" s="58"/>
      <c r="F49" s="57" t="s">
        <v>14</v>
      </c>
      <c r="G49" s="86" t="s">
        <v>5</v>
      </c>
      <c r="H49" s="67">
        <f t="shared" si="4"/>
        <v>1.3000000000000114</v>
      </c>
      <c r="I49" s="59">
        <v>155</v>
      </c>
      <c r="J49" s="85"/>
      <c r="K49" s="85"/>
      <c r="L49" s="10"/>
      <c r="M49" s="39"/>
      <c r="N49" s="61"/>
      <c r="P49" s="1"/>
    </row>
    <row r="50" spans="1:16" s="69" customFormat="1" ht="15" customHeight="1" x14ac:dyDescent="0.2">
      <c r="A50" s="70">
        <f t="shared" si="3"/>
        <v>45</v>
      </c>
      <c r="B50" s="72" t="s">
        <v>24</v>
      </c>
      <c r="C50" s="56" t="s">
        <v>23</v>
      </c>
      <c r="D50" s="57"/>
      <c r="E50" s="58"/>
      <c r="F50" s="57" t="s">
        <v>6</v>
      </c>
      <c r="G50" s="84" t="s">
        <v>54</v>
      </c>
      <c r="H50" s="67">
        <f t="shared" si="4"/>
        <v>1.8000000000000114</v>
      </c>
      <c r="I50" s="59">
        <v>156.80000000000001</v>
      </c>
      <c r="J50" s="57"/>
      <c r="K50" s="57"/>
      <c r="L50" s="10"/>
      <c r="M50" s="39"/>
      <c r="N50" s="61"/>
      <c r="P50" s="1"/>
    </row>
    <row r="51" spans="1:16" s="11" customFormat="1" ht="15" customHeight="1" x14ac:dyDescent="0.2">
      <c r="A51" s="70">
        <f t="shared" si="3"/>
        <v>46</v>
      </c>
      <c r="B51" s="72" t="s">
        <v>24</v>
      </c>
      <c r="C51" s="56" t="s">
        <v>23</v>
      </c>
      <c r="D51" s="57"/>
      <c r="E51" s="58"/>
      <c r="F51" s="57" t="s">
        <v>9</v>
      </c>
      <c r="G51" s="84" t="s">
        <v>52</v>
      </c>
      <c r="H51" s="67">
        <f t="shared" si="4"/>
        <v>1.1999999999999886</v>
      </c>
      <c r="I51" s="59">
        <v>158</v>
      </c>
      <c r="J51" s="85"/>
      <c r="K51" s="85"/>
      <c r="L51" s="10"/>
      <c r="M51" s="39"/>
      <c r="N51" s="61"/>
      <c r="P51" s="1"/>
    </row>
    <row r="52" spans="1:16" s="11" customFormat="1" ht="15" customHeight="1" x14ac:dyDescent="0.2">
      <c r="A52" s="70">
        <f t="shared" si="3"/>
        <v>47</v>
      </c>
      <c r="B52" s="72" t="s">
        <v>24</v>
      </c>
      <c r="C52" s="56" t="s">
        <v>23</v>
      </c>
      <c r="D52" s="57" t="s">
        <v>53</v>
      </c>
      <c r="E52" s="58"/>
      <c r="F52" s="84" t="s">
        <v>6</v>
      </c>
      <c r="G52" s="63" t="s">
        <v>11</v>
      </c>
      <c r="H52" s="67">
        <f t="shared" si="4"/>
        <v>2.4000000000000057</v>
      </c>
      <c r="I52" s="59">
        <v>160.4</v>
      </c>
      <c r="J52" s="85"/>
      <c r="K52" s="85"/>
      <c r="L52" s="10"/>
      <c r="M52" s="39"/>
      <c r="N52" s="61"/>
      <c r="P52" s="1"/>
    </row>
    <row r="53" spans="1:16" s="11" customFormat="1" ht="15" customHeight="1" x14ac:dyDescent="0.2">
      <c r="A53" s="32">
        <f t="shared" si="3"/>
        <v>48</v>
      </c>
      <c r="B53" s="72" t="s">
        <v>24</v>
      </c>
      <c r="C53" s="65" t="s">
        <v>23</v>
      </c>
      <c r="D53" s="63"/>
      <c r="E53" s="24"/>
      <c r="F53" s="63" t="s">
        <v>13</v>
      </c>
      <c r="G53" s="63" t="s">
        <v>11</v>
      </c>
      <c r="H53" s="67">
        <f t="shared" si="4"/>
        <v>2.2999999999999829</v>
      </c>
      <c r="I53" s="59">
        <v>162.69999999999999</v>
      </c>
      <c r="J53" s="68"/>
      <c r="K53" s="68"/>
      <c r="L53" s="10"/>
      <c r="M53" s="39"/>
      <c r="N53" s="61"/>
      <c r="P53" s="1"/>
    </row>
    <row r="54" spans="1:16" s="11" customFormat="1" ht="33" x14ac:dyDescent="0.2">
      <c r="A54" s="33">
        <f t="shared" si="3"/>
        <v>49</v>
      </c>
      <c r="B54" s="51"/>
      <c r="C54" s="46"/>
      <c r="D54" s="18" t="s">
        <v>93</v>
      </c>
      <c r="E54" s="19"/>
      <c r="F54" s="18" t="s">
        <v>35</v>
      </c>
      <c r="G54" s="23" t="s">
        <v>11</v>
      </c>
      <c r="H54" s="20">
        <f t="shared" si="4"/>
        <v>1.5999999999999943</v>
      </c>
      <c r="I54" s="87">
        <v>164.29999999999998</v>
      </c>
      <c r="J54" s="23"/>
      <c r="K54" s="23" t="s">
        <v>100</v>
      </c>
      <c r="L54" s="22">
        <f>I54-I41</f>
        <v>48.09999999999998</v>
      </c>
      <c r="M54" s="39"/>
      <c r="N54" s="61"/>
      <c r="P54" s="1"/>
    </row>
    <row r="55" spans="1:16" s="11" customFormat="1" ht="14" x14ac:dyDescent="0.2">
      <c r="A55" s="32">
        <f t="shared" si="3"/>
        <v>50</v>
      </c>
      <c r="B55" s="72" t="s">
        <v>20</v>
      </c>
      <c r="C55" s="65" t="s">
        <v>23</v>
      </c>
      <c r="D55" s="66"/>
      <c r="E55" s="62"/>
      <c r="F55" s="66" t="s">
        <v>13</v>
      </c>
      <c r="G55" s="66" t="s">
        <v>11</v>
      </c>
      <c r="H55" s="67">
        <f t="shared" si="4"/>
        <v>0.20000000000001705</v>
      </c>
      <c r="I55" s="59">
        <v>164.5</v>
      </c>
      <c r="J55" s="66"/>
      <c r="K55" s="66"/>
      <c r="L55" s="10"/>
      <c r="M55" s="39"/>
      <c r="N55" s="61"/>
      <c r="P55" s="1"/>
    </row>
    <row r="56" spans="1:16" s="11" customFormat="1" ht="14" x14ac:dyDescent="0.2">
      <c r="A56" s="70">
        <f t="shared" si="3"/>
        <v>51</v>
      </c>
      <c r="B56" s="72" t="s">
        <v>24</v>
      </c>
      <c r="C56" s="65" t="s">
        <v>23</v>
      </c>
      <c r="D56" s="66"/>
      <c r="E56" s="62"/>
      <c r="F56" s="66" t="s">
        <v>14</v>
      </c>
      <c r="G56" s="66" t="s">
        <v>49</v>
      </c>
      <c r="H56" s="67">
        <f t="shared" si="4"/>
        <v>0.59999999999999432</v>
      </c>
      <c r="I56" s="59">
        <v>165.1</v>
      </c>
      <c r="J56" s="66"/>
      <c r="K56" s="66" t="s">
        <v>105</v>
      </c>
      <c r="L56" s="10"/>
      <c r="M56" s="39"/>
      <c r="N56" s="61"/>
      <c r="P56" s="1"/>
    </row>
    <row r="57" spans="1:16" s="11" customFormat="1" ht="14" x14ac:dyDescent="0.2">
      <c r="A57" s="32">
        <f t="shared" si="3"/>
        <v>52</v>
      </c>
      <c r="B57" s="72" t="s">
        <v>20</v>
      </c>
      <c r="C57" s="65" t="s">
        <v>23</v>
      </c>
      <c r="D57" s="66"/>
      <c r="E57" s="62"/>
      <c r="F57" s="66" t="s">
        <v>14</v>
      </c>
      <c r="G57" s="66" t="s">
        <v>103</v>
      </c>
      <c r="H57" s="67">
        <f t="shared" si="4"/>
        <v>0.80000000000001137</v>
      </c>
      <c r="I57" s="59">
        <v>165.9</v>
      </c>
      <c r="J57" s="66"/>
      <c r="K57" s="66"/>
      <c r="L57" s="10"/>
      <c r="M57" s="39"/>
      <c r="N57" s="61"/>
      <c r="P57" s="1"/>
    </row>
    <row r="58" spans="1:16" s="11" customFormat="1" ht="14" x14ac:dyDescent="0.2">
      <c r="A58" s="32">
        <f t="shared" si="3"/>
        <v>53</v>
      </c>
      <c r="B58" s="72" t="s">
        <v>24</v>
      </c>
      <c r="C58" s="65" t="s">
        <v>23</v>
      </c>
      <c r="D58" s="66" t="s">
        <v>47</v>
      </c>
      <c r="E58" s="62"/>
      <c r="F58" s="66" t="s">
        <v>13</v>
      </c>
      <c r="G58" s="66" t="s">
        <v>43</v>
      </c>
      <c r="H58" s="67">
        <f t="shared" si="4"/>
        <v>4</v>
      </c>
      <c r="I58" s="59">
        <v>169.9</v>
      </c>
      <c r="J58" s="66"/>
      <c r="K58" s="66"/>
      <c r="L58" s="10"/>
      <c r="M58" s="12"/>
      <c r="N58" s="61"/>
      <c r="P58" s="1"/>
    </row>
    <row r="59" spans="1:16" s="11" customFormat="1" ht="14" x14ac:dyDescent="0.2">
      <c r="A59" s="32">
        <f t="shared" si="3"/>
        <v>54</v>
      </c>
      <c r="B59" s="72" t="s">
        <v>26</v>
      </c>
      <c r="C59" s="65" t="s">
        <v>23</v>
      </c>
      <c r="D59" s="66"/>
      <c r="E59" s="62"/>
      <c r="F59" s="66" t="s">
        <v>12</v>
      </c>
      <c r="G59" s="66" t="s">
        <v>95</v>
      </c>
      <c r="H59" s="67">
        <f t="shared" si="4"/>
        <v>7.9000000000000057</v>
      </c>
      <c r="I59" s="59">
        <v>177.8</v>
      </c>
      <c r="J59" s="66"/>
      <c r="K59" s="66" t="s">
        <v>94</v>
      </c>
      <c r="L59" s="10"/>
      <c r="M59" s="12"/>
      <c r="N59" s="61"/>
      <c r="P59" s="1"/>
    </row>
    <row r="60" spans="1:16" s="11" customFormat="1" ht="14" x14ac:dyDescent="0.2">
      <c r="A60" s="32">
        <f t="shared" si="3"/>
        <v>55</v>
      </c>
      <c r="B60" s="72" t="s">
        <v>25</v>
      </c>
      <c r="C60" s="65" t="s">
        <v>23</v>
      </c>
      <c r="D60" s="66"/>
      <c r="E60" s="62"/>
      <c r="F60" s="66" t="s">
        <v>14</v>
      </c>
      <c r="G60" s="66" t="s">
        <v>39</v>
      </c>
      <c r="H60" s="67">
        <f t="shared" si="4"/>
        <v>3.6999999999999886</v>
      </c>
      <c r="I60" s="59">
        <v>181.5</v>
      </c>
      <c r="J60" s="66"/>
      <c r="K60" s="66" t="s">
        <v>45</v>
      </c>
      <c r="L60" s="10"/>
      <c r="M60" s="12"/>
      <c r="N60" s="61"/>
      <c r="P60" s="1"/>
    </row>
    <row r="61" spans="1:16" s="11" customFormat="1" ht="22" x14ac:dyDescent="0.2">
      <c r="A61" s="32">
        <f t="shared" si="3"/>
        <v>56</v>
      </c>
      <c r="B61" s="72" t="s">
        <v>24</v>
      </c>
      <c r="C61" s="65"/>
      <c r="D61" s="66" t="s">
        <v>106</v>
      </c>
      <c r="E61" s="64" t="s">
        <v>15</v>
      </c>
      <c r="F61" s="66" t="s">
        <v>14</v>
      </c>
      <c r="G61" s="66" t="s">
        <v>38</v>
      </c>
      <c r="H61" s="67">
        <f t="shared" si="4"/>
        <v>16.699999999999989</v>
      </c>
      <c r="I61" s="59">
        <v>198.2</v>
      </c>
      <c r="J61" s="66"/>
      <c r="K61" s="68" t="s">
        <v>107</v>
      </c>
      <c r="L61" s="10"/>
      <c r="M61" s="12"/>
      <c r="N61" s="61"/>
      <c r="P61" s="1"/>
    </row>
    <row r="62" spans="1:16" s="69" customFormat="1" ht="14" x14ac:dyDescent="0.2">
      <c r="A62" s="70">
        <f t="shared" si="3"/>
        <v>57</v>
      </c>
      <c r="B62" s="72" t="s">
        <v>25</v>
      </c>
      <c r="C62" s="65" t="s">
        <v>23</v>
      </c>
      <c r="D62" s="66"/>
      <c r="E62" s="62"/>
      <c r="F62" s="66" t="s">
        <v>14</v>
      </c>
      <c r="G62" s="66" t="s">
        <v>5</v>
      </c>
      <c r="H62" s="67">
        <f t="shared" si="4"/>
        <v>7.9000000000000057</v>
      </c>
      <c r="I62" s="59">
        <v>206.1</v>
      </c>
      <c r="J62" s="66"/>
      <c r="K62" s="66"/>
      <c r="L62" s="10"/>
      <c r="M62" s="12"/>
      <c r="N62" s="61"/>
      <c r="P62" s="1"/>
    </row>
    <row r="63" spans="1:16" ht="44" x14ac:dyDescent="0.2">
      <c r="A63" s="33">
        <f t="shared" si="3"/>
        <v>58</v>
      </c>
      <c r="B63" s="51"/>
      <c r="C63" s="46"/>
      <c r="D63" s="23" t="s">
        <v>96</v>
      </c>
      <c r="E63" s="19"/>
      <c r="F63" s="18" t="s">
        <v>50</v>
      </c>
      <c r="G63" s="18"/>
      <c r="H63" s="20">
        <f t="shared" si="4"/>
        <v>0.20000000000001705</v>
      </c>
      <c r="I63" s="21">
        <v>206.3</v>
      </c>
      <c r="J63" s="18"/>
      <c r="K63" s="23" t="s">
        <v>101</v>
      </c>
      <c r="L63" s="22">
        <f>I63-I54</f>
        <v>42.000000000000028</v>
      </c>
      <c r="M63" s="12"/>
      <c r="N63" s="61"/>
    </row>
  </sheetData>
  <mergeCells count="9">
    <mergeCell ref="A4:A5"/>
    <mergeCell ref="D4:D5"/>
    <mergeCell ref="E4:E5"/>
    <mergeCell ref="K4:K5"/>
    <mergeCell ref="L4:L5"/>
    <mergeCell ref="C4:C5"/>
    <mergeCell ref="F4:G4"/>
    <mergeCell ref="H4:I4"/>
    <mergeCell ref="B4:B5"/>
  </mergeCells>
  <phoneticPr fontId="2"/>
  <pageMargins left="0.25" right="0.25" top="0.75" bottom="0.75" header="0.3" footer="0.3"/>
  <pageSetup paperSize="9" scale="77" fitToHeight="0" orientation="portrait" horizontalDpi="4294967293" verticalDpi="4294967293" r:id="rId1"/>
  <headerFooter alignWithMargins="0"/>
  <webPublishItems count="1">
    <webPublishItem id="25480" divId="京都600_BAK715_25480" sourceType="range" sourceRef="A1:L6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" x14ac:dyDescent="0.2"/>
  <sheetData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2019-05-17T11:10:22Z</cp:lastPrinted>
  <dcterms:created xsi:type="dcterms:W3CDTF">2011-02-06T12:06:47Z</dcterms:created>
  <dcterms:modified xsi:type="dcterms:W3CDTF">2019-06-03T03:01:28Z</dcterms:modified>
</cp:coreProperties>
</file>