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19_928\"/>
    </mc:Choice>
  </mc:AlternateContent>
  <xr:revisionPtr revIDLastSave="0" documentId="13_ncr:1_{B654A8A5-69D0-43D7-B463-C821C6C9ED85}" xr6:coauthVersionLast="44" xr6:coauthVersionMax="44" xr10:uidLastSave="{00000000-0000-0000-0000-000000000000}"/>
  <bookViews>
    <workbookView xWindow="-90" yWindow="-90" windowWidth="19380" windowHeight="10380" xr2:uid="{00000000-000D-0000-FFFF-FFFF00000000}"/>
  </bookViews>
  <sheets>
    <sheet name="HP用" sheetId="1" r:id="rId1"/>
    <sheet name="Sheet1" sheetId="2" r:id="rId2"/>
  </sheets>
  <definedNames>
    <definedName name="_xlnm._FilterDatabase" localSheetId="0" hidden="1">HP用!$A$2:$T$125</definedName>
    <definedName name="_xlnm.Print_Area" localSheetId="0">HP用!$A$1:$T$129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7" i="1" l="1"/>
  <c r="J127" i="1" l="1"/>
  <c r="N129" i="1"/>
  <c r="K129" i="1"/>
  <c r="R127" i="1" l="1"/>
  <c r="N127" i="1"/>
  <c r="H127" i="1"/>
  <c r="F127" i="1"/>
  <c r="D127" i="1"/>
  <c r="R121" i="1"/>
  <c r="R119" i="1"/>
  <c r="R113" i="1"/>
  <c r="R110" i="1"/>
  <c r="R108" i="1"/>
  <c r="R107" i="1"/>
  <c r="R104" i="1"/>
  <c r="R101" i="1"/>
  <c r="R100" i="1"/>
  <c r="R98" i="1"/>
  <c r="R96" i="1"/>
  <c r="R95" i="1"/>
  <c r="R91" i="1"/>
  <c r="R90" i="1"/>
  <c r="R87" i="1"/>
  <c r="R85" i="1"/>
  <c r="R84" i="1"/>
  <c r="R82" i="1"/>
  <c r="R79" i="1"/>
  <c r="R78" i="1"/>
  <c r="R76" i="1"/>
  <c r="R71" i="1"/>
  <c r="R68" i="1"/>
  <c r="R62" i="1"/>
  <c r="R61" i="1"/>
  <c r="R56" i="1"/>
  <c r="R55" i="1"/>
  <c r="R53" i="1"/>
  <c r="R52" i="1"/>
  <c r="R51" i="1"/>
  <c r="R48" i="1"/>
  <c r="R43" i="1"/>
  <c r="R41" i="1"/>
  <c r="R40" i="1"/>
  <c r="R38" i="1"/>
  <c r="R37" i="1"/>
  <c r="R32" i="1"/>
  <c r="R22" i="1"/>
  <c r="R16" i="1"/>
  <c r="R14" i="1"/>
  <c r="R13" i="1"/>
  <c r="R11" i="1"/>
  <c r="R9" i="1"/>
  <c r="R7" i="1"/>
  <c r="R6" i="1"/>
  <c r="R4" i="1"/>
  <c r="R3" i="1"/>
  <c r="L127" i="1" l="1"/>
  <c r="M129" i="1" s="1"/>
</calcChain>
</file>

<file path=xl/sharedStrings.xml><?xml version="1.0" encoding="utf-8"?>
<sst xmlns="http://schemas.openxmlformats.org/spreadsheetml/2006/main" count="1138" uniqueCount="420">
  <si>
    <t>No.</t>
    <phoneticPr fontId="2"/>
  </si>
  <si>
    <t>所属クラブ</t>
  </si>
  <si>
    <t>無所属</t>
  </si>
  <si>
    <t>オダックス近畿</t>
  </si>
  <si>
    <t>Audax Japan</t>
  </si>
  <si>
    <t>Shigeki</t>
  </si>
  <si>
    <t>廣田　茂樹</t>
  </si>
  <si>
    <t>HIROTA</t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</si>
  <si>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</si>
  <si>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</si>
  <si>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</si>
  <si>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</si>
  <si>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</si>
  <si>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</si>
  <si>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</si>
  <si>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</si>
  <si>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</si>
  <si>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</si>
  <si>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</si>
  <si>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</si>
  <si>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</si>
  <si>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</si>
  <si>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</si>
  <si>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</si>
  <si>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</si>
  <si>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ピンズ</t>
    <phoneticPr fontId="2"/>
  </si>
  <si>
    <t>AR中部</t>
  </si>
  <si>
    <t>DNS</t>
    <phoneticPr fontId="2"/>
  </si>
  <si>
    <t>池田　光晴</t>
  </si>
  <si>
    <t>IKEDA</t>
  </si>
  <si>
    <t>Mitsuharu</t>
  </si>
  <si>
    <t>Tadashi</t>
  </si>
  <si>
    <t>小澤　隆</t>
  </si>
  <si>
    <t>OZAWA</t>
  </si>
  <si>
    <t>Takashi</t>
  </si>
  <si>
    <t>滋賀県</t>
  </si>
  <si>
    <t>TAKAHASHI</t>
  </si>
  <si>
    <t>高橋　陽一郎</t>
  </si>
  <si>
    <t>Yoichiro</t>
  </si>
  <si>
    <t>TANAKA</t>
  </si>
  <si>
    <t>湯川　信忠</t>
  </si>
  <si>
    <t>YUKAWA</t>
  </si>
  <si>
    <t>Nobutada</t>
  </si>
  <si>
    <t>Hajime</t>
  </si>
  <si>
    <t>Masashi</t>
  </si>
  <si>
    <t>Tatsuya</t>
  </si>
  <si>
    <t>岡田　慶太</t>
  </si>
  <si>
    <t>OKADA</t>
  </si>
  <si>
    <t>Keita</t>
  </si>
  <si>
    <t>OGAWA</t>
  </si>
  <si>
    <t>KAGEYAMA</t>
  </si>
  <si>
    <t>蔭山　辰也</t>
  </si>
  <si>
    <t>KAWANO</t>
  </si>
  <si>
    <t>菊池　幸忠</t>
  </si>
  <si>
    <t>KIKUCHI</t>
  </si>
  <si>
    <t>Yukitada</t>
  </si>
  <si>
    <t>Takanori</t>
  </si>
  <si>
    <t>楠　和憲</t>
  </si>
  <si>
    <t>KUSUNOKI</t>
  </si>
  <si>
    <t>Katsunori</t>
  </si>
  <si>
    <t>SAITO</t>
  </si>
  <si>
    <t>上人　正</t>
  </si>
  <si>
    <t>JOHNIN</t>
  </si>
  <si>
    <t>高岡　勝憲</t>
  </si>
  <si>
    <t>TAKAOKA</t>
  </si>
  <si>
    <t>Seiji</t>
  </si>
  <si>
    <t>筒井　俊光</t>
  </si>
  <si>
    <t>TSUTSUI</t>
  </si>
  <si>
    <t>Toshimitsu</t>
  </si>
  <si>
    <t>萩原　洋右</t>
  </si>
  <si>
    <t>HAGIHARA</t>
  </si>
  <si>
    <t>Yosuke</t>
  </si>
  <si>
    <t>松尾　茂男</t>
  </si>
  <si>
    <t>MATSUO</t>
  </si>
  <si>
    <t>Shigeo</t>
  </si>
  <si>
    <t>森　一</t>
  </si>
  <si>
    <t>MORI</t>
  </si>
  <si>
    <t>YAMAMOTO</t>
  </si>
  <si>
    <t>島根県</t>
  </si>
  <si>
    <t>PC1
(上きしや)
11:45</t>
    <rPh sb="5" eb="6">
      <t>カミ</t>
    </rPh>
    <phoneticPr fontId="2"/>
  </si>
  <si>
    <t>PC3
(新宮)
21:50</t>
    <rPh sb="5" eb="7">
      <t>シングウ</t>
    </rPh>
    <phoneticPr fontId="2"/>
  </si>
  <si>
    <t>PC4
(串本)
00:46</t>
    <rPh sb="5" eb="7">
      <t>クシモト</t>
    </rPh>
    <phoneticPr fontId="2"/>
  </si>
  <si>
    <t>PC5
(日高町)
08:06</t>
    <rPh sb="5" eb="7">
      <t>ヒダカ</t>
    </rPh>
    <rPh sb="7" eb="8">
      <t>チョウ</t>
    </rPh>
    <phoneticPr fontId="2"/>
  </si>
  <si>
    <t>FINISH
(和歌山)
11:30</t>
    <rPh sb="8" eb="11">
      <t>ワカヤマ</t>
    </rPh>
    <phoneticPr fontId="2"/>
  </si>
  <si>
    <t>走行中</t>
    <rPh sb="0" eb="3">
      <t>ソウコウチュウ</t>
    </rPh>
    <phoneticPr fontId="2"/>
  </si>
  <si>
    <t>完走済</t>
    <rPh sb="0" eb="2">
      <t>カンソウ</t>
    </rPh>
    <rPh sb="2" eb="3">
      <t>スミ</t>
    </rPh>
    <phoneticPr fontId="2"/>
  </si>
  <si>
    <t>Hiroyuki</t>
  </si>
  <si>
    <r>
      <t xml:space="preserve">認定番号
</t>
    </r>
    <r>
      <rPr>
        <sz val="8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</si>
  <si>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r>
      <rPr>
        <sz val="7.5"/>
        <rFont val="HG丸ｺﾞｼｯｸM-PRO"/>
        <family val="3"/>
        <charset val="128"/>
      </rPr>
      <t>通過チェック1</t>
    </r>
    <r>
      <rPr>
        <sz val="7"/>
        <rFont val="HG丸ｺﾞｼｯｸM-PRO"/>
        <family val="3"/>
        <charset val="128"/>
      </rPr>
      <t xml:space="preserve">
</t>
    </r>
    <r>
      <rPr>
        <sz val="10.5"/>
        <rFont val="HG丸ｺﾞｼｯｸM-PRO"/>
        <family val="3"/>
        <charset val="128"/>
      </rPr>
      <t>(高野山)
(12:12)</t>
    </r>
    <rPh sb="0" eb="2">
      <t>ツウカ</t>
    </rPh>
    <rPh sb="9" eb="12">
      <t>コウヤサン</t>
    </rPh>
    <phoneticPr fontId="2"/>
  </si>
  <si>
    <r>
      <rPr>
        <sz val="7.5"/>
        <rFont val="HG丸ｺﾞｼｯｸM-PRO"/>
        <family val="3"/>
        <charset val="128"/>
      </rPr>
      <t>通過チェック2</t>
    </r>
    <r>
      <rPr>
        <sz val="7"/>
        <rFont val="HG丸ｺﾞｼｯｸM-PRO"/>
        <family val="3"/>
        <charset val="128"/>
      </rPr>
      <t xml:space="preserve">
</t>
    </r>
    <r>
      <rPr>
        <sz val="10.5"/>
        <rFont val="HG丸ｺﾞｼｯｸM-PRO"/>
        <family val="3"/>
        <charset val="128"/>
      </rPr>
      <t>(ごまさん)
(14:10)</t>
    </r>
    <rPh sb="0" eb="2">
      <t>ツウカ</t>
    </rPh>
    <phoneticPr fontId="2"/>
  </si>
  <si>
    <r>
      <rPr>
        <sz val="7.5"/>
        <rFont val="HG丸ｺﾞｼｯｸM-PRO"/>
        <family val="3"/>
        <charset val="128"/>
      </rPr>
      <t>通過チェック3</t>
    </r>
    <r>
      <rPr>
        <sz val="7"/>
        <rFont val="HG丸ｺﾞｼｯｸM-PRO"/>
        <family val="3"/>
        <charset val="128"/>
      </rPr>
      <t xml:space="preserve">
</t>
    </r>
    <r>
      <rPr>
        <sz val="10.5"/>
        <rFont val="HG丸ｺﾞｼｯｸM-PRO"/>
        <family val="3"/>
        <charset val="128"/>
      </rPr>
      <t>(白浜)
(04:42)</t>
    </r>
    <rPh sb="0" eb="2">
      <t>ツウカ</t>
    </rPh>
    <rPh sb="9" eb="11">
      <t>シラハマ</t>
    </rPh>
    <phoneticPr fontId="2"/>
  </si>
  <si>
    <t>START
(和歌山)
8:30</t>
    <rPh sb="7" eb="10">
      <t>ワカヤマ</t>
    </rPh>
    <phoneticPr fontId="2"/>
  </si>
  <si>
    <t>足立　正光</t>
  </si>
  <si>
    <t>ADACHI</t>
  </si>
  <si>
    <t>Masamitsu</t>
  </si>
  <si>
    <t>鳥取県</t>
  </si>
  <si>
    <t>安藤　弘也</t>
  </si>
  <si>
    <t>ANDO</t>
  </si>
  <si>
    <t>Hironari</t>
  </si>
  <si>
    <t>伊藤　新</t>
  </si>
  <si>
    <t>ITO</t>
  </si>
  <si>
    <t>Arata</t>
  </si>
  <si>
    <t>伊藤　悦三郎</t>
  </si>
  <si>
    <t>Etsusaburo</t>
  </si>
  <si>
    <t>伊藤　幸治</t>
  </si>
  <si>
    <t>Kouji</t>
  </si>
  <si>
    <t>伊藤　駿</t>
  </si>
  <si>
    <t>Shun</t>
  </si>
  <si>
    <t>井口　訓</t>
  </si>
  <si>
    <t>INOGUCHI</t>
  </si>
  <si>
    <t>Satoru</t>
  </si>
  <si>
    <t>宇野　孝規</t>
  </si>
  <si>
    <t>UNO</t>
  </si>
  <si>
    <t>宇畑　貴巨</t>
  </si>
  <si>
    <t>UBATA</t>
  </si>
  <si>
    <t>Takamasa</t>
  </si>
  <si>
    <t>江角　真理子</t>
  </si>
  <si>
    <t>ESUMI</t>
  </si>
  <si>
    <t>Mariko</t>
  </si>
  <si>
    <t>栃木県</t>
  </si>
  <si>
    <t>大石　剛史</t>
  </si>
  <si>
    <t>OISHI</t>
  </si>
  <si>
    <t>Takeshi</t>
  </si>
  <si>
    <t>大石　護</t>
  </si>
  <si>
    <t>Mamoru</t>
  </si>
  <si>
    <t>大場　茂</t>
  </si>
  <si>
    <t>OBA</t>
  </si>
  <si>
    <t>Shigeru</t>
  </si>
  <si>
    <t>岡村　光騎</t>
  </si>
  <si>
    <t>OKAMURA</t>
  </si>
  <si>
    <t>Mitsunori</t>
  </si>
  <si>
    <t>小川　良二</t>
  </si>
  <si>
    <t>Ryoji</t>
  </si>
  <si>
    <t>奥　丈信</t>
  </si>
  <si>
    <t>OKU</t>
  </si>
  <si>
    <t>Takenobu</t>
  </si>
  <si>
    <t>奥西　浩平</t>
  </si>
  <si>
    <t>OKUNISHI</t>
  </si>
  <si>
    <t>Kohei</t>
  </si>
  <si>
    <t>愛媛県</t>
  </si>
  <si>
    <t>奥野　節子</t>
  </si>
  <si>
    <t>OKUNO</t>
  </si>
  <si>
    <t>Setsuko</t>
  </si>
  <si>
    <t>奥野　豊</t>
  </si>
  <si>
    <t>Yutaka</t>
  </si>
  <si>
    <t>小澤　弘和</t>
  </si>
  <si>
    <t>Hirokazu</t>
  </si>
  <si>
    <t>柏本　雅司</t>
  </si>
  <si>
    <t>KASHIMOTO</t>
  </si>
  <si>
    <t>金城　克紀</t>
  </si>
  <si>
    <t>KANESHIRO</t>
  </si>
  <si>
    <t>河合　信也</t>
  </si>
  <si>
    <t>KAWAI</t>
  </si>
  <si>
    <t>Shinya</t>
  </si>
  <si>
    <t>川上　学</t>
  </si>
  <si>
    <t>KAWAKAMI</t>
  </si>
  <si>
    <t>Manabu</t>
  </si>
  <si>
    <t>川口　卓彦</t>
  </si>
  <si>
    <t>KAWAGUCHI</t>
  </si>
  <si>
    <t>Takahiko</t>
  </si>
  <si>
    <t>東京都</t>
  </si>
  <si>
    <t>川田　智仁</t>
  </si>
  <si>
    <t>KAWADA</t>
  </si>
  <si>
    <t>Tomohito</t>
  </si>
  <si>
    <t>川田　愛</t>
  </si>
  <si>
    <t>Megumi</t>
  </si>
  <si>
    <t>川埜　夏希</t>
  </si>
  <si>
    <t>Natsuki</t>
  </si>
  <si>
    <t>木田　隼人</t>
  </si>
  <si>
    <t>KIDA</t>
  </si>
  <si>
    <t>Hayato</t>
  </si>
  <si>
    <t>杵渕　慎也</t>
  </si>
  <si>
    <t>KINEFUCHI</t>
  </si>
  <si>
    <t>楠　大輔</t>
  </si>
  <si>
    <t>Daisuke</t>
  </si>
  <si>
    <t>国方　敏宏</t>
  </si>
  <si>
    <t>KUNIKATA</t>
  </si>
  <si>
    <t>Toshihiro</t>
  </si>
  <si>
    <t>小林　裕幸</t>
  </si>
  <si>
    <t>KOBAYASHI</t>
  </si>
  <si>
    <t>西條　武宏</t>
  </si>
  <si>
    <t>SAIJYO</t>
  </si>
  <si>
    <t>Takehiro</t>
  </si>
  <si>
    <t>徳島県</t>
  </si>
  <si>
    <t>西塔　大輔</t>
  </si>
  <si>
    <t>酒詰　草太</t>
  </si>
  <si>
    <t>SAKAZUME</t>
  </si>
  <si>
    <t>Sota</t>
  </si>
  <si>
    <t>石川県</t>
  </si>
  <si>
    <t>佐々木　大輔</t>
  </si>
  <si>
    <t>SASAKI</t>
  </si>
  <si>
    <t>佐藤　優一</t>
  </si>
  <si>
    <t>SATO</t>
  </si>
  <si>
    <t>Youichi</t>
  </si>
  <si>
    <t>三重県</t>
  </si>
  <si>
    <t>眞田　泰徳</t>
  </si>
  <si>
    <t>SANADA</t>
  </si>
  <si>
    <t>Yasunori</t>
  </si>
  <si>
    <t>佐野　祥太</t>
  </si>
  <si>
    <t>SANO</t>
  </si>
  <si>
    <t>Syouta</t>
  </si>
  <si>
    <t>澤田　亮央</t>
  </si>
  <si>
    <t>SAWADA</t>
  </si>
  <si>
    <t>Akiou</t>
  </si>
  <si>
    <t>澤田　明人</t>
  </si>
  <si>
    <t>Akihito</t>
  </si>
  <si>
    <t>清水　宣行</t>
  </si>
  <si>
    <t>SHIMIZU</t>
  </si>
  <si>
    <t>Nobuyuki</t>
  </si>
  <si>
    <t>杉元　かおり</t>
  </si>
  <si>
    <t>SUGIMOTO</t>
  </si>
  <si>
    <t>Kaori</t>
  </si>
  <si>
    <t>關　祥平</t>
  </si>
  <si>
    <t>SEKI</t>
  </si>
  <si>
    <t>Shohei</t>
  </si>
  <si>
    <t>高井　利行</t>
  </si>
  <si>
    <t>TAKAI</t>
  </si>
  <si>
    <t>Toshiyuki</t>
  </si>
  <si>
    <t>高橋　裕一</t>
  </si>
  <si>
    <t>竹田　誉</t>
  </si>
  <si>
    <t>TAKEDA</t>
  </si>
  <si>
    <t>Homare</t>
  </si>
  <si>
    <t>立川　篤</t>
  </si>
  <si>
    <t>TATSUKAWA</t>
  </si>
  <si>
    <t>Atsushi</t>
  </si>
  <si>
    <t>伊達　千馬</t>
  </si>
  <si>
    <t>DATE</t>
  </si>
  <si>
    <t>Kazuma</t>
  </si>
  <si>
    <t>田中　慶彦</t>
  </si>
  <si>
    <t>Yoshihiko</t>
  </si>
  <si>
    <t>神奈川県</t>
  </si>
  <si>
    <t>AJたまがわ</t>
  </si>
  <si>
    <t>多屋　平治</t>
  </si>
  <si>
    <t>TAYA</t>
  </si>
  <si>
    <t>Heiji</t>
  </si>
  <si>
    <t>鳥越　生資</t>
  </si>
  <si>
    <t>TORIGOE</t>
  </si>
  <si>
    <t>永井　孝佳</t>
  </si>
  <si>
    <t>NAGAI</t>
  </si>
  <si>
    <t>Takayoshi</t>
  </si>
  <si>
    <t>永瀬　昭夫</t>
  </si>
  <si>
    <t>NAGASE</t>
  </si>
  <si>
    <t>Akio</t>
  </si>
  <si>
    <t>中辻　一成</t>
  </si>
  <si>
    <t>NAKATSUJI</t>
  </si>
  <si>
    <t>Kazunari</t>
  </si>
  <si>
    <t>長野　真也</t>
  </si>
  <si>
    <t>NAGANO</t>
  </si>
  <si>
    <t>西岡　大晃</t>
  </si>
  <si>
    <t>NISHIOKA</t>
  </si>
  <si>
    <t>Hiroaki</t>
  </si>
  <si>
    <t>西村　智恵</t>
  </si>
  <si>
    <t>NISHIMURA</t>
  </si>
  <si>
    <t>Chie</t>
  </si>
  <si>
    <t>香川県</t>
  </si>
  <si>
    <t>丹羽　雄巳</t>
  </si>
  <si>
    <t>NIWA</t>
  </si>
  <si>
    <t>橋本　拓磨</t>
  </si>
  <si>
    <t>HASHIMOTO</t>
  </si>
  <si>
    <t>Takuma</t>
  </si>
  <si>
    <t>福島県</t>
  </si>
  <si>
    <t>畑中　豪</t>
  </si>
  <si>
    <t>HATANAKA</t>
  </si>
  <si>
    <t>濱口　元輝</t>
  </si>
  <si>
    <t>HAMAGUCHI</t>
  </si>
  <si>
    <t>Genki</t>
  </si>
  <si>
    <t>濱田　健樹</t>
  </si>
  <si>
    <t>HAMADA</t>
  </si>
  <si>
    <t>Takeki</t>
  </si>
  <si>
    <t>原　康平</t>
  </si>
  <si>
    <t>HARA</t>
  </si>
  <si>
    <t>原田　昌宏</t>
  </si>
  <si>
    <t>HARADA</t>
  </si>
  <si>
    <t>Masahiro</t>
  </si>
  <si>
    <t>廣川　克伸</t>
  </si>
  <si>
    <t>HIROKAWA</t>
  </si>
  <si>
    <t>Katsunobu</t>
  </si>
  <si>
    <t>福森　亮二</t>
  </si>
  <si>
    <t>FUKUMORI</t>
  </si>
  <si>
    <t>藤井　昇虎</t>
  </si>
  <si>
    <t>FUJII</t>
  </si>
  <si>
    <t>Shogo</t>
  </si>
  <si>
    <t>藤岡　英二</t>
  </si>
  <si>
    <t>FUJIOKA</t>
  </si>
  <si>
    <t>Eiji</t>
  </si>
  <si>
    <t>AR四国</t>
  </si>
  <si>
    <t>古久保　進</t>
  </si>
  <si>
    <t>FURUKUBO</t>
  </si>
  <si>
    <t>Susumu</t>
  </si>
  <si>
    <t>ランドヌ東京</t>
  </si>
  <si>
    <t>古澤　祐一</t>
  </si>
  <si>
    <t>FURUSAWA</t>
  </si>
  <si>
    <t>Yuichi</t>
  </si>
  <si>
    <t>堀内　浩美</t>
  </si>
  <si>
    <t>HORIUCHI</t>
  </si>
  <si>
    <t>Hiromi</t>
  </si>
  <si>
    <t>本田　光弘</t>
  </si>
  <si>
    <t>HONDA</t>
  </si>
  <si>
    <t>Mitsuhiro</t>
  </si>
  <si>
    <t>前田　誠典</t>
  </si>
  <si>
    <t>MAEDA</t>
  </si>
  <si>
    <t>Masanori</t>
  </si>
  <si>
    <t>前田　泰雄</t>
  </si>
  <si>
    <t>Yasuo</t>
  </si>
  <si>
    <t>牧田　篤</t>
  </si>
  <si>
    <t>MAKITA</t>
  </si>
  <si>
    <t>松井　浩宜</t>
  </si>
  <si>
    <t>MATSUI</t>
  </si>
  <si>
    <t>Hirotaka</t>
  </si>
  <si>
    <t>松岡　志朗</t>
  </si>
  <si>
    <t>MATSUOKA</t>
  </si>
  <si>
    <t>Shiro</t>
  </si>
  <si>
    <t>松本　大樹</t>
  </si>
  <si>
    <t>MATSUMOTO</t>
  </si>
  <si>
    <t>Hiroki</t>
  </si>
  <si>
    <t>宮崎　倫理</t>
  </si>
  <si>
    <t>MIYAZAKI</t>
  </si>
  <si>
    <t>Norimasa</t>
  </si>
  <si>
    <t>宮下　到</t>
  </si>
  <si>
    <t>MIYASHITA</t>
  </si>
  <si>
    <t>Itaru</t>
  </si>
  <si>
    <t>宮島　和子</t>
  </si>
  <si>
    <t>MIYAJIMA</t>
  </si>
  <si>
    <t>Kazuko</t>
  </si>
  <si>
    <t>持田　博美</t>
  </si>
  <si>
    <t>MOCHIDA</t>
  </si>
  <si>
    <t>森口　高史</t>
  </si>
  <si>
    <t>MORIGUCHI</t>
  </si>
  <si>
    <t>森本　英之</t>
  </si>
  <si>
    <t>MORIMOTO</t>
  </si>
  <si>
    <t>Hideyuki</t>
  </si>
  <si>
    <t>山西　穣二</t>
  </si>
  <si>
    <t>YAMANISHI</t>
  </si>
  <si>
    <t>Jyouji</t>
  </si>
  <si>
    <t>山本　洋司</t>
  </si>
  <si>
    <t>Yoji</t>
  </si>
  <si>
    <t>若山　利廣</t>
  </si>
  <si>
    <t>WAKAYAMA</t>
  </si>
  <si>
    <t>竹森　光伸</t>
  </si>
  <si>
    <t>TAKEMORI</t>
  </si>
  <si>
    <t>Mitunobu</t>
  </si>
  <si>
    <t>上野　良介</t>
  </si>
  <si>
    <t>UENO</t>
  </si>
  <si>
    <t>Ryosuke</t>
  </si>
  <si>
    <t>江口　和宏</t>
  </si>
  <si>
    <t>EGUCHI</t>
  </si>
  <si>
    <t>Kazuhiro</t>
  </si>
  <si>
    <t>岡崎　寛之</t>
  </si>
  <si>
    <t>OKAZAKI</t>
  </si>
  <si>
    <t>岡本　英一</t>
  </si>
  <si>
    <t>OKAMOTO</t>
  </si>
  <si>
    <t>Hidekazu</t>
  </si>
  <si>
    <t>中野　良則</t>
  </si>
  <si>
    <t>NAKANO</t>
  </si>
  <si>
    <t>Yoshinori</t>
  </si>
  <si>
    <t>西内　明</t>
  </si>
  <si>
    <t>NISHIUCHI</t>
  </si>
  <si>
    <t>Akira</t>
  </si>
  <si>
    <t>西尾　清史</t>
  </si>
  <si>
    <t>NISHIO</t>
  </si>
  <si>
    <t>Kiyofumi</t>
  </si>
  <si>
    <t>DNS</t>
    <phoneticPr fontId="2"/>
  </si>
  <si>
    <t>DNS</t>
    <phoneticPr fontId="2"/>
  </si>
  <si>
    <t>DNS</t>
    <phoneticPr fontId="2"/>
  </si>
  <si>
    <t>大西　基夫</t>
  </si>
  <si>
    <t>ONISHI</t>
  </si>
  <si>
    <t>Motoo</t>
  </si>
  <si>
    <t>近藤　智彦</t>
  </si>
  <si>
    <t>KONDO</t>
  </si>
  <si>
    <t>Tomohiko</t>
  </si>
  <si>
    <t>田中　明信</t>
  </si>
  <si>
    <t>Akinobu</t>
  </si>
  <si>
    <t>羽根　広舟</t>
  </si>
  <si>
    <t>HANE</t>
  </si>
  <si>
    <t>Hirohune</t>
  </si>
  <si>
    <t>日笠　輝彦</t>
  </si>
  <si>
    <t>HIKASA</t>
  </si>
  <si>
    <t>Teruhiko</t>
  </si>
  <si>
    <t>岡山県</t>
  </si>
  <si>
    <t>AJ岡山</t>
  </si>
  <si>
    <t>平野　良一</t>
    <rPh sb="0" eb="2">
      <t>ヒラノ</t>
    </rPh>
    <rPh sb="3" eb="5">
      <t>リョウイチ</t>
    </rPh>
    <phoneticPr fontId="2"/>
  </si>
  <si>
    <t>HIRANO</t>
    <phoneticPr fontId="2"/>
  </si>
  <si>
    <t>Ryouichi</t>
    <phoneticPr fontId="2"/>
  </si>
  <si>
    <r>
      <t xml:space="preserve">PC2
</t>
    </r>
    <r>
      <rPr>
        <sz val="9"/>
        <rFont val="HG丸ｺﾞｼｯｸM-PRO"/>
        <family val="3"/>
        <charset val="128"/>
      </rPr>
      <t>(ちかつゆ)</t>
    </r>
    <r>
      <rPr>
        <sz val="10.5"/>
        <rFont val="HG丸ｺﾞｼｯｸM-PRO"/>
        <family val="3"/>
        <charset val="128"/>
      </rPr>
      <t xml:space="preserve">
18:26</t>
    </r>
    <phoneticPr fontId="2"/>
  </si>
  <si>
    <t>2019BRM928近畿400km和歌山一周Rebirth　ｴﾝﾄﾘｰﾘｽﾄ･ﾘｻﾞﾙﾄ･認定番号</t>
    <rPh sb="10" eb="12">
      <t>キンキ</t>
    </rPh>
    <rPh sb="17" eb="20">
      <t>ワカヤマ</t>
    </rPh>
    <rPh sb="20" eb="22">
      <t>イッシュウ</t>
    </rPh>
    <rPh sb="45" eb="47">
      <t>ニンテイ</t>
    </rPh>
    <rPh sb="47" eb="49">
      <t>バンゴウ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</si>
  <si>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</si>
  <si>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</si>
  <si>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</si>
  <si>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</si>
  <si>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</si>
  <si>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</si>
  <si>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</si>
  <si>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DNF</t>
    <phoneticPr fontId="2"/>
  </si>
  <si>
    <t>○</t>
    <phoneticPr fontId="2"/>
  </si>
  <si>
    <t>高野山まで来て体調不良でDNF</t>
    <rPh sb="0" eb="3">
      <t>コウヤサン</t>
    </rPh>
    <rPh sb="5" eb="6">
      <t>キ</t>
    </rPh>
    <rPh sb="7" eb="9">
      <t>タイチョウ</t>
    </rPh>
    <rPh sb="9" eb="11">
      <t>フリョウ</t>
    </rPh>
    <phoneticPr fontId="2"/>
  </si>
  <si>
    <t>ごまさん通過</t>
    <rPh sb="4" eb="6">
      <t>ツウカ</t>
    </rPh>
    <phoneticPr fontId="2"/>
  </si>
  <si>
    <t>74kmごまさん手前でDNF</t>
    <rPh sb="8" eb="10">
      <t>テマエ</t>
    </rPh>
    <phoneticPr fontId="2"/>
  </si>
  <si>
    <t>DNF</t>
    <phoneticPr fontId="2"/>
  </si>
  <si>
    <t>20:54TELちかつゆ手前でDNF</t>
    <rPh sb="12" eb="14">
      <t>テマエ</t>
    </rPh>
    <phoneticPr fontId="2"/>
  </si>
  <si>
    <t>21:58TELあり、PC3新宮タイムアウト</t>
    <rPh sb="14" eb="16">
      <t>シングウ</t>
    </rPh>
    <phoneticPr fontId="2"/>
  </si>
  <si>
    <t>○</t>
    <phoneticPr fontId="2"/>
  </si>
  <si>
    <t>22:20TELあり、PC3は間に合うもDNF、ホテル泊で翌日帰る</t>
    <rPh sb="15" eb="16">
      <t>マ</t>
    </rPh>
    <rPh sb="17" eb="18">
      <t>ア</t>
    </rPh>
    <rPh sb="27" eb="28">
      <t>ハク</t>
    </rPh>
    <rPh sb="29" eb="31">
      <t>ヨクジツ</t>
    </rPh>
    <rPh sb="31" eb="32">
      <t>カエ</t>
    </rPh>
    <phoneticPr fontId="2"/>
  </si>
  <si>
    <t>20:46TELありDNF、那智勝浦の祖父母の元へ向かう</t>
    <rPh sb="14" eb="18">
      <t>ナチカツウラ</t>
    </rPh>
    <rPh sb="19" eb="22">
      <t>ソフボ</t>
    </rPh>
    <rPh sb="23" eb="24">
      <t>モト</t>
    </rPh>
    <rPh sb="25" eb="26">
      <t>ム</t>
    </rPh>
    <phoneticPr fontId="2"/>
  </si>
  <si>
    <t>18:52TELありDNF</t>
    <phoneticPr fontId="2"/>
  </si>
  <si>
    <t>17:42TELあり、ﾌﾞﾚｰｷﾄﾗﾌﾞﾙで５回落車DNF</t>
    <rPh sb="23" eb="24">
      <t>カイ</t>
    </rPh>
    <rPh sb="24" eb="26">
      <t>ラクシャ</t>
    </rPh>
    <phoneticPr fontId="2"/>
  </si>
  <si>
    <t>19:13TELあり印南から、電車で帰る</t>
    <rPh sb="10" eb="12">
      <t>イナミ</t>
    </rPh>
    <rPh sb="15" eb="17">
      <t>デンシャ</t>
    </rPh>
    <rPh sb="18" eb="19">
      <t>カエ</t>
    </rPh>
    <phoneticPr fontId="2"/>
  </si>
  <si>
    <t>2:12TELあり、ﾁｪｰﾝ切れのためDNF　、和深駅から輪行</t>
    <rPh sb="14" eb="15">
      <t>キ</t>
    </rPh>
    <rPh sb="24" eb="26">
      <t>ワブカ</t>
    </rPh>
    <rPh sb="26" eb="27">
      <t>エキ</t>
    </rPh>
    <rPh sb="29" eb="30">
      <t>ワ</t>
    </rPh>
    <rPh sb="30" eb="31">
      <t>イキ</t>
    </rPh>
    <phoneticPr fontId="2"/>
  </si>
  <si>
    <t>x</t>
    <phoneticPr fontId="2"/>
  </si>
  <si>
    <t>19:15TELあり、本宮でDNF</t>
    <rPh sb="11" eb="13">
      <t>ホングウ</t>
    </rPh>
    <phoneticPr fontId="2"/>
  </si>
  <si>
    <t>x</t>
    <phoneticPr fontId="2"/>
  </si>
  <si>
    <t>DNF</t>
    <phoneticPr fontId="2"/>
  </si>
  <si>
    <t>5:37TELありDNF、紀伊日置駅から輪行</t>
    <rPh sb="13" eb="15">
      <t>キイ</t>
    </rPh>
    <rPh sb="15" eb="17">
      <t>ヒキ</t>
    </rPh>
    <rPh sb="17" eb="18">
      <t>エキ</t>
    </rPh>
    <rPh sb="20" eb="21">
      <t>ワ</t>
    </rPh>
    <rPh sb="21" eb="22">
      <t>イキ</t>
    </rPh>
    <phoneticPr fontId="2"/>
  </si>
  <si>
    <t>x</t>
    <phoneticPr fontId="2"/>
  </si>
  <si>
    <t>○</t>
    <phoneticPr fontId="2"/>
  </si>
  <si>
    <t>DNF</t>
    <phoneticPr fontId="2"/>
  </si>
  <si>
    <t>7:09TELありDNF、紀伊内原ﾀｲﾑｱｳﾄ濃厚なため</t>
    <rPh sb="13" eb="15">
      <t>キイ</t>
    </rPh>
    <rPh sb="15" eb="17">
      <t>ウチハラ</t>
    </rPh>
    <rPh sb="23" eb="25">
      <t>ノウコウ</t>
    </rPh>
    <phoneticPr fontId="2"/>
  </si>
  <si>
    <t>ｘ</t>
    <phoneticPr fontId="2"/>
  </si>
  <si>
    <t>HIRANO</t>
  </si>
  <si>
    <t>Ryoichi</t>
  </si>
  <si>
    <t>最終更新　2019/10/06 05:42</t>
    <rPh sb="0" eb="2">
      <t>サイシュウ</t>
    </rPh>
    <rPh sb="2" eb="4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</si>
</sst>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10.5"/>
      <name val="メイリオ"/>
      <family val="3"/>
      <charset val="128"/>
    </font>
    <font>
      <sz val="8"/>
      <name val="Arial"/>
      <family val="2"/>
    </font>
    <font>
      <sz val="10.5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4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9"/>
      <name val="HG丸ｺﾞｼｯｸM-PRO"/>
      <family val="3"/>
      <charset val="128"/>
    </font>
    <font>
      <sz val="6"/>
      <name val="メイリオ"/>
      <family val="3"/>
      <charset val="128"/>
    </font>
    <font>
      <sz val="9"/>
      <color rgb="FF000000"/>
      <name val="Arial"/>
      <family val="2"/>
    </font>
    <font>
      <sz val="9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2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/>
    </xf>
    <xf numFmtId="0" fontId="6" fillId="2" borderId="2" xfId="0" applyFont="1" applyFill="1" applyBorder="1">
      <alignment vertical="center"/>
    </xf>
    <xf numFmtId="20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1" fillId="2" borderId="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</xf>
    <xf numFmtId="20" fontId="3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0" fontId="3" fillId="4" borderId="2" xfId="0" applyFont="1" applyFill="1" applyBorder="1">
      <alignment vertical="center"/>
    </xf>
    <xf numFmtId="0" fontId="4" fillId="4" borderId="11" xfId="0" applyFont="1" applyFill="1" applyBorder="1" applyAlignment="1">
      <alignment horizontal="left" vertical="center"/>
    </xf>
    <xf numFmtId="0" fontId="6" fillId="4" borderId="2" xfId="0" applyFont="1" applyFill="1" applyBorder="1">
      <alignment vertical="center"/>
    </xf>
    <xf numFmtId="20" fontId="3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/>
    </xf>
    <xf numFmtId="20" fontId="3" fillId="5" borderId="2" xfId="0" applyNumberFormat="1" applyFont="1" applyFill="1" applyBorder="1" applyAlignment="1">
      <alignment horizontal="center" vertical="center"/>
    </xf>
    <xf numFmtId="20" fontId="3" fillId="6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176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7" fillId="0" borderId="14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0"/>
  <sheetViews>
    <sheetView showGridLines="0" tabSelected="1" zoomScale="70" zoomScaleNormal="70" zoomScaleSheetLayoutView="40" workbookViewId="0">
      <selection activeCell="T2" sqref="T2"/>
    </sheetView>
  </sheetViews>
  <sheetFormatPr defaultColWidth="15.1328125" defaultRowHeight="18"/>
  <cols>
    <col min="1" max="1" width="5.5" style="10" customWidth="1"/>
    <col min="2" max="2" width="14.5" style="10" customWidth="1"/>
    <col min="3" max="3" width="13.5" style="4" customWidth="1"/>
    <col min="4" max="4" width="14.7265625" style="4" customWidth="1"/>
    <col min="5" max="5" width="11.86328125" style="4" customWidth="1"/>
    <col min="6" max="6" width="9" style="11" customWidth="1"/>
    <col min="7" max="7" width="15" style="12" customWidth="1"/>
    <col min="8" max="8" width="8.6328125" style="10" customWidth="1"/>
    <col min="9" max="10" width="10.1328125" style="10" customWidth="1"/>
    <col min="11" max="11" width="10.5" style="10" customWidth="1"/>
    <col min="12" max="12" width="9.7265625" style="10" customWidth="1"/>
    <col min="13" max="13" width="10.5" style="10" customWidth="1"/>
    <col min="14" max="14" width="9.7265625" style="10" customWidth="1"/>
    <col min="15" max="15" width="10.36328125" style="10" customWidth="1"/>
    <col min="16" max="20" width="9.7265625" style="10" customWidth="1"/>
    <col min="21" max="21" width="7.26953125" style="10" customWidth="1"/>
    <col min="22" max="22" width="7.1328125" style="4" customWidth="1"/>
    <col min="23" max="16384" width="15.1328125" style="4"/>
  </cols>
  <sheetData>
    <row r="1" spans="1:28">
      <c r="A1" s="9" t="s">
        <v>384</v>
      </c>
      <c r="T1" s="13" t="s">
        <v>419</v>
      </c>
      <c r="U1" s="13"/>
    </row>
    <row r="2" spans="1:28" ht="54.75" customHeight="1">
      <c r="A2" s="14" t="s">
        <v>0</v>
      </c>
      <c r="B2" s="15" t="s">
        <v>87</v>
      </c>
      <c r="C2" s="16"/>
      <c r="D2" s="1" t="s">
        <v>11</v>
      </c>
      <c r="E2" s="2"/>
      <c r="F2" s="17" t="s">
        <v>18</v>
      </c>
      <c r="G2" s="18" t="s">
        <v>1</v>
      </c>
      <c r="H2" s="19" t="s">
        <v>91</v>
      </c>
      <c r="I2" s="19" t="s">
        <v>79</v>
      </c>
      <c r="J2" s="19" t="s">
        <v>88</v>
      </c>
      <c r="K2" s="19" t="s">
        <v>89</v>
      </c>
      <c r="L2" s="19" t="s">
        <v>383</v>
      </c>
      <c r="M2" s="19" t="s">
        <v>80</v>
      </c>
      <c r="N2" s="19" t="s">
        <v>81</v>
      </c>
      <c r="O2" s="19" t="s">
        <v>90</v>
      </c>
      <c r="P2" s="19" t="s">
        <v>82</v>
      </c>
      <c r="Q2" s="19" t="s">
        <v>83</v>
      </c>
      <c r="R2" s="20" t="s">
        <v>8</v>
      </c>
      <c r="S2" s="21" t="s">
        <v>9</v>
      </c>
      <c r="T2" s="22" t="s">
        <v>10</v>
      </c>
      <c r="U2" s="62"/>
    </row>
    <row r="3" spans="1:28" ht="27" customHeight="1">
      <c r="A3" s="23">
        <v>1</v>
      </c>
      <c r="B3" s="24">
        <v>163139</v>
      </c>
      <c r="C3" s="3" t="s">
        <v>92</v>
      </c>
      <c r="D3" s="3" t="s">
        <v>93</v>
      </c>
      <c r="E3" s="3" t="s">
        <v>94</v>
      </c>
      <c r="F3" s="8" t="s">
        <v>95</v>
      </c>
      <c r="G3" s="25" t="s">
        <v>4</v>
      </c>
      <c r="H3" s="51">
        <v>0.35416666666666669</v>
      </c>
      <c r="I3" s="26">
        <v>0.4284722222222222</v>
      </c>
      <c r="J3" s="26">
        <v>0.46666666666666662</v>
      </c>
      <c r="K3" s="26">
        <v>0.5708333333333333</v>
      </c>
      <c r="L3" s="26">
        <v>0.67986111111111114</v>
      </c>
      <c r="M3" s="26">
        <v>0.77638888888888891</v>
      </c>
      <c r="N3" s="26">
        <v>0.87291666666666667</v>
      </c>
      <c r="O3" s="26">
        <v>2.8472222222222222E-2</v>
      </c>
      <c r="P3" s="26">
        <v>0.17847222222222223</v>
      </c>
      <c r="Q3" s="26">
        <v>0.30486111111111108</v>
      </c>
      <c r="R3" s="27">
        <f>(Q3-H3)+1</f>
        <v>0.9506944444444444</v>
      </c>
      <c r="S3" s="60"/>
      <c r="T3" s="61"/>
      <c r="U3" s="62"/>
      <c r="W3" s="30"/>
      <c r="X3" s="30"/>
      <c r="Z3" s="63">
        <v>163139</v>
      </c>
      <c r="AA3" s="64" t="s">
        <v>93</v>
      </c>
      <c r="AB3" s="64" t="s">
        <v>94</v>
      </c>
    </row>
    <row r="4" spans="1:28" ht="27" customHeight="1">
      <c r="A4" s="23">
        <v>2</v>
      </c>
      <c r="B4" s="31">
        <v>163140</v>
      </c>
      <c r="C4" s="3" t="s">
        <v>96</v>
      </c>
      <c r="D4" s="3" t="s">
        <v>97</v>
      </c>
      <c r="E4" s="3" t="s">
        <v>98</v>
      </c>
      <c r="F4" s="5" t="s">
        <v>22</v>
      </c>
      <c r="G4" s="25" t="s">
        <v>2</v>
      </c>
      <c r="H4" s="51">
        <v>0.35416666666666669</v>
      </c>
      <c r="I4" s="26">
        <v>0.42430555555555555</v>
      </c>
      <c r="J4" s="26">
        <v>0.45277777777777778</v>
      </c>
      <c r="K4" s="26">
        <v>0.52916666666666667</v>
      </c>
      <c r="L4" s="26">
        <v>0.62986111111111109</v>
      </c>
      <c r="M4" s="26">
        <v>0.72430555555555554</v>
      </c>
      <c r="N4" s="26">
        <v>0.83472222222222225</v>
      </c>
      <c r="O4" s="26">
        <v>0.95138888888888884</v>
      </c>
      <c r="P4" s="26">
        <v>6.25E-2</v>
      </c>
      <c r="Q4" s="26">
        <v>0.18402777777777779</v>
      </c>
      <c r="R4" s="27">
        <f>(Q4-H4)+1</f>
        <v>0.82986111111111116</v>
      </c>
      <c r="S4" s="28" t="s">
        <v>409</v>
      </c>
      <c r="T4" s="61"/>
      <c r="U4" s="62"/>
      <c r="W4" s="30"/>
      <c r="X4" s="30"/>
      <c r="Z4" s="63">
        <v>163140</v>
      </c>
      <c r="AA4" s="64" t="s">
        <v>97</v>
      </c>
      <c r="AB4" s="64" t="s">
        <v>98</v>
      </c>
    </row>
    <row r="5" spans="1:28" ht="27" customHeight="1">
      <c r="A5" s="43">
        <v>3</v>
      </c>
      <c r="B5" s="44"/>
      <c r="C5" s="38" t="s">
        <v>28</v>
      </c>
      <c r="D5" s="38" t="s">
        <v>29</v>
      </c>
      <c r="E5" s="38" t="s">
        <v>30</v>
      </c>
      <c r="F5" s="50" t="s">
        <v>19</v>
      </c>
      <c r="G5" s="40" t="s">
        <v>3</v>
      </c>
      <c r="H5" s="41" t="s">
        <v>388</v>
      </c>
      <c r="I5" s="41"/>
      <c r="J5" s="41"/>
      <c r="K5" s="41"/>
      <c r="L5" s="41"/>
      <c r="M5" s="41"/>
      <c r="N5" s="41"/>
      <c r="O5" s="41"/>
      <c r="P5" s="41"/>
      <c r="Q5" s="41"/>
      <c r="R5" s="45" t="s">
        <v>389</v>
      </c>
      <c r="S5" s="46"/>
      <c r="T5" s="47"/>
      <c r="U5" s="62"/>
      <c r="W5" s="30"/>
      <c r="X5" s="30"/>
      <c r="Z5" s="63"/>
      <c r="AA5" s="64" t="s">
        <v>29</v>
      </c>
      <c r="AB5" s="64" t="s">
        <v>30</v>
      </c>
    </row>
    <row r="6" spans="1:28" ht="27" customHeight="1">
      <c r="A6" s="23">
        <v>4</v>
      </c>
      <c r="B6" s="31">
        <v>163141</v>
      </c>
      <c r="C6" s="3" t="s">
        <v>99</v>
      </c>
      <c r="D6" s="3" t="s">
        <v>100</v>
      </c>
      <c r="E6" s="3" t="s">
        <v>101</v>
      </c>
      <c r="F6" s="5" t="s">
        <v>22</v>
      </c>
      <c r="G6" s="25" t="s">
        <v>2</v>
      </c>
      <c r="H6" s="51">
        <v>0.35416666666666669</v>
      </c>
      <c r="I6" s="26">
        <v>0.4465277777777778</v>
      </c>
      <c r="J6" s="26">
        <v>0.48472222222222222</v>
      </c>
      <c r="K6" s="26">
        <v>0.5805555555555556</v>
      </c>
      <c r="L6" s="26">
        <v>0.72361111111111109</v>
      </c>
      <c r="M6" s="26">
        <v>0.83124999999999993</v>
      </c>
      <c r="N6" s="26">
        <v>0.94652777777777775</v>
      </c>
      <c r="O6" s="26">
        <v>9.5138888888888884E-2</v>
      </c>
      <c r="P6" s="26">
        <v>0.27569444444444446</v>
      </c>
      <c r="Q6" s="26">
        <v>0.40972222222222227</v>
      </c>
      <c r="R6" s="27">
        <f>(Q6-H6)+1</f>
        <v>1.0555555555555556</v>
      </c>
      <c r="S6" s="28" t="s">
        <v>407</v>
      </c>
      <c r="T6" s="29" t="s">
        <v>407</v>
      </c>
      <c r="U6" s="62"/>
      <c r="W6" s="30"/>
      <c r="X6" s="30"/>
      <c r="Z6" s="63">
        <v>163141</v>
      </c>
      <c r="AA6" s="64" t="s">
        <v>100</v>
      </c>
      <c r="AB6" s="64" t="s">
        <v>101</v>
      </c>
    </row>
    <row r="7" spans="1:28" ht="27" customHeight="1">
      <c r="A7" s="23">
        <v>5</v>
      </c>
      <c r="B7" s="31">
        <v>163142</v>
      </c>
      <c r="C7" s="3" t="s">
        <v>102</v>
      </c>
      <c r="D7" s="3" t="s">
        <v>100</v>
      </c>
      <c r="E7" s="3" t="s">
        <v>103</v>
      </c>
      <c r="F7" s="5" t="s">
        <v>24</v>
      </c>
      <c r="G7" s="25" t="s">
        <v>2</v>
      </c>
      <c r="H7" s="51">
        <v>0.35416666666666702</v>
      </c>
      <c r="I7" s="26">
        <v>0.44791666666666669</v>
      </c>
      <c r="J7" s="26">
        <v>0.49236111111111108</v>
      </c>
      <c r="K7" s="26">
        <v>0.60069444444444442</v>
      </c>
      <c r="L7" s="26">
        <v>0.73958333333333337</v>
      </c>
      <c r="M7" s="26">
        <v>0.85138888888888886</v>
      </c>
      <c r="N7" s="26">
        <v>0.9784722222222223</v>
      </c>
      <c r="O7" s="26">
        <v>0.15763888888888888</v>
      </c>
      <c r="P7" s="26">
        <v>0.30138888888888887</v>
      </c>
      <c r="Q7" s="26">
        <v>0.45</v>
      </c>
      <c r="R7" s="27">
        <f>(Q7-H7)+1</f>
        <v>1.095833333333333</v>
      </c>
      <c r="S7" s="60"/>
      <c r="T7" s="61"/>
      <c r="U7" s="62"/>
      <c r="W7" s="30"/>
      <c r="X7" s="30"/>
      <c r="Z7" s="63">
        <v>163142</v>
      </c>
      <c r="AA7" s="64" t="s">
        <v>100</v>
      </c>
      <c r="AB7" s="64" t="s">
        <v>103</v>
      </c>
    </row>
    <row r="8" spans="1:28" ht="27" customHeight="1">
      <c r="A8" s="43">
        <v>6</v>
      </c>
      <c r="B8" s="44"/>
      <c r="C8" s="38" t="s">
        <v>104</v>
      </c>
      <c r="D8" s="38" t="s">
        <v>100</v>
      </c>
      <c r="E8" s="38" t="s">
        <v>105</v>
      </c>
      <c r="F8" s="50" t="s">
        <v>22</v>
      </c>
      <c r="G8" s="40" t="s">
        <v>2</v>
      </c>
      <c r="H8" s="41" t="s">
        <v>391</v>
      </c>
      <c r="I8" s="41"/>
      <c r="J8" s="41"/>
      <c r="K8" s="41"/>
      <c r="L8" s="41"/>
      <c r="M8" s="41"/>
      <c r="N8" s="41"/>
      <c r="O8" s="41"/>
      <c r="P8" s="41"/>
      <c r="Q8" s="41"/>
      <c r="R8" s="45" t="s">
        <v>391</v>
      </c>
      <c r="S8" s="46"/>
      <c r="T8" s="47"/>
      <c r="U8" s="62"/>
      <c r="W8" s="30"/>
      <c r="X8" s="30"/>
      <c r="Z8" s="63"/>
      <c r="AA8" s="64" t="s">
        <v>100</v>
      </c>
      <c r="AB8" s="64" t="s">
        <v>105</v>
      </c>
    </row>
    <row r="9" spans="1:28" ht="27" customHeight="1">
      <c r="A9" s="23">
        <v>7</v>
      </c>
      <c r="B9" s="31">
        <v>163143</v>
      </c>
      <c r="C9" s="3" t="s">
        <v>106</v>
      </c>
      <c r="D9" s="3" t="s">
        <v>100</v>
      </c>
      <c r="E9" s="3" t="s">
        <v>107</v>
      </c>
      <c r="F9" s="5" t="s">
        <v>24</v>
      </c>
      <c r="G9" s="25" t="s">
        <v>4</v>
      </c>
      <c r="H9" s="51">
        <v>0.35416666666666702</v>
      </c>
      <c r="I9" s="26">
        <v>0.4284722222222222</v>
      </c>
      <c r="J9" s="26">
        <v>0.46388888888888885</v>
      </c>
      <c r="K9" s="26">
        <v>0.54722222222222217</v>
      </c>
      <c r="L9" s="26">
        <v>0.68333333333333324</v>
      </c>
      <c r="M9" s="26">
        <v>0.78333333333333333</v>
      </c>
      <c r="N9" s="26">
        <v>0.89166666666666661</v>
      </c>
      <c r="O9" s="26">
        <v>2.013888888888889E-2</v>
      </c>
      <c r="P9" s="26">
        <v>0.13194444444444445</v>
      </c>
      <c r="Q9" s="26">
        <v>0.23958333333333334</v>
      </c>
      <c r="R9" s="27">
        <f>(Q9-H9)+1</f>
        <v>0.8854166666666663</v>
      </c>
      <c r="S9" s="28" t="s">
        <v>409</v>
      </c>
      <c r="T9" s="29" t="s">
        <v>407</v>
      </c>
      <c r="U9" s="62"/>
      <c r="W9" s="30"/>
      <c r="X9" s="30"/>
      <c r="Z9" s="63">
        <v>163143</v>
      </c>
      <c r="AA9" s="64" t="s">
        <v>100</v>
      </c>
      <c r="AB9" s="64" t="s">
        <v>107</v>
      </c>
    </row>
    <row r="10" spans="1:28" ht="27" customHeight="1">
      <c r="A10" s="23">
        <v>8</v>
      </c>
      <c r="B10" s="31"/>
      <c r="C10" s="3" t="s">
        <v>108</v>
      </c>
      <c r="D10" s="3" t="s">
        <v>109</v>
      </c>
      <c r="E10" s="3" t="s">
        <v>110</v>
      </c>
      <c r="F10" s="5" t="s">
        <v>20</v>
      </c>
      <c r="G10" s="25" t="s">
        <v>2</v>
      </c>
      <c r="H10" s="52" t="s">
        <v>391</v>
      </c>
      <c r="I10" s="52"/>
      <c r="J10" s="52"/>
      <c r="K10" s="52"/>
      <c r="L10" s="52"/>
      <c r="M10" s="52"/>
      <c r="N10" s="52"/>
      <c r="O10" s="52"/>
      <c r="P10" s="52"/>
      <c r="Q10" s="52"/>
      <c r="R10" s="53" t="s">
        <v>391</v>
      </c>
      <c r="S10" s="54"/>
      <c r="T10" s="55"/>
      <c r="U10" s="62"/>
      <c r="W10" s="30"/>
      <c r="X10" s="30"/>
      <c r="Z10" s="63"/>
      <c r="AA10" s="64" t="s">
        <v>109</v>
      </c>
      <c r="AB10" s="64" t="s">
        <v>110</v>
      </c>
    </row>
    <row r="11" spans="1:28" ht="27" customHeight="1">
      <c r="A11" s="23">
        <v>9</v>
      </c>
      <c r="B11" s="31">
        <v>163144</v>
      </c>
      <c r="C11" s="3" t="s">
        <v>341</v>
      </c>
      <c r="D11" s="3" t="s">
        <v>342</v>
      </c>
      <c r="E11" s="3" t="s">
        <v>343</v>
      </c>
      <c r="F11" s="5" t="s">
        <v>20</v>
      </c>
      <c r="G11" s="25" t="s">
        <v>2</v>
      </c>
      <c r="H11" s="51">
        <v>0.35416666666666702</v>
      </c>
      <c r="I11" s="26">
        <v>0.43541666666666662</v>
      </c>
      <c r="J11" s="26">
        <v>0.47500000000000003</v>
      </c>
      <c r="K11" s="26">
        <v>0.57361111111111118</v>
      </c>
      <c r="L11" s="26">
        <v>0.71527777777777779</v>
      </c>
      <c r="M11" s="26">
        <v>0.82291666666666663</v>
      </c>
      <c r="N11" s="26">
        <v>0.96944444444444444</v>
      </c>
      <c r="O11" s="26">
        <v>0.13125000000000001</v>
      </c>
      <c r="P11" s="26">
        <v>0.27708333333333335</v>
      </c>
      <c r="Q11" s="26">
        <v>0.39097222222222222</v>
      </c>
      <c r="R11" s="27">
        <f t="shared" ref="R11:R16" si="0">(Q11-H11)+1</f>
        <v>1.0368055555555551</v>
      </c>
      <c r="S11" s="60"/>
      <c r="T11" s="61"/>
      <c r="U11" s="62"/>
      <c r="W11" s="30"/>
      <c r="X11" s="30"/>
      <c r="Z11" s="63">
        <v>163144</v>
      </c>
      <c r="AA11" s="64" t="s">
        <v>342</v>
      </c>
      <c r="AB11" s="64" t="s">
        <v>343</v>
      </c>
    </row>
    <row r="12" spans="1:28" ht="27" customHeight="1">
      <c r="A12" s="23">
        <v>10</v>
      </c>
      <c r="B12" s="31"/>
      <c r="C12" s="3" t="s">
        <v>111</v>
      </c>
      <c r="D12" s="3" t="s">
        <v>112</v>
      </c>
      <c r="E12" s="3" t="s">
        <v>56</v>
      </c>
      <c r="F12" s="5" t="s">
        <v>23</v>
      </c>
      <c r="G12" s="25" t="s">
        <v>2</v>
      </c>
      <c r="H12" s="51">
        <v>0.35416666666666702</v>
      </c>
      <c r="I12" s="26">
        <v>0.45277777777777778</v>
      </c>
      <c r="J12" s="26">
        <v>0.51250000000000007</v>
      </c>
      <c r="K12" s="26">
        <v>0.64930555555555558</v>
      </c>
      <c r="L12" s="56" t="s">
        <v>397</v>
      </c>
      <c r="M12" s="56"/>
      <c r="N12" s="56"/>
      <c r="O12" s="56"/>
      <c r="P12" s="56"/>
      <c r="Q12" s="56"/>
      <c r="R12" s="57" t="s">
        <v>397</v>
      </c>
      <c r="S12" s="58"/>
      <c r="T12" s="59"/>
      <c r="U12" s="62"/>
      <c r="V12" s="4" t="s">
        <v>398</v>
      </c>
      <c r="W12" s="30"/>
      <c r="X12" s="30"/>
      <c r="Z12" s="63"/>
      <c r="AA12" s="64" t="s">
        <v>112</v>
      </c>
      <c r="AB12" s="64" t="s">
        <v>56</v>
      </c>
    </row>
    <row r="13" spans="1:28" ht="27" customHeight="1">
      <c r="A13" s="23">
        <v>11</v>
      </c>
      <c r="B13" s="31">
        <v>163145</v>
      </c>
      <c r="C13" s="3" t="s">
        <v>113</v>
      </c>
      <c r="D13" s="3" t="s">
        <v>114</v>
      </c>
      <c r="E13" s="3" t="s">
        <v>115</v>
      </c>
      <c r="F13" s="5" t="s">
        <v>20</v>
      </c>
      <c r="G13" s="25" t="s">
        <v>2</v>
      </c>
      <c r="H13" s="51">
        <v>0.35416666666666702</v>
      </c>
      <c r="I13" s="26">
        <v>0.4375</v>
      </c>
      <c r="J13" s="26">
        <v>0.4777777777777778</v>
      </c>
      <c r="K13" s="26">
        <v>0.5756944444444444</v>
      </c>
      <c r="L13" s="26">
        <v>0.70763888888888893</v>
      </c>
      <c r="M13" s="26">
        <v>0.81666666666666676</v>
      </c>
      <c r="N13" s="26">
        <v>0.93055555555555547</v>
      </c>
      <c r="O13" s="26">
        <v>7.4305555555555555E-2</v>
      </c>
      <c r="P13" s="26">
        <v>0.20902777777777778</v>
      </c>
      <c r="Q13" s="26">
        <v>0.3430555555555555</v>
      </c>
      <c r="R13" s="27">
        <f t="shared" si="0"/>
        <v>0.98888888888888848</v>
      </c>
      <c r="S13" s="28" t="s">
        <v>407</v>
      </c>
      <c r="T13" s="29" t="s">
        <v>407</v>
      </c>
      <c r="U13" s="62"/>
      <c r="W13" s="30"/>
      <c r="X13" s="30"/>
      <c r="Z13" s="63">
        <v>163145</v>
      </c>
      <c r="AA13" s="64" t="s">
        <v>114</v>
      </c>
      <c r="AB13" s="64" t="s">
        <v>115</v>
      </c>
    </row>
    <row r="14" spans="1:28" ht="27" customHeight="1">
      <c r="A14" s="23">
        <v>12</v>
      </c>
      <c r="B14" s="31">
        <v>163146</v>
      </c>
      <c r="C14" s="3" t="s">
        <v>344</v>
      </c>
      <c r="D14" s="3" t="s">
        <v>345</v>
      </c>
      <c r="E14" s="3" t="s">
        <v>346</v>
      </c>
      <c r="F14" s="5" t="s">
        <v>23</v>
      </c>
      <c r="G14" s="25" t="s">
        <v>2</v>
      </c>
      <c r="H14" s="51">
        <v>0.35416666666666702</v>
      </c>
      <c r="I14" s="26">
        <v>0.4236111111111111</v>
      </c>
      <c r="J14" s="26">
        <v>0.45069444444444445</v>
      </c>
      <c r="K14" s="26">
        <v>0.51874999999999993</v>
      </c>
      <c r="L14" s="26">
        <v>0.61458333333333337</v>
      </c>
      <c r="M14" s="26">
        <v>0.70347222222222217</v>
      </c>
      <c r="N14" s="26">
        <v>0.78194444444444444</v>
      </c>
      <c r="O14" s="26">
        <v>0.89027777777777783</v>
      </c>
      <c r="P14" s="26">
        <v>0.9916666666666667</v>
      </c>
      <c r="Q14" s="26">
        <v>9.1666666666666674E-2</v>
      </c>
      <c r="R14" s="27">
        <f t="shared" si="0"/>
        <v>0.7374999999999996</v>
      </c>
      <c r="S14" s="60"/>
      <c r="T14" s="29" t="s">
        <v>407</v>
      </c>
      <c r="U14" s="62"/>
      <c r="W14" s="30"/>
      <c r="X14" s="30"/>
      <c r="Z14" s="63">
        <v>163146</v>
      </c>
      <c r="AA14" s="64" t="s">
        <v>345</v>
      </c>
      <c r="AB14" s="64" t="s">
        <v>346</v>
      </c>
    </row>
    <row r="15" spans="1:28" ht="27" customHeight="1">
      <c r="A15" s="23">
        <v>13</v>
      </c>
      <c r="B15" s="31"/>
      <c r="C15" s="7" t="s">
        <v>116</v>
      </c>
      <c r="D15" s="7" t="s">
        <v>117</v>
      </c>
      <c r="E15" s="7" t="s">
        <v>118</v>
      </c>
      <c r="F15" s="5" t="s">
        <v>119</v>
      </c>
      <c r="G15" s="25" t="s">
        <v>4</v>
      </c>
      <c r="H15" s="51">
        <v>0.35416666666666702</v>
      </c>
      <c r="I15" s="26" t="s">
        <v>393</v>
      </c>
      <c r="J15" s="26" t="s">
        <v>393</v>
      </c>
      <c r="K15" s="26" t="s">
        <v>393</v>
      </c>
      <c r="L15" s="56" t="s">
        <v>397</v>
      </c>
      <c r="M15" s="56"/>
      <c r="N15" s="56"/>
      <c r="O15" s="56"/>
      <c r="P15" s="56"/>
      <c r="Q15" s="56"/>
      <c r="R15" s="57" t="s">
        <v>397</v>
      </c>
      <c r="S15" s="58"/>
      <c r="T15" s="59"/>
      <c r="U15" s="62"/>
      <c r="V15" s="34" t="s">
        <v>402</v>
      </c>
      <c r="W15" s="30"/>
      <c r="X15" s="30"/>
      <c r="Z15" s="63"/>
      <c r="AA15" s="64" t="s">
        <v>117</v>
      </c>
      <c r="AB15" s="64" t="s">
        <v>118</v>
      </c>
    </row>
    <row r="16" spans="1:28" ht="27" customHeight="1">
      <c r="A16" s="23">
        <v>14</v>
      </c>
      <c r="B16" s="31">
        <v>163147</v>
      </c>
      <c r="C16" s="3" t="s">
        <v>120</v>
      </c>
      <c r="D16" s="3" t="s">
        <v>121</v>
      </c>
      <c r="E16" s="3" t="s">
        <v>122</v>
      </c>
      <c r="F16" s="5" t="s">
        <v>23</v>
      </c>
      <c r="G16" s="25" t="s">
        <v>2</v>
      </c>
      <c r="H16" s="51">
        <v>0.35416666666666702</v>
      </c>
      <c r="I16" s="26">
        <v>0.43333333333333335</v>
      </c>
      <c r="J16" s="26">
        <v>0.46736111111111112</v>
      </c>
      <c r="K16" s="26">
        <v>0.55486111111111114</v>
      </c>
      <c r="L16" s="26">
        <v>0.70486111111111116</v>
      </c>
      <c r="M16" s="26">
        <v>0.80486111111111114</v>
      </c>
      <c r="N16" s="26">
        <v>0.89374999999999993</v>
      </c>
      <c r="O16" s="26">
        <v>3.8194444444444441E-2</v>
      </c>
      <c r="P16" s="26">
        <v>0.21597222222222223</v>
      </c>
      <c r="Q16" s="26">
        <v>0.36458333333333331</v>
      </c>
      <c r="R16" s="27">
        <f t="shared" si="0"/>
        <v>1.0104166666666663</v>
      </c>
      <c r="S16" s="28" t="s">
        <v>407</v>
      </c>
      <c r="T16" s="61"/>
      <c r="U16" s="62"/>
      <c r="W16" s="30"/>
      <c r="X16" s="30"/>
      <c r="Z16" s="63">
        <v>163147</v>
      </c>
      <c r="AA16" s="64" t="s">
        <v>121</v>
      </c>
      <c r="AB16" s="64" t="s">
        <v>122</v>
      </c>
    </row>
    <row r="17" spans="1:28" ht="27" customHeight="1">
      <c r="A17" s="23">
        <v>15</v>
      </c>
      <c r="B17" s="31"/>
      <c r="C17" s="3" t="s">
        <v>123</v>
      </c>
      <c r="D17" s="3" t="s">
        <v>121</v>
      </c>
      <c r="E17" s="3" t="s">
        <v>124</v>
      </c>
      <c r="F17" s="5" t="s">
        <v>22</v>
      </c>
      <c r="G17" s="25" t="s">
        <v>3</v>
      </c>
      <c r="H17" s="51">
        <v>0.35416666666666702</v>
      </c>
      <c r="I17" s="26">
        <v>0.44166666666666665</v>
      </c>
      <c r="J17" s="26">
        <v>0.4861111111111111</v>
      </c>
      <c r="K17" s="26">
        <v>0.59236111111111112</v>
      </c>
      <c r="L17" s="26">
        <v>0.73749999999999993</v>
      </c>
      <c r="M17" s="26">
        <v>0.85625000000000007</v>
      </c>
      <c r="N17" s="26">
        <v>0.96319444444444446</v>
      </c>
      <c r="O17" s="56" t="s">
        <v>410</v>
      </c>
      <c r="P17" s="56"/>
      <c r="Q17" s="56"/>
      <c r="R17" s="57" t="s">
        <v>410</v>
      </c>
      <c r="S17" s="58"/>
      <c r="T17" s="59"/>
      <c r="U17" s="62"/>
      <c r="V17" s="4" t="s">
        <v>411</v>
      </c>
      <c r="W17" s="30"/>
      <c r="X17" s="30"/>
      <c r="Z17" s="63"/>
      <c r="AA17" s="64" t="s">
        <v>121</v>
      </c>
      <c r="AB17" s="64" t="s">
        <v>124</v>
      </c>
    </row>
    <row r="18" spans="1:28" ht="27" customHeight="1">
      <c r="A18" s="23">
        <v>16</v>
      </c>
      <c r="B18" s="31"/>
      <c r="C18" s="3" t="s">
        <v>364</v>
      </c>
      <c r="D18" s="3" t="s">
        <v>365</v>
      </c>
      <c r="E18" s="3" t="s">
        <v>366</v>
      </c>
      <c r="F18" s="5" t="s">
        <v>22</v>
      </c>
      <c r="G18" s="25" t="s">
        <v>4</v>
      </c>
      <c r="H18" s="51">
        <v>0.35416666666666702</v>
      </c>
      <c r="I18" s="26">
        <v>0.43472222222222223</v>
      </c>
      <c r="J18" s="26">
        <v>0.47916666666666669</v>
      </c>
      <c r="K18" s="26">
        <v>0.6</v>
      </c>
      <c r="L18" s="26">
        <v>0.74305555555555547</v>
      </c>
      <c r="M18" s="26">
        <v>0.87013888888888891</v>
      </c>
      <c r="N18" s="26">
        <v>0.99583333333333324</v>
      </c>
      <c r="O18" s="26" t="s">
        <v>413</v>
      </c>
      <c r="P18" s="56" t="s">
        <v>414</v>
      </c>
      <c r="Q18" s="56"/>
      <c r="R18" s="57" t="s">
        <v>12</v>
      </c>
      <c r="S18" s="58"/>
      <c r="T18" s="59"/>
      <c r="U18" s="62"/>
      <c r="V18" s="4" t="s">
        <v>415</v>
      </c>
      <c r="W18" s="30"/>
      <c r="X18" s="30"/>
      <c r="Z18" s="63"/>
      <c r="AA18" s="64" t="s">
        <v>365</v>
      </c>
      <c r="AB18" s="64" t="s">
        <v>366</v>
      </c>
    </row>
    <row r="19" spans="1:28" ht="27" customHeight="1">
      <c r="A19" s="43">
        <v>17</v>
      </c>
      <c r="B19" s="44"/>
      <c r="C19" s="38" t="s">
        <v>125</v>
      </c>
      <c r="D19" s="38" t="s">
        <v>126</v>
      </c>
      <c r="E19" s="38" t="s">
        <v>127</v>
      </c>
      <c r="F19" s="50" t="s">
        <v>22</v>
      </c>
      <c r="G19" s="40" t="s">
        <v>4</v>
      </c>
      <c r="H19" s="41" t="s">
        <v>391</v>
      </c>
      <c r="I19" s="41"/>
      <c r="J19" s="41"/>
      <c r="K19" s="41"/>
      <c r="L19" s="41"/>
      <c r="M19" s="41"/>
      <c r="N19" s="41"/>
      <c r="O19" s="41"/>
      <c r="P19" s="41"/>
      <c r="Q19" s="41"/>
      <c r="R19" s="45" t="s">
        <v>391</v>
      </c>
      <c r="S19" s="46"/>
      <c r="T19" s="47"/>
      <c r="U19" s="62"/>
      <c r="W19" s="30"/>
      <c r="X19" s="30"/>
      <c r="Z19" s="63"/>
      <c r="AA19" s="64" t="s">
        <v>126</v>
      </c>
      <c r="AB19" s="64" t="s">
        <v>127</v>
      </c>
    </row>
    <row r="20" spans="1:28" ht="27" customHeight="1">
      <c r="A20" s="43">
        <v>18</v>
      </c>
      <c r="B20" s="44"/>
      <c r="C20" s="38" t="s">
        <v>347</v>
      </c>
      <c r="D20" s="38" t="s">
        <v>348</v>
      </c>
      <c r="E20" s="38" t="s">
        <v>86</v>
      </c>
      <c r="F20" s="50" t="s">
        <v>22</v>
      </c>
      <c r="G20" s="40" t="s">
        <v>2</v>
      </c>
      <c r="H20" s="41" t="s">
        <v>391</v>
      </c>
      <c r="I20" s="41"/>
      <c r="J20" s="41"/>
      <c r="K20" s="41"/>
      <c r="L20" s="41"/>
      <c r="M20" s="41"/>
      <c r="N20" s="41"/>
      <c r="O20" s="41"/>
      <c r="P20" s="41"/>
      <c r="Q20" s="41"/>
      <c r="R20" s="45" t="s">
        <v>391</v>
      </c>
      <c r="S20" s="46"/>
      <c r="T20" s="47"/>
      <c r="U20" s="62"/>
      <c r="W20" s="30"/>
      <c r="X20" s="30"/>
      <c r="Z20" s="63"/>
      <c r="AA20" s="64" t="s">
        <v>348</v>
      </c>
      <c r="AB20" s="64" t="s">
        <v>86</v>
      </c>
    </row>
    <row r="21" spans="1:28" ht="27" customHeight="1">
      <c r="A21" s="23">
        <v>19</v>
      </c>
      <c r="B21" s="31"/>
      <c r="C21" s="3" t="s">
        <v>46</v>
      </c>
      <c r="D21" s="3" t="s">
        <v>47</v>
      </c>
      <c r="E21" s="3" t="s">
        <v>48</v>
      </c>
      <c r="F21" s="5" t="s">
        <v>22</v>
      </c>
      <c r="G21" s="25" t="s">
        <v>2</v>
      </c>
      <c r="H21" s="52" t="s">
        <v>391</v>
      </c>
      <c r="I21" s="52"/>
      <c r="J21" s="52"/>
      <c r="K21" s="52"/>
      <c r="L21" s="52"/>
      <c r="M21" s="52"/>
      <c r="N21" s="52"/>
      <c r="O21" s="52"/>
      <c r="P21" s="52"/>
      <c r="Q21" s="52"/>
      <c r="R21" s="53" t="s">
        <v>391</v>
      </c>
      <c r="S21" s="54"/>
      <c r="T21" s="55"/>
      <c r="U21" s="62"/>
      <c r="W21" s="30"/>
      <c r="X21" s="30"/>
      <c r="Z21" s="63"/>
      <c r="AA21" s="64" t="s">
        <v>47</v>
      </c>
      <c r="AB21" s="64" t="s">
        <v>48</v>
      </c>
    </row>
    <row r="22" spans="1:28" ht="27" customHeight="1">
      <c r="A22" s="23">
        <v>20</v>
      </c>
      <c r="B22" s="31">
        <v>163148</v>
      </c>
      <c r="C22" s="3" t="s">
        <v>128</v>
      </c>
      <c r="D22" s="3" t="s">
        <v>129</v>
      </c>
      <c r="E22" s="3" t="s">
        <v>130</v>
      </c>
      <c r="F22" s="5" t="s">
        <v>24</v>
      </c>
      <c r="G22" s="25" t="s">
        <v>4</v>
      </c>
      <c r="H22" s="51">
        <v>0.35416666666666702</v>
      </c>
      <c r="I22" s="26">
        <v>0.4375</v>
      </c>
      <c r="J22" s="26">
        <v>0.47361111111111115</v>
      </c>
      <c r="K22" s="26">
        <v>0.55555555555555558</v>
      </c>
      <c r="L22" s="26">
        <v>0.66041666666666665</v>
      </c>
      <c r="M22" s="26">
        <v>0.75624999999999998</v>
      </c>
      <c r="N22" s="26">
        <v>0.85138888888888886</v>
      </c>
      <c r="O22" s="26">
        <v>0.98819444444444438</v>
      </c>
      <c r="P22" s="26">
        <v>0.15763888888888888</v>
      </c>
      <c r="Q22" s="26">
        <v>0.27291666666666664</v>
      </c>
      <c r="R22" s="27">
        <f>(Q22-H22)+1</f>
        <v>0.91874999999999962</v>
      </c>
      <c r="S22" s="60"/>
      <c r="T22" s="61"/>
      <c r="U22" s="62"/>
      <c r="W22" s="30"/>
      <c r="X22" s="30"/>
      <c r="Z22" s="63">
        <v>163148</v>
      </c>
      <c r="AA22" s="64" t="s">
        <v>129</v>
      </c>
      <c r="AB22" s="64" t="s">
        <v>130</v>
      </c>
    </row>
    <row r="23" spans="1:28" ht="27" customHeight="1">
      <c r="A23" s="43">
        <v>21</v>
      </c>
      <c r="B23" s="44"/>
      <c r="C23" s="38" t="s">
        <v>349</v>
      </c>
      <c r="D23" s="38" t="s">
        <v>350</v>
      </c>
      <c r="E23" s="38" t="s">
        <v>351</v>
      </c>
      <c r="F23" s="50" t="s">
        <v>24</v>
      </c>
      <c r="G23" s="40" t="s">
        <v>26</v>
      </c>
      <c r="H23" s="41" t="s">
        <v>391</v>
      </c>
      <c r="I23" s="41"/>
      <c r="J23" s="41"/>
      <c r="K23" s="41"/>
      <c r="L23" s="41"/>
      <c r="M23" s="41"/>
      <c r="N23" s="41"/>
      <c r="O23" s="41"/>
      <c r="P23" s="41"/>
      <c r="Q23" s="41"/>
      <c r="R23" s="45" t="s">
        <v>391</v>
      </c>
      <c r="S23" s="46"/>
      <c r="T23" s="47"/>
      <c r="U23" s="62"/>
      <c r="W23" s="30"/>
      <c r="X23" s="30"/>
      <c r="Z23" s="63"/>
      <c r="AA23" s="64" t="s">
        <v>350</v>
      </c>
      <c r="AB23" s="64" t="s">
        <v>351</v>
      </c>
    </row>
    <row r="24" spans="1:28" ht="27" customHeight="1">
      <c r="A24" s="23">
        <v>22</v>
      </c>
      <c r="B24" s="31"/>
      <c r="C24" s="3" t="s">
        <v>131</v>
      </c>
      <c r="D24" s="3" t="s">
        <v>49</v>
      </c>
      <c r="E24" s="3" t="s">
        <v>132</v>
      </c>
      <c r="F24" s="5" t="s">
        <v>24</v>
      </c>
      <c r="G24" s="25" t="s">
        <v>2</v>
      </c>
      <c r="H24" s="52" t="s">
        <v>391</v>
      </c>
      <c r="I24" s="52"/>
      <c r="J24" s="52"/>
      <c r="K24" s="52"/>
      <c r="L24" s="52"/>
      <c r="M24" s="52"/>
      <c r="N24" s="52"/>
      <c r="O24" s="52"/>
      <c r="P24" s="52"/>
      <c r="Q24" s="52"/>
      <c r="R24" s="53" t="s">
        <v>391</v>
      </c>
      <c r="S24" s="54"/>
      <c r="T24" s="55"/>
      <c r="U24" s="62"/>
      <c r="W24" s="30"/>
      <c r="X24" s="30"/>
      <c r="Z24" s="63"/>
      <c r="AA24" s="64" t="s">
        <v>49</v>
      </c>
      <c r="AB24" s="64" t="s">
        <v>132</v>
      </c>
    </row>
    <row r="25" spans="1:28" ht="27" customHeight="1">
      <c r="A25" s="43">
        <v>23</v>
      </c>
      <c r="B25" s="44"/>
      <c r="C25" s="38" t="s">
        <v>133</v>
      </c>
      <c r="D25" s="38" t="s">
        <v>134</v>
      </c>
      <c r="E25" s="38" t="s">
        <v>135</v>
      </c>
      <c r="F25" s="50" t="s">
        <v>23</v>
      </c>
      <c r="G25" s="40" t="s">
        <v>4</v>
      </c>
      <c r="H25" s="41" t="s">
        <v>391</v>
      </c>
      <c r="I25" s="41"/>
      <c r="J25" s="41"/>
      <c r="K25" s="41"/>
      <c r="L25" s="41"/>
      <c r="M25" s="41"/>
      <c r="N25" s="41"/>
      <c r="O25" s="41"/>
      <c r="P25" s="41"/>
      <c r="Q25" s="41"/>
      <c r="R25" s="45" t="s">
        <v>391</v>
      </c>
      <c r="S25" s="46"/>
      <c r="T25" s="47"/>
      <c r="U25" s="62"/>
      <c r="W25" s="30"/>
      <c r="X25" s="30"/>
      <c r="Z25" s="63"/>
      <c r="AA25" s="64" t="s">
        <v>134</v>
      </c>
      <c r="AB25" s="64" t="s">
        <v>135</v>
      </c>
    </row>
    <row r="26" spans="1:28" ht="27" customHeight="1">
      <c r="A26" s="23">
        <v>24</v>
      </c>
      <c r="B26" s="31"/>
      <c r="C26" s="3" t="s">
        <v>136</v>
      </c>
      <c r="D26" s="3" t="s">
        <v>137</v>
      </c>
      <c r="E26" s="3" t="s">
        <v>138</v>
      </c>
      <c r="F26" s="5" t="s">
        <v>139</v>
      </c>
      <c r="G26" s="25" t="s">
        <v>4</v>
      </c>
      <c r="H26" s="52" t="s">
        <v>391</v>
      </c>
      <c r="I26" s="52"/>
      <c r="J26" s="52"/>
      <c r="K26" s="52"/>
      <c r="L26" s="52"/>
      <c r="M26" s="52"/>
      <c r="N26" s="52"/>
      <c r="O26" s="52"/>
      <c r="P26" s="52"/>
      <c r="Q26" s="52"/>
      <c r="R26" s="53" t="s">
        <v>391</v>
      </c>
      <c r="S26" s="54"/>
      <c r="T26" s="55"/>
      <c r="U26" s="62"/>
      <c r="W26" s="30"/>
      <c r="X26" s="30"/>
      <c r="Z26" s="63"/>
      <c r="AA26" s="64" t="s">
        <v>137</v>
      </c>
      <c r="AB26" s="64" t="s">
        <v>138</v>
      </c>
    </row>
    <row r="27" spans="1:28" ht="27" customHeight="1">
      <c r="A27" s="43">
        <v>25</v>
      </c>
      <c r="B27" s="44"/>
      <c r="C27" s="42" t="s">
        <v>140</v>
      </c>
      <c r="D27" s="42" t="s">
        <v>141</v>
      </c>
      <c r="E27" s="42" t="s">
        <v>142</v>
      </c>
      <c r="F27" s="50" t="s">
        <v>22</v>
      </c>
      <c r="G27" s="40" t="s">
        <v>4</v>
      </c>
      <c r="H27" s="41" t="s">
        <v>391</v>
      </c>
      <c r="I27" s="41"/>
      <c r="J27" s="41"/>
      <c r="K27" s="41"/>
      <c r="L27" s="41"/>
      <c r="M27" s="41"/>
      <c r="N27" s="41"/>
      <c r="O27" s="41"/>
      <c r="P27" s="41"/>
      <c r="Q27" s="41"/>
      <c r="R27" s="45" t="s">
        <v>391</v>
      </c>
      <c r="S27" s="46"/>
      <c r="T27" s="47"/>
      <c r="U27" s="62"/>
      <c r="W27" s="30"/>
      <c r="X27" s="30"/>
      <c r="Z27" s="63"/>
      <c r="AA27" s="64" t="s">
        <v>141</v>
      </c>
      <c r="AB27" s="64" t="s">
        <v>142</v>
      </c>
    </row>
    <row r="28" spans="1:28" ht="27" customHeight="1">
      <c r="A28" s="43">
        <v>26</v>
      </c>
      <c r="B28" s="44"/>
      <c r="C28" s="38" t="s">
        <v>143</v>
      </c>
      <c r="D28" s="38" t="s">
        <v>141</v>
      </c>
      <c r="E28" s="38" t="s">
        <v>144</v>
      </c>
      <c r="F28" s="50" t="s">
        <v>22</v>
      </c>
      <c r="G28" s="40" t="s">
        <v>4</v>
      </c>
      <c r="H28" s="41" t="s">
        <v>391</v>
      </c>
      <c r="I28" s="41"/>
      <c r="J28" s="41"/>
      <c r="K28" s="41"/>
      <c r="L28" s="41"/>
      <c r="M28" s="41"/>
      <c r="N28" s="41"/>
      <c r="O28" s="41"/>
      <c r="P28" s="41"/>
      <c r="Q28" s="41"/>
      <c r="R28" s="45" t="s">
        <v>391</v>
      </c>
      <c r="S28" s="46"/>
      <c r="T28" s="47"/>
      <c r="U28" s="62"/>
      <c r="W28" s="30"/>
      <c r="X28" s="30"/>
      <c r="Z28" s="63"/>
      <c r="AA28" s="64" t="s">
        <v>141</v>
      </c>
      <c r="AB28" s="64" t="s">
        <v>144</v>
      </c>
    </row>
    <row r="29" spans="1:28" ht="27" customHeight="1">
      <c r="A29" s="23">
        <v>27</v>
      </c>
      <c r="B29" s="31"/>
      <c r="C29" s="3" t="s">
        <v>32</v>
      </c>
      <c r="D29" s="3" t="s">
        <v>33</v>
      </c>
      <c r="E29" s="3" t="s">
        <v>34</v>
      </c>
      <c r="F29" s="5" t="s">
        <v>22</v>
      </c>
      <c r="G29" s="25" t="s">
        <v>3</v>
      </c>
      <c r="H29" s="51">
        <v>0.35416666666666702</v>
      </c>
      <c r="I29" s="26">
        <v>0.4284722222222222</v>
      </c>
      <c r="J29" s="26">
        <v>0.45694444444444443</v>
      </c>
      <c r="K29" s="26">
        <v>0.53749999999999998</v>
      </c>
      <c r="L29" s="26" t="s">
        <v>400</v>
      </c>
      <c r="M29" s="26" t="s">
        <v>400</v>
      </c>
      <c r="N29" s="26" t="s">
        <v>400</v>
      </c>
      <c r="O29" s="56" t="s">
        <v>397</v>
      </c>
      <c r="P29" s="56"/>
      <c r="Q29" s="56"/>
      <c r="R29" s="57" t="s">
        <v>397</v>
      </c>
      <c r="S29" s="58"/>
      <c r="T29" s="59"/>
      <c r="U29" s="62"/>
      <c r="V29" s="4" t="s">
        <v>406</v>
      </c>
      <c r="W29" s="30"/>
      <c r="X29" s="30"/>
      <c r="Z29" s="63"/>
      <c r="AA29" s="64" t="s">
        <v>33</v>
      </c>
      <c r="AB29" s="64" t="s">
        <v>34</v>
      </c>
    </row>
    <row r="30" spans="1:28" ht="27" customHeight="1">
      <c r="A30" s="43">
        <v>28</v>
      </c>
      <c r="B30" s="44"/>
      <c r="C30" s="38" t="s">
        <v>145</v>
      </c>
      <c r="D30" s="38" t="s">
        <v>33</v>
      </c>
      <c r="E30" s="38" t="s">
        <v>146</v>
      </c>
      <c r="F30" s="50" t="s">
        <v>23</v>
      </c>
      <c r="G30" s="40" t="s">
        <v>4</v>
      </c>
      <c r="H30" s="41" t="s">
        <v>391</v>
      </c>
      <c r="I30" s="41"/>
      <c r="J30" s="41"/>
      <c r="K30" s="41"/>
      <c r="L30" s="41"/>
      <c r="M30" s="41"/>
      <c r="N30" s="41"/>
      <c r="O30" s="41"/>
      <c r="P30" s="41"/>
      <c r="Q30" s="41"/>
      <c r="R30" s="45" t="s">
        <v>391</v>
      </c>
      <c r="S30" s="46"/>
      <c r="T30" s="47"/>
      <c r="U30" s="62"/>
      <c r="W30" s="30"/>
      <c r="X30" s="30"/>
      <c r="Z30" s="63"/>
      <c r="AA30" s="64" t="s">
        <v>33</v>
      </c>
      <c r="AB30" s="64" t="s">
        <v>146</v>
      </c>
    </row>
    <row r="31" spans="1:28" ht="27" customHeight="1">
      <c r="A31" s="23">
        <v>29</v>
      </c>
      <c r="B31" s="31"/>
      <c r="C31" s="3" t="s">
        <v>51</v>
      </c>
      <c r="D31" s="3" t="s">
        <v>50</v>
      </c>
      <c r="E31" s="3" t="s">
        <v>45</v>
      </c>
      <c r="F31" s="5" t="s">
        <v>22</v>
      </c>
      <c r="G31" s="25" t="s">
        <v>2</v>
      </c>
      <c r="H31" s="51">
        <v>0.35416666666666702</v>
      </c>
      <c r="I31" s="26">
        <v>0.4916666666666667</v>
      </c>
      <c r="J31" s="26">
        <v>0.53402777777777777</v>
      </c>
      <c r="K31" s="26">
        <v>0.64444444444444449</v>
      </c>
      <c r="L31" s="56" t="s">
        <v>397</v>
      </c>
      <c r="M31" s="56"/>
      <c r="N31" s="56"/>
      <c r="O31" s="56"/>
      <c r="P31" s="56"/>
      <c r="Q31" s="56"/>
      <c r="R31" s="57" t="s">
        <v>397</v>
      </c>
      <c r="S31" s="58"/>
      <c r="T31" s="59"/>
      <c r="U31" s="62"/>
      <c r="V31" s="4" t="s">
        <v>405</v>
      </c>
      <c r="W31" s="30"/>
      <c r="X31" s="30"/>
      <c r="Z31" s="63"/>
      <c r="AA31" s="64" t="s">
        <v>50</v>
      </c>
      <c r="AB31" s="64" t="s">
        <v>45</v>
      </c>
    </row>
    <row r="32" spans="1:28" ht="27" customHeight="1">
      <c r="A32" s="23">
        <v>30</v>
      </c>
      <c r="B32" s="31">
        <v>163149</v>
      </c>
      <c r="C32" s="3" t="s">
        <v>147</v>
      </c>
      <c r="D32" s="3" t="s">
        <v>148</v>
      </c>
      <c r="E32" s="3" t="s">
        <v>44</v>
      </c>
      <c r="F32" s="5" t="s">
        <v>23</v>
      </c>
      <c r="G32" s="25" t="s">
        <v>2</v>
      </c>
      <c r="H32" s="51">
        <v>0.35416666666666702</v>
      </c>
      <c r="I32" s="26">
        <v>0.44791666666666669</v>
      </c>
      <c r="J32" s="26">
        <v>0.48888888888888887</v>
      </c>
      <c r="K32" s="26">
        <v>0.59861111111111109</v>
      </c>
      <c r="L32" s="26">
        <v>0.73888888888888893</v>
      </c>
      <c r="M32" s="26">
        <v>0.85625000000000007</v>
      </c>
      <c r="N32" s="26">
        <v>0.96736111111111101</v>
      </c>
      <c r="O32" s="26">
        <v>0.15069444444444444</v>
      </c>
      <c r="P32" s="26">
        <v>0.30277777777777776</v>
      </c>
      <c r="Q32" s="26">
        <v>0.44930555555555557</v>
      </c>
      <c r="R32" s="27">
        <f>(Q32-H32)+1</f>
        <v>1.0951388888888887</v>
      </c>
      <c r="S32" s="60"/>
      <c r="T32" s="61"/>
      <c r="U32" s="62"/>
      <c r="W32" s="30"/>
      <c r="X32" s="30"/>
      <c r="Z32" s="63">
        <v>163149</v>
      </c>
      <c r="AA32" s="64" t="s">
        <v>148</v>
      </c>
      <c r="AB32" s="64" t="s">
        <v>44</v>
      </c>
    </row>
    <row r="33" spans="1:28" ht="27" customHeight="1">
      <c r="A33" s="23">
        <v>31</v>
      </c>
      <c r="B33" s="31"/>
      <c r="C33" s="3" t="s">
        <v>149</v>
      </c>
      <c r="D33" s="3" t="s">
        <v>150</v>
      </c>
      <c r="E33" s="3" t="s">
        <v>59</v>
      </c>
      <c r="F33" s="6" t="s">
        <v>22</v>
      </c>
      <c r="G33" s="25" t="s">
        <v>4</v>
      </c>
      <c r="H33" s="51">
        <v>0.35416666666666702</v>
      </c>
      <c r="I33" s="26">
        <v>0.45694444444444443</v>
      </c>
      <c r="J33" s="26">
        <v>0.51458333333333328</v>
      </c>
      <c r="K33" s="26">
        <v>0.65625</v>
      </c>
      <c r="L33" s="56" t="s">
        <v>397</v>
      </c>
      <c r="M33" s="56"/>
      <c r="N33" s="56"/>
      <c r="O33" s="56"/>
      <c r="P33" s="56"/>
      <c r="Q33" s="56"/>
      <c r="R33" s="57" t="s">
        <v>397</v>
      </c>
      <c r="S33" s="58"/>
      <c r="T33" s="59"/>
      <c r="U33" s="62"/>
      <c r="V33" s="4" t="s">
        <v>404</v>
      </c>
      <c r="W33" s="30"/>
      <c r="X33" s="30"/>
      <c r="Z33" s="63"/>
      <c r="AA33" s="64" t="s">
        <v>150</v>
      </c>
      <c r="AB33" s="64" t="s">
        <v>59</v>
      </c>
    </row>
    <row r="34" spans="1:28" ht="27" customHeight="1">
      <c r="A34" s="43">
        <v>32</v>
      </c>
      <c r="B34" s="44"/>
      <c r="C34" s="38" t="s">
        <v>151</v>
      </c>
      <c r="D34" s="38" t="s">
        <v>152</v>
      </c>
      <c r="E34" s="38" t="s">
        <v>153</v>
      </c>
      <c r="F34" s="39" t="s">
        <v>35</v>
      </c>
      <c r="G34" s="40" t="s">
        <v>4</v>
      </c>
      <c r="H34" s="41" t="s">
        <v>391</v>
      </c>
      <c r="I34" s="41"/>
      <c r="J34" s="41"/>
      <c r="K34" s="41"/>
      <c r="L34" s="41"/>
      <c r="M34" s="41"/>
      <c r="N34" s="41"/>
      <c r="O34" s="41"/>
      <c r="P34" s="41"/>
      <c r="Q34" s="41"/>
      <c r="R34" s="45" t="s">
        <v>391</v>
      </c>
      <c r="S34" s="46"/>
      <c r="T34" s="47"/>
      <c r="U34" s="62"/>
      <c r="W34" s="30"/>
      <c r="X34" s="30"/>
      <c r="Z34" s="63"/>
      <c r="AA34" s="64" t="s">
        <v>152</v>
      </c>
      <c r="AB34" s="64" t="s">
        <v>153</v>
      </c>
    </row>
    <row r="35" spans="1:28" ht="27" customHeight="1">
      <c r="A35" s="43">
        <v>33</v>
      </c>
      <c r="B35" s="44"/>
      <c r="C35" s="38" t="s">
        <v>154</v>
      </c>
      <c r="D35" s="38" t="s">
        <v>155</v>
      </c>
      <c r="E35" s="38" t="s">
        <v>156</v>
      </c>
      <c r="F35" s="39" t="s">
        <v>22</v>
      </c>
      <c r="G35" s="40" t="s">
        <v>2</v>
      </c>
      <c r="H35" s="41" t="s">
        <v>391</v>
      </c>
      <c r="I35" s="41"/>
      <c r="J35" s="41"/>
      <c r="K35" s="41"/>
      <c r="L35" s="41"/>
      <c r="M35" s="41"/>
      <c r="N35" s="41"/>
      <c r="O35" s="41"/>
      <c r="P35" s="41"/>
      <c r="Q35" s="41"/>
      <c r="R35" s="45" t="s">
        <v>391</v>
      </c>
      <c r="S35" s="46"/>
      <c r="T35" s="47"/>
      <c r="U35" s="62"/>
      <c r="W35" s="30"/>
      <c r="X35" s="30"/>
      <c r="Z35" s="63"/>
      <c r="AA35" s="64" t="s">
        <v>155</v>
      </c>
      <c r="AB35" s="64" t="s">
        <v>156</v>
      </c>
    </row>
    <row r="36" spans="1:28" ht="27" customHeight="1">
      <c r="A36" s="43">
        <v>34</v>
      </c>
      <c r="B36" s="44"/>
      <c r="C36" s="38" t="s">
        <v>157</v>
      </c>
      <c r="D36" s="38" t="s">
        <v>158</v>
      </c>
      <c r="E36" s="38" t="s">
        <v>159</v>
      </c>
      <c r="F36" s="39" t="s">
        <v>160</v>
      </c>
      <c r="G36" s="40" t="s">
        <v>2</v>
      </c>
      <c r="H36" s="41" t="s">
        <v>391</v>
      </c>
      <c r="I36" s="41"/>
      <c r="J36" s="41"/>
      <c r="K36" s="41"/>
      <c r="L36" s="41"/>
      <c r="M36" s="41"/>
      <c r="N36" s="41"/>
      <c r="O36" s="41"/>
      <c r="P36" s="41"/>
      <c r="Q36" s="41"/>
      <c r="R36" s="45" t="s">
        <v>391</v>
      </c>
      <c r="S36" s="46"/>
      <c r="T36" s="47"/>
      <c r="U36" s="62"/>
      <c r="W36" s="30"/>
      <c r="X36" s="30"/>
      <c r="Z36" s="63"/>
      <c r="AA36" s="64" t="s">
        <v>158</v>
      </c>
      <c r="AB36" s="64" t="s">
        <v>159</v>
      </c>
    </row>
    <row r="37" spans="1:28" ht="27" customHeight="1">
      <c r="A37" s="23">
        <v>35</v>
      </c>
      <c r="B37" s="31">
        <v>163150</v>
      </c>
      <c r="C37" s="3" t="s">
        <v>161</v>
      </c>
      <c r="D37" s="3" t="s">
        <v>162</v>
      </c>
      <c r="E37" s="3" t="s">
        <v>163</v>
      </c>
      <c r="F37" s="6" t="s">
        <v>24</v>
      </c>
      <c r="G37" s="25" t="s">
        <v>26</v>
      </c>
      <c r="H37" s="51">
        <v>0.35416666666666702</v>
      </c>
      <c r="I37" s="26">
        <v>0.45069444444444445</v>
      </c>
      <c r="J37" s="26">
        <v>0.4993055555555555</v>
      </c>
      <c r="K37" s="26">
        <v>0.60972222222222217</v>
      </c>
      <c r="L37" s="26">
        <v>0.76736111111111116</v>
      </c>
      <c r="M37" s="26">
        <v>0.88680555555555562</v>
      </c>
      <c r="N37" s="26">
        <v>4.8611111111111112E-3</v>
      </c>
      <c r="O37" s="26">
        <v>0.16458333333333333</v>
      </c>
      <c r="P37" s="26">
        <v>0.31041666666666667</v>
      </c>
      <c r="Q37" s="26">
        <v>0.46666666666666662</v>
      </c>
      <c r="R37" s="27">
        <f>(Q37-H37)+1</f>
        <v>1.1124999999999996</v>
      </c>
      <c r="S37" s="28" t="s">
        <v>412</v>
      </c>
      <c r="T37" s="29" t="s">
        <v>412</v>
      </c>
      <c r="U37" s="62"/>
      <c r="W37" s="30"/>
      <c r="X37" s="30"/>
      <c r="Z37" s="63">
        <v>163150</v>
      </c>
      <c r="AA37" s="64" t="s">
        <v>162</v>
      </c>
      <c r="AB37" s="64" t="s">
        <v>163</v>
      </c>
    </row>
    <row r="38" spans="1:28" ht="27" customHeight="1">
      <c r="A38" s="23">
        <v>36</v>
      </c>
      <c r="B38" s="31">
        <v>163151</v>
      </c>
      <c r="C38" s="7" t="s">
        <v>164</v>
      </c>
      <c r="D38" s="7" t="s">
        <v>162</v>
      </c>
      <c r="E38" s="7" t="s">
        <v>165</v>
      </c>
      <c r="F38" s="6" t="s">
        <v>24</v>
      </c>
      <c r="G38" s="25" t="s">
        <v>2</v>
      </c>
      <c r="H38" s="51">
        <v>0.35416666666666702</v>
      </c>
      <c r="I38" s="26">
        <v>0.44861111111111113</v>
      </c>
      <c r="J38" s="26">
        <v>0.50138888888888888</v>
      </c>
      <c r="K38" s="26">
        <v>0.61388888888888882</v>
      </c>
      <c r="L38" s="26">
        <v>0.7680555555555556</v>
      </c>
      <c r="M38" s="26">
        <v>0.89374999999999993</v>
      </c>
      <c r="N38" s="26">
        <v>9.0277777777777787E-3</v>
      </c>
      <c r="O38" s="26">
        <v>0.16388888888888889</v>
      </c>
      <c r="P38" s="26">
        <v>0.31111111111111112</v>
      </c>
      <c r="Q38" s="26">
        <v>0.4694444444444445</v>
      </c>
      <c r="R38" s="27">
        <f>(Q38-H38)+1</f>
        <v>1.1152777777777776</v>
      </c>
      <c r="S38" s="28" t="s">
        <v>412</v>
      </c>
      <c r="T38" s="29" t="s">
        <v>412</v>
      </c>
      <c r="U38" s="62"/>
      <c r="W38" s="30"/>
      <c r="X38" s="30"/>
      <c r="Z38" s="63">
        <v>163151</v>
      </c>
      <c r="AA38" s="64" t="s">
        <v>162</v>
      </c>
      <c r="AB38" s="64" t="s">
        <v>165</v>
      </c>
    </row>
    <row r="39" spans="1:28" ht="27" customHeight="1">
      <c r="A39" s="43">
        <v>37</v>
      </c>
      <c r="B39" s="44"/>
      <c r="C39" s="38" t="s">
        <v>166</v>
      </c>
      <c r="D39" s="38" t="s">
        <v>52</v>
      </c>
      <c r="E39" s="38" t="s">
        <v>167</v>
      </c>
      <c r="F39" s="39" t="s">
        <v>22</v>
      </c>
      <c r="G39" s="40" t="s">
        <v>2</v>
      </c>
      <c r="H39" s="41" t="s">
        <v>362</v>
      </c>
      <c r="I39" s="41"/>
      <c r="J39" s="41"/>
      <c r="K39" s="41"/>
      <c r="L39" s="41"/>
      <c r="M39" s="41"/>
      <c r="N39" s="41"/>
      <c r="O39" s="41"/>
      <c r="P39" s="41"/>
      <c r="Q39" s="41"/>
      <c r="R39" s="45" t="s">
        <v>385</v>
      </c>
      <c r="S39" s="46"/>
      <c r="T39" s="47"/>
      <c r="U39" s="62"/>
      <c r="W39" s="30"/>
      <c r="X39" s="30"/>
      <c r="Z39" s="63"/>
      <c r="AA39" s="64" t="s">
        <v>52</v>
      </c>
      <c r="AB39" s="64" t="s">
        <v>167</v>
      </c>
    </row>
    <row r="40" spans="1:28" ht="27" customHeight="1">
      <c r="A40" s="23">
        <v>38</v>
      </c>
      <c r="B40" s="31">
        <v>163152</v>
      </c>
      <c r="C40" s="3" t="s">
        <v>53</v>
      </c>
      <c r="D40" s="3" t="s">
        <v>54</v>
      </c>
      <c r="E40" s="3" t="s">
        <v>55</v>
      </c>
      <c r="F40" s="6" t="s">
        <v>22</v>
      </c>
      <c r="G40" s="25" t="s">
        <v>3</v>
      </c>
      <c r="H40" s="51">
        <v>0.35416666666666702</v>
      </c>
      <c r="I40" s="26">
        <v>0.43263888888888885</v>
      </c>
      <c r="J40" s="26">
        <v>0.4777777777777778</v>
      </c>
      <c r="K40" s="26">
        <v>0.57777777777777783</v>
      </c>
      <c r="L40" s="26">
        <v>0.70833333333333337</v>
      </c>
      <c r="M40" s="26">
        <v>0.82013888888888886</v>
      </c>
      <c r="N40" s="26">
        <v>0.96666666666666667</v>
      </c>
      <c r="O40" s="26">
        <v>0.13055555555555556</v>
      </c>
      <c r="P40" s="26">
        <v>0.27847222222222223</v>
      </c>
      <c r="Q40" s="26">
        <v>0.40138888888888885</v>
      </c>
      <c r="R40" s="27">
        <f>(Q40-H40)+1</f>
        <v>1.0472222222222218</v>
      </c>
      <c r="S40" s="28" t="s">
        <v>407</v>
      </c>
      <c r="T40" s="29" t="s">
        <v>407</v>
      </c>
      <c r="U40" s="62"/>
      <c r="W40" s="30"/>
      <c r="X40" s="30"/>
      <c r="Z40" s="63">
        <v>163152</v>
      </c>
      <c r="AA40" s="64" t="s">
        <v>54</v>
      </c>
      <c r="AB40" s="64" t="s">
        <v>55</v>
      </c>
    </row>
    <row r="41" spans="1:28" ht="27" customHeight="1">
      <c r="A41" s="23">
        <v>39</v>
      </c>
      <c r="B41" s="31">
        <v>163153</v>
      </c>
      <c r="C41" s="3" t="s">
        <v>168</v>
      </c>
      <c r="D41" s="3" t="s">
        <v>169</v>
      </c>
      <c r="E41" s="3" t="s">
        <v>170</v>
      </c>
      <c r="F41" s="6" t="s">
        <v>22</v>
      </c>
      <c r="G41" s="25" t="s">
        <v>2</v>
      </c>
      <c r="H41" s="51">
        <v>0.35416666666666702</v>
      </c>
      <c r="I41" s="26">
        <v>0.43611111111111112</v>
      </c>
      <c r="J41" s="26">
        <v>0.47291666666666665</v>
      </c>
      <c r="K41" s="26">
        <v>0.56180555555555556</v>
      </c>
      <c r="L41" s="26">
        <v>0.68541666666666667</v>
      </c>
      <c r="M41" s="26">
        <v>0.79236111111111107</v>
      </c>
      <c r="N41" s="26">
        <v>0.8881944444444444</v>
      </c>
      <c r="O41" s="26">
        <v>2.4305555555555556E-2</v>
      </c>
      <c r="P41" s="26">
        <v>0.19375000000000001</v>
      </c>
      <c r="Q41" s="26">
        <v>0.30624999999999997</v>
      </c>
      <c r="R41" s="27">
        <f>(Q41-H41)+1</f>
        <v>0.95208333333333295</v>
      </c>
      <c r="S41" s="28" t="s">
        <v>412</v>
      </c>
      <c r="T41" s="61"/>
      <c r="U41" s="62"/>
      <c r="W41" s="30"/>
      <c r="X41" s="30"/>
      <c r="Z41" s="63">
        <v>163153</v>
      </c>
      <c r="AA41" s="64" t="s">
        <v>169</v>
      </c>
      <c r="AB41" s="64" t="s">
        <v>170</v>
      </c>
    </row>
    <row r="42" spans="1:28" ht="27" customHeight="1">
      <c r="A42" s="43">
        <v>40</v>
      </c>
      <c r="B42" s="44"/>
      <c r="C42" s="38" t="s">
        <v>171</v>
      </c>
      <c r="D42" s="38" t="s">
        <v>172</v>
      </c>
      <c r="E42" s="38" t="s">
        <v>153</v>
      </c>
      <c r="F42" s="39" t="s">
        <v>22</v>
      </c>
      <c r="G42" s="40" t="s">
        <v>4</v>
      </c>
      <c r="H42" s="41" t="s">
        <v>391</v>
      </c>
      <c r="I42" s="41"/>
      <c r="J42" s="41"/>
      <c r="K42" s="41"/>
      <c r="L42" s="41"/>
      <c r="M42" s="41"/>
      <c r="N42" s="41"/>
      <c r="O42" s="41"/>
      <c r="P42" s="41"/>
      <c r="Q42" s="41"/>
      <c r="R42" s="45" t="s">
        <v>391</v>
      </c>
      <c r="S42" s="46"/>
      <c r="T42" s="47"/>
      <c r="U42" s="62"/>
      <c r="W42" s="30"/>
      <c r="X42" s="30"/>
      <c r="Z42" s="63"/>
      <c r="AA42" s="64" t="s">
        <v>172</v>
      </c>
      <c r="AB42" s="64" t="s">
        <v>153</v>
      </c>
    </row>
    <row r="43" spans="1:28" ht="27" customHeight="1">
      <c r="A43" s="23">
        <v>41</v>
      </c>
      <c r="B43" s="31">
        <v>163154</v>
      </c>
      <c r="C43" s="3" t="s">
        <v>57</v>
      </c>
      <c r="D43" s="3" t="s">
        <v>58</v>
      </c>
      <c r="E43" s="3" t="s">
        <v>59</v>
      </c>
      <c r="F43" s="6" t="s">
        <v>21</v>
      </c>
      <c r="G43" s="25" t="s">
        <v>2</v>
      </c>
      <c r="H43" s="51">
        <v>0.35416666666666702</v>
      </c>
      <c r="I43" s="26">
        <v>0.43333333333333335</v>
      </c>
      <c r="J43" s="26">
        <v>0.4694444444444445</v>
      </c>
      <c r="K43" s="26">
        <v>0.55694444444444446</v>
      </c>
      <c r="L43" s="26">
        <v>0.66319444444444442</v>
      </c>
      <c r="M43" s="26">
        <v>0.75138888888888899</v>
      </c>
      <c r="N43" s="26">
        <v>0.83194444444444438</v>
      </c>
      <c r="O43" s="26">
        <v>0.9506944444444444</v>
      </c>
      <c r="P43" s="26">
        <v>5.9722222222222225E-2</v>
      </c>
      <c r="Q43" s="26">
        <v>0.16597222222222222</v>
      </c>
      <c r="R43" s="27">
        <f>(Q43-H43)+1</f>
        <v>0.81180555555555522</v>
      </c>
      <c r="S43" s="28" t="s">
        <v>409</v>
      </c>
      <c r="T43" s="29" t="s">
        <v>409</v>
      </c>
      <c r="U43" s="62"/>
      <c r="W43" s="30"/>
      <c r="X43" s="30"/>
      <c r="Z43" s="63">
        <v>163154</v>
      </c>
      <c r="AA43" s="64" t="s">
        <v>58</v>
      </c>
      <c r="AB43" s="64" t="s">
        <v>59</v>
      </c>
    </row>
    <row r="44" spans="1:28" ht="27" customHeight="1">
      <c r="A44" s="43">
        <v>42</v>
      </c>
      <c r="B44" s="44"/>
      <c r="C44" s="38" t="s">
        <v>173</v>
      </c>
      <c r="D44" s="38" t="s">
        <v>58</v>
      </c>
      <c r="E44" s="38" t="s">
        <v>174</v>
      </c>
      <c r="F44" s="39" t="s">
        <v>20</v>
      </c>
      <c r="G44" s="40" t="s">
        <v>2</v>
      </c>
      <c r="H44" s="41" t="s">
        <v>391</v>
      </c>
      <c r="I44" s="41"/>
      <c r="J44" s="41"/>
      <c r="K44" s="41"/>
      <c r="L44" s="41"/>
      <c r="M44" s="41"/>
      <c r="N44" s="41"/>
      <c r="O44" s="41"/>
      <c r="P44" s="41"/>
      <c r="Q44" s="41"/>
      <c r="R44" s="45" t="s">
        <v>391</v>
      </c>
      <c r="S44" s="46"/>
      <c r="T44" s="47"/>
      <c r="U44" s="62"/>
      <c r="W44" s="30"/>
      <c r="X44" s="30"/>
      <c r="Z44" s="63"/>
      <c r="AA44" s="64" t="s">
        <v>58</v>
      </c>
      <c r="AB44" s="64" t="s">
        <v>174</v>
      </c>
    </row>
    <row r="45" spans="1:28" ht="27" customHeight="1">
      <c r="A45" s="23">
        <v>43</v>
      </c>
      <c r="B45" s="31"/>
      <c r="C45" s="3" t="s">
        <v>175</v>
      </c>
      <c r="D45" s="3" t="s">
        <v>176</v>
      </c>
      <c r="E45" s="3" t="s">
        <v>177</v>
      </c>
      <c r="F45" s="6" t="s">
        <v>22</v>
      </c>
      <c r="G45" s="25" t="s">
        <v>2</v>
      </c>
      <c r="H45" s="52" t="s">
        <v>391</v>
      </c>
      <c r="I45" s="52"/>
      <c r="J45" s="52"/>
      <c r="K45" s="52"/>
      <c r="L45" s="52"/>
      <c r="M45" s="52"/>
      <c r="N45" s="52"/>
      <c r="O45" s="52"/>
      <c r="P45" s="52"/>
      <c r="Q45" s="52"/>
      <c r="R45" s="53" t="s">
        <v>391</v>
      </c>
      <c r="S45" s="54"/>
      <c r="T45" s="55"/>
      <c r="U45" s="62"/>
      <c r="W45" s="30"/>
      <c r="X45" s="30"/>
      <c r="Z45" s="63"/>
      <c r="AA45" s="64" t="s">
        <v>176</v>
      </c>
      <c r="AB45" s="64" t="s">
        <v>177</v>
      </c>
    </row>
    <row r="46" spans="1:28" ht="27" customHeight="1">
      <c r="A46" s="43">
        <v>44</v>
      </c>
      <c r="B46" s="44"/>
      <c r="C46" s="38" t="s">
        <v>178</v>
      </c>
      <c r="D46" s="38" t="s">
        <v>179</v>
      </c>
      <c r="E46" s="38" t="s">
        <v>86</v>
      </c>
      <c r="F46" s="39" t="s">
        <v>20</v>
      </c>
      <c r="G46" s="40" t="s">
        <v>2</v>
      </c>
      <c r="H46" s="41" t="s">
        <v>391</v>
      </c>
      <c r="I46" s="41"/>
      <c r="J46" s="41"/>
      <c r="K46" s="41"/>
      <c r="L46" s="41"/>
      <c r="M46" s="41"/>
      <c r="N46" s="41"/>
      <c r="O46" s="41"/>
      <c r="P46" s="41"/>
      <c r="Q46" s="41"/>
      <c r="R46" s="45" t="s">
        <v>391</v>
      </c>
      <c r="S46" s="46"/>
      <c r="T46" s="47"/>
      <c r="U46" s="62"/>
      <c r="W46" s="30"/>
      <c r="X46" s="30"/>
      <c r="Z46" s="63"/>
      <c r="AA46" s="64" t="s">
        <v>179</v>
      </c>
      <c r="AB46" s="64" t="s">
        <v>86</v>
      </c>
    </row>
    <row r="47" spans="1:28" ht="27" customHeight="1">
      <c r="A47" s="43">
        <v>45</v>
      </c>
      <c r="B47" s="44"/>
      <c r="C47" s="38" t="s">
        <v>367</v>
      </c>
      <c r="D47" s="38" t="s">
        <v>368</v>
      </c>
      <c r="E47" s="38" t="s">
        <v>369</v>
      </c>
      <c r="F47" s="39" t="s">
        <v>22</v>
      </c>
      <c r="G47" s="40" t="s">
        <v>2</v>
      </c>
      <c r="H47" s="41" t="s">
        <v>388</v>
      </c>
      <c r="I47" s="41"/>
      <c r="J47" s="41"/>
      <c r="K47" s="41"/>
      <c r="L47" s="41"/>
      <c r="M47" s="41"/>
      <c r="N47" s="41"/>
      <c r="O47" s="41"/>
      <c r="P47" s="41"/>
      <c r="Q47" s="41"/>
      <c r="R47" s="45" t="s">
        <v>389</v>
      </c>
      <c r="S47" s="46"/>
      <c r="T47" s="47"/>
      <c r="U47" s="62"/>
      <c r="W47" s="30"/>
      <c r="X47" s="30"/>
      <c r="Z47" s="63"/>
      <c r="AA47" s="64" t="s">
        <v>368</v>
      </c>
      <c r="AB47" s="64" t="s">
        <v>369</v>
      </c>
    </row>
    <row r="48" spans="1:28" ht="27" customHeight="1">
      <c r="A48" s="23">
        <v>46</v>
      </c>
      <c r="B48" s="31">
        <v>163155</v>
      </c>
      <c r="C48" s="3" t="s">
        <v>180</v>
      </c>
      <c r="D48" s="3" t="s">
        <v>181</v>
      </c>
      <c r="E48" s="3" t="s">
        <v>182</v>
      </c>
      <c r="F48" s="6" t="s">
        <v>183</v>
      </c>
      <c r="G48" s="25" t="s">
        <v>4</v>
      </c>
      <c r="H48" s="51">
        <v>0.35416666666666702</v>
      </c>
      <c r="I48" s="26">
        <v>0.4375</v>
      </c>
      <c r="J48" s="26">
        <v>0.4770833333333333</v>
      </c>
      <c r="K48" s="26">
        <v>0.57361111111111118</v>
      </c>
      <c r="L48" s="26">
        <v>0.7055555555555556</v>
      </c>
      <c r="M48" s="26">
        <v>0.82986111111111116</v>
      </c>
      <c r="N48" s="26">
        <v>0.93541666666666667</v>
      </c>
      <c r="O48" s="26">
        <v>7.9861111111111105E-2</v>
      </c>
      <c r="P48" s="26">
        <v>0.21597222222222223</v>
      </c>
      <c r="Q48" s="26">
        <v>0.33749999999999997</v>
      </c>
      <c r="R48" s="27">
        <f>(Q48-H48)+1</f>
        <v>0.98333333333333295</v>
      </c>
      <c r="S48" s="28" t="s">
        <v>407</v>
      </c>
      <c r="T48" s="29" t="s">
        <v>407</v>
      </c>
      <c r="U48" s="62"/>
      <c r="W48" s="30"/>
      <c r="X48" s="30"/>
      <c r="Z48" s="63">
        <v>163155</v>
      </c>
      <c r="AA48" s="64" t="s">
        <v>181</v>
      </c>
      <c r="AB48" s="64" t="s">
        <v>182</v>
      </c>
    </row>
    <row r="49" spans="1:28" ht="27" customHeight="1">
      <c r="A49" s="43">
        <v>47</v>
      </c>
      <c r="B49" s="44"/>
      <c r="C49" s="38" t="s">
        <v>184</v>
      </c>
      <c r="D49" s="38" t="s">
        <v>60</v>
      </c>
      <c r="E49" s="38" t="s">
        <v>174</v>
      </c>
      <c r="F49" s="39" t="s">
        <v>21</v>
      </c>
      <c r="G49" s="40" t="s">
        <v>2</v>
      </c>
      <c r="H49" s="41" t="s">
        <v>385</v>
      </c>
      <c r="I49" s="41"/>
      <c r="J49" s="41"/>
      <c r="K49" s="41"/>
      <c r="L49" s="41"/>
      <c r="M49" s="41"/>
      <c r="N49" s="41"/>
      <c r="O49" s="41"/>
      <c r="P49" s="41"/>
      <c r="Q49" s="41"/>
      <c r="R49" s="45" t="s">
        <v>385</v>
      </c>
      <c r="S49" s="46"/>
      <c r="T49" s="47"/>
      <c r="U49" s="62"/>
      <c r="W49" s="30"/>
      <c r="X49" s="30"/>
      <c r="Z49" s="63"/>
      <c r="AA49" s="64" t="s">
        <v>60</v>
      </c>
      <c r="AB49" s="64" t="s">
        <v>174</v>
      </c>
    </row>
    <row r="50" spans="1:28" ht="27" customHeight="1">
      <c r="A50" s="23">
        <v>48</v>
      </c>
      <c r="B50" s="31"/>
      <c r="C50" s="3" t="s">
        <v>185</v>
      </c>
      <c r="D50" s="3" t="s">
        <v>186</v>
      </c>
      <c r="E50" s="3" t="s">
        <v>187</v>
      </c>
      <c r="F50" s="6" t="s">
        <v>188</v>
      </c>
      <c r="G50" s="25" t="s">
        <v>26</v>
      </c>
      <c r="H50" s="52" t="s">
        <v>391</v>
      </c>
      <c r="I50" s="52"/>
      <c r="J50" s="52"/>
      <c r="K50" s="52"/>
      <c r="L50" s="52"/>
      <c r="M50" s="52"/>
      <c r="N50" s="52"/>
      <c r="O50" s="52"/>
      <c r="P50" s="52"/>
      <c r="Q50" s="52"/>
      <c r="R50" s="53" t="s">
        <v>391</v>
      </c>
      <c r="S50" s="54"/>
      <c r="T50" s="55"/>
      <c r="U50" s="62"/>
      <c r="W50" s="30"/>
      <c r="X50" s="30"/>
      <c r="Z50" s="63"/>
      <c r="AA50" s="64" t="s">
        <v>186</v>
      </c>
      <c r="AB50" s="64" t="s">
        <v>187</v>
      </c>
    </row>
    <row r="51" spans="1:28" ht="27" customHeight="1">
      <c r="A51" s="23">
        <v>49</v>
      </c>
      <c r="B51" s="31">
        <v>163156</v>
      </c>
      <c r="C51" s="3" t="s">
        <v>189</v>
      </c>
      <c r="D51" s="3" t="s">
        <v>190</v>
      </c>
      <c r="E51" s="3" t="s">
        <v>174</v>
      </c>
      <c r="F51" s="6" t="s">
        <v>22</v>
      </c>
      <c r="G51" s="25" t="s">
        <v>2</v>
      </c>
      <c r="H51" s="51">
        <v>0.35416666666666702</v>
      </c>
      <c r="I51" s="26">
        <v>0.43333333333333335</v>
      </c>
      <c r="J51" s="26">
        <v>0.46527777777777773</v>
      </c>
      <c r="K51" s="26">
        <v>0.5493055555555556</v>
      </c>
      <c r="L51" s="26">
        <v>0.67222222222222217</v>
      </c>
      <c r="M51" s="26">
        <v>0.78819444444444453</v>
      </c>
      <c r="N51" s="26">
        <v>0.89027777777777783</v>
      </c>
      <c r="O51" s="26">
        <v>6.7361111111111108E-2</v>
      </c>
      <c r="P51" s="26">
        <v>0.22777777777777777</v>
      </c>
      <c r="Q51" s="26">
        <v>0.37152777777777773</v>
      </c>
      <c r="R51" s="27">
        <f>(Q51-H51)+1</f>
        <v>1.0173611111111107</v>
      </c>
      <c r="S51" s="60"/>
      <c r="T51" s="61"/>
      <c r="U51" s="62"/>
      <c r="W51" s="30"/>
      <c r="X51" s="30"/>
      <c r="Z51" s="63">
        <v>163156</v>
      </c>
      <c r="AA51" s="64" t="s">
        <v>190</v>
      </c>
      <c r="AB51" s="64" t="s">
        <v>174</v>
      </c>
    </row>
    <row r="52" spans="1:28" ht="27" customHeight="1">
      <c r="A52" s="23">
        <v>50</v>
      </c>
      <c r="B52" s="31">
        <v>163157</v>
      </c>
      <c r="C52" s="3" t="s">
        <v>191</v>
      </c>
      <c r="D52" s="3" t="s">
        <v>192</v>
      </c>
      <c r="E52" s="3" t="s">
        <v>193</v>
      </c>
      <c r="F52" s="6" t="s">
        <v>194</v>
      </c>
      <c r="G52" s="25" t="s">
        <v>2</v>
      </c>
      <c r="H52" s="51">
        <v>0.35416666666666702</v>
      </c>
      <c r="I52" s="26">
        <v>0.44305555555555554</v>
      </c>
      <c r="J52" s="26">
        <v>0.48541666666666666</v>
      </c>
      <c r="K52" s="26">
        <v>0.60902777777777783</v>
      </c>
      <c r="L52" s="26">
        <v>0.7680555555555556</v>
      </c>
      <c r="M52" s="26">
        <v>0.88611111111111107</v>
      </c>
      <c r="N52" s="26">
        <v>0.99513888888888891</v>
      </c>
      <c r="O52" s="26">
        <v>0.22222222222222221</v>
      </c>
      <c r="P52" s="26">
        <v>0.33194444444444443</v>
      </c>
      <c r="Q52" s="26">
        <v>0.46666666666666662</v>
      </c>
      <c r="R52" s="27">
        <f>(Q52-H52)+1</f>
        <v>1.1124999999999996</v>
      </c>
      <c r="S52" s="28" t="s">
        <v>412</v>
      </c>
      <c r="T52" s="29" t="s">
        <v>412</v>
      </c>
      <c r="U52" s="62"/>
      <c r="W52" s="30"/>
      <c r="X52" s="30"/>
      <c r="Z52" s="63">
        <v>163157</v>
      </c>
      <c r="AA52" s="64" t="s">
        <v>192</v>
      </c>
      <c r="AB52" s="64" t="s">
        <v>193</v>
      </c>
    </row>
    <row r="53" spans="1:28" ht="27" customHeight="1">
      <c r="A53" s="23">
        <v>51</v>
      </c>
      <c r="B53" s="31">
        <v>163158</v>
      </c>
      <c r="C53" s="3" t="s">
        <v>195</v>
      </c>
      <c r="D53" s="3" t="s">
        <v>196</v>
      </c>
      <c r="E53" s="3" t="s">
        <v>197</v>
      </c>
      <c r="F53" s="6" t="s">
        <v>20</v>
      </c>
      <c r="G53" s="25" t="s">
        <v>2</v>
      </c>
      <c r="H53" s="51">
        <v>0.35416666666666669</v>
      </c>
      <c r="I53" s="26">
        <v>0.43402777777777773</v>
      </c>
      <c r="J53" s="26">
        <v>0.47222222222222227</v>
      </c>
      <c r="K53" s="26">
        <v>0.5708333333333333</v>
      </c>
      <c r="L53" s="26">
        <v>0.7006944444444444</v>
      </c>
      <c r="M53" s="26">
        <v>0.81805555555555554</v>
      </c>
      <c r="N53" s="26">
        <v>0.92083333333333339</v>
      </c>
      <c r="O53" s="26">
        <v>8.0555555555555561E-2</v>
      </c>
      <c r="P53" s="26">
        <v>0.21666666666666667</v>
      </c>
      <c r="Q53" s="26">
        <v>0.35000000000000003</v>
      </c>
      <c r="R53" s="27">
        <f>(Q53-H53)+1</f>
        <v>0.99583333333333335</v>
      </c>
      <c r="S53" s="28" t="s">
        <v>407</v>
      </c>
      <c r="T53" s="29" t="s">
        <v>407</v>
      </c>
      <c r="U53" s="62"/>
      <c r="W53" s="30"/>
      <c r="X53" s="30"/>
      <c r="Z53" s="63">
        <v>163158</v>
      </c>
      <c r="AA53" s="64" t="s">
        <v>196</v>
      </c>
      <c r="AB53" s="64" t="s">
        <v>197</v>
      </c>
    </row>
    <row r="54" spans="1:28" ht="27" customHeight="1">
      <c r="A54" s="43">
        <v>52</v>
      </c>
      <c r="B54" s="44"/>
      <c r="C54" s="38" t="s">
        <v>198</v>
      </c>
      <c r="D54" s="38" t="s">
        <v>199</v>
      </c>
      <c r="E54" s="38" t="s">
        <v>200</v>
      </c>
      <c r="F54" s="39" t="s">
        <v>22</v>
      </c>
      <c r="G54" s="40" t="s">
        <v>2</v>
      </c>
      <c r="H54" s="41" t="s">
        <v>386</v>
      </c>
      <c r="I54" s="41"/>
      <c r="J54" s="41"/>
      <c r="K54" s="41"/>
      <c r="L54" s="41"/>
      <c r="M54" s="41"/>
      <c r="N54" s="41"/>
      <c r="O54" s="41"/>
      <c r="P54" s="41"/>
      <c r="Q54" s="41"/>
      <c r="R54" s="45" t="s">
        <v>387</v>
      </c>
      <c r="S54" s="46"/>
      <c r="T54" s="47"/>
      <c r="U54" s="62"/>
      <c r="W54" s="30"/>
      <c r="X54" s="30"/>
      <c r="Z54" s="63"/>
      <c r="AA54" s="64" t="s">
        <v>199</v>
      </c>
      <c r="AB54" s="64" t="s">
        <v>200</v>
      </c>
    </row>
    <row r="55" spans="1:28" ht="27" customHeight="1">
      <c r="A55" s="23">
        <v>53</v>
      </c>
      <c r="B55" s="31">
        <v>163159</v>
      </c>
      <c r="C55" s="3" t="s">
        <v>201</v>
      </c>
      <c r="D55" s="3" t="s">
        <v>202</v>
      </c>
      <c r="E55" s="3" t="s">
        <v>203</v>
      </c>
      <c r="F55" s="6" t="s">
        <v>20</v>
      </c>
      <c r="G55" s="25" t="s">
        <v>2</v>
      </c>
      <c r="H55" s="51">
        <v>0.35416666666666669</v>
      </c>
      <c r="I55" s="26">
        <v>0.4465277777777778</v>
      </c>
      <c r="J55" s="26">
        <v>0.48472222222222222</v>
      </c>
      <c r="K55" s="26">
        <v>0.5805555555555556</v>
      </c>
      <c r="L55" s="26">
        <v>0.72430555555555554</v>
      </c>
      <c r="M55" s="26">
        <v>0.82986111111111116</v>
      </c>
      <c r="N55" s="26">
        <v>0.94513888888888886</v>
      </c>
      <c r="O55" s="26">
        <v>9.4444444444444442E-2</v>
      </c>
      <c r="P55" s="26">
        <v>0.27361111111111108</v>
      </c>
      <c r="Q55" s="26">
        <v>0.40972222222222227</v>
      </c>
      <c r="R55" s="27">
        <f>(Q55-H55)+1</f>
        <v>1.0555555555555556</v>
      </c>
      <c r="S55" s="28" t="s">
        <v>407</v>
      </c>
      <c r="T55" s="29" t="s">
        <v>407</v>
      </c>
      <c r="U55" s="62"/>
      <c r="W55" s="30"/>
      <c r="X55" s="30"/>
      <c r="Z55" s="63">
        <v>163159</v>
      </c>
      <c r="AA55" s="64" t="s">
        <v>202</v>
      </c>
      <c r="AB55" s="64" t="s">
        <v>203</v>
      </c>
    </row>
    <row r="56" spans="1:28" ht="27" customHeight="1">
      <c r="A56" s="23">
        <v>54</v>
      </c>
      <c r="B56" s="31">
        <v>163160</v>
      </c>
      <c r="C56" s="3" t="s">
        <v>204</v>
      </c>
      <c r="D56" s="3" t="s">
        <v>202</v>
      </c>
      <c r="E56" s="3" t="s">
        <v>205</v>
      </c>
      <c r="F56" s="6" t="s">
        <v>22</v>
      </c>
      <c r="G56" s="25" t="s">
        <v>2</v>
      </c>
      <c r="H56" s="51">
        <v>0.35416666666666669</v>
      </c>
      <c r="I56" s="26">
        <v>0.43611111111111112</v>
      </c>
      <c r="J56" s="26">
        <v>0.47152777777777777</v>
      </c>
      <c r="K56" s="26">
        <v>0.56597222222222221</v>
      </c>
      <c r="L56" s="26">
        <v>0.70416666666666661</v>
      </c>
      <c r="M56" s="26">
        <v>0.81319444444444444</v>
      </c>
      <c r="N56" s="26">
        <v>0.91111111111111109</v>
      </c>
      <c r="O56" s="26">
        <v>5.4166666666666669E-2</v>
      </c>
      <c r="P56" s="26">
        <v>0.22708333333333333</v>
      </c>
      <c r="Q56" s="26">
        <v>0.33055555555555555</v>
      </c>
      <c r="R56" s="27">
        <f>(Q56-H56)+1</f>
        <v>0.97638888888888886</v>
      </c>
      <c r="S56" s="28" t="s">
        <v>407</v>
      </c>
      <c r="T56" s="29" t="s">
        <v>407</v>
      </c>
      <c r="U56" s="62"/>
      <c r="W56" s="30"/>
      <c r="X56" s="30"/>
      <c r="Z56" s="63">
        <v>163160</v>
      </c>
      <c r="AA56" s="64" t="s">
        <v>202</v>
      </c>
      <c r="AB56" s="64" t="s">
        <v>205</v>
      </c>
    </row>
    <row r="57" spans="1:28" ht="27" customHeight="1">
      <c r="A57" s="43">
        <v>55</v>
      </c>
      <c r="B57" s="44"/>
      <c r="C57" s="38" t="s">
        <v>206</v>
      </c>
      <c r="D57" s="38" t="s">
        <v>207</v>
      </c>
      <c r="E57" s="38" t="s">
        <v>208</v>
      </c>
      <c r="F57" s="39" t="s">
        <v>23</v>
      </c>
      <c r="G57" s="40" t="s">
        <v>2</v>
      </c>
      <c r="H57" s="41" t="s">
        <v>391</v>
      </c>
      <c r="I57" s="41"/>
      <c r="J57" s="41"/>
      <c r="K57" s="41"/>
      <c r="L57" s="41"/>
      <c r="M57" s="41"/>
      <c r="N57" s="41"/>
      <c r="O57" s="41"/>
      <c r="P57" s="41"/>
      <c r="Q57" s="41"/>
      <c r="R57" s="45" t="s">
        <v>391</v>
      </c>
      <c r="S57" s="46"/>
      <c r="T57" s="47"/>
      <c r="U57" s="62"/>
      <c r="W57" s="30"/>
      <c r="X57" s="30"/>
      <c r="Z57" s="63"/>
      <c r="AA57" s="64" t="s">
        <v>207</v>
      </c>
      <c r="AB57" s="64" t="s">
        <v>208</v>
      </c>
    </row>
    <row r="58" spans="1:28" ht="27" customHeight="1">
      <c r="A58" s="23">
        <v>56</v>
      </c>
      <c r="B58" s="31"/>
      <c r="C58" s="3" t="s">
        <v>61</v>
      </c>
      <c r="D58" s="3" t="s">
        <v>62</v>
      </c>
      <c r="E58" s="3" t="s">
        <v>31</v>
      </c>
      <c r="F58" s="6" t="s">
        <v>22</v>
      </c>
      <c r="G58" s="25" t="s">
        <v>4</v>
      </c>
      <c r="H58" s="52" t="s">
        <v>391</v>
      </c>
      <c r="I58" s="52"/>
      <c r="J58" s="52"/>
      <c r="K58" s="52"/>
      <c r="L58" s="52"/>
      <c r="M58" s="52"/>
      <c r="N58" s="52"/>
      <c r="O58" s="52"/>
      <c r="P58" s="52"/>
      <c r="Q58" s="52"/>
      <c r="R58" s="53" t="s">
        <v>391</v>
      </c>
      <c r="S58" s="54"/>
      <c r="T58" s="55"/>
      <c r="U58" s="62"/>
      <c r="W58" s="30"/>
      <c r="X58" s="30"/>
      <c r="Z58" s="63"/>
      <c r="AA58" s="64" t="s">
        <v>62</v>
      </c>
      <c r="AB58" s="64" t="s">
        <v>31</v>
      </c>
    </row>
    <row r="59" spans="1:28" ht="27" customHeight="1">
      <c r="A59" s="43">
        <v>57</v>
      </c>
      <c r="B59" s="44"/>
      <c r="C59" s="42" t="s">
        <v>209</v>
      </c>
      <c r="D59" s="42" t="s">
        <v>210</v>
      </c>
      <c r="E59" s="42" t="s">
        <v>211</v>
      </c>
      <c r="F59" s="39" t="s">
        <v>22</v>
      </c>
      <c r="G59" s="40" t="s">
        <v>4</v>
      </c>
      <c r="H59" s="41" t="s">
        <v>363</v>
      </c>
      <c r="I59" s="41"/>
      <c r="J59" s="41"/>
      <c r="K59" s="41"/>
      <c r="L59" s="41"/>
      <c r="M59" s="41"/>
      <c r="N59" s="41"/>
      <c r="O59" s="41"/>
      <c r="P59" s="41"/>
      <c r="Q59" s="41"/>
      <c r="R59" s="45" t="s">
        <v>385</v>
      </c>
      <c r="S59" s="46"/>
      <c r="T59" s="47"/>
      <c r="U59" s="62"/>
      <c r="W59" s="30"/>
      <c r="X59" s="30"/>
      <c r="Z59" s="63"/>
      <c r="AA59" s="64" t="s">
        <v>210</v>
      </c>
      <c r="AB59" s="64" t="s">
        <v>211</v>
      </c>
    </row>
    <row r="60" spans="1:28" ht="27" customHeight="1">
      <c r="A60" s="43">
        <v>58</v>
      </c>
      <c r="B60" s="44"/>
      <c r="C60" s="38" t="s">
        <v>212</v>
      </c>
      <c r="D60" s="38" t="s">
        <v>213</v>
      </c>
      <c r="E60" s="38" t="s">
        <v>214</v>
      </c>
      <c r="F60" s="39" t="s">
        <v>21</v>
      </c>
      <c r="G60" s="40" t="s">
        <v>2</v>
      </c>
      <c r="H60" s="41" t="s">
        <v>27</v>
      </c>
      <c r="I60" s="41"/>
      <c r="J60" s="41"/>
      <c r="K60" s="41"/>
      <c r="L60" s="41"/>
      <c r="M60" s="41"/>
      <c r="N60" s="41"/>
      <c r="O60" s="41"/>
      <c r="P60" s="41"/>
      <c r="Q60" s="41"/>
      <c r="R60" s="45" t="s">
        <v>27</v>
      </c>
      <c r="S60" s="46"/>
      <c r="T60" s="47"/>
      <c r="U60" s="62"/>
      <c r="W60" s="30"/>
      <c r="X60" s="30"/>
      <c r="Z60" s="63"/>
      <c r="AA60" s="64" t="s">
        <v>213</v>
      </c>
      <c r="AB60" s="64" t="s">
        <v>214</v>
      </c>
    </row>
    <row r="61" spans="1:28" ht="27" customHeight="1">
      <c r="A61" s="23">
        <v>59</v>
      </c>
      <c r="B61" s="31">
        <v>163161</v>
      </c>
      <c r="C61" s="3" t="s">
        <v>215</v>
      </c>
      <c r="D61" s="3" t="s">
        <v>216</v>
      </c>
      <c r="E61" s="3" t="s">
        <v>217</v>
      </c>
      <c r="F61" s="6" t="s">
        <v>194</v>
      </c>
      <c r="G61" s="25" t="s">
        <v>2</v>
      </c>
      <c r="H61" s="51">
        <v>0.35416666666666669</v>
      </c>
      <c r="I61" s="26">
        <v>0.44305555555555554</v>
      </c>
      <c r="J61" s="26">
        <v>0.49652777777777773</v>
      </c>
      <c r="K61" s="26">
        <v>0.61527777777777781</v>
      </c>
      <c r="L61" s="26">
        <v>0.77361111111111114</v>
      </c>
      <c r="M61" s="26">
        <v>0.8847222222222223</v>
      </c>
      <c r="N61" s="26">
        <v>0.99513888888888891</v>
      </c>
      <c r="O61" s="26">
        <v>0.22152777777777777</v>
      </c>
      <c r="P61" s="26">
        <v>0.33194444444444443</v>
      </c>
      <c r="Q61" s="26">
        <v>0.47013888888888888</v>
      </c>
      <c r="R61" s="27">
        <f>(Q61-H61)+1</f>
        <v>1.1159722222222221</v>
      </c>
      <c r="S61" s="28" t="s">
        <v>412</v>
      </c>
      <c r="T61" s="29" t="s">
        <v>412</v>
      </c>
      <c r="U61" s="62"/>
      <c r="W61" s="30"/>
      <c r="X61" s="30"/>
      <c r="Z61" s="63">
        <v>163161</v>
      </c>
      <c r="AA61" s="64" t="s">
        <v>216</v>
      </c>
      <c r="AB61" s="64" t="s">
        <v>217</v>
      </c>
    </row>
    <row r="62" spans="1:28" ht="27" customHeight="1">
      <c r="A62" s="23">
        <v>60</v>
      </c>
      <c r="B62" s="31">
        <v>163162</v>
      </c>
      <c r="C62" s="3" t="s">
        <v>63</v>
      </c>
      <c r="D62" s="3" t="s">
        <v>64</v>
      </c>
      <c r="E62" s="3" t="s">
        <v>59</v>
      </c>
      <c r="F62" s="6" t="s">
        <v>22</v>
      </c>
      <c r="G62" s="25" t="s">
        <v>3</v>
      </c>
      <c r="H62" s="51">
        <v>0.35416666666666669</v>
      </c>
      <c r="I62" s="26">
        <v>0.42708333333333331</v>
      </c>
      <c r="J62" s="26">
        <v>0.45902777777777781</v>
      </c>
      <c r="K62" s="26">
        <v>0.54166666666666663</v>
      </c>
      <c r="L62" s="26">
        <v>0.64097222222222217</v>
      </c>
      <c r="M62" s="26">
        <v>0.73888888888888893</v>
      </c>
      <c r="N62" s="26">
        <v>0.83194444444444438</v>
      </c>
      <c r="O62" s="26">
        <v>0.96319444444444446</v>
      </c>
      <c r="P62" s="26">
        <v>6.3194444444444442E-2</v>
      </c>
      <c r="Q62" s="26">
        <v>0.17916666666666667</v>
      </c>
      <c r="R62" s="27">
        <f>(Q62-H62)+1</f>
        <v>0.82499999999999996</v>
      </c>
      <c r="S62" s="60"/>
      <c r="T62" s="61"/>
      <c r="U62" s="62"/>
      <c r="W62" s="30"/>
      <c r="X62" s="30"/>
      <c r="Z62" s="63">
        <v>163162</v>
      </c>
      <c r="AA62" s="64" t="s">
        <v>64</v>
      </c>
      <c r="AB62" s="64" t="s">
        <v>59</v>
      </c>
    </row>
    <row r="63" spans="1:28" ht="54.75" customHeight="1">
      <c r="A63" s="14" t="s">
        <v>0</v>
      </c>
      <c r="B63" s="15" t="s">
        <v>87</v>
      </c>
      <c r="C63" s="16"/>
      <c r="D63" s="1" t="s">
        <v>11</v>
      </c>
      <c r="E63" s="2"/>
      <c r="F63" s="17" t="s">
        <v>18</v>
      </c>
      <c r="G63" s="18" t="s">
        <v>1</v>
      </c>
      <c r="H63" s="19" t="s">
        <v>91</v>
      </c>
      <c r="I63" s="19" t="s">
        <v>79</v>
      </c>
      <c r="J63" s="19" t="s">
        <v>88</v>
      </c>
      <c r="K63" s="19" t="s">
        <v>89</v>
      </c>
      <c r="L63" s="19" t="s">
        <v>383</v>
      </c>
      <c r="M63" s="19" t="s">
        <v>80</v>
      </c>
      <c r="N63" s="19" t="s">
        <v>81</v>
      </c>
      <c r="O63" s="19" t="s">
        <v>90</v>
      </c>
      <c r="P63" s="19" t="s">
        <v>82</v>
      </c>
      <c r="Q63" s="19" t="s">
        <v>83</v>
      </c>
      <c r="R63" s="20" t="s">
        <v>8</v>
      </c>
      <c r="S63" s="21" t="s">
        <v>9</v>
      </c>
      <c r="T63" s="22" t="s">
        <v>10</v>
      </c>
      <c r="U63" s="62"/>
      <c r="Z63" s="63"/>
      <c r="AA63" s="64"/>
      <c r="AB63" s="64"/>
    </row>
    <row r="64" spans="1:28" ht="54.75" customHeight="1">
      <c r="A64" s="14" t="s">
        <v>0</v>
      </c>
      <c r="B64" s="15" t="s">
        <v>87</v>
      </c>
      <c r="C64" s="16"/>
      <c r="D64" s="1" t="s">
        <v>11</v>
      </c>
      <c r="E64" s="2"/>
      <c r="F64" s="17" t="s">
        <v>18</v>
      </c>
      <c r="G64" s="18" t="s">
        <v>1</v>
      </c>
      <c r="H64" s="19" t="s">
        <v>91</v>
      </c>
      <c r="I64" s="19" t="s">
        <v>79</v>
      </c>
      <c r="J64" s="19" t="s">
        <v>88</v>
      </c>
      <c r="K64" s="19" t="s">
        <v>89</v>
      </c>
      <c r="L64" s="19" t="s">
        <v>383</v>
      </c>
      <c r="M64" s="19" t="s">
        <v>80</v>
      </c>
      <c r="N64" s="19" t="s">
        <v>81</v>
      </c>
      <c r="O64" s="19" t="s">
        <v>90</v>
      </c>
      <c r="P64" s="19" t="s">
        <v>82</v>
      </c>
      <c r="Q64" s="19" t="s">
        <v>83</v>
      </c>
      <c r="R64" s="20" t="s">
        <v>8</v>
      </c>
      <c r="S64" s="21" t="s">
        <v>9</v>
      </c>
      <c r="T64" s="22" t="s">
        <v>10</v>
      </c>
      <c r="U64" s="62"/>
      <c r="Z64" s="63"/>
      <c r="AA64" s="64"/>
      <c r="AB64" s="64"/>
    </row>
    <row r="65" spans="1:28" ht="27" customHeight="1">
      <c r="A65" s="23">
        <v>61</v>
      </c>
      <c r="B65" s="31"/>
      <c r="C65" s="3" t="s">
        <v>218</v>
      </c>
      <c r="D65" s="3" t="s">
        <v>36</v>
      </c>
      <c r="E65" s="3" t="s">
        <v>146</v>
      </c>
      <c r="F65" s="6" t="s">
        <v>20</v>
      </c>
      <c r="G65" s="25" t="s">
        <v>2</v>
      </c>
      <c r="H65" s="52" t="s">
        <v>391</v>
      </c>
      <c r="I65" s="52"/>
      <c r="J65" s="52"/>
      <c r="K65" s="52"/>
      <c r="L65" s="52"/>
      <c r="M65" s="52"/>
      <c r="N65" s="52"/>
      <c r="O65" s="52"/>
      <c r="P65" s="52"/>
      <c r="Q65" s="52"/>
      <c r="R65" s="53" t="s">
        <v>391</v>
      </c>
      <c r="S65" s="54"/>
      <c r="T65" s="55"/>
      <c r="U65" s="62"/>
      <c r="W65" s="30"/>
      <c r="X65" s="30"/>
      <c r="Z65" s="63"/>
      <c r="AA65" s="64" t="s">
        <v>36</v>
      </c>
      <c r="AB65" s="64" t="s">
        <v>146</v>
      </c>
    </row>
    <row r="66" spans="1:28" ht="27" customHeight="1">
      <c r="A66" s="23">
        <v>62</v>
      </c>
      <c r="B66" s="31"/>
      <c r="C66" s="3" t="s">
        <v>37</v>
      </c>
      <c r="D66" s="3" t="s">
        <v>36</v>
      </c>
      <c r="E66" s="3" t="s">
        <v>38</v>
      </c>
      <c r="F66" s="6" t="s">
        <v>23</v>
      </c>
      <c r="G66" s="25" t="s">
        <v>4</v>
      </c>
      <c r="H66" s="51">
        <v>0.35416666666666602</v>
      </c>
      <c r="I66" s="26">
        <v>0.43194444444444446</v>
      </c>
      <c r="J66" s="26">
        <v>0.46875</v>
      </c>
      <c r="K66" s="26">
        <v>0.56736111111111109</v>
      </c>
      <c r="L66" s="56" t="s">
        <v>397</v>
      </c>
      <c r="M66" s="56"/>
      <c r="N66" s="56"/>
      <c r="O66" s="56"/>
      <c r="P66" s="56"/>
      <c r="Q66" s="56"/>
      <c r="R66" s="57" t="s">
        <v>12</v>
      </c>
      <c r="S66" s="58"/>
      <c r="T66" s="59"/>
      <c r="U66" s="62"/>
      <c r="V66" s="4" t="s">
        <v>403</v>
      </c>
      <c r="W66" s="30"/>
      <c r="X66" s="30"/>
      <c r="Z66" s="63"/>
      <c r="AA66" s="64" t="s">
        <v>36</v>
      </c>
      <c r="AB66" s="64" t="s">
        <v>38</v>
      </c>
    </row>
    <row r="67" spans="1:28" ht="27" customHeight="1">
      <c r="A67" s="43">
        <v>63</v>
      </c>
      <c r="B67" s="44"/>
      <c r="C67" s="38" t="s">
        <v>219</v>
      </c>
      <c r="D67" s="38" t="s">
        <v>220</v>
      </c>
      <c r="E67" s="38" t="s">
        <v>221</v>
      </c>
      <c r="F67" s="39" t="s">
        <v>35</v>
      </c>
      <c r="G67" s="40" t="s">
        <v>2</v>
      </c>
      <c r="H67" s="41" t="s">
        <v>391</v>
      </c>
      <c r="I67" s="41"/>
      <c r="J67" s="41"/>
      <c r="K67" s="41"/>
      <c r="L67" s="41"/>
      <c r="M67" s="41"/>
      <c r="N67" s="41"/>
      <c r="O67" s="41"/>
      <c r="P67" s="41"/>
      <c r="Q67" s="41"/>
      <c r="R67" s="45" t="s">
        <v>391</v>
      </c>
      <c r="S67" s="46"/>
      <c r="T67" s="47"/>
      <c r="U67" s="62"/>
      <c r="W67" s="30"/>
      <c r="X67" s="30"/>
      <c r="Z67" s="63"/>
      <c r="AA67" s="64" t="s">
        <v>220</v>
      </c>
      <c r="AB67" s="64" t="s">
        <v>221</v>
      </c>
    </row>
    <row r="68" spans="1:28" ht="27" customHeight="1">
      <c r="A68" s="23">
        <v>64</v>
      </c>
      <c r="B68" s="31">
        <v>163163</v>
      </c>
      <c r="C68" s="3" t="s">
        <v>338</v>
      </c>
      <c r="D68" s="3" t="s">
        <v>339</v>
      </c>
      <c r="E68" s="3" t="s">
        <v>340</v>
      </c>
      <c r="F68" s="6" t="s">
        <v>4</v>
      </c>
      <c r="G68" s="25" t="s">
        <v>20</v>
      </c>
      <c r="H68" s="51">
        <v>0.35416666666666502</v>
      </c>
      <c r="I68" s="26">
        <v>0.43541666666666662</v>
      </c>
      <c r="J68" s="26">
        <v>0.47361111111111115</v>
      </c>
      <c r="K68" s="26">
        <v>0.57222222222222219</v>
      </c>
      <c r="L68" s="26">
        <v>0.71250000000000002</v>
      </c>
      <c r="M68" s="26">
        <v>0.82361111111111107</v>
      </c>
      <c r="N68" s="26">
        <v>0.97013888888888899</v>
      </c>
      <c r="O68" s="26">
        <v>0.13125000000000001</v>
      </c>
      <c r="P68" s="26">
        <v>0.27430555555555552</v>
      </c>
      <c r="Q68" s="26">
        <v>0.39097222222222222</v>
      </c>
      <c r="R68" s="27">
        <f>(Q68-H68)+1</f>
        <v>1.0368055555555573</v>
      </c>
      <c r="S68" s="60"/>
      <c r="T68" s="61"/>
      <c r="U68" s="62"/>
      <c r="W68" s="30"/>
      <c r="X68" s="30"/>
      <c r="Z68" s="63">
        <v>163163</v>
      </c>
      <c r="AA68" s="64" t="s">
        <v>339</v>
      </c>
      <c r="AB68" s="64" t="s">
        <v>340</v>
      </c>
    </row>
    <row r="69" spans="1:28" ht="27" customHeight="1">
      <c r="A69" s="23">
        <v>65</v>
      </c>
      <c r="B69" s="31"/>
      <c r="C69" s="3" t="s">
        <v>222</v>
      </c>
      <c r="D69" s="3" t="s">
        <v>223</v>
      </c>
      <c r="E69" s="3" t="s">
        <v>224</v>
      </c>
      <c r="F69" s="6" t="s">
        <v>24</v>
      </c>
      <c r="G69" s="25" t="s">
        <v>2</v>
      </c>
      <c r="H69" s="52" t="s">
        <v>391</v>
      </c>
      <c r="I69" s="52"/>
      <c r="J69" s="52"/>
      <c r="K69" s="52"/>
      <c r="L69" s="52"/>
      <c r="M69" s="52"/>
      <c r="N69" s="52"/>
      <c r="O69" s="52"/>
      <c r="P69" s="52"/>
      <c r="Q69" s="52"/>
      <c r="R69" s="53" t="s">
        <v>391</v>
      </c>
      <c r="S69" s="54"/>
      <c r="T69" s="55"/>
      <c r="U69" s="62"/>
      <c r="W69" s="30"/>
      <c r="X69" s="30"/>
      <c r="Z69" s="63"/>
      <c r="AA69" s="64" t="s">
        <v>223</v>
      </c>
      <c r="AB69" s="64" t="s">
        <v>224</v>
      </c>
    </row>
    <row r="70" spans="1:28" ht="27" customHeight="1">
      <c r="A70" s="43">
        <v>66</v>
      </c>
      <c r="B70" s="44"/>
      <c r="C70" s="38" t="s">
        <v>225</v>
      </c>
      <c r="D70" s="38" t="s">
        <v>226</v>
      </c>
      <c r="E70" s="38" t="s">
        <v>227</v>
      </c>
      <c r="F70" s="39" t="s">
        <v>160</v>
      </c>
      <c r="G70" s="40" t="s">
        <v>2</v>
      </c>
      <c r="H70" s="41" t="s">
        <v>391</v>
      </c>
      <c r="I70" s="41"/>
      <c r="J70" s="41"/>
      <c r="K70" s="41"/>
      <c r="L70" s="41"/>
      <c r="M70" s="41"/>
      <c r="N70" s="41"/>
      <c r="O70" s="41"/>
      <c r="P70" s="41"/>
      <c r="Q70" s="41"/>
      <c r="R70" s="45" t="s">
        <v>391</v>
      </c>
      <c r="S70" s="46"/>
      <c r="T70" s="47"/>
      <c r="U70" s="62"/>
      <c r="W70" s="30"/>
      <c r="X70" s="30"/>
      <c r="Z70" s="63"/>
      <c r="AA70" s="64" t="s">
        <v>226</v>
      </c>
      <c r="AB70" s="64" t="s">
        <v>227</v>
      </c>
    </row>
    <row r="71" spans="1:28" ht="27" customHeight="1">
      <c r="A71" s="23">
        <v>67</v>
      </c>
      <c r="B71" s="31">
        <v>163164</v>
      </c>
      <c r="C71" s="3" t="s">
        <v>370</v>
      </c>
      <c r="D71" s="3" t="s">
        <v>39</v>
      </c>
      <c r="E71" s="3" t="s">
        <v>371</v>
      </c>
      <c r="F71" s="6" t="s">
        <v>22</v>
      </c>
      <c r="G71" s="25" t="s">
        <v>4</v>
      </c>
      <c r="H71" s="51">
        <v>0.35416666666666502</v>
      </c>
      <c r="I71" s="26">
        <v>0.4291666666666667</v>
      </c>
      <c r="J71" s="26">
        <v>0.45833333333333331</v>
      </c>
      <c r="K71" s="26">
        <v>0.53472222222222221</v>
      </c>
      <c r="L71" s="26">
        <v>0.64444444444444449</v>
      </c>
      <c r="M71" s="26">
        <v>0.73958333333333337</v>
      </c>
      <c r="N71" s="26">
        <v>0.85833333333333339</v>
      </c>
      <c r="O71" s="26">
        <v>0.9902777777777777</v>
      </c>
      <c r="P71" s="26">
        <v>9.375E-2</v>
      </c>
      <c r="Q71" s="26">
        <v>0.25833333333333336</v>
      </c>
      <c r="R71" s="27">
        <f>(Q71-H71)+1</f>
        <v>0.90416666666666834</v>
      </c>
      <c r="S71" s="60"/>
      <c r="T71" s="61"/>
      <c r="U71" s="62"/>
      <c r="W71" s="30"/>
      <c r="X71" s="30"/>
      <c r="Z71" s="63">
        <v>163164</v>
      </c>
      <c r="AA71" s="64" t="s">
        <v>39</v>
      </c>
      <c r="AB71" s="64" t="s">
        <v>371</v>
      </c>
    </row>
    <row r="72" spans="1:28" ht="27" customHeight="1">
      <c r="A72" s="43">
        <v>68</v>
      </c>
      <c r="B72" s="44"/>
      <c r="C72" s="38" t="s">
        <v>228</v>
      </c>
      <c r="D72" s="38" t="s">
        <v>39</v>
      </c>
      <c r="E72" s="38" t="s">
        <v>229</v>
      </c>
      <c r="F72" s="39" t="s">
        <v>230</v>
      </c>
      <c r="G72" s="40" t="s">
        <v>231</v>
      </c>
      <c r="H72" s="41" t="s">
        <v>385</v>
      </c>
      <c r="I72" s="41"/>
      <c r="J72" s="41"/>
      <c r="K72" s="41"/>
      <c r="L72" s="41"/>
      <c r="M72" s="41"/>
      <c r="N72" s="41"/>
      <c r="O72" s="41"/>
      <c r="P72" s="41"/>
      <c r="Q72" s="41"/>
      <c r="R72" s="45" t="s">
        <v>385</v>
      </c>
      <c r="S72" s="46"/>
      <c r="T72" s="47"/>
      <c r="U72" s="62"/>
      <c r="W72" s="32"/>
      <c r="X72" s="33"/>
      <c r="Z72" s="63"/>
      <c r="AA72" s="64" t="s">
        <v>39</v>
      </c>
      <c r="AB72" s="64" t="s">
        <v>229</v>
      </c>
    </row>
    <row r="73" spans="1:28" ht="27" customHeight="1">
      <c r="A73" s="43">
        <v>69</v>
      </c>
      <c r="B73" s="44"/>
      <c r="C73" s="38" t="s">
        <v>232</v>
      </c>
      <c r="D73" s="38" t="s">
        <v>233</v>
      </c>
      <c r="E73" s="38" t="s">
        <v>234</v>
      </c>
      <c r="F73" s="39" t="s">
        <v>19</v>
      </c>
      <c r="G73" s="40" t="s">
        <v>2</v>
      </c>
      <c r="H73" s="41" t="s">
        <v>27</v>
      </c>
      <c r="I73" s="41"/>
      <c r="J73" s="41"/>
      <c r="K73" s="41"/>
      <c r="L73" s="41"/>
      <c r="M73" s="41"/>
      <c r="N73" s="41"/>
      <c r="O73" s="41"/>
      <c r="P73" s="41"/>
      <c r="Q73" s="41"/>
      <c r="R73" s="45" t="s">
        <v>27</v>
      </c>
      <c r="S73" s="46"/>
      <c r="T73" s="47"/>
      <c r="U73" s="62"/>
      <c r="W73" s="32"/>
      <c r="X73" s="33"/>
      <c r="Z73" s="63"/>
      <c r="AA73" s="64" t="s">
        <v>233</v>
      </c>
      <c r="AB73" s="64" t="s">
        <v>234</v>
      </c>
    </row>
    <row r="74" spans="1:28" ht="27" customHeight="1">
      <c r="A74" s="43">
        <v>70</v>
      </c>
      <c r="B74" s="44"/>
      <c r="C74" s="38" t="s">
        <v>66</v>
      </c>
      <c r="D74" s="38" t="s">
        <v>67</v>
      </c>
      <c r="E74" s="38" t="s">
        <v>68</v>
      </c>
      <c r="F74" s="39" t="s">
        <v>22</v>
      </c>
      <c r="G74" s="40" t="s">
        <v>4</v>
      </c>
      <c r="H74" s="41" t="s">
        <v>391</v>
      </c>
      <c r="I74" s="41"/>
      <c r="J74" s="41"/>
      <c r="K74" s="41"/>
      <c r="L74" s="41"/>
      <c r="M74" s="41"/>
      <c r="N74" s="41"/>
      <c r="O74" s="41"/>
      <c r="P74" s="41"/>
      <c r="Q74" s="41"/>
      <c r="R74" s="45" t="s">
        <v>391</v>
      </c>
      <c r="S74" s="46"/>
      <c r="T74" s="47"/>
      <c r="U74" s="62"/>
      <c r="W74" s="32"/>
      <c r="X74" s="33"/>
      <c r="Z74" s="63"/>
      <c r="AA74" s="64" t="s">
        <v>67</v>
      </c>
      <c r="AB74" s="64" t="s">
        <v>68</v>
      </c>
    </row>
    <row r="75" spans="1:28" ht="27" customHeight="1">
      <c r="A75" s="43">
        <v>71</v>
      </c>
      <c r="B75" s="44"/>
      <c r="C75" s="38" t="s">
        <v>235</v>
      </c>
      <c r="D75" s="38" t="s">
        <v>236</v>
      </c>
      <c r="E75" s="38" t="s">
        <v>65</v>
      </c>
      <c r="F75" s="39" t="s">
        <v>20</v>
      </c>
      <c r="G75" s="40" t="s">
        <v>4</v>
      </c>
      <c r="H75" s="41" t="s">
        <v>391</v>
      </c>
      <c r="I75" s="41"/>
      <c r="J75" s="41"/>
      <c r="K75" s="41"/>
      <c r="L75" s="41"/>
      <c r="M75" s="41"/>
      <c r="N75" s="41"/>
      <c r="O75" s="41"/>
      <c r="P75" s="41"/>
      <c r="Q75" s="41"/>
      <c r="R75" s="45" t="s">
        <v>391</v>
      </c>
      <c r="S75" s="46"/>
      <c r="T75" s="47"/>
      <c r="U75" s="62"/>
      <c r="W75" s="32"/>
      <c r="X75" s="33"/>
      <c r="Z75" s="63"/>
      <c r="AA75" s="64" t="s">
        <v>236</v>
      </c>
      <c r="AB75" s="64" t="s">
        <v>65</v>
      </c>
    </row>
    <row r="76" spans="1:28" ht="27" customHeight="1">
      <c r="A76" s="23">
        <v>72</v>
      </c>
      <c r="B76" s="31">
        <v>163165</v>
      </c>
      <c r="C76" s="3" t="s">
        <v>237</v>
      </c>
      <c r="D76" s="3" t="s">
        <v>238</v>
      </c>
      <c r="E76" s="3" t="s">
        <v>239</v>
      </c>
      <c r="F76" s="6" t="s">
        <v>20</v>
      </c>
      <c r="G76" s="25" t="s">
        <v>2</v>
      </c>
      <c r="H76" s="51">
        <v>0.35416666666666302</v>
      </c>
      <c r="I76" s="26">
        <v>0.42777777777777781</v>
      </c>
      <c r="J76" s="26">
        <v>0.46319444444444446</v>
      </c>
      <c r="K76" s="26">
        <v>0.55069444444444449</v>
      </c>
      <c r="L76" s="26">
        <v>0.66388888888888886</v>
      </c>
      <c r="M76" s="26">
        <v>0.77986111111111101</v>
      </c>
      <c r="N76" s="26">
        <v>0.87361111111111101</v>
      </c>
      <c r="O76" s="26">
        <v>1.4583333333333332E-2</v>
      </c>
      <c r="P76" s="26">
        <v>0.11875000000000001</v>
      </c>
      <c r="Q76" s="26">
        <v>0.23680555555555557</v>
      </c>
      <c r="R76" s="27">
        <f>(Q76-H76)+1</f>
        <v>0.88263888888889253</v>
      </c>
      <c r="S76" s="60"/>
      <c r="T76" s="61"/>
      <c r="U76" s="62"/>
      <c r="W76" s="32"/>
      <c r="X76" s="33"/>
      <c r="Z76" s="63">
        <v>163165</v>
      </c>
      <c r="AA76" s="64" t="s">
        <v>238</v>
      </c>
      <c r="AB76" s="64" t="s">
        <v>239</v>
      </c>
    </row>
    <row r="77" spans="1:28" ht="27" customHeight="1">
      <c r="A77" s="43">
        <v>73</v>
      </c>
      <c r="B77" s="44"/>
      <c r="C77" s="38" t="s">
        <v>240</v>
      </c>
      <c r="D77" s="38" t="s">
        <v>241</v>
      </c>
      <c r="E77" s="38" t="s">
        <v>242</v>
      </c>
      <c r="F77" s="39" t="s">
        <v>78</v>
      </c>
      <c r="G77" s="40" t="s">
        <v>4</v>
      </c>
      <c r="H77" s="41" t="s">
        <v>361</v>
      </c>
      <c r="I77" s="41"/>
      <c r="J77" s="41"/>
      <c r="K77" s="41"/>
      <c r="L77" s="41"/>
      <c r="M77" s="41"/>
      <c r="N77" s="41"/>
      <c r="O77" s="41"/>
      <c r="P77" s="41"/>
      <c r="Q77" s="41"/>
      <c r="R77" s="45" t="s">
        <v>385</v>
      </c>
      <c r="S77" s="46"/>
      <c r="T77" s="47"/>
      <c r="U77" s="62"/>
      <c r="W77" s="32"/>
      <c r="X77" s="33"/>
      <c r="Z77" s="63"/>
      <c r="AA77" s="64" t="s">
        <v>241</v>
      </c>
      <c r="AB77" s="64" t="s">
        <v>242</v>
      </c>
    </row>
    <row r="78" spans="1:28" ht="27" customHeight="1">
      <c r="A78" s="23">
        <v>74</v>
      </c>
      <c r="B78" s="31">
        <v>163166</v>
      </c>
      <c r="C78" s="3" t="s">
        <v>243</v>
      </c>
      <c r="D78" s="3" t="s">
        <v>244</v>
      </c>
      <c r="E78" s="3" t="s">
        <v>245</v>
      </c>
      <c r="F78" s="6" t="s">
        <v>23</v>
      </c>
      <c r="G78" s="25" t="s">
        <v>2</v>
      </c>
      <c r="H78" s="51">
        <v>0.35416666666666302</v>
      </c>
      <c r="I78" s="26">
        <v>0.42708333333333331</v>
      </c>
      <c r="J78" s="26">
        <v>0.46249999999999997</v>
      </c>
      <c r="K78" s="26">
        <v>0.56736111111111109</v>
      </c>
      <c r="L78" s="26">
        <v>0.68819444444444444</v>
      </c>
      <c r="M78" s="26">
        <v>0.80694444444444446</v>
      </c>
      <c r="N78" s="26">
        <v>0.90694444444444444</v>
      </c>
      <c r="O78" s="26">
        <v>6.458333333333334E-2</v>
      </c>
      <c r="P78" s="26">
        <v>0.19652777777777777</v>
      </c>
      <c r="Q78" s="26">
        <v>0.31736111111111115</v>
      </c>
      <c r="R78" s="27">
        <f>(Q78-H78)+1</f>
        <v>0.96319444444444813</v>
      </c>
      <c r="S78" s="28" t="s">
        <v>412</v>
      </c>
      <c r="T78" s="61"/>
      <c r="U78" s="62"/>
      <c r="W78" s="32"/>
      <c r="X78" s="33"/>
      <c r="Z78" s="63">
        <v>163166</v>
      </c>
      <c r="AA78" s="64" t="s">
        <v>244</v>
      </c>
      <c r="AB78" s="64" t="s">
        <v>245</v>
      </c>
    </row>
    <row r="79" spans="1:28" ht="27" customHeight="1">
      <c r="A79" s="23">
        <v>75</v>
      </c>
      <c r="B79" s="31">
        <v>163167</v>
      </c>
      <c r="C79" s="3" t="s">
        <v>246</v>
      </c>
      <c r="D79" s="3" t="s">
        <v>247</v>
      </c>
      <c r="E79" s="3" t="s">
        <v>153</v>
      </c>
      <c r="F79" s="6" t="s">
        <v>194</v>
      </c>
      <c r="G79" s="25" t="s">
        <v>2</v>
      </c>
      <c r="H79" s="51">
        <v>0.35416666666666202</v>
      </c>
      <c r="I79" s="26">
        <v>0.44375000000000003</v>
      </c>
      <c r="J79" s="26">
        <v>0.48749999999999999</v>
      </c>
      <c r="K79" s="26">
        <v>0.60347222222222219</v>
      </c>
      <c r="L79" s="26">
        <v>0.74444444444444446</v>
      </c>
      <c r="M79" s="26">
        <v>0.87152777777777779</v>
      </c>
      <c r="N79" s="26">
        <v>0.99652777777777779</v>
      </c>
      <c r="O79" s="26">
        <v>0.21180555555555555</v>
      </c>
      <c r="P79" s="26">
        <v>0.33055555555555555</v>
      </c>
      <c r="Q79" s="26">
        <v>0.46666666666666662</v>
      </c>
      <c r="R79" s="27">
        <f>(Q79-H79)+1</f>
        <v>1.1125000000000047</v>
      </c>
      <c r="S79" s="28" t="s">
        <v>412</v>
      </c>
      <c r="T79" s="29" t="s">
        <v>412</v>
      </c>
      <c r="U79" s="62"/>
      <c r="W79" s="32"/>
      <c r="X79" s="33"/>
      <c r="Z79" s="63">
        <v>163167</v>
      </c>
      <c r="AA79" s="64" t="s">
        <v>247</v>
      </c>
      <c r="AB79" s="64" t="s">
        <v>153</v>
      </c>
    </row>
    <row r="80" spans="1:28" ht="27" customHeight="1">
      <c r="A80" s="43">
        <v>76</v>
      </c>
      <c r="B80" s="44"/>
      <c r="C80" s="38" t="s">
        <v>352</v>
      </c>
      <c r="D80" s="38" t="s">
        <v>353</v>
      </c>
      <c r="E80" s="38" t="s">
        <v>354</v>
      </c>
      <c r="F80" s="39" t="s">
        <v>22</v>
      </c>
      <c r="G80" s="40" t="s">
        <v>2</v>
      </c>
      <c r="H80" s="41" t="s">
        <v>391</v>
      </c>
      <c r="I80" s="41"/>
      <c r="J80" s="41"/>
      <c r="K80" s="41"/>
      <c r="L80" s="41"/>
      <c r="M80" s="41"/>
      <c r="N80" s="41"/>
      <c r="O80" s="41"/>
      <c r="P80" s="41"/>
      <c r="Q80" s="41"/>
      <c r="R80" s="45" t="s">
        <v>391</v>
      </c>
      <c r="S80" s="46"/>
      <c r="T80" s="47"/>
      <c r="U80" s="62"/>
      <c r="W80" s="32"/>
      <c r="X80" s="33"/>
      <c r="Z80" s="63"/>
      <c r="AA80" s="64" t="s">
        <v>353</v>
      </c>
      <c r="AB80" s="64" t="s">
        <v>354</v>
      </c>
    </row>
    <row r="81" spans="1:28" ht="27" customHeight="1">
      <c r="A81" s="23">
        <v>77</v>
      </c>
      <c r="B81" s="31"/>
      <c r="C81" s="3" t="s">
        <v>355</v>
      </c>
      <c r="D81" s="3" t="s">
        <v>356</v>
      </c>
      <c r="E81" s="3" t="s">
        <v>357</v>
      </c>
      <c r="F81" s="6" t="s">
        <v>22</v>
      </c>
      <c r="G81" s="25" t="s">
        <v>2</v>
      </c>
      <c r="H81" s="51">
        <v>0.35416666666666202</v>
      </c>
      <c r="I81" s="26">
        <v>0.45208333333333334</v>
      </c>
      <c r="J81" s="26">
        <v>0.51388888888888895</v>
      </c>
      <c r="K81" s="26">
        <v>0.64652777777777781</v>
      </c>
      <c r="L81" s="26" t="s">
        <v>400</v>
      </c>
      <c r="M81" s="56" t="s">
        <v>397</v>
      </c>
      <c r="N81" s="56"/>
      <c r="O81" s="56"/>
      <c r="P81" s="56"/>
      <c r="Q81" s="56"/>
      <c r="R81" s="57" t="s">
        <v>12</v>
      </c>
      <c r="S81" s="58"/>
      <c r="T81" s="59"/>
      <c r="U81" s="62"/>
      <c r="V81" s="4" t="s">
        <v>399</v>
      </c>
      <c r="W81" s="32"/>
      <c r="X81" s="33"/>
      <c r="Z81" s="63"/>
      <c r="AA81" s="64" t="s">
        <v>356</v>
      </c>
      <c r="AB81" s="64" t="s">
        <v>357</v>
      </c>
    </row>
    <row r="82" spans="1:28" ht="27" customHeight="1">
      <c r="A82" s="23">
        <v>78</v>
      </c>
      <c r="B82" s="31">
        <v>163168</v>
      </c>
      <c r="C82" s="3" t="s">
        <v>358</v>
      </c>
      <c r="D82" s="3" t="s">
        <v>359</v>
      </c>
      <c r="E82" s="3" t="s">
        <v>360</v>
      </c>
      <c r="F82" s="6" t="s">
        <v>22</v>
      </c>
      <c r="G82" s="25" t="s">
        <v>2</v>
      </c>
      <c r="H82" s="51">
        <v>0.35416666666666102</v>
      </c>
      <c r="I82" s="26">
        <v>0.4368055555555555</v>
      </c>
      <c r="J82" s="26">
        <v>0.47222222222222227</v>
      </c>
      <c r="K82" s="26">
        <v>0.56597222222222221</v>
      </c>
      <c r="L82" s="26">
        <v>0.70416666666666661</v>
      </c>
      <c r="M82" s="26">
        <v>0.81458333333333333</v>
      </c>
      <c r="N82" s="26">
        <v>0.91041666666666676</v>
      </c>
      <c r="O82" s="26">
        <v>5.486111111111111E-2</v>
      </c>
      <c r="P82" s="26">
        <v>0.22708333333333333</v>
      </c>
      <c r="Q82" s="26">
        <v>0.33055555555555555</v>
      </c>
      <c r="R82" s="27">
        <f>(Q82-H82)+1</f>
        <v>0.97638888888889452</v>
      </c>
      <c r="S82" s="28" t="s">
        <v>412</v>
      </c>
      <c r="T82" s="61"/>
      <c r="U82" s="62"/>
      <c r="W82" s="32"/>
      <c r="X82" s="33"/>
      <c r="Z82" s="63">
        <v>163168</v>
      </c>
      <c r="AA82" s="64" t="s">
        <v>359</v>
      </c>
      <c r="AB82" s="64" t="s">
        <v>360</v>
      </c>
    </row>
    <row r="83" spans="1:28" ht="27" customHeight="1">
      <c r="A83" s="43">
        <v>79</v>
      </c>
      <c r="B83" s="44"/>
      <c r="C83" s="38" t="s">
        <v>248</v>
      </c>
      <c r="D83" s="38" t="s">
        <v>249</v>
      </c>
      <c r="E83" s="38" t="s">
        <v>250</v>
      </c>
      <c r="F83" s="39" t="s">
        <v>24</v>
      </c>
      <c r="G83" s="40" t="s">
        <v>2</v>
      </c>
      <c r="H83" s="41" t="s">
        <v>391</v>
      </c>
      <c r="I83" s="41"/>
      <c r="J83" s="41"/>
      <c r="K83" s="41"/>
      <c r="L83" s="41"/>
      <c r="M83" s="41"/>
      <c r="N83" s="41"/>
      <c r="O83" s="41"/>
      <c r="P83" s="41"/>
      <c r="Q83" s="41"/>
      <c r="R83" s="45" t="s">
        <v>391</v>
      </c>
      <c r="S83" s="46"/>
      <c r="T83" s="47"/>
      <c r="U83" s="62"/>
      <c r="W83" s="32"/>
      <c r="X83" s="33"/>
      <c r="Z83" s="63"/>
      <c r="AA83" s="64" t="s">
        <v>249</v>
      </c>
      <c r="AB83" s="64" t="s">
        <v>250</v>
      </c>
    </row>
    <row r="84" spans="1:28" ht="27" customHeight="1">
      <c r="A84" s="23">
        <v>80</v>
      </c>
      <c r="B84" s="31">
        <v>163169</v>
      </c>
      <c r="C84" s="7" t="s">
        <v>251</v>
      </c>
      <c r="D84" s="7" t="s">
        <v>252</v>
      </c>
      <c r="E84" s="7" t="s">
        <v>253</v>
      </c>
      <c r="F84" s="6" t="s">
        <v>254</v>
      </c>
      <c r="G84" s="25" t="s">
        <v>2</v>
      </c>
      <c r="H84" s="51">
        <v>0.35416666666666102</v>
      </c>
      <c r="I84" s="26">
        <v>0.43888888888888888</v>
      </c>
      <c r="J84" s="26">
        <v>0.4826388888888889</v>
      </c>
      <c r="K84" s="26">
        <v>0.58333333333333337</v>
      </c>
      <c r="L84" s="26">
        <v>0.71736111111111101</v>
      </c>
      <c r="M84" s="26">
        <v>0.84236111111111101</v>
      </c>
      <c r="N84" s="26">
        <v>0.96597222222222223</v>
      </c>
      <c r="O84" s="26">
        <v>0.15277777777777776</v>
      </c>
      <c r="P84" s="26">
        <v>0.28541666666666665</v>
      </c>
      <c r="Q84" s="26">
        <v>0.44861111111111113</v>
      </c>
      <c r="R84" s="27">
        <f>(Q84-H84)+1</f>
        <v>1.0944444444444501</v>
      </c>
      <c r="S84" s="28" t="s">
        <v>412</v>
      </c>
      <c r="T84" s="29" t="s">
        <v>412</v>
      </c>
      <c r="U84" s="62"/>
      <c r="W84" s="32"/>
      <c r="X84" s="33"/>
      <c r="Z84" s="63">
        <v>163169</v>
      </c>
      <c r="AA84" s="64" t="s">
        <v>252</v>
      </c>
      <c r="AB84" s="64" t="s">
        <v>253</v>
      </c>
    </row>
    <row r="85" spans="1:28" ht="27" customHeight="1">
      <c r="A85" s="23">
        <v>81</v>
      </c>
      <c r="B85" s="31">
        <v>163170</v>
      </c>
      <c r="C85" s="3" t="s">
        <v>255</v>
      </c>
      <c r="D85" s="3" t="s">
        <v>256</v>
      </c>
      <c r="E85" s="3" t="s">
        <v>122</v>
      </c>
      <c r="F85" s="6" t="s">
        <v>194</v>
      </c>
      <c r="G85" s="25" t="s">
        <v>26</v>
      </c>
      <c r="H85" s="51">
        <v>0.35416666666666002</v>
      </c>
      <c r="I85" s="26">
        <v>0.45069444444444445</v>
      </c>
      <c r="J85" s="26">
        <v>0.50208333333333333</v>
      </c>
      <c r="K85" s="26">
        <v>0.61388888888888882</v>
      </c>
      <c r="L85" s="26">
        <v>0.7680555555555556</v>
      </c>
      <c r="M85" s="26">
        <v>0.88888888888888884</v>
      </c>
      <c r="N85" s="26">
        <v>6.9444444444444441E-3</v>
      </c>
      <c r="O85" s="26">
        <v>0.16250000000000001</v>
      </c>
      <c r="P85" s="26">
        <v>0.31041666666666667</v>
      </c>
      <c r="Q85" s="26">
        <v>0.4694444444444445</v>
      </c>
      <c r="R85" s="27">
        <f>(Q85-H85)+1</f>
        <v>1.1152777777777845</v>
      </c>
      <c r="S85" s="28" t="s">
        <v>412</v>
      </c>
      <c r="T85" s="29" t="s">
        <v>412</v>
      </c>
      <c r="U85" s="62"/>
      <c r="W85" s="32"/>
      <c r="X85" s="33"/>
      <c r="Z85" s="63">
        <v>163170</v>
      </c>
      <c r="AA85" s="64" t="s">
        <v>256</v>
      </c>
      <c r="AB85" s="64" t="s">
        <v>122</v>
      </c>
    </row>
    <row r="86" spans="1:28" ht="27" customHeight="1">
      <c r="A86" s="23">
        <v>82</v>
      </c>
      <c r="B86" s="31"/>
      <c r="C86" s="3" t="s">
        <v>69</v>
      </c>
      <c r="D86" s="3" t="s">
        <v>70</v>
      </c>
      <c r="E86" s="3" t="s">
        <v>71</v>
      </c>
      <c r="F86" s="6" t="s">
        <v>22</v>
      </c>
      <c r="G86" s="25" t="s">
        <v>4</v>
      </c>
      <c r="H86" s="52" t="s">
        <v>391</v>
      </c>
      <c r="I86" s="52"/>
      <c r="J86" s="52"/>
      <c r="K86" s="52"/>
      <c r="L86" s="52"/>
      <c r="M86" s="52"/>
      <c r="N86" s="52"/>
      <c r="O86" s="52"/>
      <c r="P86" s="52"/>
      <c r="Q86" s="52"/>
      <c r="R86" s="53" t="s">
        <v>391</v>
      </c>
      <c r="S86" s="54"/>
      <c r="T86" s="55"/>
      <c r="U86" s="62"/>
      <c r="W86" s="32"/>
      <c r="X86" s="33"/>
      <c r="Z86" s="63"/>
      <c r="AA86" s="64" t="s">
        <v>70</v>
      </c>
      <c r="AB86" s="64" t="s">
        <v>71</v>
      </c>
    </row>
    <row r="87" spans="1:28" ht="27" customHeight="1">
      <c r="A87" s="23">
        <v>83</v>
      </c>
      <c r="B87" s="31">
        <v>163171</v>
      </c>
      <c r="C87" s="3" t="s">
        <v>257</v>
      </c>
      <c r="D87" s="3" t="s">
        <v>258</v>
      </c>
      <c r="E87" s="3" t="s">
        <v>259</v>
      </c>
      <c r="F87" s="6" t="s">
        <v>260</v>
      </c>
      <c r="G87" s="25" t="s">
        <v>4</v>
      </c>
      <c r="H87" s="51">
        <v>0.35416666666666002</v>
      </c>
      <c r="I87" s="26">
        <v>0.42777777777777781</v>
      </c>
      <c r="J87" s="26">
        <v>0.47013888888888888</v>
      </c>
      <c r="K87" s="26">
        <v>0.57916666666666672</v>
      </c>
      <c r="L87" s="26">
        <v>0.72569444444444453</v>
      </c>
      <c r="M87" s="26">
        <v>0.84444444444444444</v>
      </c>
      <c r="N87" s="26">
        <v>0.96597222222222223</v>
      </c>
      <c r="O87" s="26">
        <v>0.14305555555555557</v>
      </c>
      <c r="P87" s="26">
        <v>0.28402777777777777</v>
      </c>
      <c r="Q87" s="26">
        <v>0.43263888888888885</v>
      </c>
      <c r="R87" s="27">
        <f>(Q87-H87)+1</f>
        <v>1.0784722222222287</v>
      </c>
      <c r="S87" s="28" t="s">
        <v>412</v>
      </c>
      <c r="T87" s="29" t="s">
        <v>412</v>
      </c>
      <c r="U87" s="62"/>
      <c r="W87" s="32"/>
      <c r="X87" s="33"/>
      <c r="Z87" s="63">
        <v>163171</v>
      </c>
      <c r="AA87" s="64" t="s">
        <v>258</v>
      </c>
      <c r="AB87" s="64" t="s">
        <v>259</v>
      </c>
    </row>
    <row r="88" spans="1:28" ht="27" customHeight="1">
      <c r="A88" s="43">
        <v>84</v>
      </c>
      <c r="B88" s="44"/>
      <c r="C88" s="38" t="s">
        <v>261</v>
      </c>
      <c r="D88" s="38" t="s">
        <v>262</v>
      </c>
      <c r="E88" s="38" t="s">
        <v>122</v>
      </c>
      <c r="F88" s="39" t="s">
        <v>20</v>
      </c>
      <c r="G88" s="40" t="s">
        <v>2</v>
      </c>
      <c r="H88" s="41" t="s">
        <v>391</v>
      </c>
      <c r="I88" s="41"/>
      <c r="J88" s="41"/>
      <c r="K88" s="41"/>
      <c r="L88" s="41"/>
      <c r="M88" s="41"/>
      <c r="N88" s="41"/>
      <c r="O88" s="41"/>
      <c r="P88" s="41"/>
      <c r="Q88" s="41"/>
      <c r="R88" s="45" t="s">
        <v>391</v>
      </c>
      <c r="S88" s="46"/>
      <c r="T88" s="47"/>
      <c r="U88" s="62"/>
      <c r="W88" s="32"/>
      <c r="X88" s="33"/>
      <c r="Z88" s="63"/>
      <c r="AA88" s="64" t="s">
        <v>262</v>
      </c>
      <c r="AB88" s="64" t="s">
        <v>122</v>
      </c>
    </row>
    <row r="89" spans="1:28" ht="27" customHeight="1">
      <c r="A89" s="23">
        <v>85</v>
      </c>
      <c r="B89" s="31"/>
      <c r="C89" s="3" t="s">
        <v>372</v>
      </c>
      <c r="D89" s="3" t="s">
        <v>373</v>
      </c>
      <c r="E89" s="3" t="s">
        <v>374</v>
      </c>
      <c r="F89" s="6" t="s">
        <v>19</v>
      </c>
      <c r="G89" s="25" t="s">
        <v>2</v>
      </c>
      <c r="H89" s="51">
        <v>0.35416666666665902</v>
      </c>
      <c r="I89" s="26">
        <v>0.43611111111111112</v>
      </c>
      <c r="J89" s="26">
        <v>0.47569444444444442</v>
      </c>
      <c r="K89" s="26">
        <v>0.5854166666666667</v>
      </c>
      <c r="L89" s="26" t="s">
        <v>400</v>
      </c>
      <c r="M89" s="56" t="s">
        <v>397</v>
      </c>
      <c r="N89" s="56"/>
      <c r="O89" s="56"/>
      <c r="P89" s="56"/>
      <c r="Q89" s="56"/>
      <c r="R89" s="57" t="s">
        <v>12</v>
      </c>
      <c r="S89" s="58"/>
      <c r="T89" s="59"/>
      <c r="U89" s="62"/>
      <c r="V89" s="4" t="s">
        <v>408</v>
      </c>
      <c r="W89" s="32"/>
      <c r="X89" s="33"/>
      <c r="Z89" s="63"/>
      <c r="AA89" s="64" t="s">
        <v>373</v>
      </c>
      <c r="AB89" s="64" t="s">
        <v>374</v>
      </c>
    </row>
    <row r="90" spans="1:28" ht="27" customHeight="1">
      <c r="A90" s="23">
        <v>86</v>
      </c>
      <c r="B90" s="31">
        <v>163172</v>
      </c>
      <c r="C90" s="3" t="s">
        <v>263</v>
      </c>
      <c r="D90" s="3" t="s">
        <v>264</v>
      </c>
      <c r="E90" s="3" t="s">
        <v>265</v>
      </c>
      <c r="F90" s="6" t="s">
        <v>22</v>
      </c>
      <c r="G90" s="25" t="s">
        <v>3</v>
      </c>
      <c r="H90" s="51">
        <v>0.35416666666665902</v>
      </c>
      <c r="I90" s="26">
        <v>0.42777777777777781</v>
      </c>
      <c r="J90" s="26">
        <v>0.46111111111111108</v>
      </c>
      <c r="K90" s="26">
        <v>0.55069444444444449</v>
      </c>
      <c r="L90" s="26">
        <v>0.65625</v>
      </c>
      <c r="M90" s="26">
        <v>0.75138888888888899</v>
      </c>
      <c r="N90" s="26">
        <v>0.83819444444444446</v>
      </c>
      <c r="O90" s="26">
        <v>0.9590277777777777</v>
      </c>
      <c r="P90" s="26">
        <v>6.1805555555555558E-2</v>
      </c>
      <c r="Q90" s="26">
        <v>0.17222222222222225</v>
      </c>
      <c r="R90" s="27">
        <f>(Q90-H90)+1</f>
        <v>0.8180555555555632</v>
      </c>
      <c r="S90" s="28" t="s">
        <v>409</v>
      </c>
      <c r="T90" s="61"/>
      <c r="U90" s="62"/>
      <c r="W90" s="32"/>
      <c r="X90" s="33"/>
      <c r="Z90" s="63">
        <v>163172</v>
      </c>
      <c r="AA90" s="64" t="s">
        <v>264</v>
      </c>
      <c r="AB90" s="64" t="s">
        <v>265</v>
      </c>
    </row>
    <row r="91" spans="1:28" ht="27" customHeight="1">
      <c r="A91" s="23">
        <v>87</v>
      </c>
      <c r="B91" s="31">
        <v>163173</v>
      </c>
      <c r="C91" s="3" t="s">
        <v>266</v>
      </c>
      <c r="D91" s="3" t="s">
        <v>267</v>
      </c>
      <c r="E91" s="3" t="s">
        <v>268</v>
      </c>
      <c r="F91" s="6" t="s">
        <v>20</v>
      </c>
      <c r="G91" s="25" t="s">
        <v>2</v>
      </c>
      <c r="H91" s="51">
        <v>0.35416666666665902</v>
      </c>
      <c r="I91" s="26">
        <v>0.42777777777777781</v>
      </c>
      <c r="J91" s="26">
        <v>0.46111111111111108</v>
      </c>
      <c r="K91" s="26">
        <v>0.55069444444444449</v>
      </c>
      <c r="L91" s="26">
        <v>0.65486111111111112</v>
      </c>
      <c r="M91" s="26">
        <v>0.74930555555555556</v>
      </c>
      <c r="N91" s="26">
        <v>0.83750000000000002</v>
      </c>
      <c r="O91" s="26">
        <v>0.9555555555555556</v>
      </c>
      <c r="P91" s="26">
        <v>6.1805555555555558E-2</v>
      </c>
      <c r="Q91" s="26">
        <v>0.17222222222222225</v>
      </c>
      <c r="R91" s="27">
        <f>(Q91-H91)+1</f>
        <v>0.8180555555555632</v>
      </c>
      <c r="S91" s="60"/>
      <c r="T91" s="61"/>
      <c r="U91" s="62"/>
      <c r="W91" s="32"/>
      <c r="X91" s="33"/>
      <c r="Z91" s="63">
        <v>163173</v>
      </c>
      <c r="AA91" s="64" t="s">
        <v>267</v>
      </c>
      <c r="AB91" s="64" t="s">
        <v>268</v>
      </c>
    </row>
    <row r="92" spans="1:28" ht="27" customHeight="1">
      <c r="A92" s="23">
        <v>88</v>
      </c>
      <c r="B92" s="31"/>
      <c r="C92" s="3" t="s">
        <v>269</v>
      </c>
      <c r="D92" s="3" t="s">
        <v>270</v>
      </c>
      <c r="E92" s="3" t="s">
        <v>138</v>
      </c>
      <c r="F92" s="6" t="s">
        <v>22</v>
      </c>
      <c r="G92" s="25" t="s">
        <v>3</v>
      </c>
      <c r="H92" s="51">
        <v>0.35416666666665803</v>
      </c>
      <c r="I92" s="26" t="s">
        <v>393</v>
      </c>
      <c r="J92" s="26" t="s">
        <v>393</v>
      </c>
      <c r="K92" s="56" t="s">
        <v>392</v>
      </c>
      <c r="L92" s="56"/>
      <c r="M92" s="56"/>
      <c r="N92" s="56"/>
      <c r="O92" s="56"/>
      <c r="P92" s="56"/>
      <c r="Q92" s="56"/>
      <c r="R92" s="57" t="s">
        <v>392</v>
      </c>
      <c r="S92" s="58"/>
      <c r="T92" s="59"/>
      <c r="U92" s="62"/>
      <c r="V92" s="4" t="s">
        <v>394</v>
      </c>
      <c r="W92" s="32"/>
      <c r="X92" s="33"/>
      <c r="Z92" s="63"/>
      <c r="AA92" s="64" t="s">
        <v>270</v>
      </c>
      <c r="AB92" s="64" t="s">
        <v>138</v>
      </c>
    </row>
    <row r="93" spans="1:28" ht="27" customHeight="1">
      <c r="A93" s="43">
        <v>89</v>
      </c>
      <c r="B93" s="44"/>
      <c r="C93" s="38" t="s">
        <v>271</v>
      </c>
      <c r="D93" s="38" t="s">
        <v>272</v>
      </c>
      <c r="E93" s="38" t="s">
        <v>273</v>
      </c>
      <c r="F93" s="39" t="s">
        <v>22</v>
      </c>
      <c r="G93" s="40" t="s">
        <v>2</v>
      </c>
      <c r="H93" s="41" t="s">
        <v>391</v>
      </c>
      <c r="I93" s="41"/>
      <c r="J93" s="41"/>
      <c r="K93" s="41"/>
      <c r="L93" s="41"/>
      <c r="M93" s="41"/>
      <c r="N93" s="41"/>
      <c r="O93" s="41"/>
      <c r="P93" s="41"/>
      <c r="Q93" s="41"/>
      <c r="R93" s="45" t="s">
        <v>391</v>
      </c>
      <c r="S93" s="46"/>
      <c r="T93" s="47"/>
      <c r="U93" s="62"/>
      <c r="W93" s="32"/>
      <c r="X93" s="33"/>
      <c r="Z93" s="63"/>
      <c r="AA93" s="64" t="s">
        <v>272</v>
      </c>
      <c r="AB93" s="64" t="s">
        <v>273</v>
      </c>
    </row>
    <row r="94" spans="1:28" ht="27" customHeight="1">
      <c r="A94" s="23">
        <v>90</v>
      </c>
      <c r="B94" s="31"/>
      <c r="C94" s="3" t="s">
        <v>375</v>
      </c>
      <c r="D94" s="3" t="s">
        <v>376</v>
      </c>
      <c r="E94" s="3" t="s">
        <v>377</v>
      </c>
      <c r="F94" s="6" t="s">
        <v>378</v>
      </c>
      <c r="G94" s="25" t="s">
        <v>379</v>
      </c>
      <c r="H94" s="51">
        <v>0.35416666666665803</v>
      </c>
      <c r="I94" s="26" t="s">
        <v>393</v>
      </c>
      <c r="J94" s="26" t="s">
        <v>393</v>
      </c>
      <c r="K94" s="56" t="s">
        <v>12</v>
      </c>
      <c r="L94" s="56"/>
      <c r="M94" s="56"/>
      <c r="N94" s="56"/>
      <c r="O94" s="56"/>
      <c r="P94" s="56"/>
      <c r="Q94" s="56"/>
      <c r="R94" s="57" t="s">
        <v>12</v>
      </c>
      <c r="S94" s="58"/>
      <c r="T94" s="59"/>
      <c r="U94" s="62"/>
      <c r="V94" s="4" t="s">
        <v>396</v>
      </c>
      <c r="W94" s="32"/>
      <c r="X94" s="33"/>
      <c r="Z94" s="63"/>
      <c r="AA94" s="64" t="s">
        <v>376</v>
      </c>
      <c r="AB94" s="64" t="s">
        <v>377</v>
      </c>
    </row>
    <row r="95" spans="1:28" ht="27" customHeight="1">
      <c r="A95" s="23">
        <v>91</v>
      </c>
      <c r="B95" s="31">
        <v>163174</v>
      </c>
      <c r="C95" s="3" t="s">
        <v>274</v>
      </c>
      <c r="D95" s="3" t="s">
        <v>275</v>
      </c>
      <c r="E95" s="3" t="s">
        <v>276</v>
      </c>
      <c r="F95" s="6" t="s">
        <v>23</v>
      </c>
      <c r="G95" s="25" t="s">
        <v>2</v>
      </c>
      <c r="H95" s="51">
        <v>0.35416666666665803</v>
      </c>
      <c r="I95" s="26">
        <v>0.43958333333333338</v>
      </c>
      <c r="J95" s="26">
        <v>0.47916666666666669</v>
      </c>
      <c r="K95" s="26">
        <v>0.57361111111111118</v>
      </c>
      <c r="L95" s="26">
        <v>0.69652777777777775</v>
      </c>
      <c r="M95" s="26">
        <v>0.81527777777777777</v>
      </c>
      <c r="N95" s="26">
        <v>0.91388888888888886</v>
      </c>
      <c r="O95" s="26">
        <v>6.3194444444444442E-2</v>
      </c>
      <c r="P95" s="26">
        <v>0.21249999999999999</v>
      </c>
      <c r="Q95" s="26">
        <v>0.34791666666666665</v>
      </c>
      <c r="R95" s="27">
        <f>(Q95-H95)+1</f>
        <v>0.99375000000000857</v>
      </c>
      <c r="S95" s="28" t="s">
        <v>412</v>
      </c>
      <c r="T95" s="61"/>
      <c r="U95" s="62"/>
      <c r="W95" s="32"/>
      <c r="X95" s="33"/>
      <c r="Z95" s="63">
        <v>163174</v>
      </c>
      <c r="AA95" s="64" t="s">
        <v>275</v>
      </c>
      <c r="AB95" s="64" t="s">
        <v>276</v>
      </c>
    </row>
    <row r="96" spans="1:28" ht="27" customHeight="1">
      <c r="A96" s="23">
        <v>92</v>
      </c>
      <c r="B96" s="31">
        <v>163175</v>
      </c>
      <c r="C96" s="3" t="s">
        <v>6</v>
      </c>
      <c r="D96" s="3" t="s">
        <v>7</v>
      </c>
      <c r="E96" s="3" t="s">
        <v>5</v>
      </c>
      <c r="F96" s="6" t="s">
        <v>19</v>
      </c>
      <c r="G96" s="25" t="s">
        <v>4</v>
      </c>
      <c r="H96" s="51">
        <v>0.35416666666665703</v>
      </c>
      <c r="I96" s="26">
        <v>0.43888888888888888</v>
      </c>
      <c r="J96" s="26">
        <v>0.4777777777777778</v>
      </c>
      <c r="K96" s="26">
        <v>0.56458333333333333</v>
      </c>
      <c r="L96" s="26">
        <v>0.7006944444444444</v>
      </c>
      <c r="M96" s="26">
        <v>0.81944444444444453</v>
      </c>
      <c r="N96" s="26">
        <v>0.9472222222222223</v>
      </c>
      <c r="O96" s="26">
        <v>0.15833333333333333</v>
      </c>
      <c r="P96" s="26">
        <v>0.30208333333333331</v>
      </c>
      <c r="Q96" s="26">
        <v>0.42291666666666666</v>
      </c>
      <c r="R96" s="27">
        <f>(Q96-H96)+1</f>
        <v>1.0687500000000096</v>
      </c>
      <c r="S96" s="60"/>
      <c r="T96" s="29" t="s">
        <v>407</v>
      </c>
      <c r="U96" s="62" t="s">
        <v>416</v>
      </c>
      <c r="W96" s="32"/>
      <c r="X96" s="33"/>
      <c r="Z96" s="63">
        <v>163175</v>
      </c>
      <c r="AA96" s="64" t="s">
        <v>7</v>
      </c>
      <c r="AB96" s="64" t="s">
        <v>5</v>
      </c>
    </row>
    <row r="97" spans="1:28" ht="27" customHeight="1">
      <c r="A97" s="43">
        <v>93</v>
      </c>
      <c r="B97" s="44"/>
      <c r="C97" s="38" t="s">
        <v>277</v>
      </c>
      <c r="D97" s="38" t="s">
        <v>278</v>
      </c>
      <c r="E97" s="38" t="s">
        <v>132</v>
      </c>
      <c r="F97" s="39" t="s">
        <v>22</v>
      </c>
      <c r="G97" s="40" t="s">
        <v>2</v>
      </c>
      <c r="H97" s="41" t="s">
        <v>391</v>
      </c>
      <c r="I97" s="41"/>
      <c r="J97" s="41"/>
      <c r="K97" s="41"/>
      <c r="L97" s="41"/>
      <c r="M97" s="41"/>
      <c r="N97" s="41"/>
      <c r="O97" s="41"/>
      <c r="P97" s="41"/>
      <c r="Q97" s="41"/>
      <c r="R97" s="45" t="s">
        <v>391</v>
      </c>
      <c r="S97" s="46"/>
      <c r="T97" s="47"/>
      <c r="U97" s="62"/>
      <c r="W97" s="32"/>
      <c r="X97" s="33"/>
      <c r="Z97" s="63"/>
      <c r="AA97" s="64" t="s">
        <v>278</v>
      </c>
      <c r="AB97" s="64" t="s">
        <v>132</v>
      </c>
    </row>
    <row r="98" spans="1:28" ht="27" customHeight="1">
      <c r="A98" s="23">
        <v>94</v>
      </c>
      <c r="B98" s="31">
        <v>163176</v>
      </c>
      <c r="C98" s="3" t="s">
        <v>279</v>
      </c>
      <c r="D98" s="3" t="s">
        <v>280</v>
      </c>
      <c r="E98" s="3" t="s">
        <v>281</v>
      </c>
      <c r="F98" s="6" t="s">
        <v>22</v>
      </c>
      <c r="G98" s="25" t="s">
        <v>2</v>
      </c>
      <c r="H98" s="51">
        <v>0.35416666666665703</v>
      </c>
      <c r="I98" s="26">
        <v>0.4284722222222222</v>
      </c>
      <c r="J98" s="26">
        <v>0.47430555555555554</v>
      </c>
      <c r="K98" s="26">
        <v>0.5854166666666667</v>
      </c>
      <c r="L98" s="26">
        <v>0.71319444444444446</v>
      </c>
      <c r="M98" s="26">
        <v>0.84236111111111101</v>
      </c>
      <c r="N98" s="26">
        <v>0.96388888888888891</v>
      </c>
      <c r="O98" s="26">
        <v>0.16527777777777777</v>
      </c>
      <c r="P98" s="26">
        <v>0.30138888888888887</v>
      </c>
      <c r="Q98" s="26">
        <v>0.44236111111111115</v>
      </c>
      <c r="R98" s="27">
        <f>(Q98-H98)+1</f>
        <v>1.0881944444444542</v>
      </c>
      <c r="S98" s="28" t="s">
        <v>412</v>
      </c>
      <c r="T98" s="29" t="s">
        <v>412</v>
      </c>
      <c r="U98" s="62"/>
      <c r="W98" s="32"/>
      <c r="X98" s="33"/>
      <c r="Z98" s="63">
        <v>163176</v>
      </c>
      <c r="AA98" s="64" t="s">
        <v>280</v>
      </c>
      <c r="AB98" s="64" t="s">
        <v>281</v>
      </c>
    </row>
    <row r="99" spans="1:28" ht="27" customHeight="1">
      <c r="A99" s="43">
        <v>95</v>
      </c>
      <c r="B99" s="44"/>
      <c r="C99" s="38" t="s">
        <v>282</v>
      </c>
      <c r="D99" s="38" t="s">
        <v>283</v>
      </c>
      <c r="E99" s="38" t="s">
        <v>284</v>
      </c>
      <c r="F99" s="39" t="s">
        <v>254</v>
      </c>
      <c r="G99" s="40" t="s">
        <v>285</v>
      </c>
      <c r="H99" s="41" t="s">
        <v>386</v>
      </c>
      <c r="I99" s="41"/>
      <c r="J99" s="41"/>
      <c r="K99" s="41"/>
      <c r="L99" s="41"/>
      <c r="M99" s="41"/>
      <c r="N99" s="41"/>
      <c r="O99" s="41"/>
      <c r="P99" s="41"/>
      <c r="Q99" s="41"/>
      <c r="R99" s="45" t="s">
        <v>387</v>
      </c>
      <c r="S99" s="46"/>
      <c r="T99" s="47"/>
      <c r="U99" s="62"/>
      <c r="W99" s="32"/>
      <c r="X99" s="33"/>
      <c r="Z99" s="63"/>
      <c r="AA99" s="64" t="s">
        <v>283</v>
      </c>
      <c r="AB99" s="64" t="s">
        <v>284</v>
      </c>
    </row>
    <row r="100" spans="1:28" ht="27" customHeight="1">
      <c r="A100" s="23">
        <v>96</v>
      </c>
      <c r="B100" s="31">
        <v>163177</v>
      </c>
      <c r="C100" s="3" t="s">
        <v>286</v>
      </c>
      <c r="D100" s="3" t="s">
        <v>287</v>
      </c>
      <c r="E100" s="3" t="s">
        <v>288</v>
      </c>
      <c r="F100" s="6" t="s">
        <v>230</v>
      </c>
      <c r="G100" s="25" t="s">
        <v>289</v>
      </c>
      <c r="H100" s="51">
        <v>0.35416666666665603</v>
      </c>
      <c r="I100" s="26">
        <v>0.43472222222222223</v>
      </c>
      <c r="J100" s="26">
        <v>0.47013888888888888</v>
      </c>
      <c r="K100" s="26">
        <v>0.56874999999999998</v>
      </c>
      <c r="L100" s="26">
        <v>0.71805555555555556</v>
      </c>
      <c r="M100" s="26">
        <v>0.82847222222222217</v>
      </c>
      <c r="N100" s="26">
        <v>0.9458333333333333</v>
      </c>
      <c r="O100" s="26">
        <v>0.13472222222222222</v>
      </c>
      <c r="P100" s="26">
        <v>0.28194444444444444</v>
      </c>
      <c r="Q100" s="26">
        <v>0.42777777777777781</v>
      </c>
      <c r="R100" s="27">
        <f>(Q100-H100)+1</f>
        <v>1.0736111111111217</v>
      </c>
      <c r="S100" s="60"/>
      <c r="T100" s="29" t="s">
        <v>412</v>
      </c>
      <c r="U100" s="62"/>
      <c r="W100" s="32"/>
      <c r="X100" s="33"/>
      <c r="Z100" s="63">
        <v>163177</v>
      </c>
      <c r="AA100" s="64" t="s">
        <v>287</v>
      </c>
      <c r="AB100" s="64" t="s">
        <v>288</v>
      </c>
    </row>
    <row r="101" spans="1:28" ht="27" customHeight="1">
      <c r="A101" s="23">
        <v>97</v>
      </c>
      <c r="B101" s="31">
        <v>163178</v>
      </c>
      <c r="C101" s="3" t="s">
        <v>290</v>
      </c>
      <c r="D101" s="3" t="s">
        <v>291</v>
      </c>
      <c r="E101" s="3" t="s">
        <v>292</v>
      </c>
      <c r="F101" s="6" t="s">
        <v>22</v>
      </c>
      <c r="G101" s="25" t="s">
        <v>2</v>
      </c>
      <c r="H101" s="51">
        <v>0.35416666666665603</v>
      </c>
      <c r="I101" s="26">
        <v>0.43472222222222223</v>
      </c>
      <c r="J101" s="26">
        <v>0.47152777777777777</v>
      </c>
      <c r="K101" s="26">
        <v>0.57013888888888886</v>
      </c>
      <c r="L101" s="26">
        <v>0.70000000000000007</v>
      </c>
      <c r="M101" s="26">
        <v>0.81041666666666667</v>
      </c>
      <c r="N101" s="26">
        <v>0.90694444444444444</v>
      </c>
      <c r="O101" s="26">
        <v>6.1111111111111116E-2</v>
      </c>
      <c r="P101" s="26">
        <v>0.25625000000000003</v>
      </c>
      <c r="Q101" s="26">
        <v>0.36527777777777781</v>
      </c>
      <c r="R101" s="27">
        <f>(Q101-H101)+1</f>
        <v>1.0111111111111217</v>
      </c>
      <c r="S101" s="28" t="s">
        <v>412</v>
      </c>
      <c r="T101" s="61"/>
      <c r="U101" s="62"/>
      <c r="W101" s="32"/>
      <c r="X101" s="33"/>
      <c r="Z101" s="63">
        <v>163178</v>
      </c>
      <c r="AA101" s="64" t="s">
        <v>291</v>
      </c>
      <c r="AB101" s="64" t="s">
        <v>292</v>
      </c>
    </row>
    <row r="102" spans="1:28" ht="27" customHeight="1">
      <c r="A102" s="43">
        <v>98</v>
      </c>
      <c r="B102" s="44"/>
      <c r="C102" s="42" t="s">
        <v>293</v>
      </c>
      <c r="D102" s="42" t="s">
        <v>294</v>
      </c>
      <c r="E102" s="42" t="s">
        <v>295</v>
      </c>
      <c r="F102" s="39" t="s">
        <v>22</v>
      </c>
      <c r="G102" s="40" t="s">
        <v>2</v>
      </c>
      <c r="H102" s="41" t="s">
        <v>27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5" t="s">
        <v>27</v>
      </c>
      <c r="S102" s="46"/>
      <c r="T102" s="47"/>
      <c r="U102" s="62"/>
      <c r="W102" s="32"/>
      <c r="X102" s="33"/>
      <c r="Z102" s="63"/>
      <c r="AA102" s="64" t="s">
        <v>294</v>
      </c>
      <c r="AB102" s="64" t="s">
        <v>295</v>
      </c>
    </row>
    <row r="103" spans="1:28" ht="27" customHeight="1">
      <c r="A103" s="43">
        <v>99</v>
      </c>
      <c r="B103" s="44"/>
      <c r="C103" s="38" t="s">
        <v>296</v>
      </c>
      <c r="D103" s="38" t="s">
        <v>297</v>
      </c>
      <c r="E103" s="38" t="s">
        <v>298</v>
      </c>
      <c r="F103" s="39" t="s">
        <v>23</v>
      </c>
      <c r="G103" s="40" t="s">
        <v>3</v>
      </c>
      <c r="H103" s="41" t="s">
        <v>390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5" t="s">
        <v>389</v>
      </c>
      <c r="S103" s="46"/>
      <c r="T103" s="47"/>
      <c r="U103" s="62"/>
      <c r="V103" s="34"/>
      <c r="W103" s="32"/>
      <c r="X103" s="33"/>
      <c r="Z103" s="63"/>
      <c r="AA103" s="64" t="s">
        <v>297</v>
      </c>
      <c r="AB103" s="64" t="s">
        <v>298</v>
      </c>
    </row>
    <row r="104" spans="1:28" ht="27" customHeight="1">
      <c r="A104" s="23">
        <v>100</v>
      </c>
      <c r="B104" s="31">
        <v>163179</v>
      </c>
      <c r="C104" s="3" t="s">
        <v>299</v>
      </c>
      <c r="D104" s="3" t="s">
        <v>300</v>
      </c>
      <c r="E104" s="3" t="s">
        <v>301</v>
      </c>
      <c r="F104" s="6" t="s">
        <v>20</v>
      </c>
      <c r="G104" s="25" t="s">
        <v>2</v>
      </c>
      <c r="H104" s="51">
        <v>0.35416666666665098</v>
      </c>
      <c r="I104" s="26">
        <v>0.43611111111111112</v>
      </c>
      <c r="J104" s="26">
        <v>0.47430555555555554</v>
      </c>
      <c r="K104" s="26">
        <v>0.57222222222222219</v>
      </c>
      <c r="L104" s="26">
        <v>0.71250000000000002</v>
      </c>
      <c r="M104" s="26">
        <v>0.82361111111111107</v>
      </c>
      <c r="N104" s="26">
        <v>0.97013888888888899</v>
      </c>
      <c r="O104" s="26">
        <v>0.13194444444444445</v>
      </c>
      <c r="P104" s="26">
        <v>0.27638888888888885</v>
      </c>
      <c r="Q104" s="26">
        <v>0.39097222222222222</v>
      </c>
      <c r="R104" s="27">
        <f>(Q104-H104)+1</f>
        <v>1.0368055555555713</v>
      </c>
      <c r="S104" s="28" t="s">
        <v>412</v>
      </c>
      <c r="T104" s="29" t="s">
        <v>407</v>
      </c>
      <c r="U104" s="62"/>
      <c r="V104" s="34"/>
      <c r="W104" s="32"/>
      <c r="X104" s="33"/>
      <c r="Z104" s="63">
        <v>163179</v>
      </c>
      <c r="AA104" s="64" t="s">
        <v>300</v>
      </c>
      <c r="AB104" s="64" t="s">
        <v>301</v>
      </c>
    </row>
    <row r="105" spans="1:28" ht="27" customHeight="1">
      <c r="A105" s="43">
        <v>101</v>
      </c>
      <c r="B105" s="44"/>
      <c r="C105" s="38" t="s">
        <v>302</v>
      </c>
      <c r="D105" s="38" t="s">
        <v>300</v>
      </c>
      <c r="E105" s="38" t="s">
        <v>303</v>
      </c>
      <c r="F105" s="39" t="s">
        <v>20</v>
      </c>
      <c r="G105" s="40" t="s">
        <v>2</v>
      </c>
      <c r="H105" s="41" t="s">
        <v>391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5" t="s">
        <v>391</v>
      </c>
      <c r="S105" s="46"/>
      <c r="T105" s="47"/>
      <c r="U105" s="62"/>
      <c r="V105" s="34"/>
      <c r="W105" s="32"/>
      <c r="X105" s="33"/>
      <c r="Z105" s="63"/>
      <c r="AA105" s="64" t="s">
        <v>300</v>
      </c>
      <c r="AB105" s="64" t="s">
        <v>303</v>
      </c>
    </row>
    <row r="106" spans="1:28" ht="27" customHeight="1">
      <c r="A106" s="43">
        <v>102</v>
      </c>
      <c r="B106" s="44"/>
      <c r="C106" s="38" t="s">
        <v>304</v>
      </c>
      <c r="D106" s="38" t="s">
        <v>305</v>
      </c>
      <c r="E106" s="38" t="s">
        <v>224</v>
      </c>
      <c r="F106" s="39" t="s">
        <v>22</v>
      </c>
      <c r="G106" s="40" t="s">
        <v>2</v>
      </c>
      <c r="H106" s="41" t="s">
        <v>391</v>
      </c>
      <c r="I106" s="41"/>
      <c r="J106" s="41"/>
      <c r="K106" s="41"/>
      <c r="L106" s="41"/>
      <c r="M106" s="41"/>
      <c r="N106" s="41"/>
      <c r="O106" s="41"/>
      <c r="P106" s="41"/>
      <c r="Q106" s="41"/>
      <c r="R106" s="45" t="s">
        <v>391</v>
      </c>
      <c r="S106" s="46"/>
      <c r="T106" s="47"/>
      <c r="U106" s="62"/>
      <c r="V106" s="34"/>
      <c r="W106" s="32"/>
      <c r="X106" s="33"/>
      <c r="Z106" s="63"/>
      <c r="AA106" s="64" t="s">
        <v>305</v>
      </c>
      <c r="AB106" s="64" t="s">
        <v>224</v>
      </c>
    </row>
    <row r="107" spans="1:28" ht="27" customHeight="1">
      <c r="A107" s="23">
        <v>103</v>
      </c>
      <c r="B107" s="31">
        <v>163180</v>
      </c>
      <c r="C107" s="3" t="s">
        <v>306</v>
      </c>
      <c r="D107" s="3" t="s">
        <v>307</v>
      </c>
      <c r="E107" s="3" t="s">
        <v>308</v>
      </c>
      <c r="F107" s="6" t="s">
        <v>22</v>
      </c>
      <c r="G107" s="25" t="s">
        <v>3</v>
      </c>
      <c r="H107" s="51">
        <v>0.35416666666664798</v>
      </c>
      <c r="I107" s="26">
        <v>0.4284722222222222</v>
      </c>
      <c r="J107" s="26">
        <v>0.46388888888888885</v>
      </c>
      <c r="K107" s="26">
        <v>0.55694444444444446</v>
      </c>
      <c r="L107" s="26">
        <v>0.69097222222222221</v>
      </c>
      <c r="M107" s="26">
        <v>0.80833333333333324</v>
      </c>
      <c r="N107" s="26">
        <v>0.91736111111111107</v>
      </c>
      <c r="O107" s="26">
        <v>6.3888888888888884E-2</v>
      </c>
      <c r="P107" s="26">
        <v>0.20277777777777781</v>
      </c>
      <c r="Q107" s="26">
        <v>0.3444444444444445</v>
      </c>
      <c r="R107" s="27">
        <f>(Q107-H107)+1</f>
        <v>0.99027777777779646</v>
      </c>
      <c r="S107" s="28" t="s">
        <v>412</v>
      </c>
      <c r="T107" s="29" t="s">
        <v>407</v>
      </c>
      <c r="U107" s="62"/>
      <c r="V107" s="34"/>
      <c r="W107" s="32"/>
      <c r="X107" s="33"/>
      <c r="Z107" s="63">
        <v>163180</v>
      </c>
      <c r="AA107" s="64" t="s">
        <v>307</v>
      </c>
      <c r="AB107" s="64" t="s">
        <v>308</v>
      </c>
    </row>
    <row r="108" spans="1:28" ht="27" customHeight="1">
      <c r="A108" s="23">
        <v>104</v>
      </c>
      <c r="B108" s="31">
        <v>163181</v>
      </c>
      <c r="C108" s="3" t="s">
        <v>72</v>
      </c>
      <c r="D108" s="3" t="s">
        <v>73</v>
      </c>
      <c r="E108" s="3" t="s">
        <v>74</v>
      </c>
      <c r="F108" s="6" t="s">
        <v>21</v>
      </c>
      <c r="G108" s="25" t="s">
        <v>2</v>
      </c>
      <c r="H108" s="51">
        <v>0.35416666666664698</v>
      </c>
      <c r="I108" s="26">
        <v>0.4236111111111111</v>
      </c>
      <c r="J108" s="26">
        <v>0.45416666666666666</v>
      </c>
      <c r="K108" s="26">
        <v>0.53472222222222221</v>
      </c>
      <c r="L108" s="26">
        <v>0.65555555555555556</v>
      </c>
      <c r="M108" s="26">
        <v>0.7583333333333333</v>
      </c>
      <c r="N108" s="26">
        <v>0.85763888888888884</v>
      </c>
      <c r="O108" s="26">
        <v>0.99236111111111114</v>
      </c>
      <c r="P108" s="26">
        <v>0.19583333333333333</v>
      </c>
      <c r="Q108" s="26">
        <v>0.30902777777777779</v>
      </c>
      <c r="R108" s="27">
        <f>(Q108-H108)+1</f>
        <v>0.95486111111113081</v>
      </c>
      <c r="S108" s="28" t="s">
        <v>412</v>
      </c>
      <c r="T108" s="61"/>
      <c r="U108" s="62"/>
      <c r="V108" s="34"/>
      <c r="W108" s="32"/>
      <c r="X108" s="33"/>
      <c r="Z108" s="63">
        <v>163181</v>
      </c>
      <c r="AA108" s="64" t="s">
        <v>73</v>
      </c>
      <c r="AB108" s="64" t="s">
        <v>74</v>
      </c>
    </row>
    <row r="109" spans="1:28" ht="27" customHeight="1">
      <c r="A109" s="43">
        <v>105</v>
      </c>
      <c r="B109" s="44"/>
      <c r="C109" s="38" t="s">
        <v>309</v>
      </c>
      <c r="D109" s="38" t="s">
        <v>310</v>
      </c>
      <c r="E109" s="38" t="s">
        <v>311</v>
      </c>
      <c r="F109" s="39" t="s">
        <v>254</v>
      </c>
      <c r="G109" s="40" t="s">
        <v>2</v>
      </c>
      <c r="H109" s="41" t="s">
        <v>391</v>
      </c>
      <c r="I109" s="41"/>
      <c r="J109" s="41"/>
      <c r="K109" s="41"/>
      <c r="L109" s="41"/>
      <c r="M109" s="41"/>
      <c r="N109" s="41"/>
      <c r="O109" s="41"/>
      <c r="P109" s="41"/>
      <c r="Q109" s="41"/>
      <c r="R109" s="45" t="s">
        <v>391</v>
      </c>
      <c r="S109" s="46"/>
      <c r="T109" s="47"/>
      <c r="U109" s="62"/>
      <c r="V109" s="34"/>
      <c r="W109" s="32"/>
      <c r="X109" s="33"/>
      <c r="Z109" s="63"/>
      <c r="AA109" s="64" t="s">
        <v>310</v>
      </c>
      <c r="AB109" s="64" t="s">
        <v>311</v>
      </c>
    </row>
    <row r="110" spans="1:28" ht="27" customHeight="1">
      <c r="A110" s="23">
        <v>106</v>
      </c>
      <c r="B110" s="31">
        <v>163182</v>
      </c>
      <c r="C110" s="3" t="s">
        <v>312</v>
      </c>
      <c r="D110" s="3" t="s">
        <v>313</v>
      </c>
      <c r="E110" s="3" t="s">
        <v>314</v>
      </c>
      <c r="F110" s="6" t="s">
        <v>24</v>
      </c>
      <c r="G110" s="25" t="s">
        <v>26</v>
      </c>
      <c r="H110" s="51">
        <v>0.35416666666664498</v>
      </c>
      <c r="I110" s="26">
        <v>0.44861111111111113</v>
      </c>
      <c r="J110" s="26">
        <v>0.50138888888888888</v>
      </c>
      <c r="K110" s="26">
        <v>0.61388888888888882</v>
      </c>
      <c r="L110" s="26">
        <v>0.7680555555555556</v>
      </c>
      <c r="M110" s="26">
        <v>0.88541666666666663</v>
      </c>
      <c r="N110" s="26">
        <v>6.2499999999999995E-3</v>
      </c>
      <c r="O110" s="26">
        <v>0.16250000000000001</v>
      </c>
      <c r="P110" s="26">
        <v>0.31180555555555556</v>
      </c>
      <c r="Q110" s="26">
        <v>0.4694444444444445</v>
      </c>
      <c r="R110" s="27">
        <f>(Q110-H110)+1</f>
        <v>1.1152777777777996</v>
      </c>
      <c r="S110" s="28" t="s">
        <v>412</v>
      </c>
      <c r="T110" s="29" t="s">
        <v>412</v>
      </c>
      <c r="U110" s="62"/>
      <c r="V110" s="34"/>
      <c r="W110" s="32"/>
      <c r="X110" s="33"/>
      <c r="Z110" s="63">
        <v>163182</v>
      </c>
      <c r="AA110" s="64" t="s">
        <v>313</v>
      </c>
      <c r="AB110" s="64" t="s">
        <v>314</v>
      </c>
    </row>
    <row r="111" spans="1:28" ht="27" customHeight="1">
      <c r="A111" s="43">
        <v>107</v>
      </c>
      <c r="B111" s="44"/>
      <c r="C111" s="38" t="s">
        <v>315</v>
      </c>
      <c r="D111" s="38" t="s">
        <v>316</v>
      </c>
      <c r="E111" s="38" t="s">
        <v>317</v>
      </c>
      <c r="F111" s="39" t="s">
        <v>23</v>
      </c>
      <c r="G111" s="40" t="s">
        <v>2</v>
      </c>
      <c r="H111" s="41" t="s">
        <v>391</v>
      </c>
      <c r="I111" s="41"/>
      <c r="J111" s="41"/>
      <c r="K111" s="41"/>
      <c r="L111" s="41"/>
      <c r="M111" s="41"/>
      <c r="N111" s="41"/>
      <c r="O111" s="41"/>
      <c r="P111" s="41"/>
      <c r="Q111" s="41"/>
      <c r="R111" s="45" t="s">
        <v>391</v>
      </c>
      <c r="S111" s="46"/>
      <c r="T111" s="47"/>
      <c r="U111" s="62"/>
      <c r="V111" s="34"/>
      <c r="W111" s="32"/>
      <c r="X111" s="33"/>
      <c r="Z111" s="63"/>
      <c r="AA111" s="64" t="s">
        <v>316</v>
      </c>
      <c r="AB111" s="64" t="s">
        <v>317</v>
      </c>
    </row>
    <row r="112" spans="1:28" ht="27" customHeight="1">
      <c r="A112" s="43">
        <v>108</v>
      </c>
      <c r="B112" s="44"/>
      <c r="C112" s="38" t="s">
        <v>318</v>
      </c>
      <c r="D112" s="38" t="s">
        <v>319</v>
      </c>
      <c r="E112" s="38" t="s">
        <v>320</v>
      </c>
      <c r="F112" s="39" t="s">
        <v>22</v>
      </c>
      <c r="G112" s="40" t="s">
        <v>2</v>
      </c>
      <c r="H112" s="41" t="s">
        <v>391</v>
      </c>
      <c r="I112" s="41"/>
      <c r="J112" s="41"/>
      <c r="K112" s="41"/>
      <c r="L112" s="41"/>
      <c r="M112" s="41"/>
      <c r="N112" s="41"/>
      <c r="O112" s="41"/>
      <c r="P112" s="41"/>
      <c r="Q112" s="41"/>
      <c r="R112" s="45" t="s">
        <v>391</v>
      </c>
      <c r="S112" s="46"/>
      <c r="T112" s="47"/>
      <c r="U112" s="62"/>
      <c r="V112" s="34"/>
      <c r="W112" s="32"/>
      <c r="X112" s="33"/>
      <c r="Z112" s="63"/>
      <c r="AA112" s="64" t="s">
        <v>319</v>
      </c>
      <c r="AB112" s="64" t="s">
        <v>320</v>
      </c>
    </row>
    <row r="113" spans="1:28" ht="27" customHeight="1">
      <c r="A113" s="23">
        <v>109</v>
      </c>
      <c r="B113" s="31">
        <v>163183</v>
      </c>
      <c r="C113" s="7" t="s">
        <v>321</v>
      </c>
      <c r="D113" s="7" t="s">
        <v>322</v>
      </c>
      <c r="E113" s="7" t="s">
        <v>323</v>
      </c>
      <c r="F113" s="6" t="s">
        <v>24</v>
      </c>
      <c r="G113" s="25" t="s">
        <v>2</v>
      </c>
      <c r="H113" s="51">
        <v>0.35416666666664198</v>
      </c>
      <c r="I113" s="26">
        <v>0.44791666666666669</v>
      </c>
      <c r="J113" s="26">
        <v>0.4916666666666667</v>
      </c>
      <c r="K113" s="26">
        <v>0.60069444444444442</v>
      </c>
      <c r="L113" s="26">
        <v>0.73958333333333337</v>
      </c>
      <c r="M113" s="26">
        <v>0.85</v>
      </c>
      <c r="N113" s="26">
        <v>0.97638888888888886</v>
      </c>
      <c r="O113" s="26">
        <v>0.14791666666666667</v>
      </c>
      <c r="P113" s="26">
        <v>0.30069444444444443</v>
      </c>
      <c r="Q113" s="26">
        <v>0.45</v>
      </c>
      <c r="R113" s="27">
        <f>(Q113-H113)+1</f>
        <v>1.0958333333333581</v>
      </c>
      <c r="S113" s="60"/>
      <c r="T113" s="29" t="s">
        <v>412</v>
      </c>
      <c r="U113" s="62"/>
      <c r="V113" s="34"/>
      <c r="W113" s="32"/>
      <c r="X113" s="33"/>
      <c r="Z113" s="63">
        <v>163183</v>
      </c>
      <c r="AA113" s="64" t="s">
        <v>322</v>
      </c>
      <c r="AB113" s="64" t="s">
        <v>323</v>
      </c>
    </row>
    <row r="114" spans="1:28" ht="27" customHeight="1">
      <c r="A114" s="43">
        <v>110</v>
      </c>
      <c r="B114" s="44"/>
      <c r="C114" s="42" t="s">
        <v>324</v>
      </c>
      <c r="D114" s="42" t="s">
        <v>325</v>
      </c>
      <c r="E114" s="42" t="s">
        <v>295</v>
      </c>
      <c r="F114" s="39" t="s">
        <v>24</v>
      </c>
      <c r="G114" s="40" t="s">
        <v>2</v>
      </c>
      <c r="H114" s="41" t="s">
        <v>391</v>
      </c>
      <c r="I114" s="41"/>
      <c r="J114" s="41"/>
      <c r="K114" s="41"/>
      <c r="L114" s="41"/>
      <c r="M114" s="41"/>
      <c r="N114" s="41"/>
      <c r="O114" s="41"/>
      <c r="P114" s="41"/>
      <c r="Q114" s="41"/>
      <c r="R114" s="45" t="s">
        <v>391</v>
      </c>
      <c r="S114" s="46"/>
      <c r="T114" s="47"/>
      <c r="U114" s="62"/>
      <c r="V114" s="34"/>
      <c r="W114" s="32"/>
      <c r="X114" s="33"/>
      <c r="Z114" s="63"/>
      <c r="AA114" s="64" t="s">
        <v>325</v>
      </c>
      <c r="AB114" s="64" t="s">
        <v>295</v>
      </c>
    </row>
    <row r="115" spans="1:28" ht="27" customHeight="1">
      <c r="A115" s="23">
        <v>111</v>
      </c>
      <c r="B115" s="31"/>
      <c r="C115" s="3" t="s">
        <v>75</v>
      </c>
      <c r="D115" s="3" t="s">
        <v>76</v>
      </c>
      <c r="E115" s="3" t="s">
        <v>43</v>
      </c>
      <c r="F115" s="6" t="s">
        <v>19</v>
      </c>
      <c r="G115" s="25" t="s">
        <v>2</v>
      </c>
      <c r="H115" s="52" t="s">
        <v>391</v>
      </c>
      <c r="I115" s="52"/>
      <c r="J115" s="52"/>
      <c r="K115" s="52"/>
      <c r="L115" s="52"/>
      <c r="M115" s="52"/>
      <c r="N115" s="52"/>
      <c r="O115" s="52"/>
      <c r="P115" s="52"/>
      <c r="Q115" s="52"/>
      <c r="R115" s="53" t="s">
        <v>391</v>
      </c>
      <c r="S115" s="54"/>
      <c r="T115" s="55"/>
      <c r="U115" s="62"/>
      <c r="V115" s="34"/>
      <c r="W115" s="32"/>
      <c r="X115" s="33"/>
      <c r="Z115" s="63"/>
      <c r="AA115" s="64" t="s">
        <v>76</v>
      </c>
      <c r="AB115" s="64" t="s">
        <v>43</v>
      </c>
    </row>
    <row r="116" spans="1:28" ht="27" customHeight="1">
      <c r="A116" s="43">
        <v>112</v>
      </c>
      <c r="B116" s="44"/>
      <c r="C116" s="38" t="s">
        <v>326</v>
      </c>
      <c r="D116" s="38" t="s">
        <v>327</v>
      </c>
      <c r="E116" s="38" t="s">
        <v>34</v>
      </c>
      <c r="F116" s="39" t="s">
        <v>35</v>
      </c>
      <c r="G116" s="40" t="s">
        <v>4</v>
      </c>
      <c r="H116" s="41" t="s">
        <v>391</v>
      </c>
      <c r="I116" s="41"/>
      <c r="J116" s="41"/>
      <c r="K116" s="41"/>
      <c r="L116" s="41"/>
      <c r="M116" s="41"/>
      <c r="N116" s="41"/>
      <c r="O116" s="41"/>
      <c r="P116" s="41"/>
      <c r="Q116" s="41"/>
      <c r="R116" s="45" t="s">
        <v>391</v>
      </c>
      <c r="S116" s="46"/>
      <c r="T116" s="47"/>
      <c r="U116" s="62"/>
      <c r="V116" s="34"/>
      <c r="W116" s="32"/>
      <c r="X116" s="33"/>
      <c r="Z116" s="63"/>
      <c r="AA116" s="64" t="s">
        <v>327</v>
      </c>
      <c r="AB116" s="64" t="s">
        <v>34</v>
      </c>
    </row>
    <row r="117" spans="1:28" ht="27" customHeight="1">
      <c r="A117" s="43">
        <v>113</v>
      </c>
      <c r="B117" s="44"/>
      <c r="C117" s="38" t="s">
        <v>328</v>
      </c>
      <c r="D117" s="38" t="s">
        <v>329</v>
      </c>
      <c r="E117" s="38" t="s">
        <v>330</v>
      </c>
      <c r="F117" s="39" t="s">
        <v>20</v>
      </c>
      <c r="G117" s="40" t="s">
        <v>2</v>
      </c>
      <c r="H117" s="41" t="s">
        <v>391</v>
      </c>
      <c r="I117" s="41"/>
      <c r="J117" s="41"/>
      <c r="K117" s="41"/>
      <c r="L117" s="41"/>
      <c r="M117" s="41"/>
      <c r="N117" s="41"/>
      <c r="O117" s="41"/>
      <c r="P117" s="41"/>
      <c r="Q117" s="41"/>
      <c r="R117" s="45" t="s">
        <v>391</v>
      </c>
      <c r="S117" s="46"/>
      <c r="T117" s="47"/>
      <c r="U117" s="62"/>
      <c r="V117" s="34"/>
      <c r="W117" s="32"/>
      <c r="X117" s="33"/>
      <c r="Z117" s="63"/>
      <c r="AA117" s="64" t="s">
        <v>329</v>
      </c>
      <c r="AB117" s="64" t="s">
        <v>330</v>
      </c>
    </row>
    <row r="118" spans="1:28" ht="27" customHeight="1">
      <c r="A118" s="43">
        <v>114</v>
      </c>
      <c r="B118" s="44"/>
      <c r="C118" s="38" t="s">
        <v>331</v>
      </c>
      <c r="D118" s="38" t="s">
        <v>332</v>
      </c>
      <c r="E118" s="38" t="s">
        <v>333</v>
      </c>
      <c r="F118" s="39" t="s">
        <v>22</v>
      </c>
      <c r="G118" s="40" t="s">
        <v>3</v>
      </c>
      <c r="H118" s="41" t="s">
        <v>391</v>
      </c>
      <c r="I118" s="41"/>
      <c r="J118" s="41"/>
      <c r="K118" s="41"/>
      <c r="L118" s="41"/>
      <c r="M118" s="41"/>
      <c r="N118" s="41"/>
      <c r="O118" s="41"/>
      <c r="P118" s="41"/>
      <c r="Q118" s="41"/>
      <c r="R118" s="45" t="s">
        <v>391</v>
      </c>
      <c r="S118" s="46"/>
      <c r="T118" s="47"/>
      <c r="U118" s="62"/>
      <c r="V118" s="34"/>
      <c r="W118" s="32"/>
      <c r="X118" s="33"/>
      <c r="Z118" s="63"/>
      <c r="AA118" s="64" t="s">
        <v>332</v>
      </c>
      <c r="AB118" s="64" t="s">
        <v>333</v>
      </c>
    </row>
    <row r="119" spans="1:28" ht="27" customHeight="1">
      <c r="A119" s="23">
        <v>115</v>
      </c>
      <c r="B119" s="31">
        <v>163184</v>
      </c>
      <c r="C119" s="3" t="s">
        <v>334</v>
      </c>
      <c r="D119" s="3" t="s">
        <v>77</v>
      </c>
      <c r="E119" s="3" t="s">
        <v>335</v>
      </c>
      <c r="F119" s="6" t="s">
        <v>22</v>
      </c>
      <c r="G119" s="25" t="s">
        <v>2</v>
      </c>
      <c r="H119" s="51">
        <v>0.35416666666663599</v>
      </c>
      <c r="I119" s="26">
        <v>0.42638888888888887</v>
      </c>
      <c r="J119" s="26">
        <v>0.45416666666666666</v>
      </c>
      <c r="K119" s="26">
        <v>0.52916666666666667</v>
      </c>
      <c r="L119" s="26">
        <v>0.63055555555555554</v>
      </c>
      <c r="M119" s="26">
        <v>0.72361111111111109</v>
      </c>
      <c r="N119" s="26">
        <v>0.8340277777777777</v>
      </c>
      <c r="O119" s="26">
        <v>0.96111111111111114</v>
      </c>
      <c r="P119" s="26">
        <v>6.458333333333334E-2</v>
      </c>
      <c r="Q119" s="26">
        <v>0.18402777777777779</v>
      </c>
      <c r="R119" s="27">
        <f>(Q119-H119)+1</f>
        <v>0.8298611111111418</v>
      </c>
      <c r="S119" s="60"/>
      <c r="T119" s="61"/>
      <c r="U119" s="62"/>
      <c r="V119" s="34"/>
      <c r="W119" s="32"/>
      <c r="X119" s="33"/>
      <c r="Z119" s="63">
        <v>163184</v>
      </c>
      <c r="AA119" s="64" t="s">
        <v>77</v>
      </c>
      <c r="AB119" s="64" t="s">
        <v>335</v>
      </c>
    </row>
    <row r="120" spans="1:28" ht="27" customHeight="1">
      <c r="A120" s="43">
        <v>116</v>
      </c>
      <c r="B120" s="44"/>
      <c r="C120" s="38" t="s">
        <v>40</v>
      </c>
      <c r="D120" s="38" t="s">
        <v>41</v>
      </c>
      <c r="E120" s="38" t="s">
        <v>42</v>
      </c>
      <c r="F120" s="39" t="s">
        <v>21</v>
      </c>
      <c r="G120" s="40" t="s">
        <v>2</v>
      </c>
      <c r="H120" s="41" t="s">
        <v>391</v>
      </c>
      <c r="I120" s="41"/>
      <c r="J120" s="41"/>
      <c r="K120" s="41"/>
      <c r="L120" s="41"/>
      <c r="M120" s="41"/>
      <c r="N120" s="41"/>
      <c r="O120" s="41"/>
      <c r="P120" s="41"/>
      <c r="Q120" s="41"/>
      <c r="R120" s="45" t="s">
        <v>391</v>
      </c>
      <c r="S120" s="46"/>
      <c r="T120" s="47"/>
      <c r="U120" s="62"/>
      <c r="V120" s="34"/>
      <c r="W120" s="32"/>
      <c r="X120" s="33"/>
      <c r="Z120" s="63"/>
      <c r="AA120" s="64" t="s">
        <v>41</v>
      </c>
      <c r="AB120" s="64" t="s">
        <v>42</v>
      </c>
    </row>
    <row r="121" spans="1:28" ht="27" customHeight="1">
      <c r="A121" s="23">
        <v>117</v>
      </c>
      <c r="B121" s="31">
        <v>163185</v>
      </c>
      <c r="C121" s="3" t="s">
        <v>336</v>
      </c>
      <c r="D121" s="3" t="s">
        <v>337</v>
      </c>
      <c r="E121" s="3" t="s">
        <v>177</v>
      </c>
      <c r="F121" s="6" t="s">
        <v>22</v>
      </c>
      <c r="G121" s="25" t="s">
        <v>4</v>
      </c>
      <c r="H121" s="51">
        <v>0.35416666666663399</v>
      </c>
      <c r="I121" s="26">
        <v>0.43472222222222223</v>
      </c>
      <c r="J121" s="26">
        <v>0.47291666666666665</v>
      </c>
      <c r="K121" s="26">
        <v>0.56180555555555556</v>
      </c>
      <c r="L121" s="26">
        <v>0.68541666666666667</v>
      </c>
      <c r="M121" s="26">
        <v>0.78888888888888886</v>
      </c>
      <c r="N121" s="26">
        <v>0.8881944444444444</v>
      </c>
      <c r="O121" s="26">
        <v>2.361111111111111E-2</v>
      </c>
      <c r="P121" s="26">
        <v>0.19375000000000001</v>
      </c>
      <c r="Q121" s="26">
        <v>0.30624999999999997</v>
      </c>
      <c r="R121" s="27">
        <f>(Q121-H121)+1</f>
        <v>0.95208333333336603</v>
      </c>
      <c r="S121" s="28" t="s">
        <v>412</v>
      </c>
      <c r="T121" s="61"/>
      <c r="U121" s="62"/>
      <c r="V121" s="34"/>
      <c r="W121" s="32"/>
      <c r="X121" s="33"/>
      <c r="Z121" s="63">
        <v>163185</v>
      </c>
      <c r="AA121" s="64" t="s">
        <v>337</v>
      </c>
      <c r="AB121" s="64" t="s">
        <v>177</v>
      </c>
    </row>
    <row r="122" spans="1:28" ht="27" customHeight="1">
      <c r="A122" s="23">
        <v>118</v>
      </c>
      <c r="B122" s="31"/>
      <c r="C122" s="3" t="s">
        <v>380</v>
      </c>
      <c r="D122" s="3" t="s">
        <v>381</v>
      </c>
      <c r="E122" s="3" t="s">
        <v>382</v>
      </c>
      <c r="F122" s="6" t="s">
        <v>20</v>
      </c>
      <c r="G122" s="25" t="s">
        <v>3</v>
      </c>
      <c r="H122" s="51">
        <v>0.35416666666663399</v>
      </c>
      <c r="I122" s="26">
        <v>0.44097222222222227</v>
      </c>
      <c r="J122" s="26">
        <v>0.48819444444444443</v>
      </c>
      <c r="K122" s="26">
        <v>0.61111111111111105</v>
      </c>
      <c r="L122" s="26" t="s">
        <v>400</v>
      </c>
      <c r="M122" s="56" t="s">
        <v>397</v>
      </c>
      <c r="N122" s="56"/>
      <c r="O122" s="56"/>
      <c r="P122" s="56"/>
      <c r="Q122" s="56"/>
      <c r="R122" s="57" t="s">
        <v>397</v>
      </c>
      <c r="S122" s="58"/>
      <c r="T122" s="59"/>
      <c r="U122" s="62"/>
      <c r="V122" s="34" t="s">
        <v>401</v>
      </c>
      <c r="W122" s="32"/>
      <c r="X122" s="33"/>
      <c r="Z122" s="63"/>
      <c r="AA122" s="64" t="s">
        <v>417</v>
      </c>
      <c r="AB122" s="64" t="s">
        <v>418</v>
      </c>
    </row>
    <row r="123" spans="1:28" ht="27" customHeight="1">
      <c r="A123" s="23"/>
      <c r="B123" s="31"/>
      <c r="C123" s="3"/>
      <c r="D123" s="3"/>
      <c r="E123" s="3"/>
      <c r="F123" s="48"/>
      <c r="G123" s="49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7"/>
      <c r="S123" s="28"/>
      <c r="T123" s="29"/>
      <c r="U123" s="62" t="s">
        <v>412</v>
      </c>
      <c r="W123" s="32"/>
      <c r="X123" s="33"/>
    </row>
    <row r="124" spans="1:28" ht="27" customHeight="1">
      <c r="A124" s="23"/>
      <c r="B124" s="31"/>
      <c r="C124" s="3"/>
      <c r="D124" s="3"/>
      <c r="E124" s="3"/>
      <c r="F124" s="6"/>
      <c r="G124" s="25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7"/>
      <c r="S124" s="28"/>
      <c r="T124" s="29"/>
      <c r="U124" s="62"/>
      <c r="W124" s="32"/>
      <c r="X124" s="33"/>
    </row>
    <row r="125" spans="1:28" ht="54.75" customHeight="1">
      <c r="A125" s="14" t="s">
        <v>0</v>
      </c>
      <c r="B125" s="15" t="s">
        <v>87</v>
      </c>
      <c r="C125" s="16"/>
      <c r="D125" s="1" t="s">
        <v>11</v>
      </c>
      <c r="E125" s="2"/>
      <c r="F125" s="17" t="s">
        <v>18</v>
      </c>
      <c r="G125" s="18" t="s">
        <v>1</v>
      </c>
      <c r="H125" s="19" t="s">
        <v>91</v>
      </c>
      <c r="I125" s="19" t="s">
        <v>79</v>
      </c>
      <c r="J125" s="19" t="s">
        <v>88</v>
      </c>
      <c r="K125" s="19" t="s">
        <v>89</v>
      </c>
      <c r="L125" s="19" t="s">
        <v>383</v>
      </c>
      <c r="M125" s="19" t="s">
        <v>80</v>
      </c>
      <c r="N125" s="19" t="s">
        <v>81</v>
      </c>
      <c r="O125" s="19" t="s">
        <v>90</v>
      </c>
      <c r="P125" s="19" t="s">
        <v>82</v>
      </c>
      <c r="Q125" s="19" t="s">
        <v>83</v>
      </c>
      <c r="R125" s="20" t="s">
        <v>8</v>
      </c>
      <c r="S125" s="21" t="s">
        <v>9</v>
      </c>
      <c r="T125" s="22" t="s">
        <v>10</v>
      </c>
      <c r="U125" s="62"/>
    </row>
    <row r="126" spans="1:28" ht="21.65" customHeight="1">
      <c r="B126" s="30"/>
      <c r="U126" s="62"/>
    </row>
    <row r="127" spans="1:28">
      <c r="B127" s="30"/>
      <c r="C127" s="10" t="s">
        <v>13</v>
      </c>
      <c r="D127" s="10">
        <f>COUNTA(D3:D124)-2</f>
        <v>118</v>
      </c>
      <c r="E127" s="10" t="s">
        <v>27</v>
      </c>
      <c r="F127" s="10">
        <f>COUNTIF(H3:H124,"DNS")</f>
        <v>58</v>
      </c>
      <c r="G127" s="35" t="s">
        <v>14</v>
      </c>
      <c r="H127" s="10">
        <f>COUNT(H3:H124)</f>
        <v>60</v>
      </c>
      <c r="I127" s="10" t="s">
        <v>12</v>
      </c>
      <c r="J127" s="10">
        <f>COUNTIF(I3:Q124,"DNF")</f>
        <v>13</v>
      </c>
      <c r="K127" s="10" t="s">
        <v>15</v>
      </c>
      <c r="L127" s="10">
        <f>COUNT(R3:R124)</f>
        <v>47</v>
      </c>
      <c r="M127" s="36" t="s">
        <v>16</v>
      </c>
      <c r="N127" s="10">
        <f>COUNTIF(Q3:R124,"認定外完走")</f>
        <v>0</v>
      </c>
      <c r="Q127" s="10" t="s">
        <v>17</v>
      </c>
      <c r="R127" s="10">
        <f>COUNTIF(S3:S124,"x")</f>
        <v>31</v>
      </c>
      <c r="S127" s="10" t="s">
        <v>25</v>
      </c>
      <c r="T127" s="10">
        <f>COUNTIF(T3:U124,"x")</f>
        <v>26</v>
      </c>
      <c r="U127" s="62"/>
    </row>
    <row r="128" spans="1:28">
      <c r="B128" s="30"/>
      <c r="M128" s="10" t="s">
        <v>84</v>
      </c>
      <c r="N128" s="10" t="s">
        <v>85</v>
      </c>
      <c r="U128" s="62"/>
    </row>
    <row r="129" spans="2:14">
      <c r="B129" s="30"/>
      <c r="J129" s="13" t="s">
        <v>395</v>
      </c>
      <c r="K129" s="10">
        <f>COUNT(K3:K124)</f>
        <v>57</v>
      </c>
      <c r="M129" s="10">
        <f>L127-N129</f>
        <v>0</v>
      </c>
      <c r="N129" s="10">
        <f>COUNT(Q3:Q124)</f>
        <v>47</v>
      </c>
    </row>
    <row r="130" spans="2:14">
      <c r="B130" s="30"/>
      <c r="H130" s="37"/>
    </row>
    <row r="131" spans="2:14">
      <c r="B131" s="30"/>
    </row>
    <row r="132" spans="2:14">
      <c r="B132" s="30"/>
    </row>
    <row r="133" spans="2:14">
      <c r="B133" s="30"/>
    </row>
    <row r="134" spans="2:14">
      <c r="B134" s="30"/>
    </row>
    <row r="135" spans="2:14">
      <c r="B135" s="30"/>
    </row>
    <row r="136" spans="2:14">
      <c r="B136" s="30"/>
    </row>
    <row r="137" spans="2:14">
      <c r="B137" s="30"/>
    </row>
    <row r="138" spans="2:14">
      <c r="B138" s="30"/>
    </row>
    <row r="139" spans="2:14">
      <c r="B139" s="30"/>
    </row>
    <row r="140" spans="2:14">
      <c r="B140" s="30"/>
    </row>
    <row r="141" spans="2:14">
      <c r="B141" s="30"/>
    </row>
    <row r="142" spans="2:14">
      <c r="B142" s="30"/>
    </row>
    <row r="143" spans="2:14">
      <c r="B143" s="30"/>
    </row>
    <row r="144" spans="2:14">
      <c r="B144" s="30"/>
    </row>
    <row r="145" spans="2:2">
      <c r="B145" s="30"/>
    </row>
    <row r="146" spans="2:2">
      <c r="B146" s="30"/>
    </row>
    <row r="147" spans="2:2">
      <c r="B147" s="30"/>
    </row>
    <row r="148" spans="2:2">
      <c r="B148" s="30"/>
    </row>
    <row r="149" spans="2:2">
      <c r="B149" s="30"/>
    </row>
    <row r="150" spans="2:2">
      <c r="B150" s="30"/>
    </row>
    <row r="151" spans="2:2">
      <c r="B151" s="30"/>
    </row>
    <row r="152" spans="2:2">
      <c r="B152" s="30"/>
    </row>
    <row r="153" spans="2:2">
      <c r="B153" s="30"/>
    </row>
    <row r="154" spans="2:2">
      <c r="B154" s="30"/>
    </row>
    <row r="155" spans="2:2">
      <c r="B155" s="30"/>
    </row>
    <row r="156" spans="2:2">
      <c r="B156" s="30"/>
    </row>
    <row r="157" spans="2:2">
      <c r="B157" s="30"/>
    </row>
    <row r="158" spans="2:2">
      <c r="B158" s="30"/>
    </row>
    <row r="159" spans="2:2">
      <c r="B159" s="30"/>
    </row>
    <row r="160" spans="2:2">
      <c r="B160" s="30"/>
    </row>
    <row r="161" spans="2:2">
      <c r="B161" s="30"/>
    </row>
    <row r="162" spans="2:2">
      <c r="B162" s="30"/>
    </row>
    <row r="163" spans="2:2">
      <c r="B163" s="30"/>
    </row>
    <row r="164" spans="2:2">
      <c r="B164" s="30"/>
    </row>
    <row r="165" spans="2:2">
      <c r="B165" s="30"/>
    </row>
    <row r="166" spans="2:2">
      <c r="B166" s="30"/>
    </row>
    <row r="167" spans="2:2">
      <c r="B167" s="30"/>
    </row>
    <row r="168" spans="2:2">
      <c r="B168" s="30"/>
    </row>
    <row r="169" spans="2:2">
      <c r="B169" s="30"/>
    </row>
    <row r="170" spans="2:2">
      <c r="B170" s="30"/>
    </row>
    <row r="171" spans="2:2">
      <c r="B171" s="30"/>
    </row>
    <row r="172" spans="2:2">
      <c r="B172" s="30"/>
    </row>
    <row r="173" spans="2:2">
      <c r="B173" s="30"/>
    </row>
    <row r="174" spans="2:2">
      <c r="B174" s="30"/>
    </row>
    <row r="175" spans="2:2">
      <c r="B175" s="30"/>
    </row>
    <row r="176" spans="2:2">
      <c r="B176" s="30"/>
    </row>
    <row r="177" spans="2:2">
      <c r="B177" s="30"/>
    </row>
    <row r="178" spans="2:2">
      <c r="B178" s="30"/>
    </row>
    <row r="179" spans="2:2">
      <c r="B179" s="30"/>
    </row>
    <row r="180" spans="2:2">
      <c r="B180" s="30"/>
    </row>
    <row r="181" spans="2:2">
      <c r="B181" s="30"/>
    </row>
    <row r="182" spans="2:2">
      <c r="B182" s="30"/>
    </row>
    <row r="183" spans="2:2">
      <c r="B183" s="30"/>
    </row>
    <row r="184" spans="2:2">
      <c r="B184" s="30"/>
    </row>
    <row r="185" spans="2:2">
      <c r="B185" s="30"/>
    </row>
    <row r="186" spans="2:2">
      <c r="B186" s="30"/>
    </row>
    <row r="187" spans="2:2">
      <c r="B187" s="30"/>
    </row>
    <row r="188" spans="2:2">
      <c r="B188" s="30"/>
    </row>
    <row r="189" spans="2:2">
      <c r="B189" s="30"/>
    </row>
    <row r="190" spans="2:2">
      <c r="B190" s="30"/>
    </row>
    <row r="191" spans="2:2">
      <c r="B191" s="30"/>
    </row>
    <row r="192" spans="2:2">
      <c r="B192" s="30"/>
    </row>
    <row r="193" spans="2:2">
      <c r="B193" s="30"/>
    </row>
    <row r="194" spans="2:2">
      <c r="B194" s="30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  <row r="201" spans="2:2">
      <c r="B201" s="30"/>
    </row>
    <row r="202" spans="2:2">
      <c r="B202" s="30"/>
    </row>
    <row r="203" spans="2:2">
      <c r="B203" s="30"/>
    </row>
    <row r="204" spans="2:2">
      <c r="B204" s="30"/>
    </row>
    <row r="205" spans="2:2">
      <c r="B205" s="30"/>
    </row>
    <row r="206" spans="2:2">
      <c r="B206" s="30"/>
    </row>
    <row r="207" spans="2:2">
      <c r="B207" s="30"/>
    </row>
    <row r="208" spans="2:2">
      <c r="B208" s="30"/>
    </row>
    <row r="209" spans="2:2">
      <c r="B209" s="30"/>
    </row>
    <row r="210" spans="2:2">
      <c r="B210" s="30"/>
    </row>
    <row r="211" spans="2:2">
      <c r="B211" s="30"/>
    </row>
    <row r="212" spans="2:2">
      <c r="B212" s="30"/>
    </row>
    <row r="213" spans="2:2">
      <c r="B213" s="30"/>
    </row>
    <row r="214" spans="2:2">
      <c r="B214" s="30"/>
    </row>
    <row r="215" spans="2:2">
      <c r="B215" s="30"/>
    </row>
    <row r="216" spans="2:2">
      <c r="B216" s="30"/>
    </row>
    <row r="217" spans="2:2">
      <c r="B217" s="30"/>
    </row>
    <row r="218" spans="2:2">
      <c r="B218" s="30"/>
    </row>
    <row r="219" spans="2:2">
      <c r="B219" s="30"/>
    </row>
    <row r="220" spans="2:2">
      <c r="B220" s="30"/>
    </row>
    <row r="221" spans="2:2">
      <c r="B221" s="30"/>
    </row>
    <row r="222" spans="2:2">
      <c r="B222" s="30"/>
    </row>
    <row r="223" spans="2:2">
      <c r="B223" s="30"/>
    </row>
    <row r="224" spans="2:2">
      <c r="B224" s="30"/>
    </row>
    <row r="225" spans="2:2">
      <c r="B225" s="30"/>
    </row>
    <row r="226" spans="2:2">
      <c r="B226" s="30"/>
    </row>
    <row r="227" spans="2:2">
      <c r="B227" s="30"/>
    </row>
    <row r="228" spans="2:2">
      <c r="B228" s="30"/>
    </row>
    <row r="229" spans="2:2">
      <c r="B229" s="30"/>
    </row>
    <row r="230" spans="2:2">
      <c r="B230" s="30"/>
    </row>
    <row r="231" spans="2:2">
      <c r="B231" s="30"/>
    </row>
    <row r="232" spans="2:2">
      <c r="B232" s="30"/>
    </row>
    <row r="233" spans="2:2">
      <c r="B233" s="30"/>
    </row>
    <row r="234" spans="2:2">
      <c r="B234" s="30"/>
    </row>
    <row r="235" spans="2:2">
      <c r="B235" s="30"/>
    </row>
    <row r="236" spans="2:2">
      <c r="B236" s="30"/>
    </row>
    <row r="237" spans="2:2">
      <c r="B237" s="30"/>
    </row>
    <row r="238" spans="2:2">
      <c r="B238" s="30"/>
    </row>
    <row r="239" spans="2:2">
      <c r="B239" s="30"/>
    </row>
    <row r="240" spans="2:2">
      <c r="B240" s="30"/>
    </row>
  </sheetData>
  <phoneticPr fontId="2"/>
  <pageMargins left="0.31496062992125984" right="0" top="0.86614173228346458" bottom="0" header="0.31496062992125984" footer="0.31496062992125984"/>
  <pageSetup paperSize="9" scale="48" orientation="portrait" r:id="rId1"/>
  <rowBreaks count="1" manualBreakCount="1">
    <brk id="6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</vt:lpstr>
      <vt:lpstr>Sheet1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2018-05-18T21:43:39Z</cp:lastPrinted>
  <dcterms:created xsi:type="dcterms:W3CDTF">2016-04-07T16:00:52Z</dcterms:created>
  <dcterms:modified xsi:type="dcterms:W3CDTF">2019-10-05T20:44:25Z</dcterms:modified>
</cp:coreProperties>
</file>