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315" windowWidth="15030" windowHeight="9885"/>
  </bookViews>
  <sheets>
    <sheet name="2019_BRM1019" sheetId="4" r:id="rId1"/>
    <sheet name="pc-open-close (9)" sheetId="6" r:id="rId2"/>
  </sheets>
  <definedNames>
    <definedName name="_xlnm.Print_Area" localSheetId="0">'2019_BRM1019'!$A$1:$J$106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4" l="1"/>
  <c r="J64" i="4"/>
  <c r="J54" i="4"/>
  <c r="J52" i="4"/>
  <c r="J48" i="4"/>
  <c r="J43" i="4"/>
  <c r="J32" i="4"/>
  <c r="J25" i="4"/>
  <c r="J16" i="4"/>
  <c r="F51" i="4"/>
  <c r="F52" i="4" s="1"/>
  <c r="F6" i="4" l="1"/>
  <c r="F7" i="4" s="1"/>
  <c r="F8" i="4" s="1"/>
  <c r="F9" i="4" l="1"/>
  <c r="F10" i="4" s="1"/>
  <c r="F11" i="4" s="1"/>
  <c r="F12" i="4" s="1"/>
  <c r="F13" i="4" s="1"/>
  <c r="F14" i="4" l="1"/>
  <c r="F15" i="4" s="1"/>
  <c r="F16" i="4" s="1"/>
  <c r="F17" i="4" l="1"/>
  <c r="F18" i="4" s="1"/>
  <c r="F19" i="4" s="1"/>
  <c r="F20" i="4" s="1"/>
  <c r="F21" i="4" s="1"/>
  <c r="F22" i="4" s="1"/>
  <c r="F23" i="4" s="1"/>
  <c r="F24" i="4" s="1"/>
  <c r="F25" i="4" s="1"/>
  <c r="F26" i="4" l="1"/>
  <c r="F27" i="4" s="1"/>
  <c r="F28" i="4" s="1"/>
  <c r="F29" i="4" s="1"/>
  <c r="F30" i="4" s="1"/>
  <c r="F31" i="4" l="1"/>
  <c r="F32" i="4" s="1"/>
  <c r="F33" i="4" l="1"/>
  <c r="F34" i="4" s="1"/>
  <c r="F35" i="4" s="1"/>
  <c r="F36" i="4" s="1"/>
  <c r="F37" i="4" s="1"/>
  <c r="F38" i="4" l="1"/>
  <c r="F39" i="4" s="1"/>
  <c r="F40" i="4" l="1"/>
  <c r="F41" i="4" s="1"/>
  <c r="F42" i="4" s="1"/>
  <c r="F43" i="4" s="1"/>
  <c r="F44" i="4" l="1"/>
  <c r="F45" i="4" s="1"/>
  <c r="F46" i="4" s="1"/>
  <c r="F47" i="4" s="1"/>
  <c r="F48" i="4" s="1"/>
  <c r="F49" i="4" l="1"/>
  <c r="F50" i="4" s="1"/>
  <c r="F53" i="4" l="1"/>
  <c r="F54" i="4" s="1"/>
  <c r="F55" i="4" s="1"/>
  <c r="F56" i="4" s="1"/>
  <c r="F57" i="4" s="1"/>
  <c r="F58" i="4" s="1"/>
  <c r="F59" i="4" s="1"/>
  <c r="F60" i="4" s="1"/>
  <c r="F61" i="4" s="1"/>
  <c r="F62" i="4" s="1"/>
  <c r="F63" i="4" l="1"/>
  <c r="F64" i="4" s="1"/>
  <c r="F65" i="4" l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</calcChain>
</file>

<file path=xl/sharedStrings.xml><?xml version="1.0" encoding="utf-8"?>
<sst xmlns="http://schemas.openxmlformats.org/spreadsheetml/2006/main" count="336" uniqueCount="211">
  <si>
    <t>ポイント</t>
    <phoneticPr fontId="4"/>
  </si>
  <si>
    <t>備考</t>
    <rPh sb="0" eb="2">
      <t>ビコウ</t>
    </rPh>
    <phoneticPr fontId="4"/>
  </si>
  <si>
    <t>標識</t>
    <rPh sb="0" eb="2">
      <t>ヒョウシキ</t>
    </rPh>
    <phoneticPr fontId="4"/>
  </si>
  <si>
    <t>Y字路</t>
    <rPh sb="1" eb="3">
      <t>ジロ</t>
    </rPh>
    <phoneticPr fontId="3"/>
  </si>
  <si>
    <t>左折</t>
    <rPh sb="0" eb="2">
      <t>サセツ</t>
    </rPh>
    <phoneticPr fontId="3"/>
  </si>
  <si>
    <t>市道</t>
    <rPh sb="0" eb="2">
      <t>シドウ</t>
    </rPh>
    <phoneticPr fontId="3"/>
  </si>
  <si>
    <t>右折</t>
    <rPh sb="0" eb="2">
      <t>ウセツ</t>
    </rPh>
    <phoneticPr fontId="3"/>
  </si>
  <si>
    <t>左側</t>
    <rPh sb="0" eb="2">
      <t>ヒダリガワ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</si>
  <si>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</si>
  <si>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5"/>
  </si>
  <si>
    <t>右折</t>
    <rPh sb="0" eb="2">
      <t>ウセツ</t>
    </rPh>
    <phoneticPr fontId="4"/>
  </si>
  <si>
    <t>市道</t>
    <rPh sb="0" eb="2">
      <t>シドウ</t>
    </rPh>
    <phoneticPr fontId="4"/>
  </si>
  <si>
    <t>ト字路</t>
    <rPh sb="1" eb="2">
      <t>ジ</t>
    </rPh>
    <rPh sb="2" eb="3">
      <t>ロ</t>
    </rPh>
    <phoneticPr fontId="4"/>
  </si>
  <si>
    <t>┤字路</t>
    <rPh sb="1" eb="2">
      <t>ジ</t>
    </rPh>
    <rPh sb="2" eb="3">
      <t>ミチ</t>
    </rPh>
    <phoneticPr fontId="3"/>
  </si>
  <si>
    <t>左折</t>
    <rPh sb="0" eb="2">
      <t>サセツ</t>
    </rPh>
    <phoneticPr fontId="4"/>
  </si>
  <si>
    <t>築地　S</t>
    <rPh sb="0" eb="2">
      <t>ツキジ</t>
    </rPh>
    <phoneticPr fontId="3"/>
  </si>
  <si>
    <t>海南港　S</t>
    <rPh sb="0" eb="2">
      <t>カイナン</t>
    </rPh>
    <rPh sb="2" eb="3">
      <t>コウ</t>
    </rPh>
    <phoneticPr fontId="4"/>
  </si>
  <si>
    <t>船尾東　S</t>
    <rPh sb="0" eb="2">
      <t>フノオ</t>
    </rPh>
    <rPh sb="2" eb="3">
      <t>ヒガシ</t>
    </rPh>
    <phoneticPr fontId="3"/>
  </si>
  <si>
    <t>道なりに進みマリーナシティへ</t>
    <rPh sb="0" eb="1">
      <t>ミチ</t>
    </rPh>
    <rPh sb="4" eb="5">
      <t>スス</t>
    </rPh>
    <phoneticPr fontId="4"/>
  </si>
  <si>
    <t>市道</t>
    <rPh sb="0" eb="2">
      <t>シドウ</t>
    </rPh>
    <phoneticPr fontId="4"/>
  </si>
  <si>
    <t>ポイント
までの
区間距離</t>
    <rPh sb="9" eb="11">
      <t>クカン</t>
    </rPh>
    <rPh sb="11" eb="13">
      <t>キョリ</t>
    </rPh>
    <phoneticPr fontId="4"/>
  </si>
  <si>
    <t>区間後
進路</t>
    <rPh sb="0" eb="2">
      <t>クカン</t>
    </rPh>
    <rPh sb="2" eb="3">
      <t>ゴ</t>
    </rPh>
    <rPh sb="4" eb="6">
      <t>シンロ</t>
    </rPh>
    <phoneticPr fontId="4"/>
  </si>
  <si>
    <t>ポイントまでの道路</t>
    <rPh sb="7" eb="9">
      <t>ドウロ</t>
    </rPh>
    <phoneticPr fontId="4"/>
  </si>
  <si>
    <t>累計
距離</t>
    <rPh sb="0" eb="2">
      <t>ルイケイ</t>
    </rPh>
    <rPh sb="3" eb="5">
      <t>キョリ</t>
    </rPh>
    <phoneticPr fontId="4"/>
  </si>
  <si>
    <t>チェック
間距離</t>
    <rPh sb="5" eb="6">
      <t>カン</t>
    </rPh>
    <rPh sb="6" eb="8">
      <t>キョリ</t>
    </rPh>
    <phoneticPr fontId="4"/>
  </si>
  <si>
    <t>○</t>
    <phoneticPr fontId="4"/>
  </si>
  <si>
    <t xml:space="preserve">
</t>
    <phoneticPr fontId="3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</si>
  <si>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4"/>
  </si>
  <si>
    <t>T字路</t>
    <rPh sb="1" eb="2">
      <t>ジ</t>
    </rPh>
    <rPh sb="2" eb="3">
      <t>ミチ</t>
    </rPh>
    <phoneticPr fontId="3"/>
  </si>
  <si>
    <t>斜め左</t>
    <rPh sb="0" eb="1">
      <t>ナナ</t>
    </rPh>
    <rPh sb="2" eb="3">
      <t>ヒダリ</t>
    </rPh>
    <phoneticPr fontId="4"/>
  </si>
  <si>
    <t>冷水(しみず)　S</t>
    <rPh sb="0" eb="2">
      <t>シミズ</t>
    </rPh>
    <phoneticPr fontId="3"/>
  </si>
  <si>
    <t>R42</t>
    <phoneticPr fontId="3"/>
  </si>
  <si>
    <t>トンネル手前を左折</t>
    <rPh sb="4" eb="6">
      <t>テマエ</t>
    </rPh>
    <rPh sb="7" eb="9">
      <t>サセツ</t>
    </rPh>
    <phoneticPr fontId="3"/>
  </si>
  <si>
    <t>道なり右折</t>
    <rPh sb="0" eb="1">
      <t>ミチ</t>
    </rPh>
    <rPh sb="3" eb="5">
      <t>ウセツ</t>
    </rPh>
    <phoneticPr fontId="4"/>
  </si>
  <si>
    <t>十字路　S</t>
    <rPh sb="0" eb="3">
      <t>ジュウジロ</t>
    </rPh>
    <phoneticPr fontId="4"/>
  </si>
  <si>
    <t>左折後サンブリッジを渡る</t>
    <rPh sb="0" eb="2">
      <t>サセツ</t>
    </rPh>
    <rPh sb="2" eb="3">
      <t>ゴ</t>
    </rPh>
    <rPh sb="10" eb="11">
      <t>ワタ</t>
    </rPh>
    <phoneticPr fontId="4"/>
  </si>
  <si>
    <t>医大病院前　S</t>
    <rPh sb="0" eb="2">
      <t>イダイ</t>
    </rPh>
    <rPh sb="2" eb="4">
      <t>ビョウイン</t>
    </rPh>
    <rPh sb="4" eb="5">
      <t>マエ</t>
    </rPh>
    <phoneticPr fontId="3"/>
  </si>
  <si>
    <t>○</t>
    <phoneticPr fontId="4"/>
  </si>
  <si>
    <t>┤字路</t>
    <rPh sb="1" eb="2">
      <t>ジ</t>
    </rPh>
    <rPh sb="2" eb="3">
      <t>ロ</t>
    </rPh>
    <phoneticPr fontId="4"/>
  </si>
  <si>
    <t>T字路</t>
    <rPh sb="1" eb="3">
      <t>ジロ</t>
    </rPh>
    <phoneticPr fontId="3"/>
  </si>
  <si>
    <t>右折</t>
    <rPh sb="0" eb="2">
      <t>ウセツ</t>
    </rPh>
    <phoneticPr fontId="3"/>
  </si>
  <si>
    <t>逆Y字路</t>
    <rPh sb="0" eb="1">
      <t>ギャク</t>
    </rPh>
    <rPh sb="2" eb="4">
      <t>ジロ</t>
    </rPh>
    <phoneticPr fontId="3"/>
  </si>
  <si>
    <t>R480</t>
    <phoneticPr fontId="3"/>
  </si>
  <si>
    <t>R42</t>
    <phoneticPr fontId="4"/>
  </si>
  <si>
    <t>NO.</t>
  </si>
  <si>
    <t>距離</t>
  </si>
  <si>
    <t>オープン日付 時間</t>
  </si>
  <si>
    <t>クローズ日付　時間</t>
  </si>
  <si>
    <t>スタート</t>
  </si>
  <si>
    <t>0km</t>
  </si>
  <si>
    <t>ゴール</t>
  </si>
  <si>
    <t>〇</t>
    <phoneticPr fontId="3"/>
  </si>
  <si>
    <t>県道151</t>
    <rPh sb="0" eb="2">
      <t>ケンドウ</t>
    </rPh>
    <phoneticPr fontId="4"/>
  </si>
  <si>
    <t>Y字路</t>
    <rPh sb="1" eb="3">
      <t>ジロ</t>
    </rPh>
    <phoneticPr fontId="3"/>
  </si>
  <si>
    <t>↗右</t>
    <rPh sb="1" eb="2">
      <t>ミギ</t>
    </rPh>
    <phoneticPr fontId="3"/>
  </si>
  <si>
    <t>十字路　S</t>
    <rPh sb="0" eb="3">
      <t>ジュウジロ</t>
    </rPh>
    <phoneticPr fontId="3"/>
  </si>
  <si>
    <t>水軒大橋渡り北上</t>
    <rPh sb="0" eb="1">
      <t>ミズ</t>
    </rPh>
    <rPh sb="1" eb="2">
      <t>ケン</t>
    </rPh>
    <rPh sb="2" eb="4">
      <t>オオハシ</t>
    </rPh>
    <rPh sb="4" eb="5">
      <t>ワタ</t>
    </rPh>
    <rPh sb="6" eb="8">
      <t>ホクジョウ</t>
    </rPh>
    <phoneticPr fontId="3"/>
  </si>
  <si>
    <t>青岸橋取付道路へ、続けて紀ノ川河口大橋渡る</t>
    <rPh sb="0" eb="2">
      <t>アオギシ</t>
    </rPh>
    <rPh sb="2" eb="3">
      <t>バシ</t>
    </rPh>
    <rPh sb="3" eb="5">
      <t>トリツケ</t>
    </rPh>
    <rPh sb="5" eb="7">
      <t>ドウロ</t>
    </rPh>
    <rPh sb="9" eb="10">
      <t>ツヅ</t>
    </rPh>
    <rPh sb="12" eb="13">
      <t>キ</t>
    </rPh>
    <rPh sb="14" eb="15">
      <t>カワ</t>
    </rPh>
    <rPh sb="15" eb="17">
      <t>カコウ</t>
    </rPh>
    <rPh sb="17" eb="19">
      <t>オオハシ</t>
    </rPh>
    <rPh sb="19" eb="20">
      <t>ワタ</t>
    </rPh>
    <phoneticPr fontId="3"/>
  </si>
  <si>
    <t>市道→県道148</t>
    <rPh sb="0" eb="2">
      <t>シドウ</t>
    </rPh>
    <rPh sb="3" eb="5">
      <t>ケンドウ</t>
    </rPh>
    <phoneticPr fontId="4"/>
  </si>
  <si>
    <t>御膳松交差点手前の土入川渡らずに歩行者･自転車道路へ</t>
    <rPh sb="0" eb="2">
      <t>ゴゼン</t>
    </rPh>
    <rPh sb="2" eb="3">
      <t>マツ</t>
    </rPh>
    <rPh sb="3" eb="6">
      <t>コウサテン</t>
    </rPh>
    <rPh sb="6" eb="8">
      <t>テマエ</t>
    </rPh>
    <rPh sb="9" eb="11">
      <t>ドウニュウ</t>
    </rPh>
    <rPh sb="11" eb="12">
      <t>ガワ</t>
    </rPh>
    <rPh sb="12" eb="13">
      <t>ワタ</t>
    </rPh>
    <rPh sb="16" eb="19">
      <t>ホコウシャ</t>
    </rPh>
    <rPh sb="20" eb="23">
      <t>ジテンシャ</t>
    </rPh>
    <rPh sb="23" eb="25">
      <t>ドウロ</t>
    </rPh>
    <phoneticPr fontId="3"/>
  </si>
  <si>
    <t>市道</t>
    <rPh sb="0" eb="2">
      <t>シドウ</t>
    </rPh>
    <phoneticPr fontId="3"/>
  </si>
  <si>
    <t>左折/右折</t>
    <rPh sb="0" eb="2">
      <t>サセツ</t>
    </rPh>
    <rPh sb="3" eb="5">
      <t>ウセツ</t>
    </rPh>
    <phoneticPr fontId="3"/>
  </si>
  <si>
    <t>川沿いの道を1km走ったら左折してすぐ右折</t>
    <rPh sb="0" eb="2">
      <t>カワゾ</t>
    </rPh>
    <rPh sb="4" eb="5">
      <t>ミチ</t>
    </rPh>
    <rPh sb="9" eb="10">
      <t>ハシ</t>
    </rPh>
    <rPh sb="13" eb="15">
      <t>サセツ</t>
    </rPh>
    <rPh sb="19" eb="21">
      <t>ウセツ</t>
    </rPh>
    <phoneticPr fontId="3"/>
  </si>
  <si>
    <t>┤字路、ト字路</t>
    <rPh sb="1" eb="2">
      <t>ジ</t>
    </rPh>
    <rPh sb="2" eb="3">
      <t>ロ</t>
    </rPh>
    <phoneticPr fontId="4"/>
  </si>
  <si>
    <t>右折/左折</t>
    <rPh sb="0" eb="2">
      <t>ウセツ</t>
    </rPh>
    <rPh sb="3" eb="5">
      <t>サセツ</t>
    </rPh>
    <phoneticPr fontId="3"/>
  </si>
  <si>
    <t>県道7</t>
    <rPh sb="0" eb="2">
      <t>ケンドウ</t>
    </rPh>
    <phoneticPr fontId="3"/>
  </si>
  <si>
    <t>通過ﾁｪｯｸ1　ローソン和歌山磯ノ浦店</t>
    <rPh sb="0" eb="2">
      <t>ツウカ</t>
    </rPh>
    <rPh sb="12" eb="15">
      <t>ワカヤマ</t>
    </rPh>
    <rPh sb="15" eb="16">
      <t>イソ</t>
    </rPh>
    <rPh sb="17" eb="18">
      <t>ウラ</t>
    </rPh>
    <rPh sb="18" eb="19">
      <t>テン</t>
    </rPh>
    <phoneticPr fontId="3"/>
  </si>
  <si>
    <t>T字路、十字路</t>
    <rPh sb="1" eb="3">
      <t>ジロ</t>
    </rPh>
    <rPh sb="4" eb="7">
      <t>ジュウジロ</t>
    </rPh>
    <phoneticPr fontId="3"/>
  </si>
  <si>
    <t>突き当り右、踏切越えてすぐ左、その後旧県道7から途中新県道7に合流</t>
    <rPh sb="0" eb="1">
      <t>ツ</t>
    </rPh>
    <rPh sb="2" eb="3">
      <t>アタ</t>
    </rPh>
    <rPh sb="4" eb="5">
      <t>ミギ</t>
    </rPh>
    <rPh sb="6" eb="8">
      <t>フミキリ</t>
    </rPh>
    <rPh sb="8" eb="9">
      <t>コ</t>
    </rPh>
    <rPh sb="13" eb="14">
      <t>ヒダリ</t>
    </rPh>
    <rPh sb="17" eb="18">
      <t>アト</t>
    </rPh>
    <rPh sb="18" eb="19">
      <t>キュウ</t>
    </rPh>
    <rPh sb="19" eb="21">
      <t>ケンドウ</t>
    </rPh>
    <rPh sb="24" eb="26">
      <t>トチュウ</t>
    </rPh>
    <rPh sb="26" eb="27">
      <t>シン</t>
    </rPh>
    <rPh sb="27" eb="29">
      <t>ケンドウ</t>
    </rPh>
    <rPh sb="31" eb="33">
      <t>ゴウリュウ</t>
    </rPh>
    <phoneticPr fontId="3"/>
  </si>
  <si>
    <t>谷川橋　S</t>
    <rPh sb="0" eb="2">
      <t>タニガワ</t>
    </rPh>
    <rPh sb="2" eb="3">
      <t>バシ</t>
    </rPh>
    <phoneticPr fontId="3"/>
  </si>
  <si>
    <t>深日中央　S</t>
    <rPh sb="0" eb="1">
      <t>フ</t>
    </rPh>
    <rPh sb="1" eb="2">
      <t>ヒ</t>
    </rPh>
    <rPh sb="2" eb="4">
      <t>チュウオウ</t>
    </rPh>
    <phoneticPr fontId="3"/>
  </si>
  <si>
    <t>下出北　S</t>
    <rPh sb="0" eb="2">
      <t>シモデ</t>
    </rPh>
    <rPh sb="2" eb="3">
      <t>キタ</t>
    </rPh>
    <phoneticPr fontId="3"/>
  </si>
  <si>
    <t>府道63</t>
    <rPh sb="0" eb="2">
      <t>フドウ</t>
    </rPh>
    <phoneticPr fontId="3"/>
  </si>
  <si>
    <t>府道204</t>
    <rPh sb="0" eb="2">
      <t>フドウ</t>
    </rPh>
    <phoneticPr fontId="3"/>
  </si>
  <si>
    <t>府道65</t>
    <rPh sb="0" eb="2">
      <t>フドウ</t>
    </rPh>
    <phoneticPr fontId="3"/>
  </si>
  <si>
    <t>井原の里駅下り</t>
    <rPh sb="0" eb="2">
      <t>イハラ</t>
    </rPh>
    <rPh sb="3" eb="4">
      <t>サト</t>
    </rPh>
    <rPh sb="4" eb="5">
      <t>エキ</t>
    </rPh>
    <rPh sb="5" eb="6">
      <t>クダ</t>
    </rPh>
    <phoneticPr fontId="3"/>
  </si>
  <si>
    <t>上瓦屋</t>
    <rPh sb="0" eb="1">
      <t>ウエ</t>
    </rPh>
    <rPh sb="1" eb="2">
      <t>カワラ</t>
    </rPh>
    <rPh sb="2" eb="3">
      <t>ヤ</t>
    </rPh>
    <phoneticPr fontId="3"/>
  </si>
  <si>
    <t>府道20</t>
    <rPh sb="0" eb="2">
      <t>フドウ</t>
    </rPh>
    <phoneticPr fontId="3"/>
  </si>
  <si>
    <t>第二阪和道路下をくぐる</t>
    <rPh sb="0" eb="2">
      <t>ダイニ</t>
    </rPh>
    <rPh sb="2" eb="4">
      <t>ハンワ</t>
    </rPh>
    <rPh sb="4" eb="6">
      <t>ドウロ</t>
    </rPh>
    <rPh sb="6" eb="7">
      <t>シタ</t>
    </rPh>
    <phoneticPr fontId="3"/>
  </si>
  <si>
    <t>R170</t>
    <phoneticPr fontId="3"/>
  </si>
  <si>
    <t>十字路　S</t>
    <rPh sb="0" eb="3">
      <t>ジュウジロ</t>
    </rPh>
    <phoneticPr fontId="3"/>
  </si>
  <si>
    <t>旧R170</t>
    <rPh sb="0" eb="1">
      <t>キュウ</t>
    </rPh>
    <phoneticPr fontId="3"/>
  </si>
  <si>
    <t>下木積　S</t>
    <rPh sb="0" eb="1">
      <t>シモ</t>
    </rPh>
    <rPh sb="1" eb="2">
      <t>キ</t>
    </rPh>
    <rPh sb="2" eb="3">
      <t>ツミ</t>
    </rPh>
    <phoneticPr fontId="3"/>
  </si>
  <si>
    <t>府道40</t>
    <rPh sb="0" eb="2">
      <t>フドウ</t>
    </rPh>
    <phoneticPr fontId="3"/>
  </si>
  <si>
    <t>蕎原</t>
    <rPh sb="0" eb="2">
      <t>ソブラ</t>
    </rPh>
    <phoneticPr fontId="3"/>
  </si>
  <si>
    <t>この後、葛城山(蕎原)の登りが始まります</t>
    <rPh sb="2" eb="3">
      <t>アト</t>
    </rPh>
    <rPh sb="4" eb="7">
      <t>カツラギサン</t>
    </rPh>
    <rPh sb="8" eb="10">
      <t>ソブラ</t>
    </rPh>
    <rPh sb="12" eb="13">
      <t>ノボ</t>
    </rPh>
    <rPh sb="15" eb="16">
      <t>ハジ</t>
    </rPh>
    <phoneticPr fontId="3"/>
  </si>
  <si>
    <t>ハイランドパークを過ぎ最後のひと頑張り</t>
    <rPh sb="9" eb="10">
      <t>ス</t>
    </rPh>
    <rPh sb="11" eb="13">
      <t>サイゴ</t>
    </rPh>
    <rPh sb="16" eb="18">
      <t>ガンバ</t>
    </rPh>
    <phoneticPr fontId="3"/>
  </si>
  <si>
    <t>五つ辻</t>
    <rPh sb="0" eb="1">
      <t>イツ</t>
    </rPh>
    <rPh sb="2" eb="3">
      <t>ツジ</t>
    </rPh>
    <phoneticPr fontId="3"/>
  </si>
  <si>
    <t>通過ﾁｪｯｸ2　葛城山頂</t>
    <rPh sb="0" eb="2">
      <t>ツウカ</t>
    </rPh>
    <rPh sb="8" eb="11">
      <t>カツラギサン</t>
    </rPh>
    <rPh sb="11" eb="12">
      <t>チョウ</t>
    </rPh>
    <phoneticPr fontId="3"/>
  </si>
  <si>
    <t>変形四つ辻</t>
    <rPh sb="0" eb="2">
      <t>ヘンケイ</t>
    </rPh>
    <rPh sb="2" eb="3">
      <t>ヨッ</t>
    </rPh>
    <rPh sb="4" eb="5">
      <t>ツジ</t>
    </rPh>
    <phoneticPr fontId="3"/>
  </si>
  <si>
    <t>一番右の道へ、ここから下り</t>
    <rPh sb="0" eb="2">
      <t>イチバン</t>
    </rPh>
    <rPh sb="2" eb="3">
      <t>ミギ</t>
    </rPh>
    <rPh sb="4" eb="5">
      <t>ミチ</t>
    </rPh>
    <rPh sb="11" eb="12">
      <t>クダ</t>
    </rPh>
    <phoneticPr fontId="3"/>
  </si>
  <si>
    <t>道なり</t>
    <rPh sb="0" eb="1">
      <t>ミチ</t>
    </rPh>
    <phoneticPr fontId="3"/>
  </si>
  <si>
    <t>小島　S</t>
    <rPh sb="0" eb="2">
      <t>コジマ</t>
    </rPh>
    <phoneticPr fontId="3"/>
  </si>
  <si>
    <t>県道127</t>
    <rPh sb="0" eb="1">
      <t>ケン</t>
    </rPh>
    <rPh sb="1" eb="2">
      <t>ドウ</t>
    </rPh>
    <phoneticPr fontId="3"/>
  </si>
  <si>
    <t>県道13</t>
    <rPh sb="0" eb="1">
      <t>ケン</t>
    </rPh>
    <rPh sb="1" eb="2">
      <t>ドウ</t>
    </rPh>
    <phoneticPr fontId="3"/>
  </si>
  <si>
    <t>R370</t>
    <phoneticPr fontId="3"/>
  </si>
  <si>
    <t>矢立　S</t>
    <rPh sb="0" eb="1">
      <t>ヤ</t>
    </rPh>
    <rPh sb="1" eb="2">
      <t>ダ</t>
    </rPh>
    <phoneticPr fontId="3"/>
  </si>
  <si>
    <t>大門前</t>
    <rPh sb="0" eb="2">
      <t>ダイモン</t>
    </rPh>
    <rPh sb="2" eb="3">
      <t>マエ</t>
    </rPh>
    <phoneticPr fontId="3"/>
  </si>
  <si>
    <t>R371</t>
    <phoneticPr fontId="3"/>
  </si>
  <si>
    <t>中の橋　S</t>
    <rPh sb="0" eb="1">
      <t>ナカ</t>
    </rPh>
    <rPh sb="2" eb="3">
      <t>ハシ</t>
    </rPh>
    <phoneticPr fontId="3"/>
  </si>
  <si>
    <t>→龍神方面へ</t>
    <rPh sb="1" eb="3">
      <t>リュウジン</t>
    </rPh>
    <rPh sb="3" eb="5">
      <t>ホウメン</t>
    </rPh>
    <phoneticPr fontId="3"/>
  </si>
  <si>
    <t>R371</t>
    <phoneticPr fontId="3"/>
  </si>
  <si>
    <t>高野龍神スカイラインへ</t>
    <rPh sb="0" eb="2">
      <t>コウヤ</t>
    </rPh>
    <rPh sb="2" eb="4">
      <t>リュウジン</t>
    </rPh>
    <phoneticPr fontId="3"/>
  </si>
  <si>
    <t>R425</t>
    <phoneticPr fontId="3"/>
  </si>
  <si>
    <t>通過ﾁｪｯｸ3　ﾌｧﾐﾘｰﾏｰﾄ高野山店</t>
    <rPh sb="0" eb="2">
      <t>ツウカ</t>
    </rPh>
    <rPh sb="16" eb="19">
      <t>コウヤサン</t>
    </rPh>
    <rPh sb="19" eb="20">
      <t>テン</t>
    </rPh>
    <phoneticPr fontId="3"/>
  </si>
  <si>
    <t>萩原　S</t>
    <rPh sb="0" eb="2">
      <t>ハギハラ</t>
    </rPh>
    <phoneticPr fontId="3"/>
  </si>
  <si>
    <t>県道176</t>
    <rPh sb="0" eb="2">
      <t>ケンドウ</t>
    </rPh>
    <phoneticPr fontId="3"/>
  </si>
  <si>
    <t>県道21</t>
    <rPh sb="0" eb="2">
      <t>ケンドウ</t>
    </rPh>
    <phoneticPr fontId="3"/>
  </si>
  <si>
    <t>R42へ合流</t>
    <rPh sb="4" eb="6">
      <t>ゴウリュウ</t>
    </rPh>
    <phoneticPr fontId="3"/>
  </si>
  <si>
    <t>R42</t>
    <phoneticPr fontId="3"/>
  </si>
  <si>
    <t>300km BRM</t>
  </si>
  <si>
    <t>========</t>
  </si>
  <si>
    <t>======</t>
  </si>
  <si>
    <t>===================</t>
  </si>
  <si>
    <t>====================</t>
  </si>
  <si>
    <t>23km</t>
  </si>
  <si>
    <t>61km</t>
  </si>
  <si>
    <t>80km</t>
  </si>
  <si>
    <t>115km</t>
  </si>
  <si>
    <t>146km</t>
  </si>
  <si>
    <t>185km</t>
  </si>
  <si>
    <t>211km</t>
  </si>
  <si>
    <t>251km</t>
  </si>
  <si>
    <t>302km</t>
  </si>
  <si>
    <r>
      <t xml:space="preserve">レシート取得、通過時刻を自分で記入
</t>
    </r>
    <r>
      <rPr>
        <sz val="9"/>
        <rFont val="ＭＳ Ｐゴシック"/>
        <family val="3"/>
        <charset val="128"/>
      </rPr>
      <t>参考ﾀｲﾑ　1：09</t>
    </r>
    <rPh sb="18" eb="20">
      <t>サンコウ</t>
    </rPh>
    <phoneticPr fontId="5"/>
  </si>
  <si>
    <r>
      <t xml:space="preserve">22:10受付開始
22:30ブリーフィング
</t>
    </r>
    <r>
      <rPr>
        <b/>
        <sz val="9"/>
        <rFont val="ＭＳ Ｐゴシック"/>
        <family val="3"/>
        <charset val="128"/>
      </rPr>
      <t>23:00 スタート</t>
    </r>
    <rPh sb="5" eb="7">
      <t>ウケツケ</t>
    </rPh>
    <rPh sb="7" eb="9">
      <t>カイシ</t>
    </rPh>
    <phoneticPr fontId="4"/>
  </si>
  <si>
    <t>PC3　ローソン紀伊内原駅前店</t>
    <rPh sb="8" eb="10">
      <t>キイ</t>
    </rPh>
    <rPh sb="10" eb="12">
      <t>ウチハラ</t>
    </rPh>
    <rPh sb="12" eb="14">
      <t>エキマエ</t>
    </rPh>
    <rPh sb="14" eb="15">
      <t>テン</t>
    </rPh>
    <phoneticPr fontId="3"/>
  </si>
  <si>
    <t>通過ﾁｪｯｸ4　ごまさんスカイタワー</t>
    <rPh sb="0" eb="2">
      <t>ツウカ</t>
    </rPh>
    <phoneticPr fontId="3"/>
  </si>
  <si>
    <t>旭橋西詰　S</t>
    <rPh sb="0" eb="1">
      <t>アサヒ</t>
    </rPh>
    <rPh sb="1" eb="2">
      <t>バシ</t>
    </rPh>
    <rPh sb="2" eb="3">
      <t>ニシ</t>
    </rPh>
    <rPh sb="3" eb="4">
      <t>ヅメ</t>
    </rPh>
    <phoneticPr fontId="4"/>
  </si>
  <si>
    <t>市道</t>
    <rPh sb="0" eb="2">
      <t>シドウ</t>
    </rPh>
    <phoneticPr fontId="5"/>
  </si>
  <si>
    <t>右折</t>
    <rPh sb="0" eb="2">
      <t>ウセツ</t>
    </rPh>
    <phoneticPr fontId="5"/>
  </si>
  <si>
    <t>T字路</t>
    <rPh sb="1" eb="3">
      <t>ジロ</t>
    </rPh>
    <phoneticPr fontId="5"/>
  </si>
  <si>
    <t>この後突き当り右へ</t>
    <rPh sb="2" eb="3">
      <t>アト</t>
    </rPh>
    <rPh sb="3" eb="4">
      <t>ツ</t>
    </rPh>
    <rPh sb="5" eb="6">
      <t>アタ</t>
    </rPh>
    <rPh sb="7" eb="8">
      <t>ミギ</t>
    </rPh>
    <phoneticPr fontId="5"/>
  </si>
  <si>
    <t>この後道なり右カーブ</t>
    <rPh sb="2" eb="3">
      <t>アト</t>
    </rPh>
    <rPh sb="3" eb="4">
      <t>ミチ</t>
    </rPh>
    <rPh sb="6" eb="7">
      <t>ミギ</t>
    </rPh>
    <phoneticPr fontId="5"/>
  </si>
  <si>
    <t>途中丸濱かまぼこ跡を左折し再度県道151に合流、雑賀崎登る</t>
    <rPh sb="0" eb="2">
      <t>トチュウ</t>
    </rPh>
    <rPh sb="2" eb="3">
      <t>マル</t>
    </rPh>
    <rPh sb="3" eb="4">
      <t>ハマ</t>
    </rPh>
    <rPh sb="8" eb="9">
      <t>アト</t>
    </rPh>
    <rPh sb="10" eb="12">
      <t>サセツ</t>
    </rPh>
    <rPh sb="13" eb="15">
      <t>サイド</t>
    </rPh>
    <rPh sb="15" eb="17">
      <t>ケンドウ</t>
    </rPh>
    <rPh sb="21" eb="23">
      <t>ゴウリュウ</t>
    </rPh>
    <rPh sb="24" eb="27">
      <t>サイカザキ</t>
    </rPh>
    <rPh sb="27" eb="28">
      <t>ノボ</t>
    </rPh>
    <phoneticPr fontId="3"/>
  </si>
  <si>
    <t>府道752</t>
    <rPh sb="0" eb="2">
      <t>フドウ</t>
    </rPh>
    <phoneticPr fontId="3"/>
  </si>
  <si>
    <t>樽井　S</t>
    <rPh sb="0" eb="2">
      <t>タルイ</t>
    </rPh>
    <phoneticPr fontId="3"/>
  </si>
  <si>
    <t>野田交番西　S</t>
    <rPh sb="0" eb="2">
      <t>ノダ</t>
    </rPh>
    <rPh sb="2" eb="4">
      <t>コウバン</t>
    </rPh>
    <rPh sb="4" eb="5">
      <t>ニシ</t>
    </rPh>
    <phoneticPr fontId="3"/>
  </si>
  <si>
    <t>PC1　ローソン熊取野田店</t>
    <rPh sb="8" eb="10">
      <t>クマトリ</t>
    </rPh>
    <rPh sb="10" eb="12">
      <t>ノダ</t>
    </rPh>
    <rPh sb="12" eb="13">
      <t>テン</t>
    </rPh>
    <phoneticPr fontId="3"/>
  </si>
  <si>
    <t>県道120</t>
    <rPh sb="0" eb="1">
      <t>ケン</t>
    </rPh>
    <rPh sb="1" eb="2">
      <t>ドウ</t>
    </rPh>
    <phoneticPr fontId="3"/>
  </si>
  <si>
    <t>十字路　S</t>
    <rPh sb="0" eb="3">
      <t>ジュウジロ</t>
    </rPh>
    <phoneticPr fontId="5"/>
  </si>
  <si>
    <t>県道4</t>
    <rPh sb="0" eb="1">
      <t>ケン</t>
    </rPh>
    <rPh sb="1" eb="2">
      <t>ドウ</t>
    </rPh>
    <phoneticPr fontId="3"/>
  </si>
  <si>
    <t>この後、今回最狂の激坂、麻生津峠へ(20%超？)、道細いです</t>
    <rPh sb="2" eb="3">
      <t>アト</t>
    </rPh>
    <rPh sb="4" eb="6">
      <t>コンカイ</t>
    </rPh>
    <rPh sb="6" eb="7">
      <t>サイ</t>
    </rPh>
    <rPh sb="7" eb="8">
      <t>キョウ</t>
    </rPh>
    <rPh sb="9" eb="10">
      <t>ゲキ</t>
    </rPh>
    <rPh sb="10" eb="11">
      <t>サカ</t>
    </rPh>
    <rPh sb="12" eb="14">
      <t>アソウ</t>
    </rPh>
    <rPh sb="14" eb="15">
      <t>ツ</t>
    </rPh>
    <rPh sb="15" eb="16">
      <t>トウゲ</t>
    </rPh>
    <rPh sb="21" eb="22">
      <t>チョウ</t>
    </rPh>
    <rPh sb="25" eb="26">
      <t>ミチ</t>
    </rPh>
    <rPh sb="26" eb="27">
      <t>ホソ</t>
    </rPh>
    <phoneticPr fontId="5"/>
  </si>
  <si>
    <t>右カーブ</t>
    <rPh sb="0" eb="1">
      <t>ミギ</t>
    </rPh>
    <phoneticPr fontId="5"/>
  </si>
  <si>
    <t>R480</t>
    <phoneticPr fontId="3"/>
  </si>
  <si>
    <r>
      <rPr>
        <b/>
        <sz val="9"/>
        <rFont val="ＭＳ Ｐゴシック"/>
        <family val="3"/>
        <charset val="128"/>
      </rPr>
      <t>左側</t>
    </r>
    <r>
      <rPr>
        <sz val="9"/>
        <rFont val="ＭＳ Ｐゴシック"/>
        <family val="3"/>
        <charset val="128"/>
      </rPr>
      <t xml:space="preserve">
直進</t>
    </r>
    <rPh sb="0" eb="2">
      <t>ヒダリガワ</t>
    </rPh>
    <rPh sb="3" eb="5">
      <t>チョクシン</t>
    </rPh>
    <phoneticPr fontId="3"/>
  </si>
  <si>
    <r>
      <rPr>
        <b/>
        <sz val="9"/>
        <rFont val="ＭＳ Ｐゴシック"/>
        <family val="3"/>
        <charset val="128"/>
      </rPr>
      <t>右側</t>
    </r>
    <r>
      <rPr>
        <sz val="9"/>
        <rFont val="ＭＳ Ｐゴシック"/>
        <family val="3"/>
        <charset val="128"/>
      </rPr>
      <t xml:space="preserve">
直進</t>
    </r>
    <rPh sb="0" eb="2">
      <t>ミギガワ</t>
    </rPh>
    <rPh sb="3" eb="5">
      <t>チョクシン</t>
    </rPh>
    <phoneticPr fontId="3"/>
  </si>
  <si>
    <t>259.4㎢地点標高194m</t>
    <rPh sb="6" eb="8">
      <t>チテン</t>
    </rPh>
    <rPh sb="8" eb="10">
      <t>ヒョウコウ</t>
    </rPh>
    <phoneticPr fontId="3"/>
  </si>
  <si>
    <t>明王寺　S</t>
    <rPh sb="0" eb="3">
      <t>ミョウオウジ</t>
    </rPh>
    <phoneticPr fontId="3"/>
  </si>
  <si>
    <t>県道22</t>
    <rPh sb="0" eb="2">
      <t>ケンドウ</t>
    </rPh>
    <phoneticPr fontId="3"/>
  </si>
  <si>
    <t>→藤並駅方面へ</t>
    <rPh sb="1" eb="3">
      <t>フジナミ</t>
    </rPh>
    <rPh sb="3" eb="4">
      <t>エキ</t>
    </rPh>
    <rPh sb="4" eb="6">
      <t>ホウメン</t>
    </rPh>
    <phoneticPr fontId="5"/>
  </si>
  <si>
    <t>明王寺東　S</t>
    <rPh sb="0" eb="3">
      <t>ミョウオウジ</t>
    </rPh>
    <rPh sb="3" eb="4">
      <t>ヒガシ</t>
    </rPh>
    <phoneticPr fontId="3"/>
  </si>
  <si>
    <t>野田南　S</t>
    <rPh sb="0" eb="2">
      <t>ノダ</t>
    </rPh>
    <rPh sb="2" eb="3">
      <t>ミナミ</t>
    </rPh>
    <phoneticPr fontId="3"/>
  </si>
  <si>
    <t>県道159</t>
    <rPh sb="0" eb="2">
      <t>ケンドウ</t>
    </rPh>
    <phoneticPr fontId="3"/>
  </si>
  <si>
    <t>新田殿バイパス南詰　S</t>
    <rPh sb="0" eb="2">
      <t>シンデン</t>
    </rPh>
    <rPh sb="2" eb="3">
      <t>ドノ</t>
    </rPh>
    <rPh sb="7" eb="8">
      <t>ミナミ</t>
    </rPh>
    <rPh sb="8" eb="9">
      <t>ツ</t>
    </rPh>
    <phoneticPr fontId="5"/>
  </si>
  <si>
    <t>↖左</t>
    <rPh sb="1" eb="2">
      <t>ヒダリ</t>
    </rPh>
    <phoneticPr fontId="5"/>
  </si>
  <si>
    <t>田殿大橋北詰　S</t>
    <rPh sb="0" eb="1">
      <t>タ</t>
    </rPh>
    <rPh sb="1" eb="2">
      <t>ドノ</t>
    </rPh>
    <rPh sb="2" eb="4">
      <t>オオハシ</t>
    </rPh>
    <rPh sb="4" eb="5">
      <t>キタ</t>
    </rPh>
    <rPh sb="5" eb="6">
      <t>ツ</t>
    </rPh>
    <phoneticPr fontId="5"/>
  </si>
  <si>
    <t>左折</t>
    <rPh sb="0" eb="2">
      <t>サセツ</t>
    </rPh>
    <phoneticPr fontId="5"/>
  </si>
  <si>
    <t>R480</t>
    <phoneticPr fontId="5"/>
  </si>
  <si>
    <t>千葉</t>
    <rPh sb="0" eb="2">
      <t>チバ</t>
    </rPh>
    <phoneticPr fontId="4"/>
  </si>
  <si>
    <t>農道</t>
    <rPh sb="0" eb="2">
      <t>ノウドウ</t>
    </rPh>
    <phoneticPr fontId="4"/>
  </si>
  <si>
    <t>直線</t>
    <rPh sb="0" eb="2">
      <t>チョクセン</t>
    </rPh>
    <phoneticPr fontId="3"/>
  </si>
  <si>
    <t>県道159</t>
    <rPh sb="0" eb="2">
      <t>ケンドウ</t>
    </rPh>
    <phoneticPr fontId="4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</si>
  <si>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4"/>
  </si>
  <si>
    <t>小南　S</t>
    <rPh sb="0" eb="2">
      <t>コミナミ</t>
    </rPh>
    <phoneticPr fontId="4"/>
  </si>
  <si>
    <t>県道166</t>
    <rPh sb="0" eb="2">
      <t>ケンドウ</t>
    </rPh>
    <phoneticPr fontId="4"/>
  </si>
  <si>
    <t>R42を横切り直進</t>
    <rPh sb="4" eb="6">
      <t>ヨコギ</t>
    </rPh>
    <rPh sb="7" eb="9">
      <t>チョクシン</t>
    </rPh>
    <phoneticPr fontId="3"/>
  </si>
  <si>
    <t>Y字路左が県道166だが川を渡らずに右折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20">
      <t>ウセツ</t>
    </rPh>
    <phoneticPr fontId="4"/>
  </si>
  <si>
    <t>十字路</t>
    <rPh sb="0" eb="1">
      <t>ジュウ</t>
    </rPh>
    <rPh sb="1" eb="3">
      <t>ジロ</t>
    </rPh>
    <phoneticPr fontId="3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</si>
  <si>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3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</si>
  <si>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3"/>
  </si>
  <si>
    <r>
      <t>Y字路→ホテルしみづ苑前</t>
    </r>
    <r>
      <rPr>
        <sz val="8"/>
        <rFont val="ＭＳ Ｐゴシック"/>
        <family val="3"/>
        <charset val="128"/>
      </rPr>
      <t>（しみず苑取壊しのため無し）</t>
    </r>
    <rPh sb="1" eb="3">
      <t>ジロ</t>
    </rPh>
    <rPh sb="10" eb="11">
      <t>エン</t>
    </rPh>
    <rPh sb="11" eb="12">
      <t>マエ</t>
    </rPh>
    <rPh sb="16" eb="17">
      <t>エン</t>
    </rPh>
    <rPh sb="17" eb="19">
      <t>トリコワ</t>
    </rPh>
    <rPh sb="23" eb="24">
      <t>ナシ</t>
    </rPh>
    <phoneticPr fontId="4"/>
  </si>
  <si>
    <t>R42</t>
    <phoneticPr fontId="4"/>
  </si>
  <si>
    <t>R42</t>
    <phoneticPr fontId="3"/>
  </si>
  <si>
    <t>藤白神社入口　S</t>
    <rPh sb="0" eb="1">
      <t>フジ</t>
    </rPh>
    <rPh sb="1" eb="2">
      <t>シロ</t>
    </rPh>
    <rPh sb="2" eb="4">
      <t>ジンジャ</t>
    </rPh>
    <rPh sb="4" eb="5">
      <t>イ</t>
    </rPh>
    <rPh sb="5" eb="6">
      <t>グチ</t>
    </rPh>
    <phoneticPr fontId="3"/>
  </si>
  <si>
    <t>R42</t>
    <phoneticPr fontId="4"/>
  </si>
  <si>
    <t>黒江　S</t>
    <rPh sb="0" eb="2">
      <t>クロエ</t>
    </rPh>
    <phoneticPr fontId="3"/>
  </si>
  <si>
    <r>
      <rPr>
        <b/>
        <sz val="10"/>
        <color rgb="FFFF0000"/>
        <rFont val="ＭＳ Ｐゴシック"/>
        <family val="3"/>
        <charset val="128"/>
      </rPr>
      <t>フィニッシュ</t>
    </r>
    <r>
      <rPr>
        <sz val="9"/>
        <rFont val="ＭＳ Ｐゴシック"/>
        <family val="3"/>
        <charset val="128"/>
      </rPr>
      <t xml:space="preserve">
マリーナシティわかやま館　305号室</t>
    </r>
    <rPh sb="18" eb="19">
      <t>カン</t>
    </rPh>
    <rPh sb="23" eb="25">
      <t>ゴウシツ</t>
    </rPh>
    <phoneticPr fontId="4"/>
  </si>
  <si>
    <t>ここから最後の難関、千葉山(せんばやま)への登り6.5km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4"/>
  </si>
  <si>
    <t>信号から歩道を走る (トンネル手前は車道から左折出来ない)</t>
    <rPh sb="0" eb="2">
      <t>シンゴウ</t>
    </rPh>
    <rPh sb="4" eb="6">
      <t>ホドウ</t>
    </rPh>
    <rPh sb="7" eb="8">
      <t>ハシ</t>
    </rPh>
    <rPh sb="15" eb="17">
      <t>テマエ</t>
    </rPh>
    <rPh sb="18" eb="20">
      <t>シャドウ</t>
    </rPh>
    <rPh sb="22" eb="24">
      <t>サセツ</t>
    </rPh>
    <rPh sb="24" eb="26">
      <t>デキ</t>
    </rPh>
    <phoneticPr fontId="3"/>
  </si>
  <si>
    <t>BRM1019近畿300km和歌山Midnight-Climber Plus</t>
    <rPh sb="7" eb="9">
      <t>キンキ</t>
    </rPh>
    <rPh sb="14" eb="17">
      <t>ワカヤマ</t>
    </rPh>
    <phoneticPr fontId="4"/>
  </si>
  <si>
    <t>レシート取得、通過時刻を自分で記入
00：48-03：04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3"/>
  </si>
  <si>
    <r>
      <rPr>
        <b/>
        <sz val="9"/>
        <rFont val="ＭＳ Ｐゴシック"/>
        <family val="3"/>
        <charset val="128"/>
      </rPr>
      <t>有人チェック又はフォトコントロール</t>
    </r>
    <r>
      <rPr>
        <sz val="9"/>
        <rFont val="ＭＳ Ｐゴシック"/>
        <family val="3"/>
        <charset val="128"/>
      </rPr>
      <t xml:space="preserve">
(スタッフ不在の場合、葛城山看板前でバイクの写真撮影)
参考タイム　04：16</t>
    </r>
    <rPh sb="0" eb="2">
      <t>ユウジン</t>
    </rPh>
    <rPh sb="6" eb="7">
      <t>マタ</t>
    </rPh>
    <rPh sb="23" eb="25">
      <t>フザイ</t>
    </rPh>
    <rPh sb="26" eb="28">
      <t>バアイ</t>
    </rPh>
    <rPh sb="29" eb="32">
      <t>カツラギサン</t>
    </rPh>
    <rPh sb="32" eb="34">
      <t>カンバン</t>
    </rPh>
    <rPh sb="34" eb="35">
      <t>マエ</t>
    </rPh>
    <rPh sb="40" eb="42">
      <t>シャシン</t>
    </rPh>
    <rPh sb="42" eb="44">
      <t>サツエイ</t>
    </rPh>
    <rPh sb="46" eb="48">
      <t>サンコウ</t>
    </rPh>
    <phoneticPr fontId="4"/>
  </si>
  <si>
    <r>
      <t xml:space="preserve">レシート取得
レシート時間を自分で記入
</t>
    </r>
    <r>
      <rPr>
        <sz val="9"/>
        <rFont val="ＭＳ Ｐゴシック"/>
        <family val="3"/>
        <charset val="128"/>
      </rPr>
      <t>参考ﾀｲﾑ　06：44</t>
    </r>
    <rPh sb="4" eb="6">
      <t>シュトク</t>
    </rPh>
    <rPh sb="11" eb="13">
      <t>ジカン</t>
    </rPh>
    <rPh sb="14" eb="16">
      <t>ジブン</t>
    </rPh>
    <rPh sb="17" eb="19">
      <t>キニュウ</t>
    </rPh>
    <rPh sb="20" eb="22">
      <t>サンコウ</t>
    </rPh>
    <phoneticPr fontId="3"/>
  </si>
  <si>
    <r>
      <rPr>
        <b/>
        <sz val="9"/>
        <rFont val="ＭＳ Ｐゴシック"/>
        <family val="3"/>
        <charset val="128"/>
      </rPr>
      <t>レシート取得又はフォトコントロール</t>
    </r>
    <r>
      <rPr>
        <sz val="9"/>
        <rFont val="ＭＳ Ｐゴシック"/>
        <family val="3"/>
        <charset val="128"/>
      </rPr>
      <t xml:space="preserve">
(店舗開店前の場合、タワーとバイクの写真撮影)
参考タイム　08：52</t>
    </r>
    <rPh sb="4" eb="6">
      <t>シュトク</t>
    </rPh>
    <rPh sb="6" eb="7">
      <t>マタ</t>
    </rPh>
    <rPh sb="19" eb="21">
      <t>テンポ</t>
    </rPh>
    <rPh sb="21" eb="24">
      <t>カイテンマエ</t>
    </rPh>
    <rPh sb="25" eb="26">
      <t>バ</t>
    </rPh>
    <rPh sb="26" eb="27">
      <t>アイ</t>
    </rPh>
    <rPh sb="36" eb="38">
      <t>シャシン</t>
    </rPh>
    <rPh sb="38" eb="40">
      <t>サツエイ</t>
    </rPh>
    <rPh sb="42" eb="44">
      <t>サンコウ</t>
    </rPh>
    <phoneticPr fontId="4"/>
  </si>
  <si>
    <t>レシート取得
レシート時間を自分で記入
05：17-13：12</t>
    <rPh sb="4" eb="6">
      <t>シュトク</t>
    </rPh>
    <rPh sb="11" eb="13">
      <t>ジカン</t>
    </rPh>
    <rPh sb="14" eb="16">
      <t>ジブン</t>
    </rPh>
    <rPh sb="17" eb="19">
      <t>キニュウ</t>
    </rPh>
    <phoneticPr fontId="3"/>
  </si>
  <si>
    <r>
      <t xml:space="preserve">OPEN 翌08：00　 </t>
    </r>
    <r>
      <rPr>
        <b/>
        <sz val="9"/>
        <rFont val="ＭＳ Ｐゴシック"/>
        <family val="3"/>
        <charset val="128"/>
      </rPr>
      <t>CLOSE 19:00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5" eb="6">
      <t>ヨク</t>
    </rPh>
    <rPh sb="29" eb="30">
      <t>カン</t>
    </rPh>
    <rPh sb="30" eb="32">
      <t>ヒダリテ</t>
    </rPh>
    <rPh sb="34" eb="36">
      <t>ウラグチ</t>
    </rPh>
    <rPh sb="37" eb="38">
      <t>マワ</t>
    </rPh>
    <rPh sb="40" eb="43">
      <t>チュウリンジョウ</t>
    </rPh>
    <rPh sb="44" eb="47">
      <t>ジテンシャ</t>
    </rPh>
    <rPh sb="48" eb="49">
      <t>ト</t>
    </rPh>
    <rPh sb="64" eb="66">
      <t>ゴウシツ</t>
    </rPh>
    <rPh sb="70" eb="72">
      <t>ウケツケ</t>
    </rPh>
    <phoneticPr fontId="4"/>
  </si>
  <si>
    <t>sd: 2019/10/19 300km BRM</t>
  </si>
  <si>
    <t>79km</t>
  </si>
  <si>
    <t>116km</t>
  </si>
  <si>
    <t>148km</t>
  </si>
  <si>
    <t>213km</t>
  </si>
  <si>
    <r>
      <rPr>
        <b/>
        <sz val="9"/>
        <color rgb="FFFF0000"/>
        <rFont val="ＭＳ Ｐゴシック"/>
        <family val="3"/>
        <charset val="128"/>
      </rPr>
      <t>左側</t>
    </r>
    <r>
      <rPr>
        <sz val="9"/>
        <color rgb="FFFF0000"/>
        <rFont val="ＭＳ Ｐゴシック"/>
        <family val="3"/>
        <charset val="128"/>
      </rPr>
      <t xml:space="preserve">
直進</t>
    </r>
    <rPh sb="0" eb="2">
      <t>ヒダリガワ</t>
    </rPh>
    <rPh sb="3" eb="5">
      <t>チョクシン</t>
    </rPh>
    <phoneticPr fontId="3"/>
  </si>
  <si>
    <r>
      <rPr>
        <b/>
        <sz val="10"/>
        <color rgb="FFFF0000"/>
        <rFont val="ＭＳ Ｐゴシック"/>
        <family val="3"/>
        <charset val="128"/>
      </rPr>
      <t>スタート</t>
    </r>
    <r>
      <rPr>
        <sz val="10"/>
        <rFont val="ＭＳ Ｐゴシック"/>
        <family val="3"/>
        <charset val="128"/>
      </rPr>
      <t xml:space="preserve">
和歌山マリーナシティわかやま館　
正面入口付近</t>
    </r>
    <rPh sb="5" eb="8">
      <t>ワカヤマ</t>
    </rPh>
    <rPh sb="19" eb="20">
      <t>カン</t>
    </rPh>
    <rPh sb="22" eb="24">
      <t>ショウメン</t>
    </rPh>
    <rPh sb="24" eb="25">
      <t>イ</t>
    </rPh>
    <rPh sb="25" eb="26">
      <t>クチ</t>
    </rPh>
    <rPh sb="26" eb="28">
      <t>フキン</t>
    </rPh>
    <phoneticPr fontId="3"/>
  </si>
  <si>
    <t>PC2　ローソン南部町気佐藤(きさと)店</t>
    <rPh sb="8" eb="11">
      <t>ミナベチョウ</t>
    </rPh>
    <rPh sb="11" eb="12">
      <t>キ</t>
    </rPh>
    <rPh sb="12" eb="14">
      <t>サトウ</t>
    </rPh>
    <rPh sb="19" eb="20">
      <t>テン</t>
    </rPh>
    <phoneticPr fontId="3"/>
  </si>
  <si>
    <t>R424</t>
    <phoneticPr fontId="3"/>
  </si>
  <si>
    <t>日高川渡ってすぐ←国道42号･みなべ方面へ</t>
    <rPh sb="0" eb="2">
      <t>ヒダカ</t>
    </rPh>
    <rPh sb="2" eb="3">
      <t>ガワ</t>
    </rPh>
    <rPh sb="3" eb="4">
      <t>ワタ</t>
    </rPh>
    <rPh sb="9" eb="11">
      <t>コクドウ</t>
    </rPh>
    <rPh sb="13" eb="14">
      <t>ゴウ</t>
    </rPh>
    <rPh sb="18" eb="20">
      <t>ホウメン</t>
    </rPh>
    <phoneticPr fontId="3"/>
  </si>
  <si>
    <t>みなべ　S</t>
    <phoneticPr fontId="5"/>
  </si>
  <si>
    <t>右折</t>
    <rPh sb="0" eb="2">
      <t>ウセツ</t>
    </rPh>
    <phoneticPr fontId="5"/>
  </si>
  <si>
    <t>T字路</t>
    <rPh sb="1" eb="3">
      <t>ジロ</t>
    </rPh>
    <phoneticPr fontId="5"/>
  </si>
  <si>
    <t>244km</t>
  </si>
  <si>
    <t>278km</t>
  </si>
  <si>
    <t>303km</t>
  </si>
  <si>
    <t>レシート取得
レシート時間を自分で記入
6：15-15：16</t>
    <rPh sb="4" eb="6">
      <t>シュトク</t>
    </rPh>
    <rPh sb="11" eb="13">
      <t>ジカン</t>
    </rPh>
    <rPh sb="14" eb="16">
      <t>ジブン</t>
    </rPh>
    <rPh sb="17" eb="19">
      <t>キニュウ</t>
    </rPh>
    <phoneticPr fontId="3"/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</si>
  <si>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 xml:space="preserve">(スタッフ不在の場合、風車または脇のお地蔵さんと、バイクの写真撮影)
</t>
    </r>
    <r>
      <rPr>
        <sz val="9"/>
        <rFont val="ＭＳ Ｐゴシック"/>
        <family val="3"/>
        <charset val="128"/>
      </rPr>
      <t>(参考タイム　17：32)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フウシャ</t>
    </rPh>
    <rPh sb="34" eb="35">
      <t>ワキ</t>
    </rPh>
    <rPh sb="37" eb="39">
      <t>ジゾウ</t>
    </rPh>
    <rPh sb="47" eb="49">
      <t>シャシン</t>
    </rPh>
    <rPh sb="49" eb="51">
      <t>サツエイ</t>
    </rPh>
    <rPh sb="54" eb="56">
      <t>サンコウ</t>
    </rPh>
    <phoneticPr fontId="4"/>
  </si>
  <si>
    <t>通過チェック5　千葉山　</t>
    <rPh sb="0" eb="2">
      <t>ツウカ</t>
    </rPh>
    <rPh sb="8" eb="10">
      <t>チバ</t>
    </rPh>
    <rPh sb="10" eb="11">
      <t>ヤマ</t>
    </rPh>
    <phoneticPr fontId="4"/>
  </si>
  <si>
    <t>県道15</t>
    <rPh sb="0" eb="2">
      <t>ケンドウ</t>
    </rPh>
    <phoneticPr fontId="4"/>
  </si>
  <si>
    <t>青岸橋取付道路　S</t>
    <phoneticPr fontId="5"/>
  </si>
  <si>
    <r>
      <t>ﾊﾞｲﾊﾟｽ新R26は通行不可のため旧R26を通行</t>
    </r>
    <r>
      <rPr>
        <sz val="9"/>
        <color rgb="FFFF0000"/>
        <rFont val="ＭＳ Ｐゴシック"/>
        <family val="3"/>
        <charset val="128"/>
      </rPr>
      <t>（淡輪ランプ　Sを左折）</t>
    </r>
    <rPh sb="6" eb="7">
      <t>シン</t>
    </rPh>
    <rPh sb="11" eb="13">
      <t>ツウコウ</t>
    </rPh>
    <rPh sb="13" eb="15">
      <t>フカ</t>
    </rPh>
    <rPh sb="18" eb="19">
      <t>キュウ</t>
    </rPh>
    <rPh sb="23" eb="25">
      <t>ツウコウ</t>
    </rPh>
    <rPh sb="26" eb="28">
      <t>タンノワ</t>
    </rPh>
    <rPh sb="34" eb="36">
      <t>サセツ</t>
    </rPh>
    <phoneticPr fontId="3"/>
  </si>
  <si>
    <t>ver 2.0.2</t>
    <phoneticPr fontId="4"/>
  </si>
  <si>
    <r>
      <t>この後、途中、愛(まな)のパン、もちろんやってません、</t>
    </r>
    <r>
      <rPr>
        <sz val="8.5"/>
        <color rgb="FFFF0000"/>
        <rFont val="ＭＳ Ｐゴシック"/>
        <family val="3"/>
        <charset val="128"/>
      </rPr>
      <t>山中の分岐は五本松方向へ、┬字路 右　┬字路 左</t>
    </r>
    <rPh sb="2" eb="3">
      <t>アト</t>
    </rPh>
    <rPh sb="4" eb="6">
      <t>トチュウ</t>
    </rPh>
    <rPh sb="7" eb="8">
      <t>マナ</t>
    </rPh>
    <rPh sb="27" eb="29">
      <t>サンチュウ</t>
    </rPh>
    <rPh sb="30" eb="32">
      <t>ブンキ</t>
    </rPh>
    <rPh sb="33" eb="36">
      <t>ゴホンマツ</t>
    </rPh>
    <rPh sb="36" eb="38">
      <t>ホウコウ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</si>
</sst>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.0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Century"/>
      <family val="1"/>
    </font>
    <font>
      <sz val="9"/>
      <color rgb="FFFF0000"/>
      <name val="Century"/>
      <family val="1"/>
    </font>
    <font>
      <b/>
      <sz val="9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2" borderId="6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6" fillId="0" borderId="9" xfId="0" applyFont="1" applyFill="1" applyBorder="1">
      <alignment vertical="center"/>
    </xf>
    <xf numFmtId="0" fontId="3" fillId="0" borderId="0" xfId="0" applyFont="1" applyBorder="1">
      <alignment vertical="center"/>
    </xf>
    <xf numFmtId="0" fontId="6" fillId="0" borderId="9" xfId="0" applyFont="1" applyFill="1" applyBorder="1" applyAlignment="1">
      <alignment vertical="center" wrapText="1"/>
    </xf>
    <xf numFmtId="22" fontId="3" fillId="0" borderId="0" xfId="0" applyNumberFormat="1" applyFont="1" applyFill="1">
      <alignment vertical="center"/>
    </xf>
    <xf numFmtId="22" fontId="3" fillId="0" borderId="0" xfId="0" applyNumberFormat="1" applyFo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>
      <alignment vertical="center"/>
    </xf>
    <xf numFmtId="0" fontId="6" fillId="4" borderId="5" xfId="0" applyFont="1" applyFill="1" applyBorder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0" fontId="6" fillId="4" borderId="9" xfId="0" applyFont="1" applyFill="1" applyBorder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5" fillId="2" borderId="6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5" borderId="5" xfId="0" applyNumberFormat="1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22" fontId="18" fillId="0" borderId="0" xfId="0" applyNumberFormat="1" applyFont="1">
      <alignment vertical="center"/>
    </xf>
    <xf numFmtId="22" fontId="18" fillId="0" borderId="0" xfId="0" applyNumberFormat="1" applyFont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77" fontId="13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 wrapText="1"/>
    </xf>
    <xf numFmtId="177" fontId="15" fillId="2" borderId="7" xfId="0" applyNumberFormat="1" applyFont="1" applyFill="1" applyBorder="1" applyAlignment="1">
      <alignment horizontal="center" vertical="center"/>
    </xf>
    <xf numFmtId="177" fontId="15" fillId="0" borderId="7" xfId="0" applyNumberFormat="1" applyFont="1" applyFill="1" applyBorder="1" applyAlignment="1">
      <alignment horizontal="center" vertical="center"/>
    </xf>
    <xf numFmtId="177" fontId="15" fillId="0" borderId="8" xfId="0" applyNumberFormat="1" applyFont="1" applyFill="1" applyBorder="1" applyAlignment="1">
      <alignment horizontal="center" vertical="center"/>
    </xf>
    <xf numFmtId="177" fontId="15" fillId="5" borderId="8" xfId="0" applyNumberFormat="1" applyFont="1" applyFill="1" applyBorder="1" applyAlignment="1">
      <alignment horizontal="center" vertical="center"/>
    </xf>
    <xf numFmtId="177" fontId="15" fillId="4" borderId="8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4" borderId="10" xfId="0" applyNumberFormat="1" applyFont="1" applyFill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5" fillId="4" borderId="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8" fillId="4" borderId="9" xfId="0" applyFont="1" applyFill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6" fillId="4" borderId="5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3" fillId="5" borderId="5" xfId="0" applyFont="1" applyFill="1" applyBorder="1">
      <alignment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4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22" fontId="20" fillId="0" borderId="0" xfId="0" applyNumberFormat="1" applyFont="1">
      <alignment vertical="center"/>
    </xf>
    <xf numFmtId="0" fontId="0" fillId="3" borderId="0" xfId="0" applyFill="1" applyAlignment="1">
      <alignment vertical="center" wrapText="1"/>
    </xf>
    <xf numFmtId="22" fontId="0" fillId="3" borderId="0" xfId="0" applyNumberFormat="1" applyFill="1" applyAlignment="1">
      <alignment vertical="center" wrapText="1"/>
    </xf>
    <xf numFmtId="0" fontId="6" fillId="5" borderId="9" xfId="0" applyFont="1" applyFill="1" applyBorder="1">
      <alignment vertical="center"/>
    </xf>
    <xf numFmtId="0" fontId="21" fillId="0" borderId="5" xfId="0" applyFont="1" applyFill="1" applyBorder="1">
      <alignment vertical="center"/>
    </xf>
    <xf numFmtId="0" fontId="7" fillId="4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3" fillId="4" borderId="9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7" fillId="5" borderId="9" xfId="0" applyFont="1" applyFill="1" applyBorder="1" applyAlignment="1">
      <alignment vertical="center" wrapText="1"/>
    </xf>
    <xf numFmtId="0" fontId="21" fillId="0" borderId="9" xfId="0" applyFont="1" applyFill="1" applyBorder="1">
      <alignment vertical="center"/>
    </xf>
    <xf numFmtId="0" fontId="6" fillId="5" borderId="9" xfId="0" applyFont="1" applyFill="1" applyBorder="1" applyAlignment="1">
      <alignment vertical="center" wrapText="1"/>
    </xf>
    <xf numFmtId="178" fontId="15" fillId="4" borderId="5" xfId="0" applyNumberFormat="1" applyFont="1" applyFill="1" applyBorder="1" applyAlignment="1">
      <alignment horizontal="center" vertical="center"/>
    </xf>
    <xf numFmtId="176" fontId="15" fillId="5" borderId="8" xfId="0" applyNumberFormat="1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>
      <alignment vertical="center"/>
    </xf>
    <xf numFmtId="176" fontId="27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177" fontId="27" fillId="3" borderId="8" xfId="0" applyNumberFormat="1" applyFont="1" applyFill="1" applyBorder="1" applyAlignment="1">
      <alignment horizontal="center" vertical="center"/>
    </xf>
    <xf numFmtId="0" fontId="23" fillId="3" borderId="9" xfId="0" applyFont="1" applyFill="1" applyBorder="1">
      <alignment vertical="center"/>
    </xf>
    <xf numFmtId="0" fontId="23" fillId="3" borderId="9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vertical="center" wrapText="1"/>
    </xf>
    <xf numFmtId="0" fontId="22" fillId="3" borderId="9" xfId="0" applyFont="1" applyFill="1" applyBorder="1">
      <alignment vertical="center"/>
    </xf>
    <xf numFmtId="0" fontId="22" fillId="3" borderId="5" xfId="0" applyFont="1" applyFill="1" applyBorder="1">
      <alignment vertical="center"/>
    </xf>
    <xf numFmtId="0" fontId="3" fillId="5" borderId="0" xfId="0" applyFont="1" applyFill="1">
      <alignment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9" xfId="0" applyFont="1" applyFill="1" applyBorder="1">
      <alignment vertical="center"/>
    </xf>
    <xf numFmtId="0" fontId="28" fillId="4" borderId="9" xfId="0" applyFont="1" applyFill="1" applyBorder="1" applyAlignment="1">
      <alignment vertical="center" wrapText="1"/>
    </xf>
    <xf numFmtId="177" fontId="27" fillId="4" borderId="10" xfId="0" applyNumberFormat="1" applyFont="1" applyFill="1" applyBorder="1" applyAlignment="1">
      <alignment horizontal="center" vertical="center"/>
    </xf>
    <xf numFmtId="0" fontId="24" fillId="0" borderId="0" xfId="2" applyFont="1">
      <alignment vertical="center"/>
    </xf>
    <xf numFmtId="0" fontId="1" fillId="0" borderId="0" xfId="2">
      <alignment vertical="center"/>
    </xf>
    <xf numFmtId="0" fontId="25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22" fontId="24" fillId="0" borderId="0" xfId="2" applyNumberFormat="1" applyFont="1" applyAlignment="1">
      <alignment vertical="center" wrapText="1"/>
    </xf>
    <xf numFmtId="0" fontId="1" fillId="0" borderId="0" xfId="2" applyAlignment="1">
      <alignment vertical="center" wrapText="1"/>
    </xf>
    <xf numFmtId="20" fontId="3" fillId="0" borderId="0" xfId="0" applyNumberFormat="1" applyFont="1" applyAlignment="1">
      <alignment vertical="center"/>
    </xf>
    <xf numFmtId="0" fontId="23" fillId="4" borderId="5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3" fillId="0" borderId="5" xfId="0" applyFont="1" applyFill="1" applyBorder="1">
      <alignment vertical="center"/>
    </xf>
    <xf numFmtId="0" fontId="29" fillId="4" borderId="5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72</xdr:row>
      <xdr:rowOff>84666</xdr:rowOff>
    </xdr:from>
    <xdr:to>
      <xdr:col>1</xdr:col>
      <xdr:colOff>1333500</xdr:colOff>
      <xdr:row>72</xdr:row>
      <xdr:rowOff>84666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57250" y="10657416"/>
          <a:ext cx="8572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618773</xdr:colOff>
          <xdr:row>51</xdr:row>
          <xdr:rowOff>45506</xdr:rowOff>
        </xdr:from>
        <xdr:to>
          <xdr:col>15</xdr:col>
          <xdr:colOff>914401</xdr:colOff>
          <xdr:row>62</xdr:row>
          <xdr:rowOff>57853</xdr:rowOff>
        </xdr:to>
        <xdr:pic>
          <xdr:nvPicPr>
            <xdr:cNvPr id="5" name="図 4">
              <a:extLst>
                <a:ext uri="{FF2B5EF4-FFF2-40B4-BE49-F238E27FC236}">
                  <a16:creationId xmlns="" xmlns:a16="http://schemas.microsoft.com/office/drawing/2014/main" id="{3DE210EA-EA5B-4C42-8BFB-945D3539750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c-open-close (9)'!$A$1:$D$14" spid="_x0000_s10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85967" y="11038062"/>
              <a:ext cx="5234517" cy="237595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7"/>
  <sheetViews>
    <sheetView tabSelected="1" zoomScale="90" zoomScaleNormal="90" workbookViewId="0">
      <selection activeCell="I30" sqref="I30"/>
    </sheetView>
  </sheetViews>
  <sheetFormatPr defaultColWidth="7.75" defaultRowHeight="12.75" x14ac:dyDescent="0.15"/>
  <cols>
    <col min="1" max="1" width="5" style="58" bestFit="1" customWidth="1"/>
    <col min="2" max="2" width="33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3" customWidth="1"/>
    <col min="7" max="7" width="7.25" style="1" customWidth="1"/>
    <col min="8" max="8" width="0.375" style="1" customWidth="1"/>
    <col min="9" max="9" width="70.5" style="25" customWidth="1"/>
    <col min="10" max="10" width="5.875" style="61" customWidth="1"/>
    <col min="11" max="11" width="14.125" style="1" bestFit="1" customWidth="1"/>
    <col min="12" max="15" width="14.125" style="1" customWidth="1"/>
    <col min="16" max="16" width="14.125" style="1" bestFit="1" customWidth="1"/>
    <col min="17" max="17" width="7.75" style="1"/>
    <col min="18" max="18" width="19.2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2019</v>
      </c>
      <c r="I1" s="4" t="s">
        <v>209</v>
      </c>
    </row>
    <row r="2" spans="1:16" ht="13.5" x14ac:dyDescent="0.15">
      <c r="A2"/>
      <c r="B2" s="1" t="s">
        <v>180</v>
      </c>
      <c r="I2" s="24">
        <v>43755</v>
      </c>
    </row>
    <row r="3" spans="1:16" ht="14.25" thickBot="1" x14ac:dyDescent="0.2">
      <c r="A3"/>
      <c r="I3" s="125">
        <v>0.56458333333333333</v>
      </c>
    </row>
    <row r="4" spans="1:16" s="42" customFormat="1" ht="39.75" customHeight="1" thickBot="1" x14ac:dyDescent="0.2">
      <c r="A4" s="59"/>
      <c r="B4" s="38" t="s">
        <v>0</v>
      </c>
      <c r="C4" s="38" t="s">
        <v>2</v>
      </c>
      <c r="D4" s="38" t="s">
        <v>22</v>
      </c>
      <c r="E4" s="39" t="s">
        <v>20</v>
      </c>
      <c r="F4" s="41" t="s">
        <v>23</v>
      </c>
      <c r="G4" s="40" t="s">
        <v>21</v>
      </c>
      <c r="H4" s="38"/>
      <c r="I4" s="38" t="s">
        <v>1</v>
      </c>
      <c r="J4" s="62" t="s">
        <v>24</v>
      </c>
    </row>
    <row r="5" spans="1:16" ht="41.25" customHeight="1" thickTop="1" x14ac:dyDescent="0.15">
      <c r="A5" s="53">
        <v>1</v>
      </c>
      <c r="B5" s="85" t="s">
        <v>193</v>
      </c>
      <c r="C5" s="17"/>
      <c r="D5" s="5"/>
      <c r="E5" s="44">
        <v>0</v>
      </c>
      <c r="F5" s="44">
        <v>0</v>
      </c>
      <c r="G5" s="5" t="s">
        <v>40</v>
      </c>
      <c r="H5" s="5"/>
      <c r="I5" s="60" t="s">
        <v>125</v>
      </c>
      <c r="J5" s="63">
        <v>0</v>
      </c>
      <c r="K5" s="14"/>
      <c r="L5" s="14"/>
      <c r="M5" s="14"/>
      <c r="N5" s="14"/>
      <c r="O5" s="14"/>
      <c r="P5" s="13"/>
    </row>
    <row r="6" spans="1:16" ht="13.5" customHeight="1" x14ac:dyDescent="0.15">
      <c r="A6" s="52">
        <v>2</v>
      </c>
      <c r="B6" s="6" t="s">
        <v>34</v>
      </c>
      <c r="C6" s="18"/>
      <c r="D6" s="7" t="s">
        <v>19</v>
      </c>
      <c r="E6" s="45">
        <v>0.1</v>
      </c>
      <c r="F6" s="45">
        <f t="shared" ref="F6:F28" si="0">F5+E6</f>
        <v>0.1</v>
      </c>
      <c r="G6" s="6" t="s">
        <v>14</v>
      </c>
      <c r="H6" s="6"/>
      <c r="I6" s="8" t="s">
        <v>35</v>
      </c>
      <c r="J6" s="64"/>
      <c r="K6" s="14"/>
      <c r="L6" s="14"/>
      <c r="M6" s="14"/>
      <c r="N6" s="14"/>
      <c r="O6" s="14"/>
      <c r="P6" s="13"/>
    </row>
    <row r="7" spans="1:16" ht="13.5" customHeight="1" x14ac:dyDescent="0.15">
      <c r="A7" s="52">
        <v>3</v>
      </c>
      <c r="B7" s="6" t="s">
        <v>36</v>
      </c>
      <c r="C7" s="18" t="s">
        <v>37</v>
      </c>
      <c r="D7" s="7" t="s">
        <v>19</v>
      </c>
      <c r="E7" s="45">
        <v>4.0999999999999996</v>
      </c>
      <c r="F7" s="45">
        <f t="shared" si="0"/>
        <v>4.1999999999999993</v>
      </c>
      <c r="G7" s="6" t="s">
        <v>14</v>
      </c>
      <c r="H7" s="6"/>
      <c r="J7" s="65"/>
      <c r="K7" s="14"/>
      <c r="L7" s="14"/>
      <c r="M7" s="14"/>
      <c r="N7" s="14"/>
      <c r="O7" s="14"/>
      <c r="P7" s="13"/>
    </row>
    <row r="8" spans="1:16" ht="13.5" customHeight="1" x14ac:dyDescent="0.15">
      <c r="A8" s="52">
        <v>4</v>
      </c>
      <c r="B8" s="6" t="s">
        <v>128</v>
      </c>
      <c r="C8" s="18" t="s">
        <v>25</v>
      </c>
      <c r="D8" s="7" t="s">
        <v>43</v>
      </c>
      <c r="E8" s="45">
        <v>0.2</v>
      </c>
      <c r="F8" s="45">
        <f t="shared" si="0"/>
        <v>4.3999999999999995</v>
      </c>
      <c r="G8" s="28" t="s">
        <v>14</v>
      </c>
      <c r="H8" s="6"/>
      <c r="I8" s="22" t="s">
        <v>132</v>
      </c>
      <c r="J8" s="65"/>
      <c r="K8" s="14"/>
      <c r="L8" s="14"/>
      <c r="M8" s="14"/>
      <c r="N8" s="14"/>
      <c r="O8" s="14"/>
      <c r="P8" s="13"/>
    </row>
    <row r="9" spans="1:16" ht="13.5" customHeight="1" x14ac:dyDescent="0.15">
      <c r="A9" s="52">
        <v>5</v>
      </c>
      <c r="B9" s="6" t="s">
        <v>131</v>
      </c>
      <c r="C9" s="18"/>
      <c r="D9" s="7" t="s">
        <v>129</v>
      </c>
      <c r="E9" s="45">
        <v>0.5</v>
      </c>
      <c r="F9" s="45">
        <f t="shared" si="0"/>
        <v>4.8999999999999995</v>
      </c>
      <c r="G9" s="28" t="s">
        <v>14</v>
      </c>
      <c r="H9" s="6"/>
      <c r="I9" s="22" t="s">
        <v>133</v>
      </c>
      <c r="J9" s="65"/>
      <c r="K9" s="14"/>
      <c r="L9" s="14"/>
      <c r="M9" s="14"/>
      <c r="N9" s="14"/>
      <c r="O9" s="14"/>
      <c r="P9" s="13"/>
    </row>
    <row r="10" spans="1:16" ht="13.5" customHeight="1" x14ac:dyDescent="0.15">
      <c r="A10" s="52">
        <v>6</v>
      </c>
      <c r="B10" s="6" t="s">
        <v>53</v>
      </c>
      <c r="C10" s="18"/>
      <c r="D10" s="7" t="s">
        <v>52</v>
      </c>
      <c r="E10" s="45">
        <v>1.2</v>
      </c>
      <c r="F10" s="45">
        <f t="shared" si="0"/>
        <v>6.1</v>
      </c>
      <c r="G10" s="6" t="s">
        <v>54</v>
      </c>
      <c r="H10" s="6"/>
      <c r="I10" s="22" t="s">
        <v>134</v>
      </c>
      <c r="J10" s="65"/>
      <c r="K10" s="14"/>
      <c r="L10" s="14"/>
      <c r="M10" s="14"/>
      <c r="N10" s="14"/>
      <c r="O10" s="14"/>
      <c r="P10" s="13"/>
    </row>
    <row r="11" spans="1:16" ht="13.5" customHeight="1" x14ac:dyDescent="0.15">
      <c r="A11" s="52">
        <v>7</v>
      </c>
      <c r="B11" s="28" t="s">
        <v>55</v>
      </c>
      <c r="C11" s="29"/>
      <c r="D11" s="127" t="s">
        <v>206</v>
      </c>
      <c r="E11" s="47">
        <v>4</v>
      </c>
      <c r="F11" s="47">
        <f t="shared" si="0"/>
        <v>10.1</v>
      </c>
      <c r="G11" s="28" t="s">
        <v>4</v>
      </c>
      <c r="H11" s="28"/>
      <c r="I11" s="55" t="s">
        <v>56</v>
      </c>
      <c r="J11" s="67"/>
      <c r="K11" s="14"/>
      <c r="L11" s="14"/>
      <c r="M11" s="14"/>
      <c r="N11" s="14"/>
      <c r="O11" s="14"/>
      <c r="P11" s="13"/>
    </row>
    <row r="12" spans="1:16" ht="13.5" customHeight="1" x14ac:dyDescent="0.15">
      <c r="A12" s="52">
        <v>8</v>
      </c>
      <c r="B12" s="128" t="s">
        <v>207</v>
      </c>
      <c r="C12" s="18"/>
      <c r="D12" s="7" t="s">
        <v>58</v>
      </c>
      <c r="E12" s="45">
        <v>3.2</v>
      </c>
      <c r="F12" s="45">
        <f t="shared" si="0"/>
        <v>13.3</v>
      </c>
      <c r="G12" s="28" t="s">
        <v>4</v>
      </c>
      <c r="H12" s="6"/>
      <c r="I12" s="22" t="s">
        <v>57</v>
      </c>
      <c r="J12" s="65"/>
      <c r="K12" s="14"/>
      <c r="L12" s="14"/>
      <c r="M12" s="14"/>
      <c r="N12" s="14"/>
      <c r="O12" s="14"/>
      <c r="P12" s="13"/>
    </row>
    <row r="13" spans="1:16" ht="13.5" customHeight="1" x14ac:dyDescent="0.15">
      <c r="A13" s="52">
        <v>9</v>
      </c>
      <c r="B13" s="6" t="s">
        <v>38</v>
      </c>
      <c r="C13" s="18"/>
      <c r="D13" s="7" t="s">
        <v>60</v>
      </c>
      <c r="E13" s="45">
        <v>3.2</v>
      </c>
      <c r="F13" s="45">
        <f t="shared" si="0"/>
        <v>16.5</v>
      </c>
      <c r="G13" s="28" t="s">
        <v>4</v>
      </c>
      <c r="H13" s="6"/>
      <c r="I13" s="22" t="s">
        <v>59</v>
      </c>
      <c r="J13" s="65"/>
      <c r="K13" s="14"/>
      <c r="L13" s="14"/>
      <c r="M13" s="14"/>
      <c r="N13" s="14"/>
      <c r="O13" s="14"/>
      <c r="P13" s="13"/>
    </row>
    <row r="14" spans="1:16" ht="13.5" customHeight="1" x14ac:dyDescent="0.15">
      <c r="A14" s="52">
        <v>10</v>
      </c>
      <c r="B14" s="6" t="s">
        <v>63</v>
      </c>
      <c r="C14" s="18"/>
      <c r="D14" s="7" t="s">
        <v>60</v>
      </c>
      <c r="E14" s="45">
        <v>1.1000000000000001</v>
      </c>
      <c r="F14" s="45">
        <f t="shared" si="0"/>
        <v>17.600000000000001</v>
      </c>
      <c r="G14" s="90" t="s">
        <v>61</v>
      </c>
      <c r="H14" s="6"/>
      <c r="I14" s="22" t="s">
        <v>62</v>
      </c>
      <c r="J14" s="65"/>
      <c r="K14" s="14"/>
      <c r="L14" s="14"/>
      <c r="M14" s="14"/>
      <c r="N14" s="14"/>
      <c r="O14" s="14"/>
      <c r="P14" s="13"/>
    </row>
    <row r="15" spans="1:16" ht="13.5" customHeight="1" x14ac:dyDescent="0.15">
      <c r="A15" s="52">
        <v>11</v>
      </c>
      <c r="B15" s="6" t="s">
        <v>67</v>
      </c>
      <c r="C15" s="18"/>
      <c r="D15" s="7" t="s">
        <v>60</v>
      </c>
      <c r="E15" s="45">
        <v>1.2</v>
      </c>
      <c r="F15" s="45">
        <f t="shared" si="0"/>
        <v>18.8</v>
      </c>
      <c r="G15" s="90" t="s">
        <v>64</v>
      </c>
      <c r="H15" s="6"/>
      <c r="I15" s="22" t="s">
        <v>68</v>
      </c>
      <c r="J15" s="65"/>
      <c r="K15" s="14"/>
      <c r="L15" s="14"/>
      <c r="M15" s="14"/>
      <c r="N15" s="14"/>
      <c r="O15" s="14"/>
      <c r="P15" s="13"/>
    </row>
    <row r="16" spans="1:16" ht="39" customHeight="1" x14ac:dyDescent="0.15">
      <c r="A16" s="54">
        <v>12</v>
      </c>
      <c r="B16" s="82" t="s">
        <v>66</v>
      </c>
      <c r="C16" s="31"/>
      <c r="D16" s="30" t="s">
        <v>65</v>
      </c>
      <c r="E16" s="46">
        <v>4.0999999999999996</v>
      </c>
      <c r="F16" s="46">
        <f t="shared" si="0"/>
        <v>22.9</v>
      </c>
      <c r="G16" s="32" t="s">
        <v>145</v>
      </c>
      <c r="H16" s="6"/>
      <c r="I16" s="92" t="s">
        <v>124</v>
      </c>
      <c r="J16" s="66">
        <f>F16-F5</f>
        <v>22.9</v>
      </c>
      <c r="K16" s="14"/>
      <c r="L16" s="14"/>
      <c r="M16" s="14"/>
      <c r="N16" s="14"/>
      <c r="O16" s="14"/>
      <c r="P16" s="13"/>
    </row>
    <row r="17" spans="1:19" ht="13.5" customHeight="1" x14ac:dyDescent="0.15">
      <c r="A17" s="52">
        <v>13</v>
      </c>
      <c r="B17" s="6" t="s">
        <v>38</v>
      </c>
      <c r="C17" s="18"/>
      <c r="D17" s="7" t="s">
        <v>65</v>
      </c>
      <c r="E17" s="45">
        <v>2.9</v>
      </c>
      <c r="F17" s="45">
        <f t="shared" si="0"/>
        <v>25.799999999999997</v>
      </c>
      <c r="G17" s="6" t="s">
        <v>8</v>
      </c>
      <c r="H17" s="6"/>
      <c r="I17" s="22"/>
      <c r="J17" s="65"/>
      <c r="K17" s="14"/>
      <c r="L17" s="14"/>
      <c r="M17" s="14"/>
      <c r="N17" s="14"/>
      <c r="O17" s="14"/>
      <c r="P17" s="13"/>
    </row>
    <row r="18" spans="1:19" ht="13.5" customHeight="1" x14ac:dyDescent="0.15">
      <c r="A18" s="52">
        <v>14</v>
      </c>
      <c r="B18" s="6" t="s">
        <v>69</v>
      </c>
      <c r="C18" s="29" t="s">
        <v>25</v>
      </c>
      <c r="D18" s="7" t="s">
        <v>74</v>
      </c>
      <c r="E18" s="47">
        <v>8.1999999999999993</v>
      </c>
      <c r="F18" s="45">
        <f t="shared" si="0"/>
        <v>34</v>
      </c>
      <c r="G18" s="6" t="s">
        <v>6</v>
      </c>
      <c r="H18" s="6"/>
      <c r="I18" s="22"/>
      <c r="J18" s="65"/>
      <c r="K18" s="14"/>
      <c r="L18" s="14"/>
      <c r="M18" s="14"/>
      <c r="N18" s="14"/>
      <c r="O18" s="14"/>
      <c r="P18" s="13"/>
    </row>
    <row r="19" spans="1:19" ht="13.5" customHeight="1" x14ac:dyDescent="0.15">
      <c r="A19" s="52">
        <v>15</v>
      </c>
      <c r="B19" s="28" t="s">
        <v>70</v>
      </c>
      <c r="C19" s="29" t="s">
        <v>25</v>
      </c>
      <c r="D19" s="7" t="s">
        <v>74</v>
      </c>
      <c r="E19" s="47">
        <v>2.4</v>
      </c>
      <c r="F19" s="45">
        <f t="shared" si="0"/>
        <v>36.4</v>
      </c>
      <c r="G19" s="6" t="s">
        <v>4</v>
      </c>
      <c r="H19" s="6"/>
      <c r="I19" s="8"/>
      <c r="J19" s="65"/>
      <c r="K19" s="14"/>
      <c r="L19" s="14"/>
      <c r="M19" s="14"/>
      <c r="N19" s="14"/>
      <c r="O19" s="14"/>
      <c r="P19" s="13"/>
    </row>
    <row r="20" spans="1:19" ht="13.5" customHeight="1" x14ac:dyDescent="0.15">
      <c r="A20" s="52">
        <v>16</v>
      </c>
      <c r="B20" s="6" t="s">
        <v>71</v>
      </c>
      <c r="C20" s="10"/>
      <c r="D20" s="7" t="s">
        <v>135</v>
      </c>
      <c r="E20" s="45">
        <v>10.7</v>
      </c>
      <c r="F20" s="45">
        <f t="shared" si="0"/>
        <v>47.099999999999994</v>
      </c>
      <c r="G20" s="6" t="s">
        <v>8</v>
      </c>
      <c r="H20" s="6"/>
      <c r="I20" s="8" t="s">
        <v>208</v>
      </c>
      <c r="J20" s="65"/>
      <c r="K20" s="14"/>
      <c r="L20" s="14"/>
      <c r="M20" s="14"/>
      <c r="N20" s="14"/>
      <c r="O20" s="14"/>
      <c r="P20" s="13"/>
    </row>
    <row r="21" spans="1:19" ht="13.5" x14ac:dyDescent="0.15">
      <c r="A21" s="52">
        <v>17</v>
      </c>
      <c r="B21" s="6" t="s">
        <v>136</v>
      </c>
      <c r="C21" s="18"/>
      <c r="D21" s="6" t="s">
        <v>73</v>
      </c>
      <c r="E21" s="45">
        <v>1.9</v>
      </c>
      <c r="F21" s="45">
        <f t="shared" si="0"/>
        <v>48.999999999999993</v>
      </c>
      <c r="G21" s="6" t="s">
        <v>8</v>
      </c>
      <c r="H21" s="6"/>
      <c r="I21" s="8"/>
      <c r="J21" s="65"/>
      <c r="K21" s="14"/>
      <c r="L21" s="14"/>
      <c r="M21" s="14"/>
      <c r="N21" s="14"/>
      <c r="O21" s="14"/>
      <c r="P21" s="13"/>
    </row>
    <row r="22" spans="1:19" ht="13.5" x14ac:dyDescent="0.15">
      <c r="A22" s="52">
        <v>18</v>
      </c>
      <c r="B22" s="28" t="s">
        <v>75</v>
      </c>
      <c r="C22" s="29" t="s">
        <v>25</v>
      </c>
      <c r="D22" s="28" t="s">
        <v>72</v>
      </c>
      <c r="E22" s="47">
        <v>8.5</v>
      </c>
      <c r="F22" s="47">
        <f t="shared" si="0"/>
        <v>57.499999999999993</v>
      </c>
      <c r="G22" s="28" t="s">
        <v>6</v>
      </c>
      <c r="H22" s="28"/>
      <c r="I22" s="91"/>
      <c r="J22" s="67"/>
      <c r="K22" s="14"/>
      <c r="L22" s="14"/>
      <c r="M22" s="14"/>
      <c r="N22" s="14"/>
      <c r="O22" s="14"/>
      <c r="P22" s="13"/>
    </row>
    <row r="23" spans="1:19" ht="13.5" x14ac:dyDescent="0.15">
      <c r="A23" s="52">
        <v>19</v>
      </c>
      <c r="B23" s="28" t="s">
        <v>76</v>
      </c>
      <c r="C23" s="29"/>
      <c r="D23" s="28" t="s">
        <v>77</v>
      </c>
      <c r="E23" s="47">
        <v>1</v>
      </c>
      <c r="F23" s="45">
        <f t="shared" si="0"/>
        <v>58.499999999999993</v>
      </c>
      <c r="G23" s="28" t="s">
        <v>8</v>
      </c>
      <c r="H23" s="28"/>
      <c r="I23" s="55" t="s">
        <v>78</v>
      </c>
      <c r="J23" s="73"/>
      <c r="K23" s="14"/>
      <c r="L23" s="14"/>
      <c r="M23" s="14"/>
      <c r="N23" s="14"/>
      <c r="O23" s="14"/>
      <c r="P23"/>
      <c r="Q23"/>
      <c r="R23"/>
      <c r="S23"/>
    </row>
    <row r="24" spans="1:19" s="9" customFormat="1" ht="13.5" customHeight="1" x14ac:dyDescent="0.15">
      <c r="A24" s="52">
        <v>20</v>
      </c>
      <c r="B24" s="28" t="s">
        <v>137</v>
      </c>
      <c r="C24" s="29"/>
      <c r="D24" s="28" t="s">
        <v>79</v>
      </c>
      <c r="E24" s="47">
        <v>2.2000000000000002</v>
      </c>
      <c r="F24" s="47">
        <f t="shared" si="0"/>
        <v>60.699999999999996</v>
      </c>
      <c r="G24" s="28" t="s">
        <v>6</v>
      </c>
      <c r="H24" s="28"/>
      <c r="I24" s="91"/>
      <c r="J24" s="67"/>
      <c r="K24" s="14"/>
      <c r="L24" s="14"/>
      <c r="M24" s="14"/>
      <c r="N24" s="14"/>
      <c r="O24" s="14"/>
      <c r="P24"/>
      <c r="Q24"/>
      <c r="R24"/>
      <c r="S24"/>
    </row>
    <row r="25" spans="1:19" s="9" customFormat="1" ht="40.5" customHeight="1" x14ac:dyDescent="0.15">
      <c r="A25" s="102">
        <v>21</v>
      </c>
      <c r="B25" s="113" t="s">
        <v>138</v>
      </c>
      <c r="C25" s="103"/>
      <c r="D25" s="104" t="s">
        <v>79</v>
      </c>
      <c r="E25" s="105">
        <v>0</v>
      </c>
      <c r="F25" s="105">
        <f t="shared" ref="F25" si="1">F24+E25</f>
        <v>60.699999999999996</v>
      </c>
      <c r="G25" s="106" t="s">
        <v>192</v>
      </c>
      <c r="H25" s="104"/>
      <c r="I25" s="107" t="s">
        <v>181</v>
      </c>
      <c r="J25" s="108">
        <f>F25-F16</f>
        <v>37.799999999999997</v>
      </c>
      <c r="K25" s="14"/>
      <c r="L25" s="14"/>
      <c r="M25" s="14"/>
      <c r="N25" s="14"/>
      <c r="O25" s="14"/>
      <c r="P25" s="79"/>
      <c r="Q25" s="79"/>
      <c r="R25" s="79"/>
      <c r="S25" s="79"/>
    </row>
    <row r="26" spans="1:19" ht="12.75" customHeight="1" x14ac:dyDescent="0.15">
      <c r="A26" s="52">
        <v>22</v>
      </c>
      <c r="B26" s="28" t="s">
        <v>80</v>
      </c>
      <c r="C26" s="29"/>
      <c r="D26" s="28" t="s">
        <v>5</v>
      </c>
      <c r="E26" s="47">
        <v>0.5</v>
      </c>
      <c r="F26" s="45">
        <f t="shared" si="0"/>
        <v>61.199999999999996</v>
      </c>
      <c r="G26" s="28" t="s">
        <v>4</v>
      </c>
      <c r="H26" s="28"/>
      <c r="I26" s="74"/>
      <c r="J26" s="73"/>
      <c r="K26" s="14"/>
      <c r="L26" s="14"/>
      <c r="M26" s="14"/>
      <c r="N26" s="14"/>
      <c r="O26" s="14"/>
      <c r="P26" s="80"/>
      <c r="Q26" s="80"/>
      <c r="R26" s="80"/>
      <c r="S26" s="80"/>
    </row>
    <row r="27" spans="1:19" ht="13.9" customHeight="1" x14ac:dyDescent="0.15">
      <c r="A27" s="52">
        <v>23</v>
      </c>
      <c r="B27" s="6" t="s">
        <v>38</v>
      </c>
      <c r="C27" s="29"/>
      <c r="D27" s="28" t="s">
        <v>81</v>
      </c>
      <c r="E27" s="47">
        <v>3.1</v>
      </c>
      <c r="F27" s="45">
        <f t="shared" si="0"/>
        <v>64.3</v>
      </c>
      <c r="G27" s="28" t="s">
        <v>4</v>
      </c>
      <c r="H27" s="28"/>
      <c r="I27" s="74"/>
      <c r="J27" s="73"/>
      <c r="K27" s="14"/>
      <c r="L27" s="14"/>
      <c r="M27" s="14"/>
      <c r="N27" s="14"/>
      <c r="O27" s="14"/>
      <c r="P27" s="80"/>
      <c r="Q27" s="80"/>
      <c r="R27" s="80"/>
      <c r="S27" s="80"/>
    </row>
    <row r="28" spans="1:19" ht="13.5" x14ac:dyDescent="0.15">
      <c r="A28" s="52">
        <v>24</v>
      </c>
      <c r="B28" s="6" t="s">
        <v>28</v>
      </c>
      <c r="C28" s="29"/>
      <c r="D28" s="28" t="s">
        <v>81</v>
      </c>
      <c r="E28" s="47">
        <v>0.1</v>
      </c>
      <c r="F28" s="45">
        <f t="shared" si="0"/>
        <v>64.399999999999991</v>
      </c>
      <c r="G28" s="28" t="s">
        <v>6</v>
      </c>
      <c r="H28" s="28"/>
      <c r="I28" s="55"/>
      <c r="J28" s="67"/>
      <c r="K28" s="14"/>
      <c r="L28" s="14"/>
      <c r="M28" s="14"/>
      <c r="N28" s="14"/>
      <c r="O28" s="14"/>
      <c r="P28" s="80"/>
      <c r="Q28" s="80"/>
      <c r="R28" s="81"/>
      <c r="S28" s="80"/>
    </row>
    <row r="29" spans="1:19" ht="13.5" customHeight="1" x14ac:dyDescent="0.15">
      <c r="A29" s="52">
        <v>25</v>
      </c>
      <c r="B29" s="28" t="s">
        <v>82</v>
      </c>
      <c r="C29" s="29"/>
      <c r="D29" s="28" t="s">
        <v>81</v>
      </c>
      <c r="E29" s="47">
        <v>0.2</v>
      </c>
      <c r="F29" s="47">
        <f>F28+E29</f>
        <v>64.599999999999994</v>
      </c>
      <c r="G29" s="28" t="s">
        <v>6</v>
      </c>
      <c r="H29" s="28" t="s">
        <v>84</v>
      </c>
      <c r="I29" s="74" t="s">
        <v>85</v>
      </c>
      <c r="J29" s="67"/>
      <c r="K29" s="14"/>
      <c r="L29" s="14"/>
      <c r="M29" s="14"/>
      <c r="N29" s="14"/>
      <c r="O29" s="14"/>
      <c r="P29" s="80"/>
      <c r="Q29" s="80"/>
      <c r="R29" s="81"/>
      <c r="S29" s="81"/>
    </row>
    <row r="30" spans="1:19" ht="13.5" customHeight="1" x14ac:dyDescent="0.15">
      <c r="A30" s="52">
        <v>26</v>
      </c>
      <c r="B30" s="28" t="s">
        <v>87</v>
      </c>
      <c r="C30" s="18"/>
      <c r="D30" s="28" t="s">
        <v>83</v>
      </c>
      <c r="E30" s="47">
        <v>6</v>
      </c>
      <c r="F30" s="47">
        <f t="shared" ref="F30" si="2">F29+E30</f>
        <v>70.599999999999994</v>
      </c>
      <c r="G30" s="28" t="s">
        <v>6</v>
      </c>
      <c r="H30" s="28"/>
      <c r="I30" s="129" t="s">
        <v>210</v>
      </c>
      <c r="J30" s="73"/>
      <c r="K30" s="57" t="s">
        <v>26</v>
      </c>
      <c r="L30" s="14"/>
      <c r="M30" s="14"/>
      <c r="N30" s="14"/>
      <c r="O30" s="14"/>
      <c r="P30" s="80"/>
      <c r="Q30" s="80"/>
      <c r="R30" s="81"/>
      <c r="S30" s="81"/>
    </row>
    <row r="31" spans="1:19" ht="13.5" x14ac:dyDescent="0.15">
      <c r="A31" s="52">
        <v>27</v>
      </c>
      <c r="B31" s="28" t="s">
        <v>39</v>
      </c>
      <c r="C31" s="18"/>
      <c r="D31" s="28" t="s">
        <v>5</v>
      </c>
      <c r="E31" s="47">
        <v>4.5</v>
      </c>
      <c r="F31" s="47">
        <f t="shared" ref="F31" si="3">F30+E31</f>
        <v>75.099999999999994</v>
      </c>
      <c r="G31" s="28" t="s">
        <v>4</v>
      </c>
      <c r="H31" s="28"/>
      <c r="I31" s="74" t="s">
        <v>86</v>
      </c>
      <c r="J31" s="67"/>
      <c r="K31" s="14"/>
      <c r="L31" s="14"/>
      <c r="M31" s="14"/>
      <c r="N31" s="14"/>
      <c r="O31" s="14"/>
      <c r="P31" s="80"/>
      <c r="Q31" s="80"/>
      <c r="R31" s="81"/>
      <c r="S31" s="81"/>
    </row>
    <row r="32" spans="1:19" ht="37.5" customHeight="1" x14ac:dyDescent="0.15">
      <c r="A32" s="54">
        <v>28</v>
      </c>
      <c r="B32" s="82" t="s">
        <v>88</v>
      </c>
      <c r="C32" s="89"/>
      <c r="D32" s="30" t="s">
        <v>5</v>
      </c>
      <c r="E32" s="46">
        <v>3.7</v>
      </c>
      <c r="F32" s="46">
        <f t="shared" ref="F32:F62" si="4">F31+E32</f>
        <v>78.8</v>
      </c>
      <c r="G32" s="32" t="s">
        <v>145</v>
      </c>
      <c r="H32" s="30"/>
      <c r="I32" s="32" t="s">
        <v>182</v>
      </c>
      <c r="J32" s="66">
        <f>F32-F25</f>
        <v>18.100000000000001</v>
      </c>
      <c r="K32" s="14"/>
      <c r="L32" s="14"/>
      <c r="M32" s="14"/>
      <c r="N32" s="14"/>
      <c r="O32" s="14"/>
      <c r="P32" s="80"/>
      <c r="Q32" s="80"/>
      <c r="R32" s="81"/>
      <c r="S32" s="81"/>
    </row>
    <row r="33" spans="1:19" ht="13.5" x14ac:dyDescent="0.15">
      <c r="A33" s="52">
        <v>29</v>
      </c>
      <c r="B33" s="6" t="s">
        <v>89</v>
      </c>
      <c r="C33" s="29"/>
      <c r="D33" s="28" t="s">
        <v>5</v>
      </c>
      <c r="E33" s="47">
        <v>0.2</v>
      </c>
      <c r="F33" s="47">
        <f t="shared" si="4"/>
        <v>79</v>
      </c>
      <c r="G33" s="28" t="s">
        <v>8</v>
      </c>
      <c r="H33" s="33"/>
      <c r="I33" s="55" t="s">
        <v>90</v>
      </c>
      <c r="J33" s="69"/>
      <c r="K33" s="14"/>
      <c r="L33" s="14"/>
      <c r="M33" s="14"/>
      <c r="N33" s="14"/>
      <c r="O33" s="14"/>
      <c r="P33" s="80"/>
      <c r="Q33" s="80"/>
      <c r="R33" s="81"/>
      <c r="S33" s="81"/>
    </row>
    <row r="34" spans="1:19" ht="13.5" x14ac:dyDescent="0.15">
      <c r="A34" s="52">
        <v>30</v>
      </c>
      <c r="B34" s="28" t="s">
        <v>91</v>
      </c>
      <c r="C34" s="29"/>
      <c r="D34" s="28" t="s">
        <v>5</v>
      </c>
      <c r="E34" s="47">
        <v>3.7</v>
      </c>
      <c r="F34" s="47">
        <f t="shared" si="4"/>
        <v>82.7</v>
      </c>
      <c r="G34" s="28"/>
      <c r="H34" s="33"/>
      <c r="I34" s="35"/>
      <c r="J34" s="67"/>
      <c r="K34" s="14"/>
      <c r="L34" s="14"/>
      <c r="M34" s="14"/>
      <c r="N34" s="14"/>
      <c r="O34" s="14"/>
      <c r="P34" s="80"/>
      <c r="Q34" s="80"/>
      <c r="R34" s="81"/>
      <c r="S34" s="81"/>
    </row>
    <row r="35" spans="1:19" ht="13.5" x14ac:dyDescent="0.15">
      <c r="A35" s="52">
        <v>31</v>
      </c>
      <c r="B35" s="28" t="s">
        <v>92</v>
      </c>
      <c r="C35" s="76" t="s">
        <v>25</v>
      </c>
      <c r="D35" s="28" t="s">
        <v>93</v>
      </c>
      <c r="E35" s="77">
        <v>7.5</v>
      </c>
      <c r="F35" s="47">
        <f>F34+E35</f>
        <v>90.2</v>
      </c>
      <c r="G35" s="75" t="s">
        <v>8</v>
      </c>
      <c r="H35" s="75"/>
      <c r="I35" s="78"/>
      <c r="J35" s="67"/>
      <c r="K35" s="14"/>
      <c r="L35" s="14"/>
      <c r="M35" s="14"/>
      <c r="N35" s="14"/>
      <c r="O35" s="14"/>
      <c r="P35" s="80"/>
      <c r="Q35" s="80"/>
      <c r="R35" s="81"/>
      <c r="S35" s="81"/>
    </row>
    <row r="36" spans="1:19" ht="13.5" x14ac:dyDescent="0.15">
      <c r="A36" s="52">
        <v>32</v>
      </c>
      <c r="B36" s="28" t="s">
        <v>39</v>
      </c>
      <c r="C36" s="29"/>
      <c r="D36" s="126" t="s">
        <v>139</v>
      </c>
      <c r="E36" s="47">
        <v>0.8</v>
      </c>
      <c r="F36" s="47">
        <f t="shared" si="4"/>
        <v>91</v>
      </c>
      <c r="G36" s="33" t="s">
        <v>6</v>
      </c>
      <c r="H36" s="33"/>
      <c r="I36" s="35"/>
      <c r="J36" s="69"/>
      <c r="K36" s="14"/>
      <c r="L36" s="14"/>
      <c r="M36" s="14"/>
      <c r="N36" s="14"/>
      <c r="O36" s="14"/>
      <c r="P36" s="80"/>
      <c r="Q36" s="80"/>
      <c r="R36" s="81"/>
      <c r="S36" s="81"/>
    </row>
    <row r="37" spans="1:19" s="9" customFormat="1" ht="13.5" x14ac:dyDescent="0.15">
      <c r="A37" s="52">
        <v>33</v>
      </c>
      <c r="B37" s="6" t="s">
        <v>38</v>
      </c>
      <c r="C37" s="18"/>
      <c r="D37" s="28" t="s">
        <v>94</v>
      </c>
      <c r="E37" s="45">
        <v>0.1</v>
      </c>
      <c r="F37" s="47">
        <f t="shared" si="4"/>
        <v>91.1</v>
      </c>
      <c r="G37" s="10" t="s">
        <v>4</v>
      </c>
      <c r="H37" s="10"/>
      <c r="I37" s="23" t="s">
        <v>142</v>
      </c>
      <c r="J37" s="68"/>
      <c r="K37" s="14"/>
      <c r="L37" s="14"/>
      <c r="M37" s="14"/>
      <c r="N37" s="14"/>
      <c r="O37" s="14"/>
      <c r="P37" s="80"/>
      <c r="Q37" s="80"/>
      <c r="R37" s="81"/>
      <c r="S37" s="81"/>
    </row>
    <row r="38" spans="1:19" s="9" customFormat="1" ht="13.5" x14ac:dyDescent="0.15">
      <c r="A38" s="52">
        <v>34</v>
      </c>
      <c r="B38" s="28" t="s">
        <v>131</v>
      </c>
      <c r="C38" s="18"/>
      <c r="D38" s="28" t="s">
        <v>139</v>
      </c>
      <c r="E38" s="45">
        <v>6.5</v>
      </c>
      <c r="F38" s="47">
        <f t="shared" si="4"/>
        <v>97.6</v>
      </c>
      <c r="G38" s="10" t="s">
        <v>4</v>
      </c>
      <c r="H38" s="10"/>
      <c r="I38" s="23"/>
      <c r="J38" s="68"/>
      <c r="K38" s="14"/>
      <c r="L38" s="14"/>
      <c r="M38" s="14"/>
      <c r="N38" s="14"/>
      <c r="O38" s="14"/>
      <c r="P38" s="80"/>
      <c r="Q38" s="80"/>
      <c r="R38" s="81"/>
      <c r="S38" s="81"/>
    </row>
    <row r="39" spans="1:19" s="9" customFormat="1" ht="13.5" x14ac:dyDescent="0.15">
      <c r="A39" s="52">
        <v>35</v>
      </c>
      <c r="B39" s="28" t="s">
        <v>140</v>
      </c>
      <c r="C39" s="18"/>
      <c r="D39" s="28" t="s">
        <v>141</v>
      </c>
      <c r="E39" s="45">
        <v>3.1</v>
      </c>
      <c r="F39" s="47">
        <f t="shared" si="4"/>
        <v>100.69999999999999</v>
      </c>
      <c r="G39" s="10" t="s">
        <v>130</v>
      </c>
      <c r="H39" s="10"/>
      <c r="I39" s="23"/>
      <c r="J39" s="68"/>
      <c r="K39" s="14"/>
      <c r="L39" s="14"/>
      <c r="M39" s="14"/>
      <c r="N39" s="14"/>
      <c r="O39" s="14"/>
      <c r="P39" s="80"/>
      <c r="Q39" s="80"/>
      <c r="R39" s="81"/>
      <c r="S39" s="81"/>
    </row>
    <row r="40" spans="1:19" s="9" customFormat="1" ht="13.5" x14ac:dyDescent="0.15">
      <c r="A40" s="52">
        <v>36</v>
      </c>
      <c r="B40" s="6" t="s">
        <v>38</v>
      </c>
      <c r="C40" s="18"/>
      <c r="D40" s="10" t="s">
        <v>42</v>
      </c>
      <c r="E40" s="45">
        <v>6.6</v>
      </c>
      <c r="F40" s="47">
        <f t="shared" si="4"/>
        <v>107.29999999999998</v>
      </c>
      <c r="G40" s="10" t="s">
        <v>8</v>
      </c>
      <c r="H40" s="10"/>
      <c r="I40" s="12" t="s">
        <v>143</v>
      </c>
      <c r="J40" s="68"/>
      <c r="K40" s="14"/>
      <c r="L40" s="14"/>
      <c r="M40" s="14"/>
      <c r="N40" s="14"/>
      <c r="O40" s="14"/>
      <c r="P40" s="80"/>
      <c r="Q40" s="80"/>
      <c r="R40" s="81"/>
      <c r="S40" s="81"/>
    </row>
    <row r="41" spans="1:19" s="9" customFormat="1" ht="13.5" x14ac:dyDescent="0.15">
      <c r="A41" s="52">
        <v>37</v>
      </c>
      <c r="B41" s="10" t="s">
        <v>96</v>
      </c>
      <c r="C41" s="18" t="s">
        <v>25</v>
      </c>
      <c r="D41" s="10" t="s">
        <v>95</v>
      </c>
      <c r="E41" s="45">
        <v>1.3</v>
      </c>
      <c r="F41" s="47">
        <f t="shared" si="4"/>
        <v>108.59999999999998</v>
      </c>
      <c r="G41" s="10" t="s">
        <v>6</v>
      </c>
      <c r="H41" s="10"/>
      <c r="I41" s="12"/>
      <c r="J41" s="68"/>
      <c r="K41" s="14"/>
      <c r="L41" s="14"/>
      <c r="M41" s="14"/>
      <c r="N41" s="14"/>
      <c r="O41" s="14"/>
      <c r="P41" s="80"/>
      <c r="Q41" s="80"/>
      <c r="R41" s="81"/>
      <c r="S41" s="81"/>
    </row>
    <row r="42" spans="1:19" s="9" customFormat="1" ht="13.5" customHeight="1" x14ac:dyDescent="0.15">
      <c r="A42" s="52">
        <v>38</v>
      </c>
      <c r="B42" s="93" t="s">
        <v>97</v>
      </c>
      <c r="C42" s="29"/>
      <c r="D42" s="33" t="s">
        <v>42</v>
      </c>
      <c r="E42" s="47">
        <v>7.2</v>
      </c>
      <c r="F42" s="47">
        <f t="shared" si="4"/>
        <v>115.79999999999998</v>
      </c>
      <c r="G42" s="33" t="s">
        <v>4</v>
      </c>
      <c r="H42" s="33"/>
      <c r="I42" s="74"/>
      <c r="J42" s="67"/>
      <c r="K42" s="14"/>
      <c r="L42" s="14"/>
      <c r="M42" s="14"/>
      <c r="N42" s="14"/>
      <c r="O42" s="14"/>
      <c r="P42" s="80"/>
      <c r="Q42" s="80"/>
      <c r="R42" s="81"/>
      <c r="S42" s="81"/>
    </row>
    <row r="43" spans="1:19" s="9" customFormat="1" ht="36" customHeight="1" x14ac:dyDescent="0.15">
      <c r="A43" s="54">
        <v>39</v>
      </c>
      <c r="B43" s="94" t="s">
        <v>104</v>
      </c>
      <c r="C43" s="31"/>
      <c r="D43" s="89" t="s">
        <v>42</v>
      </c>
      <c r="E43" s="46">
        <v>0.5</v>
      </c>
      <c r="F43" s="46">
        <f t="shared" si="4"/>
        <v>116.29999999999998</v>
      </c>
      <c r="G43" s="97" t="s">
        <v>146</v>
      </c>
      <c r="H43" s="89"/>
      <c r="I43" s="95" t="s">
        <v>183</v>
      </c>
      <c r="J43" s="66">
        <f>F43-F32</f>
        <v>37.499999999999986</v>
      </c>
      <c r="K43" s="56"/>
      <c r="L43" s="14"/>
      <c r="M43" s="14"/>
      <c r="N43" s="14"/>
      <c r="O43" s="14"/>
      <c r="P43" s="80"/>
      <c r="Q43" s="80"/>
      <c r="R43" s="81"/>
      <c r="S43" s="81"/>
    </row>
    <row r="44" spans="1:19" s="9" customFormat="1" ht="13.5" x14ac:dyDescent="0.15">
      <c r="A44" s="52">
        <v>40</v>
      </c>
      <c r="B44" s="6" t="s">
        <v>39</v>
      </c>
      <c r="C44" s="29"/>
      <c r="D44" s="10" t="s">
        <v>42</v>
      </c>
      <c r="E44" s="47">
        <v>0.6</v>
      </c>
      <c r="F44" s="47">
        <f t="shared" si="4"/>
        <v>116.89999999999998</v>
      </c>
      <c r="G44" s="33" t="s">
        <v>6</v>
      </c>
      <c r="H44" s="33"/>
      <c r="I44" s="34"/>
      <c r="J44" s="69"/>
      <c r="K44" s="56"/>
      <c r="L44" s="14"/>
      <c r="M44" s="14"/>
      <c r="N44" s="14"/>
      <c r="O44" s="14"/>
      <c r="P44" s="80"/>
      <c r="Q44" s="80"/>
      <c r="R44" s="81"/>
      <c r="S44" s="81"/>
    </row>
    <row r="45" spans="1:19" s="9" customFormat="1" ht="13.5" x14ac:dyDescent="0.15">
      <c r="A45" s="52">
        <v>41</v>
      </c>
      <c r="B45" s="6" t="s">
        <v>12</v>
      </c>
      <c r="C45" s="18"/>
      <c r="D45" s="10" t="s">
        <v>144</v>
      </c>
      <c r="E45" s="45">
        <v>0.4</v>
      </c>
      <c r="F45" s="47">
        <f>F44+E45</f>
        <v>117.29999999999998</v>
      </c>
      <c r="G45" s="33" t="s">
        <v>8</v>
      </c>
      <c r="H45" s="10"/>
      <c r="I45" s="12"/>
      <c r="J45" s="68"/>
      <c r="K45" s="14"/>
      <c r="L45" s="14"/>
      <c r="M45" s="14"/>
      <c r="N45" s="14"/>
      <c r="O45" s="14"/>
      <c r="P45" s="80"/>
      <c r="Q45" s="80"/>
      <c r="R45" s="81"/>
      <c r="S45" s="81"/>
    </row>
    <row r="46" spans="1:19" s="9" customFormat="1" ht="13.5" x14ac:dyDescent="0.15">
      <c r="A46" s="52">
        <v>42</v>
      </c>
      <c r="B46" s="6" t="s">
        <v>99</v>
      </c>
      <c r="C46" s="18" t="s">
        <v>51</v>
      </c>
      <c r="D46" s="10" t="s">
        <v>98</v>
      </c>
      <c r="E46" s="45">
        <v>1.9</v>
      </c>
      <c r="F46" s="47">
        <f t="shared" si="4"/>
        <v>119.19999999999999</v>
      </c>
      <c r="G46" s="10" t="s">
        <v>6</v>
      </c>
      <c r="H46" s="10"/>
      <c r="I46" s="12" t="s">
        <v>100</v>
      </c>
      <c r="J46" s="68"/>
      <c r="K46" s="14"/>
      <c r="L46" s="14"/>
      <c r="M46" s="14"/>
      <c r="N46" s="14"/>
      <c r="O46" s="14"/>
      <c r="P46" s="80"/>
      <c r="Q46" s="80"/>
      <c r="R46" s="81"/>
      <c r="S46" s="81"/>
    </row>
    <row r="47" spans="1:19" s="9" customFormat="1" ht="13.5" x14ac:dyDescent="0.15">
      <c r="A47" s="52">
        <v>43</v>
      </c>
      <c r="B47" s="6" t="s">
        <v>39</v>
      </c>
      <c r="C47" s="18"/>
      <c r="D47" s="10" t="s">
        <v>101</v>
      </c>
      <c r="E47" s="45">
        <v>0.8</v>
      </c>
      <c r="F47" s="47">
        <f>F46+E47</f>
        <v>119.99999999999999</v>
      </c>
      <c r="G47" s="10" t="s">
        <v>4</v>
      </c>
      <c r="H47" s="10"/>
      <c r="I47" s="12" t="s">
        <v>102</v>
      </c>
      <c r="J47" s="68"/>
      <c r="K47" s="14"/>
      <c r="L47" s="14"/>
      <c r="M47" s="14"/>
      <c r="N47" s="14"/>
      <c r="O47" s="14"/>
      <c r="P47" s="80"/>
      <c r="Q47" s="80"/>
      <c r="R47" s="81"/>
      <c r="S47" s="81"/>
    </row>
    <row r="48" spans="1:19" s="9" customFormat="1" ht="39.75" customHeight="1" x14ac:dyDescent="0.15">
      <c r="A48" s="54">
        <v>44</v>
      </c>
      <c r="B48" s="82" t="s">
        <v>127</v>
      </c>
      <c r="C48" s="31"/>
      <c r="D48" s="30" t="s">
        <v>101</v>
      </c>
      <c r="E48" s="46">
        <v>27.6</v>
      </c>
      <c r="F48" s="46">
        <f>F47+E48</f>
        <v>147.6</v>
      </c>
      <c r="G48" s="32" t="s">
        <v>145</v>
      </c>
      <c r="H48" s="30"/>
      <c r="I48" s="32" t="s">
        <v>184</v>
      </c>
      <c r="J48" s="66">
        <f>F48-F43</f>
        <v>31.300000000000011</v>
      </c>
      <c r="K48" s="86"/>
      <c r="L48" s="14"/>
      <c r="M48" s="14"/>
      <c r="N48" s="14"/>
      <c r="O48" s="14"/>
      <c r="P48" s="80"/>
      <c r="Q48" s="80"/>
      <c r="R48" s="81"/>
      <c r="S48" s="81"/>
    </row>
    <row r="49" spans="1:19" s="9" customFormat="1" ht="13.5" x14ac:dyDescent="0.15">
      <c r="A49" s="52">
        <v>45</v>
      </c>
      <c r="B49" s="6" t="s">
        <v>38</v>
      </c>
      <c r="C49" s="18"/>
      <c r="D49" s="10" t="s">
        <v>101</v>
      </c>
      <c r="E49" s="47">
        <v>34.700000000000003</v>
      </c>
      <c r="F49" s="47">
        <f t="shared" si="4"/>
        <v>182.3</v>
      </c>
      <c r="G49" s="10" t="s">
        <v>8</v>
      </c>
      <c r="H49" s="10"/>
      <c r="I49" s="12"/>
      <c r="J49" s="68"/>
      <c r="K49" s="14"/>
      <c r="L49" s="14"/>
      <c r="M49" s="14"/>
      <c r="N49" s="14"/>
      <c r="O49" s="14"/>
      <c r="P49" s="80"/>
      <c r="Q49" s="80"/>
      <c r="R49" s="81"/>
      <c r="S49" s="81"/>
    </row>
    <row r="50" spans="1:19" s="9" customFormat="1" ht="13.5" x14ac:dyDescent="0.15">
      <c r="A50" s="52">
        <v>46</v>
      </c>
      <c r="B50" s="6" t="s">
        <v>38</v>
      </c>
      <c r="C50" s="18"/>
      <c r="D50" s="10" t="s">
        <v>103</v>
      </c>
      <c r="E50" s="47">
        <v>7.4</v>
      </c>
      <c r="F50" s="47">
        <f>F49+E50</f>
        <v>189.70000000000002</v>
      </c>
      <c r="G50" s="10" t="s">
        <v>4</v>
      </c>
      <c r="H50" s="10"/>
      <c r="I50" s="12" t="s">
        <v>196</v>
      </c>
      <c r="J50" s="68"/>
      <c r="K50" s="14"/>
      <c r="L50" s="14"/>
      <c r="M50" s="14"/>
      <c r="N50" s="14"/>
      <c r="O50" s="14"/>
      <c r="P50" s="80"/>
      <c r="Q50" s="80"/>
      <c r="R50" s="81"/>
      <c r="S50" s="81"/>
    </row>
    <row r="51" spans="1:19" s="9" customFormat="1" ht="13.5" x14ac:dyDescent="0.15">
      <c r="A51" s="52">
        <v>47</v>
      </c>
      <c r="B51" s="10" t="s">
        <v>199</v>
      </c>
      <c r="C51" s="18"/>
      <c r="D51" s="10" t="s">
        <v>195</v>
      </c>
      <c r="E51" s="47">
        <v>0.1</v>
      </c>
      <c r="F51" s="47">
        <f t="shared" si="4"/>
        <v>189.8</v>
      </c>
      <c r="G51" s="10" t="s">
        <v>198</v>
      </c>
      <c r="H51" s="10"/>
      <c r="I51" s="12"/>
      <c r="J51" s="68"/>
      <c r="K51" s="14"/>
      <c r="L51" s="14"/>
      <c r="M51" s="14"/>
      <c r="N51" s="14"/>
      <c r="O51" s="14"/>
      <c r="P51" s="80"/>
      <c r="Q51" s="80"/>
      <c r="R51" s="81"/>
      <c r="S51" s="81"/>
    </row>
    <row r="52" spans="1:19" s="9" customFormat="1" ht="33.75" x14ac:dyDescent="0.15">
      <c r="A52" s="53">
        <v>48</v>
      </c>
      <c r="B52" s="112" t="s">
        <v>194</v>
      </c>
      <c r="C52" s="103"/>
      <c r="D52" s="109" t="s">
        <v>195</v>
      </c>
      <c r="E52" s="105">
        <v>23.4</v>
      </c>
      <c r="F52" s="48">
        <f t="shared" si="4"/>
        <v>213.20000000000002</v>
      </c>
      <c r="G52" s="110" t="s">
        <v>192</v>
      </c>
      <c r="H52" s="109"/>
      <c r="I52" s="111" t="s">
        <v>185</v>
      </c>
      <c r="J52" s="108">
        <f>F52-F48</f>
        <v>65.600000000000023</v>
      </c>
      <c r="K52" s="14"/>
      <c r="L52" s="14"/>
      <c r="M52" s="14"/>
      <c r="N52" s="14"/>
      <c r="O52" s="14"/>
      <c r="P52" s="80"/>
      <c r="Q52" s="80"/>
      <c r="R52" s="81"/>
      <c r="S52" s="81"/>
    </row>
    <row r="53" spans="1:19" s="9" customFormat="1" ht="13.5" x14ac:dyDescent="0.15">
      <c r="A53" s="52">
        <v>49</v>
      </c>
      <c r="B53" s="93" t="s">
        <v>197</v>
      </c>
      <c r="C53" s="115"/>
      <c r="D53" s="33" t="s">
        <v>195</v>
      </c>
      <c r="E53" s="47">
        <v>0.7</v>
      </c>
      <c r="F53" s="47">
        <f t="shared" si="4"/>
        <v>213.9</v>
      </c>
      <c r="G53" s="34" t="s">
        <v>198</v>
      </c>
      <c r="H53" s="116"/>
      <c r="I53" s="117"/>
      <c r="J53" s="118"/>
      <c r="K53" s="14"/>
      <c r="L53" s="14"/>
      <c r="M53" s="14"/>
      <c r="N53" s="14"/>
      <c r="O53" s="14"/>
      <c r="P53" s="80"/>
      <c r="Q53" s="80"/>
      <c r="R53" s="81"/>
      <c r="S53" s="81"/>
    </row>
    <row r="54" spans="1:19" s="9" customFormat="1" ht="33.75" x14ac:dyDescent="0.15">
      <c r="A54" s="53">
        <v>50</v>
      </c>
      <c r="B54" s="112" t="s">
        <v>126</v>
      </c>
      <c r="C54" s="103"/>
      <c r="D54" s="109" t="s">
        <v>31</v>
      </c>
      <c r="E54" s="105">
        <v>30.4</v>
      </c>
      <c r="F54" s="48">
        <f t="shared" si="4"/>
        <v>244.3</v>
      </c>
      <c r="G54" s="110" t="s">
        <v>192</v>
      </c>
      <c r="H54" s="109"/>
      <c r="I54" s="111" t="s">
        <v>203</v>
      </c>
      <c r="J54" s="108">
        <f>F54-F52</f>
        <v>31.099999999999994</v>
      </c>
      <c r="K54" s="14"/>
      <c r="L54" s="14"/>
      <c r="M54" s="14"/>
      <c r="N54" s="14"/>
      <c r="O54" s="14"/>
      <c r="P54" s="80"/>
      <c r="Q54" s="80"/>
      <c r="R54" s="81"/>
      <c r="S54" s="81"/>
    </row>
    <row r="55" spans="1:19" s="9" customFormat="1" ht="13.5" x14ac:dyDescent="0.15">
      <c r="A55" s="52">
        <v>51</v>
      </c>
      <c r="B55" s="10" t="s">
        <v>105</v>
      </c>
      <c r="C55" s="18"/>
      <c r="D55" s="10" t="s">
        <v>31</v>
      </c>
      <c r="E55" s="47">
        <v>0.8</v>
      </c>
      <c r="F55" s="47">
        <f t="shared" si="4"/>
        <v>245.10000000000002</v>
      </c>
      <c r="G55" s="6" t="s">
        <v>54</v>
      </c>
      <c r="H55" s="10"/>
      <c r="I55" s="12"/>
      <c r="J55" s="68"/>
      <c r="K55" s="14"/>
      <c r="L55" s="14"/>
      <c r="M55" s="14"/>
      <c r="N55" s="14"/>
      <c r="O55" s="14"/>
      <c r="P55" s="80"/>
      <c r="Q55" s="80"/>
      <c r="R55" s="81"/>
      <c r="S55" s="81"/>
    </row>
    <row r="56" spans="1:19" s="9" customFormat="1" ht="13.5" x14ac:dyDescent="0.15">
      <c r="A56" s="52">
        <v>52</v>
      </c>
      <c r="B56" s="6" t="s">
        <v>12</v>
      </c>
      <c r="C56" s="18"/>
      <c r="D56" s="10" t="s">
        <v>106</v>
      </c>
      <c r="E56" s="47">
        <v>10.8</v>
      </c>
      <c r="F56" s="47">
        <f t="shared" si="4"/>
        <v>255.90000000000003</v>
      </c>
      <c r="G56" s="10" t="s">
        <v>8</v>
      </c>
      <c r="H56" s="10"/>
      <c r="I56" s="12" t="s">
        <v>147</v>
      </c>
      <c r="J56" s="68"/>
      <c r="K56" s="14"/>
      <c r="L56" s="14"/>
      <c r="M56" s="14"/>
      <c r="N56" s="14"/>
      <c r="O56" s="14"/>
      <c r="P56" s="80"/>
      <c r="Q56" s="80"/>
      <c r="R56" s="81"/>
      <c r="S56" s="81"/>
    </row>
    <row r="57" spans="1:19" s="9" customFormat="1" ht="13.5" x14ac:dyDescent="0.15">
      <c r="A57" s="52">
        <v>53</v>
      </c>
      <c r="B57" s="10" t="s">
        <v>41</v>
      </c>
      <c r="C57" s="18"/>
      <c r="D57" s="10" t="s">
        <v>107</v>
      </c>
      <c r="E57" s="47">
        <v>6</v>
      </c>
      <c r="F57" s="47">
        <f t="shared" si="4"/>
        <v>261.90000000000003</v>
      </c>
      <c r="G57" s="10" t="s">
        <v>8</v>
      </c>
      <c r="H57" s="10"/>
      <c r="I57" s="12" t="s">
        <v>108</v>
      </c>
      <c r="J57" s="68"/>
      <c r="K57" s="14"/>
      <c r="L57" s="14"/>
      <c r="M57" s="14"/>
      <c r="N57" s="14"/>
      <c r="O57" s="14"/>
      <c r="P57" s="80"/>
      <c r="Q57" s="80"/>
      <c r="R57" s="81"/>
      <c r="S57" s="81"/>
    </row>
    <row r="58" spans="1:19" s="9" customFormat="1" ht="13.5" x14ac:dyDescent="0.15">
      <c r="A58" s="52">
        <v>54</v>
      </c>
      <c r="B58" s="10" t="s">
        <v>148</v>
      </c>
      <c r="C58" s="18"/>
      <c r="D58" s="10" t="s">
        <v>109</v>
      </c>
      <c r="E58" s="47">
        <v>6.7</v>
      </c>
      <c r="F58" s="47">
        <f t="shared" si="4"/>
        <v>268.60000000000002</v>
      </c>
      <c r="G58" s="6" t="s">
        <v>54</v>
      </c>
      <c r="H58" s="10"/>
      <c r="I58" s="12" t="s">
        <v>150</v>
      </c>
      <c r="J58" s="68"/>
      <c r="K58" s="14"/>
      <c r="L58" s="14"/>
      <c r="M58" s="14"/>
      <c r="N58" s="14"/>
      <c r="O58" s="14"/>
      <c r="P58" s="80"/>
      <c r="Q58" s="80"/>
      <c r="R58" s="81"/>
      <c r="S58" s="81"/>
    </row>
    <row r="59" spans="1:19" s="9" customFormat="1" ht="13.5" x14ac:dyDescent="0.15">
      <c r="A59" s="52">
        <v>55</v>
      </c>
      <c r="B59" s="10" t="s">
        <v>151</v>
      </c>
      <c r="C59" s="18"/>
      <c r="D59" s="10" t="s">
        <v>149</v>
      </c>
      <c r="E59" s="47">
        <v>1</v>
      </c>
      <c r="F59" s="47">
        <f t="shared" si="4"/>
        <v>269.60000000000002</v>
      </c>
      <c r="G59" s="96" t="s">
        <v>6</v>
      </c>
      <c r="H59" s="10"/>
      <c r="I59" s="12"/>
      <c r="J59" s="68"/>
      <c r="K59" s="14"/>
      <c r="L59" s="14"/>
      <c r="M59" s="14"/>
      <c r="N59" s="14"/>
      <c r="O59" s="14"/>
      <c r="P59" s="80"/>
      <c r="Q59" s="80"/>
      <c r="R59" s="81"/>
      <c r="S59" s="81"/>
    </row>
    <row r="60" spans="1:19" s="9" customFormat="1" ht="13.5" x14ac:dyDescent="0.15">
      <c r="A60" s="52">
        <v>56</v>
      </c>
      <c r="B60" s="10" t="s">
        <v>152</v>
      </c>
      <c r="C60" s="18"/>
      <c r="D60" s="10" t="s">
        <v>153</v>
      </c>
      <c r="E60" s="98">
        <v>0.05</v>
      </c>
      <c r="F60" s="98">
        <f t="shared" si="4"/>
        <v>269.65000000000003</v>
      </c>
      <c r="G60" s="96" t="s">
        <v>4</v>
      </c>
      <c r="H60" s="10"/>
      <c r="I60" s="12"/>
      <c r="J60" s="68"/>
      <c r="K60" s="14"/>
      <c r="L60" s="14"/>
      <c r="M60" s="14"/>
      <c r="N60" s="14"/>
      <c r="O60" s="14"/>
      <c r="P60" s="80"/>
      <c r="Q60" s="80"/>
      <c r="R60" s="81"/>
      <c r="S60" s="81"/>
    </row>
    <row r="61" spans="1:19" s="9" customFormat="1" ht="13.5" x14ac:dyDescent="0.15">
      <c r="A61" s="52">
        <v>57</v>
      </c>
      <c r="B61" s="10" t="s">
        <v>154</v>
      </c>
      <c r="C61" s="18"/>
      <c r="D61" s="10" t="s">
        <v>153</v>
      </c>
      <c r="E61" s="98">
        <v>0.45</v>
      </c>
      <c r="F61" s="47">
        <f t="shared" si="4"/>
        <v>270.10000000000002</v>
      </c>
      <c r="G61" s="10" t="s">
        <v>155</v>
      </c>
      <c r="H61" s="10"/>
      <c r="I61" s="12"/>
      <c r="J61" s="68"/>
      <c r="K61" s="14"/>
      <c r="L61" s="14"/>
      <c r="M61" s="14"/>
      <c r="N61" s="14"/>
      <c r="O61" s="14"/>
      <c r="P61" s="80"/>
      <c r="Q61" s="80"/>
      <c r="R61" s="81"/>
      <c r="S61" s="81"/>
    </row>
    <row r="62" spans="1:19" s="9" customFormat="1" ht="13.5" x14ac:dyDescent="0.15">
      <c r="A62" s="52">
        <v>58</v>
      </c>
      <c r="B62" s="10" t="s">
        <v>156</v>
      </c>
      <c r="C62" s="18"/>
      <c r="D62" s="10" t="s">
        <v>153</v>
      </c>
      <c r="E62" s="47">
        <v>0.9</v>
      </c>
      <c r="F62" s="47">
        <f t="shared" si="4"/>
        <v>271</v>
      </c>
      <c r="G62" s="10" t="s">
        <v>157</v>
      </c>
      <c r="H62" s="10"/>
      <c r="I62" s="12"/>
      <c r="J62" s="68"/>
      <c r="K62" s="14"/>
      <c r="L62" s="14"/>
      <c r="M62" s="14"/>
      <c r="N62" s="14"/>
      <c r="O62" s="14"/>
      <c r="P62" s="80"/>
      <c r="Q62" s="80"/>
      <c r="R62" s="81"/>
      <c r="S62" s="81"/>
    </row>
    <row r="63" spans="1:19" s="9" customFormat="1" ht="13.5" x14ac:dyDescent="0.15">
      <c r="A63" s="52">
        <v>59</v>
      </c>
      <c r="B63" s="6" t="s">
        <v>12</v>
      </c>
      <c r="C63" s="18"/>
      <c r="D63" s="10" t="s">
        <v>158</v>
      </c>
      <c r="E63" s="45">
        <v>0.4</v>
      </c>
      <c r="F63" s="45">
        <f>F62+E63</f>
        <v>271.39999999999998</v>
      </c>
      <c r="G63" s="10" t="s">
        <v>6</v>
      </c>
      <c r="H63" s="10" t="s">
        <v>159</v>
      </c>
      <c r="I63" s="12" t="s">
        <v>178</v>
      </c>
      <c r="J63" s="83"/>
      <c r="K63" s="14"/>
      <c r="L63" s="13"/>
      <c r="M63" s="15"/>
    </row>
    <row r="64" spans="1:19" s="9" customFormat="1" ht="36.75" customHeight="1" x14ac:dyDescent="0.15">
      <c r="A64" s="54">
        <v>60</v>
      </c>
      <c r="B64" s="114" t="s">
        <v>205</v>
      </c>
      <c r="C64" s="31"/>
      <c r="D64" s="30" t="s">
        <v>160</v>
      </c>
      <c r="E64" s="46">
        <v>6.5</v>
      </c>
      <c r="F64" s="46">
        <f t="shared" ref="F64:F81" si="5">F63+E64</f>
        <v>277.89999999999998</v>
      </c>
      <c r="G64" s="30" t="s">
        <v>6</v>
      </c>
      <c r="H64" s="30"/>
      <c r="I64" s="32" t="s">
        <v>204</v>
      </c>
      <c r="J64" s="99">
        <f>F64-F54</f>
        <v>33.599999999999966</v>
      </c>
      <c r="K64" s="14"/>
      <c r="L64" s="13"/>
      <c r="M64" s="15"/>
    </row>
    <row r="65" spans="1:13" s="9" customFormat="1" ht="13.5" x14ac:dyDescent="0.15">
      <c r="A65" s="52">
        <v>61</v>
      </c>
      <c r="B65" s="10" t="s">
        <v>39</v>
      </c>
      <c r="C65" s="18"/>
      <c r="D65" s="10" t="s">
        <v>160</v>
      </c>
      <c r="E65" s="47">
        <v>2.2000000000000002</v>
      </c>
      <c r="F65" s="47">
        <f t="shared" si="5"/>
        <v>280.09999999999997</v>
      </c>
      <c r="G65" s="10" t="s">
        <v>4</v>
      </c>
      <c r="H65" s="10"/>
      <c r="I65" s="12"/>
      <c r="J65" s="83"/>
      <c r="K65" s="14"/>
      <c r="L65" s="13"/>
      <c r="M65" s="15"/>
    </row>
    <row r="66" spans="1:13" s="9" customFormat="1" ht="13.5" x14ac:dyDescent="0.15">
      <c r="A66" s="52">
        <v>62</v>
      </c>
      <c r="B66" s="10" t="s">
        <v>161</v>
      </c>
      <c r="C66" s="18"/>
      <c r="D66" s="10" t="s">
        <v>162</v>
      </c>
      <c r="E66" s="47">
        <v>5.8</v>
      </c>
      <c r="F66" s="47">
        <f t="shared" si="5"/>
        <v>285.89999999999998</v>
      </c>
      <c r="G66" s="10" t="s">
        <v>8</v>
      </c>
      <c r="H66" s="10"/>
      <c r="I66" s="12" t="s">
        <v>163</v>
      </c>
      <c r="J66" s="83"/>
      <c r="K66" s="14"/>
      <c r="L66" s="13"/>
      <c r="M66" s="15"/>
    </row>
    <row r="67" spans="1:13" s="9" customFormat="1" ht="13.5" x14ac:dyDescent="0.15">
      <c r="A67" s="52">
        <v>63</v>
      </c>
      <c r="B67" s="6" t="s">
        <v>164</v>
      </c>
      <c r="C67" s="18"/>
      <c r="D67" s="10" t="s">
        <v>165</v>
      </c>
      <c r="E67" s="47">
        <v>4.9000000000000004</v>
      </c>
      <c r="F67" s="47">
        <f t="shared" si="5"/>
        <v>290.79999999999995</v>
      </c>
      <c r="G67" s="10" t="s">
        <v>8</v>
      </c>
      <c r="H67" s="10"/>
      <c r="I67" s="12" t="s">
        <v>166</v>
      </c>
      <c r="J67" s="83"/>
      <c r="K67" s="14"/>
      <c r="L67" s="13"/>
      <c r="M67" s="15"/>
    </row>
    <row r="68" spans="1:13" s="9" customFormat="1" ht="13.5" x14ac:dyDescent="0.15">
      <c r="A68" s="52">
        <v>64</v>
      </c>
      <c r="B68" s="10" t="s">
        <v>3</v>
      </c>
      <c r="C68" s="18"/>
      <c r="D68" s="10" t="s">
        <v>165</v>
      </c>
      <c r="E68" s="47">
        <v>0.1</v>
      </c>
      <c r="F68" s="47">
        <f t="shared" si="5"/>
        <v>290.89999999999998</v>
      </c>
      <c r="G68" s="10" t="s">
        <v>6</v>
      </c>
      <c r="H68" s="10"/>
      <c r="I68" s="12" t="s">
        <v>167</v>
      </c>
      <c r="J68" s="83"/>
      <c r="K68" s="14"/>
      <c r="L68" s="13"/>
      <c r="M68" s="15"/>
    </row>
    <row r="69" spans="1:13" s="9" customFormat="1" ht="13.5" x14ac:dyDescent="0.15">
      <c r="A69" s="52">
        <v>65</v>
      </c>
      <c r="B69" s="10" t="s">
        <v>168</v>
      </c>
      <c r="C69" s="18"/>
      <c r="D69" s="10" t="s">
        <v>9</v>
      </c>
      <c r="E69" s="47">
        <v>0.6</v>
      </c>
      <c r="F69" s="47">
        <f t="shared" si="5"/>
        <v>291.5</v>
      </c>
      <c r="G69" s="10" t="s">
        <v>6</v>
      </c>
      <c r="H69" s="10"/>
      <c r="I69" s="12"/>
      <c r="J69" s="83"/>
      <c r="K69" s="14"/>
      <c r="L69" s="13"/>
      <c r="M69" s="15"/>
    </row>
    <row r="70" spans="1:13" s="9" customFormat="1" ht="13.5" x14ac:dyDescent="0.15">
      <c r="A70" s="52">
        <v>66</v>
      </c>
      <c r="B70" s="6" t="s">
        <v>12</v>
      </c>
      <c r="C70" s="18"/>
      <c r="D70" s="10" t="s">
        <v>9</v>
      </c>
      <c r="E70" s="47">
        <v>0.2</v>
      </c>
      <c r="F70" s="47">
        <f t="shared" si="5"/>
        <v>291.7</v>
      </c>
      <c r="G70" s="10" t="s">
        <v>6</v>
      </c>
      <c r="H70" s="10"/>
      <c r="I70" s="23" t="s">
        <v>169</v>
      </c>
      <c r="J70" s="83"/>
      <c r="K70" s="14"/>
      <c r="L70" s="13"/>
      <c r="M70" s="15"/>
    </row>
    <row r="71" spans="1:13" s="9" customFormat="1" ht="13.5" x14ac:dyDescent="0.15">
      <c r="A71" s="52">
        <v>67</v>
      </c>
      <c r="B71" s="10" t="s">
        <v>3</v>
      </c>
      <c r="C71" s="18"/>
      <c r="D71" s="10" t="s">
        <v>9</v>
      </c>
      <c r="E71" s="47">
        <v>1.1000000000000001</v>
      </c>
      <c r="F71" s="47">
        <f t="shared" si="5"/>
        <v>292.8</v>
      </c>
      <c r="G71" s="10" t="s">
        <v>4</v>
      </c>
      <c r="H71" s="10"/>
      <c r="I71" s="23" t="s">
        <v>27</v>
      </c>
      <c r="J71" s="83"/>
      <c r="K71" s="14"/>
      <c r="L71" s="13"/>
      <c r="M71" s="15"/>
    </row>
    <row r="72" spans="1:13" s="9" customFormat="1" ht="13.5" customHeight="1" x14ac:dyDescent="0.15">
      <c r="A72" s="52">
        <v>68</v>
      </c>
      <c r="B72" s="6" t="s">
        <v>28</v>
      </c>
      <c r="C72" s="18"/>
      <c r="D72" s="10" t="s">
        <v>5</v>
      </c>
      <c r="E72" s="47">
        <v>1.5</v>
      </c>
      <c r="F72" s="47">
        <f>F71+E72</f>
        <v>294.3</v>
      </c>
      <c r="G72" s="10" t="s">
        <v>4</v>
      </c>
      <c r="H72" s="10"/>
      <c r="I72" s="12" t="s">
        <v>170</v>
      </c>
      <c r="J72" s="83"/>
      <c r="K72" s="14"/>
      <c r="L72" s="13"/>
      <c r="M72" s="15"/>
    </row>
    <row r="73" spans="1:13" s="9" customFormat="1" ht="13.5" x14ac:dyDescent="0.15">
      <c r="A73" s="52">
        <v>69</v>
      </c>
      <c r="B73" s="28" t="s">
        <v>171</v>
      </c>
      <c r="C73" s="29"/>
      <c r="D73" s="33" t="s">
        <v>172</v>
      </c>
      <c r="E73" s="47">
        <v>1</v>
      </c>
      <c r="F73" s="47">
        <f t="shared" si="5"/>
        <v>295.3</v>
      </c>
      <c r="G73" s="33" t="s">
        <v>29</v>
      </c>
      <c r="H73" s="33"/>
      <c r="I73" s="35"/>
      <c r="J73" s="84"/>
      <c r="K73" s="14"/>
      <c r="L73" s="13"/>
      <c r="M73" s="15"/>
    </row>
    <row r="74" spans="1:13" s="9" customFormat="1" ht="13.5" x14ac:dyDescent="0.15">
      <c r="A74" s="52">
        <v>70</v>
      </c>
      <c r="B74" s="33" t="s">
        <v>30</v>
      </c>
      <c r="C74" s="29"/>
      <c r="D74" s="33" t="s">
        <v>5</v>
      </c>
      <c r="E74" s="47">
        <v>1.5</v>
      </c>
      <c r="F74" s="47">
        <f t="shared" si="5"/>
        <v>296.8</v>
      </c>
      <c r="G74" s="33" t="s">
        <v>4</v>
      </c>
      <c r="H74" s="33"/>
      <c r="I74" s="101" t="s">
        <v>179</v>
      </c>
      <c r="J74" s="84"/>
      <c r="K74" s="14"/>
      <c r="L74" s="13"/>
      <c r="M74" s="15"/>
    </row>
    <row r="75" spans="1:13" s="9" customFormat="1" ht="13.5" x14ac:dyDescent="0.15">
      <c r="A75" s="52">
        <v>71</v>
      </c>
      <c r="B75" s="6" t="s">
        <v>13</v>
      </c>
      <c r="C75" s="29"/>
      <c r="D75" s="33" t="s">
        <v>173</v>
      </c>
      <c r="E75" s="47">
        <v>0.3</v>
      </c>
      <c r="F75" s="47">
        <f t="shared" si="5"/>
        <v>297.10000000000002</v>
      </c>
      <c r="G75" s="10" t="s">
        <v>4</v>
      </c>
      <c r="H75" s="33"/>
      <c r="I75" s="35" t="s">
        <v>32</v>
      </c>
      <c r="J75" s="84"/>
      <c r="K75" s="14"/>
      <c r="L75" s="13"/>
      <c r="M75" s="15"/>
    </row>
    <row r="76" spans="1:13" s="9" customFormat="1" ht="13.5" x14ac:dyDescent="0.15">
      <c r="A76" s="52">
        <v>72</v>
      </c>
      <c r="B76" s="33" t="s">
        <v>174</v>
      </c>
      <c r="C76" s="29"/>
      <c r="D76" s="33" t="s">
        <v>5</v>
      </c>
      <c r="E76" s="47">
        <v>0.9</v>
      </c>
      <c r="F76" s="47">
        <f t="shared" si="5"/>
        <v>298</v>
      </c>
      <c r="G76" s="10" t="s">
        <v>4</v>
      </c>
      <c r="H76" s="33"/>
      <c r="I76" s="35"/>
      <c r="J76" s="84"/>
      <c r="K76" s="14"/>
      <c r="L76" s="13"/>
      <c r="M76" s="15"/>
    </row>
    <row r="77" spans="1:13" s="9" customFormat="1" ht="13.5" x14ac:dyDescent="0.15">
      <c r="A77" s="52">
        <v>73</v>
      </c>
      <c r="B77" s="33" t="s">
        <v>15</v>
      </c>
      <c r="C77" s="29"/>
      <c r="D77" s="33" t="s">
        <v>172</v>
      </c>
      <c r="E77" s="47">
        <v>0.8</v>
      </c>
      <c r="F77" s="45">
        <f t="shared" si="5"/>
        <v>298.8</v>
      </c>
      <c r="G77" s="33" t="s">
        <v>14</v>
      </c>
      <c r="H77" s="33"/>
      <c r="I77" s="34"/>
      <c r="J77" s="84"/>
      <c r="K77" s="14"/>
      <c r="L77" s="13"/>
      <c r="M77" s="15"/>
    </row>
    <row r="78" spans="1:13" s="9" customFormat="1" ht="13.5" x14ac:dyDescent="0.15">
      <c r="A78" s="52">
        <v>74</v>
      </c>
      <c r="B78" s="33" t="s">
        <v>16</v>
      </c>
      <c r="C78" s="29"/>
      <c r="D78" s="33" t="s">
        <v>172</v>
      </c>
      <c r="E78" s="45">
        <v>0.4</v>
      </c>
      <c r="F78" s="45">
        <f t="shared" si="5"/>
        <v>299.2</v>
      </c>
      <c r="G78" s="33" t="s">
        <v>10</v>
      </c>
      <c r="H78" s="33"/>
      <c r="I78" s="35" t="s">
        <v>33</v>
      </c>
      <c r="J78" s="84"/>
      <c r="K78" s="14"/>
      <c r="L78" s="13"/>
      <c r="M78" s="15"/>
    </row>
    <row r="79" spans="1:13" s="9" customFormat="1" ht="13.5" x14ac:dyDescent="0.15">
      <c r="A79" s="52">
        <v>75</v>
      </c>
      <c r="B79" s="10" t="s">
        <v>17</v>
      </c>
      <c r="C79" s="18"/>
      <c r="D79" s="33" t="s">
        <v>175</v>
      </c>
      <c r="E79" s="45">
        <v>0.6</v>
      </c>
      <c r="F79" s="45">
        <f t="shared" si="5"/>
        <v>299.8</v>
      </c>
      <c r="G79" s="10" t="s">
        <v>4</v>
      </c>
      <c r="H79" s="10"/>
      <c r="I79" s="12"/>
      <c r="J79" s="83"/>
      <c r="K79" s="14"/>
      <c r="L79" s="27"/>
      <c r="M79" s="15"/>
    </row>
    <row r="80" spans="1:13" s="9" customFormat="1" ht="13.5" x14ac:dyDescent="0.15">
      <c r="A80" s="52">
        <v>76</v>
      </c>
      <c r="B80" s="10" t="s">
        <v>176</v>
      </c>
      <c r="C80" s="18"/>
      <c r="D80" s="10" t="s">
        <v>5</v>
      </c>
      <c r="E80" s="45">
        <v>0.1</v>
      </c>
      <c r="F80" s="45">
        <f t="shared" si="5"/>
        <v>299.90000000000003</v>
      </c>
      <c r="G80" s="10" t="s">
        <v>4</v>
      </c>
      <c r="H80" s="10"/>
      <c r="I80" s="12" t="s">
        <v>18</v>
      </c>
      <c r="J80" s="83"/>
      <c r="K80" s="14"/>
      <c r="L80" s="27"/>
      <c r="M80" s="15"/>
    </row>
    <row r="81" spans="1:19" s="9" customFormat="1" ht="35.450000000000003" customHeight="1" x14ac:dyDescent="0.15">
      <c r="A81" s="53">
        <v>77</v>
      </c>
      <c r="B81" s="36" t="s">
        <v>177</v>
      </c>
      <c r="C81" s="21"/>
      <c r="D81" s="37" t="s">
        <v>11</v>
      </c>
      <c r="E81" s="48">
        <v>2.7</v>
      </c>
      <c r="F81" s="48">
        <f t="shared" si="5"/>
        <v>302.60000000000002</v>
      </c>
      <c r="G81" s="37" t="s">
        <v>7</v>
      </c>
      <c r="H81" s="37"/>
      <c r="I81" s="36" t="s">
        <v>186</v>
      </c>
      <c r="J81" s="100">
        <f>F81-F64</f>
        <v>24.700000000000045</v>
      </c>
      <c r="K81" s="14"/>
      <c r="L81" s="27"/>
      <c r="M81" s="15"/>
    </row>
    <row r="82" spans="1:19" s="9" customFormat="1" ht="13.5" x14ac:dyDescent="0.15">
      <c r="A82"/>
      <c r="B82"/>
      <c r="C82"/>
      <c r="D82"/>
      <c r="E82"/>
      <c r="F82"/>
      <c r="G82"/>
      <c r="H82"/>
      <c r="I82"/>
      <c r="J82"/>
      <c r="K82"/>
      <c r="L82" s="14"/>
      <c r="M82" s="14"/>
      <c r="N82" s="14"/>
      <c r="O82" s="14"/>
      <c r="P82" s="80"/>
      <c r="Q82" s="80"/>
      <c r="R82" s="81"/>
      <c r="S82" s="81"/>
    </row>
    <row r="83" spans="1:19" s="9" customFormat="1" ht="13.5" x14ac:dyDescent="0.15">
      <c r="A83"/>
      <c r="B83"/>
      <c r="C83"/>
      <c r="D83"/>
      <c r="E83"/>
      <c r="F83"/>
      <c r="G83"/>
      <c r="H83"/>
      <c r="I83"/>
      <c r="J83"/>
      <c r="K83"/>
      <c r="L83" s="14"/>
      <c r="M83" s="14"/>
      <c r="N83" s="14"/>
      <c r="O83" s="14"/>
      <c r="P83" s="80"/>
      <c r="Q83" s="80"/>
      <c r="R83" s="81"/>
      <c r="S83" s="81"/>
    </row>
    <row r="84" spans="1:19" s="9" customFormat="1" ht="13.5" x14ac:dyDescent="0.15">
      <c r="A84"/>
      <c r="B84"/>
      <c r="C84"/>
      <c r="D84"/>
      <c r="E84"/>
      <c r="F84"/>
      <c r="G84"/>
      <c r="H84"/>
      <c r="I84"/>
      <c r="J84"/>
      <c r="K84"/>
      <c r="L84" s="14"/>
      <c r="M84" s="14"/>
      <c r="N84" s="14"/>
      <c r="O84" s="14"/>
      <c r="P84" s="80"/>
      <c r="Q84" s="80"/>
      <c r="R84" s="81"/>
      <c r="S84" s="81"/>
    </row>
    <row r="85" spans="1:19" s="9" customFormat="1" ht="13.5" x14ac:dyDescent="0.15">
      <c r="A85"/>
      <c r="B85"/>
      <c r="C85"/>
      <c r="D85"/>
      <c r="E85"/>
      <c r="F85"/>
      <c r="G85"/>
      <c r="H85"/>
      <c r="I85"/>
      <c r="J85"/>
      <c r="K85"/>
      <c r="L85" s="14"/>
      <c r="M85" s="14"/>
      <c r="N85" s="14"/>
      <c r="O85" s="14"/>
      <c r="P85" s="80"/>
      <c r="Q85" s="80"/>
      <c r="R85" s="81"/>
      <c r="S85" s="81"/>
    </row>
    <row r="86" spans="1:19" s="9" customFormat="1" ht="13.5" x14ac:dyDescent="0.15">
      <c r="A86"/>
      <c r="B86"/>
      <c r="C86"/>
      <c r="D86"/>
      <c r="E86"/>
      <c r="F86"/>
      <c r="G86"/>
      <c r="H86"/>
      <c r="I86"/>
      <c r="J86"/>
      <c r="K86"/>
      <c r="L86" s="14"/>
      <c r="M86" s="14"/>
      <c r="N86" s="14"/>
      <c r="O86" s="14"/>
      <c r="P86" s="80"/>
      <c r="Q86" s="80"/>
      <c r="R86" s="81"/>
      <c r="S86" s="81"/>
    </row>
    <row r="87" spans="1:19" s="9" customFormat="1" ht="13.5" x14ac:dyDescent="0.15">
      <c r="A87"/>
      <c r="B87"/>
      <c r="C87"/>
      <c r="D87"/>
      <c r="E87"/>
      <c r="F87"/>
      <c r="G87"/>
      <c r="H87"/>
      <c r="I87"/>
      <c r="J87"/>
      <c r="K87"/>
      <c r="L87" s="14"/>
      <c r="M87" s="14"/>
      <c r="N87" s="14"/>
      <c r="O87" s="14"/>
      <c r="P87" s="80"/>
      <c r="Q87" s="80"/>
      <c r="R87" s="81"/>
      <c r="S87" s="81"/>
    </row>
    <row r="88" spans="1:19" s="9" customFormat="1" ht="13.5" x14ac:dyDescent="0.15">
      <c r="A88"/>
      <c r="B88"/>
      <c r="C88"/>
      <c r="D88"/>
      <c r="E88"/>
      <c r="F88"/>
      <c r="G88"/>
      <c r="H88"/>
      <c r="I88"/>
      <c r="J88"/>
      <c r="K88"/>
      <c r="L88" s="14"/>
      <c r="M88" s="14"/>
      <c r="N88" s="14"/>
      <c r="O88" s="14"/>
      <c r="P88" s="80"/>
      <c r="Q88" s="80"/>
      <c r="R88" s="81"/>
      <c r="S88" s="81"/>
    </row>
    <row r="89" spans="1:19" s="9" customFormat="1" ht="13.5" x14ac:dyDescent="0.15">
      <c r="A89"/>
      <c r="B89"/>
      <c r="C89"/>
      <c r="D89"/>
      <c r="E89"/>
      <c r="F89"/>
      <c r="G89"/>
      <c r="H89"/>
      <c r="I89"/>
      <c r="J89"/>
      <c r="K89"/>
      <c r="L89" s="14"/>
      <c r="M89" s="14"/>
      <c r="N89" s="14"/>
      <c r="O89" s="14"/>
      <c r="P89" s="80"/>
      <c r="Q89" s="80"/>
      <c r="R89" s="81"/>
      <c r="S89" s="81"/>
    </row>
    <row r="90" spans="1:19" s="9" customFormat="1" ht="13.5" x14ac:dyDescent="0.15">
      <c r="A90"/>
      <c r="B90"/>
      <c r="C90"/>
      <c r="D90"/>
      <c r="E90"/>
      <c r="F90"/>
      <c r="G90"/>
      <c r="H90"/>
      <c r="I90"/>
      <c r="J90"/>
      <c r="K90"/>
      <c r="L90" s="14"/>
      <c r="M90" s="14"/>
      <c r="N90" s="14"/>
      <c r="O90" s="14"/>
      <c r="P90" s="13"/>
      <c r="Q90" s="15"/>
    </row>
    <row r="91" spans="1:19" s="9" customFormat="1" ht="13.5" x14ac:dyDescent="0.15">
      <c r="A91"/>
      <c r="B91"/>
      <c r="C91"/>
      <c r="D91"/>
      <c r="E91"/>
      <c r="F91"/>
      <c r="G91"/>
      <c r="H91"/>
      <c r="I91"/>
      <c r="J91"/>
      <c r="K91"/>
      <c r="L91" s="14"/>
      <c r="M91" s="14"/>
      <c r="N91" s="14"/>
      <c r="O91" s="14"/>
      <c r="P91" s="13"/>
      <c r="Q91" s="15"/>
    </row>
    <row r="92" spans="1:19" s="9" customFormat="1" ht="13.5" x14ac:dyDescent="0.15">
      <c r="A92"/>
      <c r="B92"/>
      <c r="C92"/>
      <c r="D92"/>
      <c r="E92"/>
      <c r="F92"/>
      <c r="G92"/>
      <c r="H92"/>
      <c r="I92"/>
      <c r="J92"/>
      <c r="K92"/>
      <c r="L92" s="14"/>
      <c r="M92" s="14"/>
      <c r="N92" s="14"/>
      <c r="O92" s="14"/>
      <c r="P92" s="13"/>
      <c r="Q92" s="15"/>
    </row>
    <row r="93" spans="1:19" s="9" customFormat="1" ht="13.5" x14ac:dyDescent="0.15">
      <c r="A93"/>
      <c r="B93"/>
      <c r="C93"/>
      <c r="D93"/>
      <c r="E93"/>
      <c r="F93"/>
      <c r="G93"/>
      <c r="H93"/>
      <c r="I93"/>
      <c r="J93"/>
      <c r="K93"/>
      <c r="L93" s="14"/>
      <c r="M93" s="14"/>
      <c r="N93" s="14"/>
      <c r="O93" s="14"/>
      <c r="P93" s="13"/>
      <c r="Q93" s="15"/>
    </row>
    <row r="94" spans="1:19" s="9" customFormat="1" ht="13.5" x14ac:dyDescent="0.15">
      <c r="A94"/>
      <c r="B94"/>
      <c r="C94"/>
      <c r="D94"/>
      <c r="E94"/>
      <c r="F94"/>
      <c r="G94"/>
      <c r="H94"/>
      <c r="I94"/>
      <c r="J94"/>
      <c r="K94"/>
      <c r="L94" s="14"/>
      <c r="M94" s="14"/>
      <c r="N94" s="14"/>
      <c r="O94" s="14"/>
      <c r="P94" s="13"/>
      <c r="Q94" s="15"/>
    </row>
    <row r="95" spans="1:19" s="9" customFormat="1" ht="12.75" customHeight="1" x14ac:dyDescent="0.15">
      <c r="A95"/>
      <c r="B95"/>
      <c r="C95"/>
      <c r="D95"/>
      <c r="E95"/>
      <c r="F95"/>
      <c r="G95"/>
      <c r="H95"/>
      <c r="I95"/>
      <c r="J95"/>
      <c r="K95"/>
      <c r="L95" s="14"/>
      <c r="M95" s="14"/>
      <c r="N95" s="14"/>
      <c r="O95" s="14"/>
      <c r="P95" s="13"/>
      <c r="Q95" s="15"/>
    </row>
    <row r="96" spans="1:19" s="9" customFormat="1" ht="13.5" x14ac:dyDescent="0.15">
      <c r="A96"/>
      <c r="B96"/>
      <c r="C96"/>
      <c r="D96"/>
      <c r="E96"/>
      <c r="F96"/>
      <c r="G96"/>
      <c r="H96"/>
      <c r="I96"/>
      <c r="J96"/>
      <c r="K96"/>
      <c r="L96" s="14"/>
      <c r="M96" s="14"/>
      <c r="N96" s="14"/>
      <c r="O96" s="14"/>
      <c r="P96" s="13"/>
      <c r="Q96" s="15"/>
    </row>
    <row r="97" spans="1:19" s="9" customFormat="1" ht="13.5" x14ac:dyDescent="0.15">
      <c r="A97"/>
      <c r="B97"/>
      <c r="C97"/>
      <c r="D97"/>
      <c r="E97"/>
      <c r="F97"/>
      <c r="G97"/>
      <c r="H97"/>
      <c r="I97"/>
      <c r="J97"/>
      <c r="K97"/>
      <c r="L97" s="14"/>
      <c r="M97" s="14"/>
      <c r="N97" s="14"/>
      <c r="O97" s="14"/>
      <c r="P97" s="13"/>
      <c r="Q97" s="15"/>
    </row>
    <row r="98" spans="1:19" s="9" customFormat="1" ht="13.5" x14ac:dyDescent="0.15">
      <c r="A98"/>
      <c r="B98"/>
      <c r="C98"/>
      <c r="D98"/>
      <c r="E98"/>
      <c r="F98"/>
      <c r="G98"/>
      <c r="H98"/>
      <c r="I98"/>
      <c r="J98"/>
      <c r="K98"/>
      <c r="L98" s="14"/>
      <c r="M98" s="14"/>
      <c r="N98" s="14"/>
      <c r="O98" s="14"/>
      <c r="P98" s="13"/>
      <c r="Q98" s="15"/>
    </row>
    <row r="99" spans="1:19" s="9" customFormat="1" ht="13.5" x14ac:dyDescent="0.15">
      <c r="A99"/>
      <c r="B99"/>
      <c r="C99"/>
      <c r="D99"/>
      <c r="E99"/>
      <c r="F99"/>
      <c r="G99"/>
      <c r="H99"/>
      <c r="I99"/>
      <c r="J99"/>
      <c r="K99"/>
      <c r="L99" s="14"/>
      <c r="M99" s="14"/>
      <c r="N99" s="14"/>
      <c r="O99" s="14"/>
      <c r="P99" s="13"/>
      <c r="Q99" s="15"/>
    </row>
    <row r="100" spans="1:19" s="9" customFormat="1" ht="13.5" x14ac:dyDescent="0.15">
      <c r="A100"/>
      <c r="B100"/>
      <c r="C100"/>
      <c r="D100"/>
      <c r="E100"/>
      <c r="F100"/>
      <c r="G100"/>
      <c r="H100"/>
      <c r="I100"/>
      <c r="J100"/>
      <c r="K100"/>
      <c r="L100" s="14"/>
      <c r="M100" s="14"/>
      <c r="N100" s="14"/>
      <c r="O100" s="14"/>
      <c r="P100" s="13"/>
      <c r="Q100" s="15"/>
    </row>
    <row r="101" spans="1:19" s="9" customFormat="1" ht="13.5" x14ac:dyDescent="0.15">
      <c r="A101"/>
      <c r="B101"/>
      <c r="C101"/>
      <c r="D101"/>
      <c r="E101"/>
      <c r="F101"/>
      <c r="G101"/>
      <c r="H101"/>
      <c r="I101"/>
      <c r="J101"/>
      <c r="K101"/>
      <c r="L101" s="14"/>
      <c r="M101" s="14"/>
      <c r="N101" s="14"/>
      <c r="O101" s="14"/>
      <c r="P101" s="27"/>
      <c r="Q101" s="15"/>
    </row>
    <row r="102" spans="1:19" s="9" customFormat="1" ht="13.5" x14ac:dyDescent="0.15">
      <c r="A102"/>
      <c r="B102"/>
      <c r="C102"/>
      <c r="D102"/>
      <c r="E102"/>
      <c r="F102"/>
      <c r="G102"/>
      <c r="H102"/>
      <c r="I102"/>
      <c r="J102"/>
      <c r="K102"/>
      <c r="L102" s="14"/>
      <c r="M102" s="14"/>
      <c r="N102" s="14"/>
      <c r="O102" s="14"/>
      <c r="P102" s="27"/>
      <c r="Q102" s="15"/>
    </row>
    <row r="103" spans="1:19" s="9" customFormat="1" ht="12.7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 s="14"/>
      <c r="M103" s="14"/>
      <c r="N103" s="14"/>
      <c r="O103" s="14"/>
      <c r="P103" s="27"/>
      <c r="Q103" s="15"/>
    </row>
    <row r="104" spans="1:19" s="9" customFormat="1" ht="13.5" x14ac:dyDescent="0.15">
      <c r="A104"/>
      <c r="B104"/>
      <c r="C104"/>
      <c r="D104"/>
      <c r="E104"/>
      <c r="F104"/>
      <c r="G104"/>
      <c r="H104"/>
      <c r="I104"/>
      <c r="J104"/>
      <c r="K104"/>
      <c r="L104" s="14"/>
      <c r="M104" s="14"/>
      <c r="N104" s="14"/>
      <c r="O104" s="14"/>
      <c r="P104" s="27"/>
      <c r="Q104" s="15"/>
    </row>
    <row r="105" spans="1:19" s="9" customFormat="1" ht="13.5" x14ac:dyDescent="0.15">
      <c r="A105"/>
      <c r="B105"/>
      <c r="C105"/>
      <c r="D105"/>
      <c r="E105"/>
      <c r="F105"/>
      <c r="G105"/>
      <c r="H105"/>
      <c r="I105"/>
      <c r="J105"/>
      <c r="K105"/>
      <c r="L105" s="14"/>
      <c r="M105" s="14"/>
      <c r="N105" s="14"/>
      <c r="O105" s="14"/>
      <c r="P105" s="27"/>
      <c r="Q105" s="15"/>
    </row>
    <row r="106" spans="1:19" s="9" customFormat="1" ht="51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 s="14"/>
      <c r="M106" s="14"/>
      <c r="N106" s="14"/>
      <c r="O106" s="14"/>
      <c r="P106" s="27"/>
      <c r="Q106" s="15"/>
    </row>
    <row r="107" spans="1:19" s="9" customFormat="1" ht="14.25" x14ac:dyDescent="0.15">
      <c r="A107" s="58"/>
      <c r="B107"/>
      <c r="C107"/>
      <c r="D107"/>
      <c r="E107" s="49"/>
      <c r="F107" s="49"/>
      <c r="G107"/>
      <c r="H107"/>
      <c r="I107"/>
      <c r="J107" s="70"/>
      <c r="K107" s="14"/>
      <c r="L107" s="14"/>
      <c r="M107" s="14"/>
      <c r="N107" s="14"/>
      <c r="O107" s="14"/>
      <c r="P107" s="27"/>
      <c r="Q107" s="15"/>
    </row>
    <row r="108" spans="1:19" s="9" customFormat="1" ht="14.25" x14ac:dyDescent="0.15">
      <c r="A108" s="58"/>
      <c r="B108"/>
      <c r="C108"/>
      <c r="D108"/>
      <c r="E108" s="49"/>
      <c r="F108" s="49"/>
      <c r="G108"/>
      <c r="H108"/>
      <c r="I108"/>
      <c r="J108" s="70"/>
      <c r="K108" s="14"/>
      <c r="L108" s="14"/>
      <c r="M108" s="14"/>
      <c r="N108" s="14"/>
      <c r="O108" s="14"/>
      <c r="P108" t="s">
        <v>110</v>
      </c>
      <c r="Q108"/>
      <c r="R108"/>
      <c r="S108"/>
    </row>
    <row r="109" spans="1:19" s="9" customFormat="1" ht="14.25" x14ac:dyDescent="0.15">
      <c r="A109" s="58"/>
      <c r="B109"/>
      <c r="C109"/>
      <c r="D109"/>
      <c r="E109" s="49"/>
      <c r="F109" s="49"/>
      <c r="G109"/>
      <c r="H109"/>
      <c r="I109"/>
      <c r="J109" s="70"/>
      <c r="K109" s="14"/>
      <c r="L109" s="14"/>
      <c r="M109" s="14"/>
      <c r="N109" s="14"/>
      <c r="O109" s="14"/>
      <c r="P109"/>
      <c r="Q109"/>
      <c r="R109"/>
      <c r="S109"/>
    </row>
    <row r="110" spans="1:19" s="9" customFormat="1" ht="14.25" x14ac:dyDescent="0.15">
      <c r="A110" s="58"/>
      <c r="B110"/>
      <c r="C110"/>
      <c r="D110"/>
      <c r="E110" s="49"/>
      <c r="F110" s="49"/>
      <c r="G110"/>
      <c r="H110"/>
      <c r="I110"/>
      <c r="J110" s="70"/>
      <c r="K110" s="14"/>
      <c r="L110" s="14"/>
      <c r="M110" s="14"/>
      <c r="N110" s="14"/>
      <c r="O110" s="14"/>
      <c r="P110" s="79" t="s">
        <v>44</v>
      </c>
      <c r="Q110" s="79" t="s">
        <v>45</v>
      </c>
      <c r="R110" s="79" t="s">
        <v>46</v>
      </c>
      <c r="S110" s="79" t="s">
        <v>47</v>
      </c>
    </row>
    <row r="111" spans="1:19" s="9" customFormat="1" ht="27" x14ac:dyDescent="0.15">
      <c r="A111" s="58"/>
      <c r="B111"/>
      <c r="C111"/>
      <c r="D111"/>
      <c r="E111" s="49"/>
      <c r="F111" s="49"/>
      <c r="G111"/>
      <c r="H111"/>
      <c r="I111"/>
      <c r="J111" s="70"/>
      <c r="K111" s="14"/>
      <c r="L111" s="14"/>
      <c r="M111" s="14"/>
      <c r="N111" s="14"/>
      <c r="O111" s="14"/>
      <c r="P111" s="80" t="s">
        <v>111</v>
      </c>
      <c r="Q111" s="80" t="s">
        <v>112</v>
      </c>
      <c r="R111" s="80" t="s">
        <v>113</v>
      </c>
      <c r="S111" s="80" t="s">
        <v>114</v>
      </c>
    </row>
    <row r="112" spans="1:19" s="9" customFormat="1" ht="14.25" x14ac:dyDescent="0.15">
      <c r="A112" s="58"/>
      <c r="B112"/>
      <c r="C112"/>
      <c r="D112"/>
      <c r="E112" s="49"/>
      <c r="F112" s="49"/>
      <c r="G112"/>
      <c r="H112"/>
      <c r="I112"/>
      <c r="J112" s="70"/>
      <c r="K112" s="14"/>
      <c r="L112" s="14"/>
      <c r="M112" s="14"/>
      <c r="N112" s="14"/>
      <c r="O112" s="14"/>
      <c r="P112" s="80" t="s">
        <v>48</v>
      </c>
      <c r="Q112" s="80" t="s">
        <v>49</v>
      </c>
      <c r="R112" s="81">
        <v>42833.958333333336</v>
      </c>
      <c r="S112" s="80"/>
    </row>
    <row r="113" spans="1:19" s="9" customFormat="1" ht="14.25" x14ac:dyDescent="0.15">
      <c r="A113" s="58"/>
      <c r="B113"/>
      <c r="C113"/>
      <c r="D113"/>
      <c r="E113" s="49"/>
      <c r="F113" s="49"/>
      <c r="G113"/>
      <c r="H113"/>
      <c r="I113"/>
      <c r="J113" s="70"/>
      <c r="K113" s="14"/>
      <c r="L113" s="14"/>
      <c r="M113" s="14"/>
      <c r="N113" s="14"/>
      <c r="O113" s="14"/>
      <c r="P113" s="80">
        <v>1</v>
      </c>
      <c r="Q113" s="80" t="s">
        <v>115</v>
      </c>
      <c r="R113" s="81">
        <v>42833.986805555556</v>
      </c>
      <c r="S113" s="81">
        <v>42834.04791666667</v>
      </c>
    </row>
    <row r="114" spans="1:19" s="9" customFormat="1" ht="14.25" x14ac:dyDescent="0.15">
      <c r="A114" s="58"/>
      <c r="B114"/>
      <c r="C114"/>
      <c r="D114"/>
      <c r="E114" s="49"/>
      <c r="F114" s="49"/>
      <c r="G114"/>
      <c r="H114"/>
      <c r="I114"/>
      <c r="J114" s="70"/>
      <c r="K114" s="14"/>
      <c r="L114" s="14"/>
      <c r="M114" s="14"/>
      <c r="N114" s="14"/>
      <c r="O114" s="14"/>
      <c r="P114" s="87">
        <v>2</v>
      </c>
      <c r="Q114" s="87" t="s">
        <v>116</v>
      </c>
      <c r="R114" s="88">
        <v>42834.033333333333</v>
      </c>
      <c r="S114" s="88">
        <v>42834.12777777778</v>
      </c>
    </row>
    <row r="115" spans="1:19" s="9" customFormat="1" ht="14.25" x14ac:dyDescent="0.15">
      <c r="A115" s="58"/>
      <c r="B115"/>
      <c r="C115"/>
      <c r="D115"/>
      <c r="E115" s="49"/>
      <c r="F115" s="49"/>
      <c r="G115"/>
      <c r="H115"/>
      <c r="I115"/>
      <c r="J115" s="70"/>
      <c r="K115" s="14"/>
      <c r="L115" s="14"/>
      <c r="M115" s="14"/>
      <c r="N115" s="14"/>
      <c r="O115" s="14"/>
      <c r="P115" s="80">
        <v>3</v>
      </c>
      <c r="Q115" s="80" t="s">
        <v>117</v>
      </c>
      <c r="R115" s="81">
        <v>42834.056250000001</v>
      </c>
      <c r="S115" s="81">
        <v>42834.180555555555</v>
      </c>
    </row>
    <row r="116" spans="1:19" s="9" customFormat="1" ht="13.5" x14ac:dyDescent="0.15">
      <c r="A116" s="58"/>
      <c r="B116" s="1"/>
      <c r="C116" s="19"/>
      <c r="D116" s="1"/>
      <c r="E116" s="50"/>
      <c r="F116" s="51"/>
      <c r="G116" s="1"/>
      <c r="H116" s="1"/>
      <c r="I116" s="26"/>
      <c r="J116" s="71"/>
      <c r="K116" s="14"/>
      <c r="L116" s="14"/>
      <c r="M116" s="14"/>
      <c r="N116" s="14"/>
      <c r="O116" s="14"/>
      <c r="P116" s="80">
        <v>4</v>
      </c>
      <c r="Q116" s="80" t="s">
        <v>118</v>
      </c>
      <c r="R116" s="81">
        <v>42834.099305555559</v>
      </c>
      <c r="S116" s="81">
        <v>42834.277777777781</v>
      </c>
    </row>
    <row r="117" spans="1:19" s="9" customFormat="1" ht="13.5" x14ac:dyDescent="0.15">
      <c r="A117" s="58"/>
      <c r="B117" s="1"/>
      <c r="C117" s="19"/>
      <c r="D117" s="1"/>
      <c r="E117" s="50"/>
      <c r="F117" s="51"/>
      <c r="G117" s="1"/>
      <c r="H117" s="1"/>
      <c r="I117" s="26"/>
      <c r="J117" s="71"/>
      <c r="K117" s="14"/>
      <c r="L117" s="14"/>
      <c r="M117" s="14"/>
      <c r="N117" s="14"/>
      <c r="O117" s="14"/>
      <c r="P117" s="80">
        <v>5</v>
      </c>
      <c r="Q117" s="80" t="s">
        <v>119</v>
      </c>
      <c r="R117" s="81">
        <v>42834.137499999997</v>
      </c>
      <c r="S117" s="81">
        <v>42834.363888888889</v>
      </c>
    </row>
    <row r="118" spans="1:19" s="9" customFormat="1" ht="13.5" x14ac:dyDescent="0.15">
      <c r="A118" s="58"/>
      <c r="B118" s="1"/>
      <c r="C118" s="19"/>
      <c r="D118" s="1"/>
      <c r="E118" s="50"/>
      <c r="F118" s="51"/>
      <c r="G118" s="1"/>
      <c r="H118" s="1"/>
      <c r="I118" s="26"/>
      <c r="J118" s="71"/>
      <c r="K118" s="14"/>
      <c r="L118" s="14"/>
      <c r="M118" s="14"/>
      <c r="N118" s="14"/>
      <c r="O118" s="14"/>
      <c r="P118" s="87">
        <v>6</v>
      </c>
      <c r="Q118" s="87" t="s">
        <v>120</v>
      </c>
      <c r="R118" s="88">
        <v>42834.18472222222</v>
      </c>
      <c r="S118" s="88">
        <v>42834.472222222219</v>
      </c>
    </row>
    <row r="119" spans="1:19" s="9" customFormat="1" ht="13.5" x14ac:dyDescent="0.15">
      <c r="A119" s="58"/>
      <c r="B119" s="1"/>
      <c r="C119" s="20"/>
      <c r="D119" s="1"/>
      <c r="E119" s="50"/>
      <c r="F119" s="51"/>
      <c r="G119" s="1"/>
      <c r="H119" s="1"/>
      <c r="I119" s="25"/>
      <c r="J119" s="72"/>
      <c r="K119" s="14"/>
      <c r="L119" s="14"/>
      <c r="M119" s="14"/>
      <c r="N119" s="14"/>
      <c r="O119" s="14"/>
      <c r="P119" s="87">
        <v>7</v>
      </c>
      <c r="Q119" s="87" t="s">
        <v>121</v>
      </c>
      <c r="R119" s="88">
        <v>42834.218055555553</v>
      </c>
      <c r="S119" s="88">
        <v>42834.544444444444</v>
      </c>
    </row>
    <row r="120" spans="1:19" s="9" customFormat="1" ht="13.5" x14ac:dyDescent="0.15">
      <c r="A120" s="58"/>
      <c r="B120" s="1"/>
      <c r="C120" s="16"/>
      <c r="D120" s="1"/>
      <c r="E120" s="50"/>
      <c r="F120" s="51"/>
      <c r="G120" s="1"/>
      <c r="H120" s="1"/>
      <c r="I120" s="25"/>
      <c r="J120" s="72"/>
      <c r="K120" s="14"/>
      <c r="L120" s="14"/>
      <c r="M120" s="14"/>
      <c r="N120" s="14"/>
      <c r="O120" s="14"/>
      <c r="P120" s="87">
        <v>8</v>
      </c>
      <c r="Q120" s="87" t="s">
        <v>122</v>
      </c>
      <c r="R120" s="88">
        <v>42834.270138888889</v>
      </c>
      <c r="S120" s="88">
        <v>42834.655555555553</v>
      </c>
    </row>
    <row r="121" spans="1:19" s="9" customFormat="1" ht="13.5" x14ac:dyDescent="0.15">
      <c r="A121" s="58"/>
      <c r="B121" s="1"/>
      <c r="C121" s="16"/>
      <c r="D121" s="1"/>
      <c r="E121" s="50"/>
      <c r="F121" s="51"/>
      <c r="G121" s="1"/>
      <c r="H121" s="1"/>
      <c r="I121" s="25"/>
      <c r="J121" s="72"/>
      <c r="K121" s="14"/>
      <c r="L121" s="14"/>
      <c r="M121" s="14"/>
      <c r="N121" s="14"/>
      <c r="O121" s="14"/>
      <c r="P121" s="80" t="s">
        <v>50</v>
      </c>
      <c r="Q121" s="80" t="s">
        <v>123</v>
      </c>
      <c r="R121" s="81">
        <v>42834.333333333336</v>
      </c>
      <c r="S121" s="81">
        <v>42834.791666666664</v>
      </c>
    </row>
    <row r="122" spans="1:19" s="9" customFormat="1" ht="13.5" x14ac:dyDescent="0.15">
      <c r="A122" s="58"/>
      <c r="B122" s="1"/>
      <c r="C122" s="16"/>
      <c r="D122" s="1"/>
      <c r="E122" s="50"/>
      <c r="F122" s="51"/>
      <c r="G122" s="1"/>
      <c r="H122" s="1"/>
      <c r="I122" s="25"/>
      <c r="J122" s="72"/>
      <c r="K122" s="14"/>
      <c r="L122" s="14"/>
      <c r="M122" s="14"/>
      <c r="N122" s="14"/>
      <c r="O122" s="14"/>
    </row>
    <row r="123" spans="1:19" s="9" customFormat="1" ht="13.5" x14ac:dyDescent="0.15">
      <c r="A123" s="58"/>
      <c r="B123" s="1"/>
      <c r="C123" s="16"/>
      <c r="D123" s="1"/>
      <c r="E123" s="50"/>
      <c r="F123" s="51"/>
      <c r="G123" s="1"/>
      <c r="H123" s="1"/>
      <c r="I123" s="25"/>
      <c r="J123" s="72"/>
      <c r="K123" s="14"/>
      <c r="L123" s="14"/>
      <c r="M123" s="14"/>
      <c r="N123" s="14"/>
      <c r="O123" s="14"/>
    </row>
    <row r="124" spans="1:19" s="9" customFormat="1" ht="13.5" x14ac:dyDescent="0.15">
      <c r="A124" s="58"/>
      <c r="B124" s="1"/>
      <c r="C124" s="16"/>
      <c r="D124" s="1"/>
      <c r="E124" s="50"/>
      <c r="F124" s="51"/>
      <c r="G124" s="1"/>
      <c r="H124" s="1"/>
      <c r="I124" s="25"/>
      <c r="J124" s="72"/>
      <c r="K124" s="14"/>
      <c r="L124" s="14"/>
      <c r="M124" s="14"/>
      <c r="N124" s="14"/>
      <c r="O124" s="14"/>
    </row>
    <row r="125" spans="1:19" s="9" customFormat="1" ht="13.5" x14ac:dyDescent="0.15">
      <c r="A125" s="58"/>
      <c r="B125" s="1"/>
      <c r="C125" s="16"/>
      <c r="D125" s="1"/>
      <c r="E125" s="50"/>
      <c r="F125" s="51"/>
      <c r="G125" s="1"/>
      <c r="H125" s="1"/>
      <c r="I125" s="25"/>
      <c r="J125" s="61"/>
      <c r="K125" s="14"/>
      <c r="L125" s="14"/>
      <c r="M125" s="14"/>
      <c r="N125" s="14"/>
      <c r="O125" s="14"/>
    </row>
    <row r="126" spans="1:19" s="9" customFormat="1" ht="13.5" x14ac:dyDescent="0.15">
      <c r="A126" s="58"/>
      <c r="B126" s="1"/>
      <c r="C126" s="16"/>
      <c r="D126" s="1"/>
      <c r="E126" s="50"/>
      <c r="F126" s="51"/>
      <c r="G126" s="1"/>
      <c r="H126" s="1"/>
      <c r="I126" s="25"/>
      <c r="J126" s="61"/>
      <c r="K126" s="14"/>
      <c r="L126" s="14"/>
      <c r="M126" s="14"/>
      <c r="N126" s="14"/>
      <c r="O126" s="14"/>
    </row>
    <row r="127" spans="1:19" s="9" customFormat="1" ht="13.5" x14ac:dyDescent="0.15">
      <c r="A127" s="58"/>
      <c r="B127" s="1"/>
      <c r="C127" s="16"/>
      <c r="D127" s="1"/>
      <c r="E127" s="50"/>
      <c r="F127" s="51"/>
      <c r="G127" s="1"/>
      <c r="H127" s="1"/>
      <c r="I127" s="25"/>
      <c r="J127" s="61"/>
      <c r="K127" s="14"/>
      <c r="L127" s="14"/>
      <c r="M127" s="14"/>
      <c r="N127" s="14"/>
      <c r="O127" s="14"/>
    </row>
    <row r="128" spans="1:19" s="9" customFormat="1" ht="13.5" x14ac:dyDescent="0.15">
      <c r="A128" s="58"/>
      <c r="B128" s="1"/>
      <c r="C128" s="16"/>
      <c r="D128" s="1"/>
      <c r="E128" s="50"/>
      <c r="F128" s="51"/>
      <c r="G128" s="1"/>
      <c r="H128" s="1"/>
      <c r="I128" s="25"/>
      <c r="J128" s="61"/>
      <c r="K128" s="14"/>
      <c r="L128" s="14"/>
      <c r="M128" s="14"/>
      <c r="N128" s="14"/>
      <c r="O128" s="14"/>
    </row>
    <row r="129" spans="1:19" s="9" customFormat="1" ht="13.5" x14ac:dyDescent="0.15">
      <c r="A129" s="58"/>
      <c r="B129" s="1"/>
      <c r="C129" s="16"/>
      <c r="D129" s="1"/>
      <c r="E129" s="50"/>
      <c r="F129" s="51"/>
      <c r="G129" s="1"/>
      <c r="H129" s="1"/>
      <c r="I129" s="25"/>
      <c r="J129" s="61"/>
      <c r="K129" s="14"/>
      <c r="L129" s="14"/>
      <c r="M129" s="14"/>
      <c r="N129" s="14"/>
      <c r="O129" s="14"/>
    </row>
    <row r="130" spans="1:19" s="9" customFormat="1" ht="13.5" x14ac:dyDescent="0.15">
      <c r="A130" s="58"/>
      <c r="B130" s="1"/>
      <c r="C130" s="16"/>
      <c r="D130" s="1"/>
      <c r="E130" s="50"/>
      <c r="F130" s="51"/>
      <c r="G130" s="1"/>
      <c r="H130" s="1"/>
      <c r="I130" s="25"/>
      <c r="J130" s="61"/>
      <c r="K130" s="14"/>
      <c r="L130" s="14"/>
      <c r="M130" s="14"/>
      <c r="N130" s="14"/>
      <c r="O130" s="14"/>
    </row>
    <row r="131" spans="1:19" s="9" customFormat="1" ht="13.5" x14ac:dyDescent="0.15">
      <c r="A131" s="58"/>
      <c r="B131" s="1"/>
      <c r="C131" s="16"/>
      <c r="D131" s="1"/>
      <c r="E131" s="50"/>
      <c r="F131" s="51"/>
      <c r="G131" s="1"/>
      <c r="H131" s="1"/>
      <c r="I131" s="25"/>
      <c r="J131" s="61"/>
      <c r="K131" s="14"/>
      <c r="L131" s="14"/>
      <c r="M131" s="14"/>
      <c r="N131" s="14"/>
      <c r="O131" s="14"/>
    </row>
    <row r="132" spans="1:19" s="9" customFormat="1" ht="13.5" x14ac:dyDescent="0.15">
      <c r="A132" s="58"/>
      <c r="B132" s="1"/>
      <c r="C132" s="16"/>
      <c r="D132" s="1"/>
      <c r="E132" s="50"/>
      <c r="F132" s="51"/>
      <c r="G132" s="1"/>
      <c r="H132" s="1"/>
      <c r="I132" s="25"/>
      <c r="J132" s="61"/>
      <c r="K132" s="14"/>
      <c r="L132" s="14"/>
      <c r="M132" s="14"/>
      <c r="N132" s="14"/>
      <c r="O132" s="14"/>
      <c r="P132" s="27"/>
      <c r="Q132" s="15"/>
    </row>
    <row r="133" spans="1:19" s="9" customFormat="1" ht="13.5" x14ac:dyDescent="0.15">
      <c r="A133" s="58"/>
      <c r="B133" s="1"/>
      <c r="C133" s="16"/>
      <c r="D133" s="1"/>
      <c r="E133" s="50"/>
      <c r="F133" s="51"/>
      <c r="G133" s="1"/>
      <c r="H133" s="1"/>
      <c r="I133" s="25"/>
      <c r="J133" s="61"/>
      <c r="K133" s="14"/>
      <c r="L133" s="14"/>
      <c r="M133" s="14"/>
      <c r="N133" s="14"/>
      <c r="O133" s="14"/>
      <c r="P133" s="27"/>
      <c r="Q133" s="15"/>
    </row>
    <row r="134" spans="1:19" s="9" customFormat="1" ht="13.5" x14ac:dyDescent="0.15">
      <c r="A134" s="58"/>
      <c r="B134" s="1"/>
      <c r="C134" s="16"/>
      <c r="D134" s="1"/>
      <c r="E134" s="50"/>
      <c r="F134" s="51"/>
      <c r="G134" s="1"/>
      <c r="H134" s="1"/>
      <c r="I134" s="25"/>
      <c r="J134" s="61"/>
      <c r="K134" s="14"/>
      <c r="L134" s="14"/>
      <c r="M134" s="14"/>
      <c r="N134" s="14"/>
      <c r="O134" s="14"/>
      <c r="P134" s="27"/>
      <c r="Q134" s="15"/>
    </row>
    <row r="135" spans="1:19" s="9" customFormat="1" ht="13.5" x14ac:dyDescent="0.15">
      <c r="A135" s="58"/>
      <c r="B135" s="1"/>
      <c r="C135" s="16"/>
      <c r="D135" s="1"/>
      <c r="E135" s="50"/>
      <c r="F135" s="51"/>
      <c r="G135" s="1"/>
      <c r="H135" s="1"/>
      <c r="I135" s="25"/>
      <c r="J135" s="61"/>
      <c r="K135" s="14"/>
      <c r="L135" s="14"/>
      <c r="M135" s="14"/>
      <c r="N135" s="14"/>
      <c r="O135" s="14"/>
      <c r="P135" s="27"/>
      <c r="Q135" s="15"/>
    </row>
    <row r="136" spans="1:19" s="9" customFormat="1" ht="13.5" x14ac:dyDescent="0.15">
      <c r="A136" s="58"/>
      <c r="B136" s="1"/>
      <c r="C136" s="16"/>
      <c r="D136" s="1"/>
      <c r="E136" s="50"/>
      <c r="F136" s="51"/>
      <c r="G136" s="1"/>
      <c r="H136" s="1"/>
      <c r="I136" s="25"/>
      <c r="J136" s="61"/>
      <c r="K136" s="14"/>
      <c r="L136" s="14"/>
      <c r="M136" s="14"/>
      <c r="N136" s="14"/>
      <c r="O136" s="14"/>
      <c r="P136" s="27"/>
      <c r="Q136" s="15"/>
    </row>
    <row r="137" spans="1:19" s="9" customFormat="1" ht="13.5" x14ac:dyDescent="0.15">
      <c r="A137" s="58"/>
      <c r="B137" s="1"/>
      <c r="C137" s="16"/>
      <c r="D137" s="1"/>
      <c r="E137" s="50"/>
      <c r="F137" s="51"/>
      <c r="G137" s="1"/>
      <c r="H137" s="1"/>
      <c r="I137" s="25"/>
      <c r="J137" s="61"/>
      <c r="K137" s="14"/>
      <c r="L137" s="14"/>
      <c r="M137" s="14"/>
      <c r="N137" s="14"/>
      <c r="O137" s="14"/>
      <c r="P137" s="27"/>
      <c r="Q137" s="15"/>
    </row>
    <row r="138" spans="1:19" s="9" customFormat="1" x14ac:dyDescent="0.15">
      <c r="A138" s="58"/>
      <c r="B138" s="1"/>
      <c r="C138" s="16"/>
      <c r="D138" s="1"/>
      <c r="E138" s="3"/>
      <c r="F138" s="43"/>
      <c r="G138" s="1"/>
      <c r="H138" s="1"/>
      <c r="I138" s="25"/>
      <c r="J138" s="61"/>
      <c r="K138" s="14"/>
      <c r="L138" s="14"/>
      <c r="M138" s="14"/>
      <c r="N138" s="14"/>
      <c r="O138" s="14"/>
      <c r="P138" s="27"/>
      <c r="Q138" s="15"/>
    </row>
    <row r="139" spans="1:19" s="9" customFormat="1" x14ac:dyDescent="0.15">
      <c r="A139" s="58"/>
      <c r="B139" s="1"/>
      <c r="C139" s="16"/>
      <c r="D139" s="1"/>
      <c r="E139" s="3"/>
      <c r="F139" s="43"/>
      <c r="G139" s="1"/>
      <c r="H139" s="1"/>
      <c r="I139" s="25"/>
      <c r="J139" s="61"/>
      <c r="K139" s="14"/>
      <c r="L139" s="14"/>
      <c r="M139" s="14"/>
      <c r="N139" s="14"/>
      <c r="O139" s="14"/>
      <c r="P139" s="27"/>
      <c r="Q139" s="15"/>
    </row>
    <row r="140" spans="1:19" s="9" customFormat="1" x14ac:dyDescent="0.15">
      <c r="A140" s="58"/>
      <c r="B140" s="1"/>
      <c r="C140" s="16"/>
      <c r="D140" s="1"/>
      <c r="E140" s="3"/>
      <c r="F140" s="43"/>
      <c r="G140" s="1"/>
      <c r="H140" s="1"/>
      <c r="I140" s="25"/>
      <c r="J140" s="61"/>
      <c r="K140" s="14"/>
      <c r="L140" s="14"/>
      <c r="M140" s="14"/>
      <c r="N140" s="14"/>
      <c r="O140" s="14"/>
      <c r="P140" s="27"/>
      <c r="Q140" s="15"/>
    </row>
    <row r="141" spans="1:19" s="9" customFormat="1" x14ac:dyDescent="0.15">
      <c r="A141" s="58"/>
      <c r="B141" s="1"/>
      <c r="C141" s="16"/>
      <c r="D141" s="1"/>
      <c r="E141" s="3"/>
      <c r="F141" s="43"/>
      <c r="G141" s="1"/>
      <c r="H141" s="1"/>
      <c r="I141" s="25"/>
      <c r="J141" s="61"/>
      <c r="K141" s="14"/>
      <c r="L141" s="14"/>
      <c r="M141" s="14"/>
      <c r="N141" s="14"/>
      <c r="O141" s="14"/>
      <c r="P141" s="27"/>
      <c r="Q141" s="15"/>
    </row>
    <row r="142" spans="1:19" s="9" customFormat="1" x14ac:dyDescent="0.15">
      <c r="A142" s="58"/>
      <c r="B142" s="1"/>
      <c r="C142" s="16"/>
      <c r="D142" s="1"/>
      <c r="E142" s="3"/>
      <c r="F142" s="43"/>
      <c r="G142" s="1"/>
      <c r="H142" s="1"/>
      <c r="I142" s="25"/>
      <c r="J142" s="61"/>
      <c r="K142" s="14"/>
      <c r="L142" s="14"/>
      <c r="M142" s="14"/>
      <c r="N142" s="14"/>
      <c r="O142" s="14"/>
      <c r="P142" s="27"/>
      <c r="Q142" s="15"/>
    </row>
    <row r="143" spans="1:19" s="9" customFormat="1" x14ac:dyDescent="0.15">
      <c r="A143" s="58"/>
      <c r="B143" s="1"/>
      <c r="C143" s="16"/>
      <c r="D143" s="1"/>
      <c r="E143" s="3"/>
      <c r="F143" s="43"/>
      <c r="G143" s="1"/>
      <c r="H143" s="1"/>
      <c r="I143" s="25"/>
      <c r="J143" s="61"/>
      <c r="K143" s="14"/>
      <c r="L143" s="14"/>
      <c r="M143" s="14"/>
      <c r="N143" s="14"/>
      <c r="O143" s="14"/>
      <c r="P143" s="27"/>
      <c r="Q143" s="15"/>
    </row>
    <row r="144" spans="1:19" s="9" customFormat="1" x14ac:dyDescent="0.15">
      <c r="A144" s="58"/>
      <c r="B144" s="1"/>
      <c r="C144" s="16"/>
      <c r="D144" s="1"/>
      <c r="E144" s="3"/>
      <c r="F144" s="43"/>
      <c r="G144" s="1"/>
      <c r="H144" s="1"/>
      <c r="I144" s="25"/>
      <c r="J144" s="61"/>
      <c r="K144" s="14"/>
      <c r="L144" s="14"/>
      <c r="M144" s="14"/>
      <c r="N144" s="14"/>
      <c r="O144" s="14"/>
      <c r="P144" s="27"/>
      <c r="Q144" s="15"/>
      <c r="R144" s="1"/>
      <c r="S144" s="1"/>
    </row>
    <row r="145" spans="11:17" x14ac:dyDescent="0.15">
      <c r="K145" s="14"/>
      <c r="L145" s="14"/>
      <c r="M145" s="14"/>
      <c r="N145" s="14"/>
      <c r="O145" s="14"/>
      <c r="Q145" s="11"/>
    </row>
    <row r="146" spans="11:17" x14ac:dyDescent="0.15">
      <c r="Q146" s="11"/>
    </row>
    <row r="147" spans="11:17" x14ac:dyDescent="0.15">
      <c r="Q147" s="11"/>
    </row>
  </sheetData>
  <phoneticPr fontId="5"/>
  <pageMargins left="0.43307086614173229" right="3.937007874015748E-2" top="0.35433070866141736" bottom="0.35433070866141736" header="0.31496062992125984" footer="0.31496062992125984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sqref="A1:D14"/>
    </sheetView>
  </sheetViews>
  <sheetFormatPr defaultColWidth="8.75" defaultRowHeight="13.5" x14ac:dyDescent="0.15"/>
  <cols>
    <col min="1" max="1" width="11.5" style="120" bestFit="1" customWidth="1"/>
    <col min="2" max="2" width="8.875" style="120" bestFit="1" customWidth="1"/>
    <col min="3" max="3" width="26.5" style="120" bestFit="1" customWidth="1"/>
    <col min="4" max="4" width="27.875" style="120" bestFit="1" customWidth="1"/>
    <col min="5" max="16384" width="8.75" style="120"/>
  </cols>
  <sheetData>
    <row r="1" spans="1:4" x14ac:dyDescent="0.15">
      <c r="A1" s="119" t="s">
        <v>187</v>
      </c>
    </row>
    <row r="3" spans="1:4" x14ac:dyDescent="0.15">
      <c r="A3" s="121" t="s">
        <v>44</v>
      </c>
      <c r="B3" s="121" t="s">
        <v>45</v>
      </c>
      <c r="C3" s="121" t="s">
        <v>46</v>
      </c>
      <c r="D3" s="121" t="s">
        <v>47</v>
      </c>
    </row>
    <row r="4" spans="1:4" x14ac:dyDescent="0.15">
      <c r="A4" s="122" t="s">
        <v>111</v>
      </c>
      <c r="B4" s="122" t="s">
        <v>112</v>
      </c>
      <c r="C4" s="122" t="s">
        <v>113</v>
      </c>
      <c r="D4" s="122" t="s">
        <v>114</v>
      </c>
    </row>
    <row r="5" spans="1:4" x14ac:dyDescent="0.15">
      <c r="A5" s="122" t="s">
        <v>48</v>
      </c>
      <c r="B5" s="122" t="s">
        <v>49</v>
      </c>
      <c r="C5" s="123">
        <v>43757.958333333336</v>
      </c>
      <c r="D5" s="124"/>
    </row>
    <row r="6" spans="1:4" x14ac:dyDescent="0.15">
      <c r="A6" s="122">
        <v>1</v>
      </c>
      <c r="B6" s="122" t="s">
        <v>115</v>
      </c>
      <c r="C6" s="123">
        <v>43757.986805555556</v>
      </c>
      <c r="D6" s="123">
        <v>43758.04791666667</v>
      </c>
    </row>
    <row r="7" spans="1:4" x14ac:dyDescent="0.15">
      <c r="A7" s="122">
        <v>2</v>
      </c>
      <c r="B7" s="122" t="s">
        <v>116</v>
      </c>
      <c r="C7" s="123">
        <v>43758.033333333333</v>
      </c>
      <c r="D7" s="123">
        <v>43758.12777777778</v>
      </c>
    </row>
    <row r="8" spans="1:4" x14ac:dyDescent="0.15">
      <c r="A8" s="122">
        <v>3</v>
      </c>
      <c r="B8" s="122" t="s">
        <v>188</v>
      </c>
      <c r="C8" s="123">
        <v>43758.054861111108</v>
      </c>
      <c r="D8" s="123">
        <v>43758.177777777775</v>
      </c>
    </row>
    <row r="9" spans="1:4" x14ac:dyDescent="0.15">
      <c r="A9" s="122">
        <v>4</v>
      </c>
      <c r="B9" s="122" t="s">
        <v>189</v>
      </c>
      <c r="C9" s="123">
        <v>43758.100694444445</v>
      </c>
      <c r="D9" s="123">
        <v>43758.280555555553</v>
      </c>
    </row>
    <row r="10" spans="1:4" x14ac:dyDescent="0.15">
      <c r="A10" s="122">
        <v>5</v>
      </c>
      <c r="B10" s="122" t="s">
        <v>190</v>
      </c>
      <c r="C10" s="123">
        <v>43758.13958333333</v>
      </c>
      <c r="D10" s="123">
        <v>43758.369444444441</v>
      </c>
    </row>
    <row r="11" spans="1:4" x14ac:dyDescent="0.15">
      <c r="A11" s="122">
        <v>6</v>
      </c>
      <c r="B11" s="122" t="s">
        <v>191</v>
      </c>
      <c r="C11" s="123">
        <v>43758.220138888886</v>
      </c>
      <c r="D11" s="123">
        <v>43758.55</v>
      </c>
    </row>
    <row r="12" spans="1:4" x14ac:dyDescent="0.15">
      <c r="A12" s="122">
        <v>7</v>
      </c>
      <c r="B12" s="122" t="s">
        <v>200</v>
      </c>
      <c r="C12" s="123">
        <v>43758.260416666664</v>
      </c>
      <c r="D12" s="123">
        <v>43758.636111111111</v>
      </c>
    </row>
    <row r="13" spans="1:4" x14ac:dyDescent="0.15">
      <c r="A13" s="122">
        <v>8</v>
      </c>
      <c r="B13" s="122" t="s">
        <v>201</v>
      </c>
      <c r="C13" s="123">
        <v>43758.304861111108</v>
      </c>
      <c r="D13" s="123">
        <v>43758.730555555558</v>
      </c>
    </row>
    <row r="14" spans="1:4" x14ac:dyDescent="0.15">
      <c r="A14" s="122" t="s">
        <v>50</v>
      </c>
      <c r="B14" s="122" t="s">
        <v>202</v>
      </c>
      <c r="C14" s="123">
        <v>43758.333333333336</v>
      </c>
      <c r="D14" s="123">
        <v>43758.791666666664</v>
      </c>
    </row>
  </sheetData>
  <phoneticPr fontId="4"/>
  <pageMargins left="0.75" right="0.75" top="1" bottom="1" header="0.5" footer="0.5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2019_BRM1019</vt:lpstr>
      <vt:lpstr>pc-open-close (9)</vt:lpstr>
      <vt:lpstr>'2019_BRM1019'!Print_Area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2019-10-17T04:39:39Z</cp:lastPrinted>
  <dcterms:created xsi:type="dcterms:W3CDTF">2011-02-06T12:06:47Z</dcterms:created>
  <dcterms:modified xsi:type="dcterms:W3CDTF">2019-10-17T04:39:55Z</dcterms:modified>
</cp:coreProperties>
</file>