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t_katayama\Desktop\DOC\パーソナル\パーソナル\111神戸300\カキオコ\"/>
    </mc:Choice>
  </mc:AlternateContent>
  <xr:revisionPtr revIDLastSave="0" documentId="13_ncr:1_{7D9A3C74-0C06-4C45-A8D9-AF513090195A}" xr6:coauthVersionLast="41" xr6:coauthVersionMax="41" xr10:uidLastSave="{00000000-0000-0000-0000-000000000000}"/>
  <bookViews>
    <workbookView xWindow="-120" yWindow="-120" windowWidth="25440" windowHeight="15390" xr2:uid="{00000000-000D-0000-FFFF-FFFF00000000}"/>
  </bookViews>
  <sheets>
    <sheet name="神戸300" sheetId="6" r:id="rId1"/>
  </sheets>
  <definedNames>
    <definedName name="_xlnm.Print_Area" localSheetId="0">神戸300!$A$1:$J$165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1" i="6" l="1"/>
  <c r="E72" i="6"/>
  <c r="E65" i="6"/>
  <c r="E66" i="6"/>
  <c r="E67" i="6"/>
  <c r="E54" i="6" l="1"/>
  <c r="E55" i="6"/>
  <c r="E48" i="6"/>
  <c r="E49" i="6"/>
  <c r="E50" i="6"/>
  <c r="E51" i="6"/>
  <c r="E52" i="6"/>
  <c r="E53" i="6"/>
  <c r="E56" i="6"/>
  <c r="E57" i="6"/>
  <c r="E58" i="6"/>
  <c r="E59" i="6"/>
  <c r="E60" i="6"/>
  <c r="E61" i="6"/>
  <c r="E62" i="6"/>
  <c r="E63" i="6"/>
  <c r="E64" i="6"/>
  <c r="E68" i="6"/>
  <c r="E69" i="6"/>
  <c r="E70" i="6"/>
  <c r="E73" i="6"/>
  <c r="E74" i="6"/>
  <c r="E75" i="6"/>
  <c r="E21" i="6" l="1"/>
  <c r="E22" i="6"/>
  <c r="E23" i="6"/>
  <c r="E24" i="6"/>
  <c r="E28" i="6" l="1"/>
  <c r="E27" i="6"/>
  <c r="E29" i="6" l="1"/>
  <c r="E47" i="6"/>
  <c r="E46" i="6"/>
  <c r="E45" i="6"/>
  <c r="E44" i="6"/>
  <c r="E43" i="6"/>
  <c r="E42" i="6"/>
  <c r="E41" i="6"/>
  <c r="E40" i="6"/>
  <c r="E39" i="6"/>
  <c r="E38" i="6"/>
  <c r="E37" i="6"/>
  <c r="E36" i="6"/>
  <c r="E35" i="6"/>
  <c r="E34" i="6"/>
  <c r="E33" i="6"/>
  <c r="E32" i="6"/>
  <c r="E31" i="6"/>
  <c r="E30" i="6"/>
  <c r="E26" i="6"/>
  <c r="E25"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J1" i="6"/>
  <c r="A22" i="6" l="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l="1"/>
  <c r="A55" i="6" s="1"/>
  <c r="A56" i="6" s="1"/>
  <c r="A57" i="6" s="1"/>
  <c r="A58" i="6" s="1"/>
  <c r="A59" i="6" s="1"/>
  <c r="A60" i="6" s="1"/>
  <c r="A61" i="6" s="1"/>
  <c r="A62" i="6" s="1"/>
  <c r="A63" i="6" s="1"/>
  <c r="A64" i="6" l="1"/>
  <c r="A65" i="6" s="1"/>
  <c r="A66" i="6" s="1"/>
  <c r="A67" i="6" s="1"/>
  <c r="A68" i="6" s="1"/>
  <c r="A69" i="6" s="1"/>
  <c r="A70" i="6" s="1"/>
  <c r="A71" i="6" l="1"/>
  <c r="A72" i="6" s="1"/>
  <c r="A73" i="6" s="1"/>
  <c r="A74" i="6" s="1"/>
  <c r="A75" i="6" s="1"/>
</calcChain>
</file>

<file path=xl/sharedStrings.xml><?xml version="1.0" encoding="utf-8"?>
<sst xmlns="http://schemas.openxmlformats.org/spreadsheetml/2006/main" count="295" uniqueCount="196">
  <si>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</si>
  <si>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</si>
  <si>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</si>
  <si>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</si>
  <si>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</si>
  <si>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</si>
  <si>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</si>
  <si>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</si>
  <si>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</si>
  <si>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</si>
  <si>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</si>
  <si>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</si>
  <si>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</si>
  <si>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</si>
  <si>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</si>
  <si>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</si>
  <si>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</si>
  <si>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</si>
  <si>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</si>
  <si>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</si>
  <si>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</si>
  <si>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</si>
  <si>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</si>
  <si>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</si>
  <si>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</si>
  <si>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</si>
  <si>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</si>
  <si>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</si>
  <si>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</si>
  <si>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</si>
  <si>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</si>
  <si>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</si>
  <si>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</si>
  <si>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</si>
  <si>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</si>
  <si>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</si>
  <si>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</si>
  <si>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</si>
  <si>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</si>
  <si>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</si>
  <si>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福井　S</t>
    <rPh sb="0" eb="2">
      <t>フクイ</t>
    </rPh>
    <phoneticPr fontId="2"/>
  </si>
  <si>
    <t>県道20号</t>
    <rPh sb="0" eb="2">
      <t>ケンドウ</t>
    </rPh>
    <rPh sb="4" eb="5">
      <t>ゴウ</t>
    </rPh>
    <phoneticPr fontId="2"/>
  </si>
  <si>
    <t>加古川沿いに出ます。交通量が多いので注意！！</t>
    <rPh sb="0" eb="3">
      <t>カコガワ</t>
    </rPh>
    <rPh sb="3" eb="4">
      <t>ゾ</t>
    </rPh>
    <rPh sb="6" eb="7">
      <t>デ</t>
    </rPh>
    <rPh sb="10" eb="12">
      <t>コウツウ</t>
    </rPh>
    <rPh sb="12" eb="13">
      <t>リョウ</t>
    </rPh>
    <rPh sb="14" eb="15">
      <t>オオ</t>
    </rPh>
    <rPh sb="18" eb="20">
      <t>チュウイ</t>
    </rPh>
    <phoneticPr fontId="2"/>
  </si>
  <si>
    <t>上荘橋東詰S</t>
    <rPh sb="0" eb="4">
      <t>ウエショウバシヒガシ</t>
    </rPh>
    <rPh sb="4" eb="5">
      <t>ヅメ</t>
    </rPh>
    <phoneticPr fontId="2"/>
  </si>
  <si>
    <t>県道18号</t>
    <rPh sb="0" eb="2">
      <t>ケンドウ</t>
    </rPh>
    <rPh sb="4" eb="5">
      <t>ゴウ</t>
    </rPh>
    <phoneticPr fontId="2"/>
  </si>
  <si>
    <t>竹の門S</t>
    <rPh sb="0" eb="1">
      <t>タケ</t>
    </rPh>
    <rPh sb="2" eb="3">
      <t>モン</t>
    </rPh>
    <phoneticPr fontId="2"/>
  </si>
  <si>
    <t>橋を右折しひたすら直進。</t>
    <rPh sb="0" eb="1">
      <t>ハシ</t>
    </rPh>
    <rPh sb="2" eb="4">
      <t>ウセツ</t>
    </rPh>
    <rPh sb="9" eb="11">
      <t>チョクシン</t>
    </rPh>
    <phoneticPr fontId="2"/>
  </si>
  <si>
    <t>国道372号</t>
    <rPh sb="0" eb="2">
      <t>コクドウ</t>
    </rPh>
    <rPh sb="5" eb="6">
      <t>ゴウ</t>
    </rPh>
    <phoneticPr fontId="2"/>
  </si>
  <si>
    <t>壱丁町S</t>
    <rPh sb="0" eb="1">
      <t>イチ</t>
    </rPh>
    <rPh sb="1" eb="2">
      <t>チョウ</t>
    </rPh>
    <rPh sb="2" eb="3">
      <t>マチ</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</si>
  <si>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</si>
  <si>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</si>
  <si>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</si>
  <si>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右折後、姫路城を通過。交通量や観光客が多いので注意。</t>
    <rPh sb="0" eb="2">
      <t>ウセツ</t>
    </rPh>
    <rPh sb="2" eb="3">
      <t>ゴ</t>
    </rPh>
    <rPh sb="4" eb="7">
      <t>ヒメジジョウ</t>
    </rPh>
    <rPh sb="8" eb="10">
      <t>ツウカ</t>
    </rPh>
    <rPh sb="11" eb="13">
      <t>コウツウ</t>
    </rPh>
    <rPh sb="13" eb="14">
      <t>リョウ</t>
    </rPh>
    <rPh sb="15" eb="18">
      <t>カンコウキャク</t>
    </rPh>
    <rPh sb="19" eb="20">
      <t>オオ</t>
    </rPh>
    <rPh sb="23" eb="25">
      <t>チュウイ</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</si>
  <si>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</si>
  <si>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</si>
  <si>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</si>
  <si>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T字路　S</t>
    <rPh sb="1" eb="3">
      <t>ジロ</t>
    </rPh>
    <phoneticPr fontId="1"/>
  </si>
  <si>
    <t>五辻　T字路</t>
    <rPh sb="0" eb="2">
      <t>イツツジ</t>
    </rPh>
    <rPh sb="4" eb="6">
      <t>ジロ</t>
    </rPh>
    <phoneticPr fontId="2"/>
  </si>
  <si>
    <t>直進</t>
    <rPh sb="0" eb="2">
      <t>チョクシン</t>
    </rPh>
    <phoneticPr fontId="2"/>
  </si>
  <si>
    <t>市道～国道372号</t>
    <phoneticPr fontId="2"/>
  </si>
  <si>
    <t>県道65号</t>
    <rPh sb="0" eb="2">
      <t>ケンドウ</t>
    </rPh>
    <rPh sb="4" eb="5">
      <t>ゴウ</t>
    </rPh>
    <phoneticPr fontId="2"/>
  </si>
  <si>
    <t>左側。レシートチェック。</t>
    <rPh sb="0" eb="2">
      <t>ヒダリガワ</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</si>
  <si>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</si>
  <si>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</si>
  <si>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</si>
  <si>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</si>
  <si>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</si>
  <si>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</si>
  <si>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</si>
  <si>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</si>
  <si>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</si>
  <si>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</si>
  <si>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</si>
  <si>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</si>
  <si>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</si>
  <si>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</si>
  <si>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乙大木谷の棚田方面へ</t>
    <rPh sb="0" eb="1">
      <t>オツ</t>
    </rPh>
    <rPh sb="1" eb="4">
      <t>オオキダニ</t>
    </rPh>
    <rPh sb="5" eb="7">
      <t>タナダ</t>
    </rPh>
    <rPh sb="7" eb="9">
      <t>ホウメン</t>
    </rPh>
    <phoneticPr fontId="2"/>
  </si>
  <si>
    <t>町道→県道524号</t>
    <rPh sb="0" eb="1">
      <t>マチ</t>
    </rPh>
    <rPh sb="1" eb="2">
      <t>ミチ</t>
    </rPh>
    <rPh sb="3" eb="5">
      <t>ケンドウ</t>
    </rPh>
    <rPh sb="8" eb="9">
      <t>ゴウ</t>
    </rPh>
    <phoneticPr fontId="2"/>
  </si>
  <si>
    <t>通過チェック②（フォトコントロール）
兵庫県立大学西はりま天文台看板</t>
    <rPh sb="0" eb="2">
      <t>ツウカ</t>
    </rPh>
    <rPh sb="19" eb="23">
      <t>ヒョウゴケンリツ</t>
    </rPh>
    <rPh sb="23" eb="25">
      <t>ダイガク</t>
    </rPh>
    <rPh sb="25" eb="26">
      <t>ニシ</t>
    </rPh>
    <rPh sb="29" eb="32">
      <t>テンモンダイ</t>
    </rPh>
    <rPh sb="32" eb="34">
      <t>カンバン</t>
    </rPh>
    <phoneticPr fontId="2"/>
  </si>
  <si>
    <t>看板をバックに自転車の写真を取ること。もしくは棚田バックでも可。
陰陽師安部晴明と蘆屋道満が決闘をしたという言い伝えがあるらしいです。</t>
    <rPh sb="0" eb="2">
      <t>カンバン</t>
    </rPh>
    <rPh sb="7" eb="10">
      <t>ジテンシャ</t>
    </rPh>
    <rPh sb="11" eb="13">
      <t>シャシン</t>
    </rPh>
    <rPh sb="14" eb="15">
      <t>ト</t>
    </rPh>
    <rPh sb="23" eb="25">
      <t>タナダ</t>
    </rPh>
    <rPh sb="30" eb="31">
      <t>カ</t>
    </rPh>
    <rPh sb="33" eb="36">
      <t>オンミョウジ</t>
    </rPh>
    <rPh sb="36" eb="38">
      <t>アベ</t>
    </rPh>
    <rPh sb="38" eb="40">
      <t>ハレアキ</t>
    </rPh>
    <rPh sb="41" eb="45">
      <t>アシヤミチマン</t>
    </rPh>
    <rPh sb="46" eb="48">
      <t>ケットウ</t>
    </rPh>
    <rPh sb="54" eb="55">
      <t>イ</t>
    </rPh>
    <rPh sb="56" eb="57">
      <t>ツタ</t>
    </rPh>
    <phoneticPr fontId="2"/>
  </si>
  <si>
    <t>県道524号</t>
    <rPh sb="0" eb="2">
      <t>ケンドウ</t>
    </rPh>
    <rPh sb="5" eb="6">
      <t>ゴウ</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</si>
  <si>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</si>
  <si>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</si>
  <si>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</si>
  <si>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</si>
  <si>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</si>
  <si>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</si>
  <si>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</si>
  <si>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有年駅前　Ｓ</t>
    <rPh sb="0" eb="1">
      <t>アリ</t>
    </rPh>
    <rPh sb="1" eb="2">
      <t>トシ</t>
    </rPh>
    <rPh sb="2" eb="3">
      <t>エキ</t>
    </rPh>
    <rPh sb="3" eb="4">
      <t>マエ</t>
    </rPh>
    <phoneticPr fontId="1"/>
  </si>
  <si>
    <t>県道457号</t>
    <rPh sb="0" eb="2">
      <t>ケンドウ</t>
    </rPh>
    <rPh sb="5" eb="6">
      <t>ゴウ</t>
    </rPh>
    <phoneticPr fontId="2"/>
  </si>
  <si>
    <t>Ｙ字路</t>
    <rPh sb="1" eb="3">
      <t>ジロ</t>
    </rPh>
    <phoneticPr fontId="2"/>
  </si>
  <si>
    <t>南野中三差路　Ｓ</t>
    <rPh sb="0" eb="2">
      <t>ミナミノ</t>
    </rPh>
    <rPh sb="2" eb="3">
      <t>ナカ</t>
    </rPh>
    <rPh sb="3" eb="6">
      <t>サンサロ</t>
    </rPh>
    <phoneticPr fontId="2"/>
  </si>
  <si>
    <t>国道250号</t>
    <rPh sb="0" eb="2">
      <t>コクドウ</t>
    </rPh>
    <rPh sb="5" eb="6">
      <t>ゴウ</t>
    </rPh>
    <phoneticPr fontId="2"/>
  </si>
  <si>
    <t>県道457号→県道90号→国道250号</t>
    <rPh sb="0" eb="2">
      <t>ケンドウ</t>
    </rPh>
    <rPh sb="5" eb="6">
      <t>ゴウ</t>
    </rPh>
    <rPh sb="7" eb="9">
      <t>ケンドウ</t>
    </rPh>
    <rPh sb="11" eb="12">
      <t>ゴウ</t>
    </rPh>
    <rPh sb="13" eb="15">
      <t>コクドウ</t>
    </rPh>
    <rPh sb="18" eb="19">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</si>
  <si>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</si>
  <si>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</si>
  <si>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</si>
  <si>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ここからゆるいのぼり坂。下ると民家があるので気をつけること</t>
    <rPh sb="10" eb="11">
      <t>サカ</t>
    </rPh>
    <rPh sb="12" eb="13">
      <t>クダ</t>
    </rPh>
    <rPh sb="15" eb="17">
      <t>ミンカ</t>
    </rPh>
    <rPh sb="22" eb="23">
      <t>キ</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</si>
  <si>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</si>
  <si>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</si>
  <si>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</si>
  <si>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</si>
  <si>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</si>
  <si>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</si>
  <si>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</si>
  <si>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</si>
  <si>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</si>
  <si>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</si>
  <si>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</si>
  <si>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</si>
  <si>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</si>
  <si>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通過チェック③（フォトコントロール）
たぬき山展望台</t>
    <rPh sb="0" eb="2">
      <t>ツウカ</t>
    </rPh>
    <rPh sb="22" eb="23">
      <t>ヤマ</t>
    </rPh>
    <rPh sb="23" eb="26">
      <t>テンボウダイ</t>
    </rPh>
    <phoneticPr fontId="2"/>
  </si>
  <si>
    <t>通過チェック④（フォトコントロール）
伊和都比売神社　鳥居</t>
    <rPh sb="27" eb="29">
      <t>トリイ</t>
    </rPh>
    <phoneticPr fontId="2"/>
  </si>
  <si>
    <t>通過チェック⑤（フォトコントロール）
道の駅　みつ</t>
    <rPh sb="0" eb="2">
      <t>ツウカ</t>
    </rPh>
    <rPh sb="19" eb="20">
      <t>ミチ</t>
    </rPh>
    <rPh sb="21" eb="22">
      <t>エキ</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</si>
  <si>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</si>
  <si>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</si>
  <si>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</si>
  <si>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</si>
  <si>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</si>
  <si>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</si>
  <si>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</si>
  <si>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</si>
  <si>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</si>
  <si>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</si>
  <si>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</si>
  <si>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</si>
  <si>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</si>
  <si>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</si>
  <si>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</si>
  <si>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</si>
  <si>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</si>
  <si>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</si>
  <si>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</si>
  <si>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</si>
  <si>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</si>
  <si>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</si>
  <si>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左側。レシートチェック</t>
    <rPh sb="0" eb="2">
      <t>ヒダリガワ</t>
    </rPh>
    <phoneticPr fontId="2"/>
  </si>
  <si>
    <t>右側。
みちの駅みつの看板をバックに自転車の写真を撮ること</t>
    <rPh sb="0" eb="2">
      <t>ミギガワ</t>
    </rPh>
    <rPh sb="7" eb="8">
      <t>エキ</t>
    </rPh>
    <rPh sb="11" eb="13">
      <t>カンバン</t>
    </rPh>
    <rPh sb="18" eb="21">
      <t>ジテンシャ</t>
    </rPh>
    <rPh sb="22" eb="24">
      <t>シャシン</t>
    </rPh>
    <rPh sb="25" eb="26">
      <t>ト</t>
    </rPh>
    <phoneticPr fontId="2"/>
  </si>
  <si>
    <t>自転車道</t>
    <rPh sb="0" eb="3">
      <t>ジテンシャ</t>
    </rPh>
    <rPh sb="3" eb="4">
      <t>ドウ</t>
    </rPh>
    <phoneticPr fontId="2"/>
  </si>
  <si>
    <t>春日野 S</t>
    <rPh sb="0" eb="3">
      <t>カスガノ</t>
    </rPh>
    <phoneticPr fontId="2"/>
  </si>
  <si>
    <t>歩道渡ってＵターン</t>
    <rPh sb="0" eb="2">
      <t>ホドウ</t>
    </rPh>
    <rPh sb="2" eb="3">
      <t>ワタ</t>
    </rPh>
    <phoneticPr fontId="2"/>
  </si>
  <si>
    <t>ゴール受付が対面にあるので信号渡ってＵターンしてください</t>
    <rPh sb="3" eb="5">
      <t>ウケツケ</t>
    </rPh>
    <rPh sb="6" eb="8">
      <t>タイメン</t>
    </rPh>
    <rPh sb="13" eb="15">
      <t>シンゴウ</t>
    </rPh>
    <rPh sb="15" eb="16">
      <t>ワタ</t>
    </rPh>
    <phoneticPr fontId="2"/>
  </si>
  <si>
    <t>お疲れ様でした。ゴール受付を行ってください。</t>
    <rPh sb="1" eb="2">
      <t>ツカ</t>
    </rPh>
    <rPh sb="3" eb="4">
      <t>サマ</t>
    </rPh>
    <rPh sb="11" eb="13">
      <t>ウケツケ</t>
    </rPh>
    <rPh sb="14" eb="15">
      <t>オコナ</t>
    </rPh>
    <phoneticPr fontId="2"/>
  </si>
  <si>
    <t>右側。
たぬき山展望台をバックに自転車の写真を撮ること</t>
    <rPh sb="0" eb="2">
      <t>ミギガワ</t>
    </rPh>
    <rPh sb="7" eb="8">
      <t>ヤマ</t>
    </rPh>
    <rPh sb="8" eb="11">
      <t>テンボウダイ</t>
    </rPh>
    <rPh sb="16" eb="19">
      <t>ジテンシャ</t>
    </rPh>
    <rPh sb="20" eb="22">
      <t>シャシン</t>
    </rPh>
    <rPh sb="23" eb="24">
      <t>ト</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</si>
  <si>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</si>
  <si>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（集合地点）</t>
    <rPh sb="1" eb="3">
      <t>シュウゴウ</t>
    </rPh>
    <rPh sb="3" eb="5">
      <t>チテン</t>
    </rPh>
    <phoneticPr fontId="2"/>
  </si>
  <si>
    <t>なお、ゴール受付はマクドナルド脇浜２号店なのでこちらにもどってこないように。</t>
    <rPh sb="6" eb="8">
      <t>ウケツケ</t>
    </rPh>
    <rPh sb="15" eb="17">
      <t>ワキハマ</t>
    </rPh>
    <rPh sb="18" eb="20">
      <t>ゴウテン</t>
    </rPh>
    <phoneticPr fontId="2"/>
  </si>
  <si>
    <t>（通過チェック・フォトコントロール）①</t>
  </si>
  <si>
    <t>再度公園入口</t>
  </si>
  <si>
    <t>HATなぎさ公園</t>
    <rPh sb="6" eb="8">
      <t>コウエン</t>
    </rPh>
    <phoneticPr fontId="2"/>
  </si>
  <si>
    <t>ＨＡＴシリーズ走っている人は飽きたでしょうが・・・・・。</t>
    <rPh sb="7" eb="8">
      <t>ハシ</t>
    </rPh>
    <rPh sb="12" eb="13">
      <t>ヒト</t>
    </rPh>
    <rPh sb="14" eb="15">
      <t>ア</t>
    </rPh>
    <phoneticPr fontId="2"/>
  </si>
  <si>
    <t>「再度公園外国人墓地」と書かれた木製看板をバックに自転車の写真を撮ること</t>
    <phoneticPr fontId="2"/>
  </si>
  <si>
    <t>通過チェック②（フォトコントロール）</t>
  </si>
  <si>
    <t>兵庫県立大学西はりま天文台看板</t>
  </si>
  <si>
    <t>乙大木谷の棚田を登りきった左側にあります。</t>
    <rPh sb="0" eb="1">
      <t>オツ</t>
    </rPh>
    <rPh sb="1" eb="2">
      <t>オオ</t>
    </rPh>
    <rPh sb="2" eb="4">
      <t>キタニ</t>
    </rPh>
    <rPh sb="5" eb="7">
      <t>タナダ</t>
    </rPh>
    <rPh sb="8" eb="9">
      <t>ノボ</t>
    </rPh>
    <rPh sb="13" eb="15">
      <t>ヒダリガワ</t>
    </rPh>
    <phoneticPr fontId="2"/>
  </si>
  <si>
    <t>なお、２６上町　Ｓからのコース上に何件かホルモンうどん屋がありますので時間ある人はどうぞ。</t>
    <rPh sb="5" eb="6">
      <t>ウエ</t>
    </rPh>
    <rPh sb="6" eb="7">
      <t>マチ</t>
    </rPh>
    <rPh sb="15" eb="16">
      <t>ジョウ</t>
    </rPh>
    <rPh sb="17" eb="19">
      <t>ナンケン</t>
    </rPh>
    <rPh sb="27" eb="28">
      <t>ヤ</t>
    </rPh>
    <rPh sb="35" eb="37">
      <t>ジカン</t>
    </rPh>
    <rPh sb="39" eb="40">
      <t>ヒト</t>
    </rPh>
    <phoneticPr fontId="2"/>
  </si>
  <si>
    <t>たぬき山展望台</t>
    <rPh sb="3" eb="4">
      <t>ヤマ</t>
    </rPh>
    <rPh sb="4" eb="7">
      <t>テンボウダイ</t>
    </rPh>
    <phoneticPr fontId="2"/>
  </si>
  <si>
    <t>通過チェック③（フォトコントロール）</t>
    <rPh sb="0" eb="2">
      <t>ツウカ</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</si>
  <si>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</si>
  <si>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</si>
  <si>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通過チェック④（フォトコントロール）</t>
    <rPh sb="0" eb="2">
      <t>ツウカ</t>
    </rPh>
    <phoneticPr fontId="2"/>
  </si>
  <si>
    <t>右側。
伊和都比売神社　鳥居をバックに自転車の写真を撮ること
看板でもＯＫです</t>
    <rPh sb="0" eb="2">
      <t>ミギガワ</t>
    </rPh>
    <rPh sb="19" eb="22">
      <t>ジテンシャ</t>
    </rPh>
    <rPh sb="23" eb="25">
      <t>シャシン</t>
    </rPh>
    <rPh sb="26" eb="27">
      <t>ト</t>
    </rPh>
    <rPh sb="31" eb="33">
      <t>カンバン</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</si>
  <si>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</si>
  <si>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</si>
  <si>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</si>
  <si>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通過チェック⑤（フォトコントロール）道の駅みつ</t>
    <rPh sb="0" eb="2">
      <t>ツウカ</t>
    </rPh>
    <rPh sb="18" eb="19">
      <t>ミチ</t>
    </rPh>
    <rPh sb="20" eb="21">
      <t>エキ</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</si>
  <si>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</si>
  <si>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</si>
  <si>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PC1 ローソン　姫路飾東豊国店</t>
    <rPh sb="15" eb="16">
      <t>ミセ</t>
    </rPh>
    <phoneticPr fontId="2"/>
  </si>
  <si>
    <t>PC2 セブンイレブン 上郡町上郡店</t>
    <phoneticPr fontId="2"/>
  </si>
  <si>
    <t>PC3 ファミリーマート 荒町千鳥店</t>
    <rPh sb="13" eb="14">
      <t>アラ</t>
    </rPh>
    <rPh sb="14" eb="15">
      <t>マチ</t>
    </rPh>
    <rPh sb="15" eb="17">
      <t>チドリ</t>
    </rPh>
    <rPh sb="17" eb="18">
      <t>ミセ</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</si>
  <si>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</si>
  <si>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</si>
  <si>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ゴールＰＣ　ローソン 磯上通二丁目</t>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</si>
  <si>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</si>
  <si>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</si>
  <si>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</si>
  <si>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国道2号線の高架（自転車禁止）を避けて側道を走ること。
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8" eb="29">
      <t>ミチ</t>
    </rPh>
    <rPh sb="32" eb="33">
      <t>スス</t>
    </rPh>
    <rPh sb="35" eb="37">
      <t>コクドウ</t>
    </rPh>
    <rPh sb="38" eb="39">
      <t>ゴウ</t>
    </rPh>
    <rPh sb="40" eb="42">
      <t>ゴウリュウ</t>
    </rPh>
    <phoneticPr fontId="2"/>
  </si>
  <si>
    <t>ゴール受付　マクドナルド　2号線脇浜店</t>
    <rPh sb="3" eb="5">
      <t>ウケツケ</t>
    </rPh>
    <rPh sb="14" eb="16">
      <t>ゴウセン</t>
    </rPh>
    <rPh sb="16" eb="18">
      <t>ワキハマ</t>
    </rPh>
    <rPh sb="18" eb="19">
      <t>テン</t>
    </rPh>
    <phoneticPr fontId="2"/>
  </si>
  <si>
    <t>脇町２　Ｓ</t>
    <rPh sb="0" eb="2">
      <t>ワキマチ</t>
    </rPh>
    <phoneticPr fontId="2"/>
  </si>
  <si>
    <t>このさきＹ字路があるが左側へ行くこと</t>
    <rPh sb="5" eb="6">
      <t>ジ</t>
    </rPh>
    <rPh sb="6" eb="7">
      <t>ロ</t>
    </rPh>
    <rPh sb="11" eb="13">
      <t>ヒダリガワ</t>
    </rPh>
    <rPh sb="14" eb="15">
      <t>イ</t>
    </rPh>
    <phoneticPr fontId="2"/>
  </si>
  <si>
    <t>ト字路　</t>
    <rPh sb="1" eb="2">
      <t>ジ</t>
    </rPh>
    <rPh sb="2" eb="3">
      <t>ロ</t>
    </rPh>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</si>
  <si>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</si>
  <si>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</si>
  <si>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BRM11１神戸300佐用日生グルメ紀行　キューシート</t>
    <rPh sb="6" eb="8">
      <t>コウベ</t>
    </rPh>
    <rPh sb="11" eb="13">
      <t>サヨウ</t>
    </rPh>
    <rPh sb="13" eb="15">
      <t>ヒナセ</t>
    </rPh>
    <rPh sb="18" eb="20">
      <t>キコウ</t>
    </rPh>
    <phoneticPr fontId="2"/>
  </si>
  <si>
    <t>01/11 07:00～7:30</t>
    <phoneticPr fontId="2"/>
  </si>
  <si>
    <t>01/11 07:30～8:00</t>
    <phoneticPr fontId="2"/>
  </si>
  <si>
    <t xml:space="preserve">01/11 08:46～11:00 </t>
    <phoneticPr fontId="2"/>
  </si>
  <si>
    <t>01/11 09:16～11:30</t>
    <phoneticPr fontId="2"/>
  </si>
  <si>
    <t xml:space="preserve">01/11 11:05～16:16 </t>
    <phoneticPr fontId="2"/>
  </si>
  <si>
    <t>01/11 11:35～16:46</t>
    <phoneticPr fontId="2"/>
  </si>
  <si>
    <t>01/11 14:34～23:56</t>
    <phoneticPr fontId="2"/>
  </si>
  <si>
    <t>01/11 15:04～01/12 00:26</t>
    <phoneticPr fontId="2"/>
  </si>
  <si>
    <t>01/11 16:00～01/12 03:00</t>
    <phoneticPr fontId="2"/>
  </si>
  <si>
    <t>01/12 16:30～01/12 03:30</t>
    <phoneticPr fontId="2"/>
  </si>
  <si>
    <t>ゴール受付　01/12 03:45迄</t>
    <rPh sb="3" eb="5">
      <t>ウケツケ</t>
    </rPh>
    <rPh sb="17" eb="18">
      <t>マデ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</si>
</sst>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7"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
    <xf numFmtId="0" fontId="0" fillId="0" borderId="0">
      <alignment vertical="center"/>
    </xf>
  </cellStyleXfs>
  <cellXfs count="110">
    <xf numFmtId="0" fontId="0" fillId="0" borderId="0" xfId="0">
      <alignment vertical="center"/>
    </xf>
    <xf numFmtId="0" fontId="4" fillId="0" borderId="6" xfId="0" applyFont="1" applyFill="1" applyBorder="1">
      <alignment vertical="center"/>
    </xf>
    <xf numFmtId="0" fontId="4" fillId="0" borderId="6" xfId="0" applyFont="1" applyFill="1" applyBorder="1" applyAlignment="1">
      <alignment vertical="center"/>
    </xf>
    <xf numFmtId="0" fontId="4" fillId="0" borderId="5" xfId="0" applyFont="1" applyFill="1" applyBorder="1">
      <alignment vertical="center"/>
    </xf>
    <xf numFmtId="0" fontId="4" fillId="0" borderId="5" xfId="0" applyFont="1" applyFill="1" applyBorder="1" applyAlignment="1">
      <alignment vertical="center" wrapText="1"/>
    </xf>
    <xf numFmtId="0" fontId="4" fillId="0" borderId="5" xfId="0" applyFont="1" applyFill="1" applyBorder="1" applyAlignment="1">
      <alignment vertical="center"/>
    </xf>
    <xf numFmtId="0" fontId="4" fillId="0" borderId="9" xfId="0" applyFont="1" applyFill="1" applyBorder="1" applyAlignment="1">
      <alignment vertical="center" wrapText="1"/>
    </xf>
    <xf numFmtId="0" fontId="5" fillId="0" borderId="5" xfId="0" applyFont="1" applyFill="1" applyBorder="1" applyAlignment="1">
      <alignment vertical="center" wrapText="1"/>
    </xf>
    <xf numFmtId="0" fontId="3" fillId="0" borderId="0" xfId="0" applyFont="1" applyFill="1">
      <alignment vertical="center"/>
    </xf>
    <xf numFmtId="0" fontId="4" fillId="0" borderId="9" xfId="0" applyFont="1" applyFill="1" applyBorder="1">
      <alignment vertical="center"/>
    </xf>
    <xf numFmtId="0" fontId="4" fillId="0" borderId="9" xfId="0" applyFont="1" applyFill="1" applyBorder="1" applyAlignment="1">
      <alignment vertical="center"/>
    </xf>
    <xf numFmtId="0" fontId="5" fillId="0" borderId="9" xfId="0" applyFont="1" applyFill="1" applyBorder="1" applyAlignment="1">
      <alignment vertical="center" wrapText="1"/>
    </xf>
    <xf numFmtId="176" fontId="3" fillId="0" borderId="0" xfId="0" applyNumberFormat="1" applyFont="1" applyFill="1" applyAlignment="1">
      <alignment horizontal="right" vertical="center"/>
    </xf>
    <xf numFmtId="14" fontId="3" fillId="0" borderId="0" xfId="0" applyNumberFormat="1" applyFont="1" applyFill="1" applyAlignment="1">
      <alignment vertical="center"/>
    </xf>
    <xf numFmtId="0" fontId="3" fillId="0" borderId="0" xfId="0" applyFont="1" applyFill="1" applyAlignment="1">
      <alignment vertical="center"/>
    </xf>
    <xf numFmtId="0" fontId="6" fillId="0" borderId="9" xfId="0" applyFont="1" applyFill="1" applyBorder="1" applyAlignment="1">
      <alignment vertical="center"/>
    </xf>
    <xf numFmtId="0" fontId="6" fillId="0" borderId="9" xfId="0" applyFont="1" applyFill="1" applyBorder="1" applyAlignment="1">
      <alignment vertical="center" wrapText="1"/>
    </xf>
    <xf numFmtId="0" fontId="6" fillId="0" borderId="9" xfId="0" applyFont="1" applyFill="1" applyBorder="1">
      <alignment vertical="center"/>
    </xf>
    <xf numFmtId="176" fontId="6" fillId="0" borderId="0" xfId="0" applyNumberFormat="1" applyFont="1" applyFill="1" applyAlignment="1">
      <alignment horizontal="left" vertical="center"/>
    </xf>
    <xf numFmtId="0" fontId="0" fillId="0" borderId="0" xfId="0" applyFont="1">
      <alignment vertical="center"/>
    </xf>
    <xf numFmtId="0" fontId="7" fillId="0" borderId="0" xfId="0" applyFont="1" applyFill="1">
      <alignment vertical="center"/>
    </xf>
    <xf numFmtId="14" fontId="3" fillId="0" borderId="0" xfId="0" applyNumberFormat="1" applyFont="1" applyFill="1" applyAlignment="1">
      <alignment horizontal="right" vertical="center"/>
    </xf>
    <xf numFmtId="0" fontId="8" fillId="0" borderId="1" xfId="0" applyFont="1" applyFill="1" applyBorder="1">
      <alignment vertical="center"/>
    </xf>
    <xf numFmtId="0" fontId="8" fillId="0" borderId="2" xfId="0" applyFont="1" applyFill="1" applyBorder="1">
      <alignment vertical="center"/>
    </xf>
    <xf numFmtId="176" fontId="9" fillId="0" borderId="2" xfId="0" applyNumberFormat="1" applyFont="1" applyFill="1" applyBorder="1" applyAlignment="1">
      <alignment horizontal="left" vertical="center"/>
    </xf>
    <xf numFmtId="176" fontId="8" fillId="0" borderId="2" xfId="0" applyNumberFormat="1" applyFont="1" applyFill="1" applyBorder="1" applyAlignment="1">
      <alignment horizontal="right" vertical="center"/>
    </xf>
    <xf numFmtId="0" fontId="4" fillId="0" borderId="2" xfId="0" applyFont="1" applyFill="1" applyBorder="1">
      <alignment vertical="center"/>
    </xf>
    <xf numFmtId="0" fontId="4" fillId="0" borderId="2" xfId="0" applyFont="1" applyFill="1" applyBorder="1" applyAlignment="1">
      <alignment vertical="center"/>
    </xf>
    <xf numFmtId="0" fontId="4" fillId="0" borderId="3"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9"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4" fillId="0" borderId="7" xfId="0" applyFont="1" applyFill="1" applyBorder="1">
      <alignment vertical="center"/>
    </xf>
    <xf numFmtId="176" fontId="8" fillId="0" borderId="5" xfId="0" applyNumberFormat="1" applyFont="1" applyFill="1" applyBorder="1" applyAlignment="1">
      <alignment horizontal="right" vertical="center"/>
    </xf>
    <xf numFmtId="176" fontId="4" fillId="0" borderId="7" xfId="0" applyNumberFormat="1" applyFont="1" applyFill="1" applyBorder="1">
      <alignment vertical="center"/>
    </xf>
    <xf numFmtId="0" fontId="4" fillId="0" borderId="8" xfId="0" applyFont="1" applyFill="1" applyBorder="1">
      <alignment vertical="center"/>
    </xf>
    <xf numFmtId="176" fontId="4" fillId="0" borderId="8" xfId="0" applyNumberFormat="1" applyFont="1" applyFill="1" applyBorder="1">
      <alignment vertical="center"/>
    </xf>
    <xf numFmtId="0" fontId="8" fillId="0" borderId="9" xfId="0" applyFont="1" applyFill="1" applyBorder="1">
      <alignment vertical="center"/>
    </xf>
    <xf numFmtId="176" fontId="4" fillId="0" borderId="10" xfId="0" applyNumberFormat="1" applyFont="1" applyFill="1" applyBorder="1">
      <alignment vertical="center"/>
    </xf>
    <xf numFmtId="0" fontId="8" fillId="0" borderId="0" xfId="0" applyFont="1" applyFill="1" applyBorder="1">
      <alignment vertical="center"/>
    </xf>
    <xf numFmtId="0" fontId="8" fillId="0" borderId="5" xfId="0" applyFont="1" applyFill="1" applyBorder="1" applyAlignment="1">
      <alignment vertical="center" wrapText="1"/>
    </xf>
    <xf numFmtId="176" fontId="9" fillId="0" borderId="5" xfId="0" applyNumberFormat="1" applyFont="1" applyFill="1" applyBorder="1" applyAlignment="1">
      <alignment horizontal="right" vertical="center"/>
    </xf>
    <xf numFmtId="0" fontId="8" fillId="0" borderId="9" xfId="0" applyFont="1" applyFill="1" applyBorder="1" applyAlignment="1">
      <alignment vertical="center" wrapText="1"/>
    </xf>
    <xf numFmtId="0" fontId="4" fillId="0" borderId="10" xfId="0" applyFont="1" applyFill="1" applyBorder="1">
      <alignment vertical="center"/>
    </xf>
    <xf numFmtId="0" fontId="9" fillId="0" borderId="4" xfId="0" applyFont="1" applyFill="1" applyBorder="1">
      <alignment vertical="center"/>
    </xf>
    <xf numFmtId="0" fontId="9" fillId="0" borderId="9" xfId="0" applyFont="1" applyFill="1" applyBorder="1">
      <alignment vertical="center"/>
    </xf>
    <xf numFmtId="176" fontId="6" fillId="0" borderId="10" xfId="0" applyNumberFormat="1" applyFont="1" applyFill="1" applyBorder="1">
      <alignment vertical="center"/>
    </xf>
    <xf numFmtId="0" fontId="9" fillId="0" borderId="5" xfId="0" applyFont="1" applyFill="1" applyBorder="1">
      <alignment vertical="center"/>
    </xf>
    <xf numFmtId="0" fontId="9" fillId="0" borderId="9" xfId="0" applyFont="1" applyFill="1" applyBorder="1" applyAlignment="1">
      <alignment vertical="center" wrapText="1"/>
    </xf>
    <xf numFmtId="0" fontId="6" fillId="0" borderId="5" xfId="0" applyFont="1" applyFill="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3" fillId="2" borderId="5" xfId="0" applyFont="1" applyFill="1" applyBorder="1" applyAlignment="1">
      <alignment vertical="center" wrapText="1"/>
    </xf>
    <xf numFmtId="0" fontId="14" fillId="2" borderId="0" xfId="0" applyFont="1" applyFill="1">
      <alignment vertical="center"/>
    </xf>
    <xf numFmtId="176" fontId="12" fillId="2" borderId="8" xfId="0" applyNumberFormat="1" applyFont="1" applyFill="1" applyBorder="1">
      <alignment vertical="center"/>
    </xf>
    <xf numFmtId="0" fontId="10" fillId="2" borderId="9" xfId="0" applyFont="1" applyFill="1" applyBorder="1">
      <alignment vertical="center"/>
    </xf>
    <xf numFmtId="0" fontId="12" fillId="2" borderId="9" xfId="0" applyFont="1" applyFill="1" applyBorder="1" applyAlignment="1">
      <alignment vertical="center" wrapText="1"/>
    </xf>
    <xf numFmtId="176" fontId="12" fillId="2" borderId="10" xfId="0" applyNumberFormat="1"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2" fillId="2" borderId="9" xfId="0" applyFont="1" applyFill="1" applyBorder="1" applyAlignment="1">
      <alignment vertical="center"/>
    </xf>
    <xf numFmtId="176" fontId="11" fillId="0" borderId="5" xfId="0" applyNumberFormat="1" applyFont="1" applyFill="1" applyBorder="1" applyAlignment="1">
      <alignment horizontal="lef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0" fontId="13" fillId="2" borderId="9" xfId="0" applyFont="1" applyFill="1" applyBorder="1" applyAlignment="1">
      <alignment vertical="center"/>
    </xf>
    <xf numFmtId="176" fontId="13" fillId="2" borderId="10" xfId="0" applyNumberFormat="1" applyFont="1" applyFill="1" applyBorder="1">
      <alignment vertical="center"/>
    </xf>
    <xf numFmtId="0" fontId="14" fillId="0" borderId="0" xfId="0" applyFont="1" applyFill="1">
      <alignment vertical="center"/>
    </xf>
    <xf numFmtId="0" fontId="15" fillId="0" borderId="0" xfId="0" applyFont="1" applyFill="1">
      <alignment vertical="center"/>
    </xf>
    <xf numFmtId="0" fontId="16" fillId="0" borderId="0" xfId="0" applyFont="1" applyAlignment="1">
      <alignment vertical="center"/>
    </xf>
    <xf numFmtId="0" fontId="11" fillId="2" borderId="14"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3" fillId="2" borderId="11" xfId="0" applyFont="1" applyFill="1" applyBorder="1" applyAlignment="1">
      <alignment vertical="center"/>
    </xf>
    <xf numFmtId="0" fontId="10" fillId="0" borderId="4" xfId="0" applyFont="1" applyFill="1" applyBorder="1">
      <alignment vertical="center"/>
    </xf>
    <xf numFmtId="0" fontId="10" fillId="0" borderId="5" xfId="0" applyFont="1" applyFill="1" applyBorder="1">
      <alignment vertical="center"/>
    </xf>
    <xf numFmtId="0" fontId="10" fillId="0" borderId="6" xfId="0" applyFont="1" applyFill="1" applyBorder="1">
      <alignment vertical="center"/>
    </xf>
    <xf numFmtId="176" fontId="10" fillId="0" borderId="6" xfId="0" applyNumberFormat="1" applyFont="1" applyFill="1" applyBorder="1" applyAlignment="1">
      <alignment horizontal="right" vertical="center"/>
    </xf>
    <xf numFmtId="0" fontId="12" fillId="0" borderId="6" xfId="0" applyFont="1" applyFill="1" applyBorder="1">
      <alignment vertical="center"/>
    </xf>
    <xf numFmtId="0" fontId="12" fillId="0" borderId="6" xfId="0" applyFont="1" applyFill="1" applyBorder="1" applyAlignment="1">
      <alignment vertical="center"/>
    </xf>
    <xf numFmtId="0" fontId="12" fillId="0" borderId="7" xfId="0" applyFont="1" applyFill="1" applyBorder="1">
      <alignment vertical="center"/>
    </xf>
    <xf numFmtId="0" fontId="8" fillId="3" borderId="4" xfId="0" applyFont="1" applyFill="1" applyBorder="1">
      <alignment vertical="center"/>
    </xf>
    <xf numFmtId="0" fontId="8" fillId="3" borderId="9" xfId="0" applyFont="1" applyFill="1" applyBorder="1" applyAlignment="1">
      <alignment vertical="center" wrapText="1"/>
    </xf>
    <xf numFmtId="0" fontId="8" fillId="3" borderId="9" xfId="0" applyFont="1" applyFill="1" applyBorder="1">
      <alignment vertical="center"/>
    </xf>
    <xf numFmtId="176" fontId="9" fillId="3" borderId="5" xfId="0" applyNumberFormat="1" applyFont="1" applyFill="1" applyBorder="1" applyAlignment="1">
      <alignment horizontal="left" vertical="center"/>
    </xf>
    <xf numFmtId="176" fontId="9" fillId="3" borderId="5" xfId="0" applyNumberFormat="1" applyFont="1" applyFill="1" applyBorder="1" applyAlignment="1">
      <alignment horizontal="right" vertical="center"/>
    </xf>
    <xf numFmtId="0" fontId="4" fillId="3" borderId="9" xfId="0" applyFont="1" applyFill="1" applyBorder="1">
      <alignment vertical="center"/>
    </xf>
    <xf numFmtId="0" fontId="6" fillId="3" borderId="9" xfId="0" applyFont="1" applyFill="1" applyBorder="1" applyAlignment="1">
      <alignment vertical="center" wrapText="1"/>
    </xf>
    <xf numFmtId="176" fontId="4" fillId="3" borderId="10" xfId="0" applyNumberFormat="1" applyFont="1" applyFill="1" applyBorder="1">
      <alignment vertical="center"/>
    </xf>
    <xf numFmtId="0" fontId="9" fillId="3" borderId="4" xfId="0" applyFont="1" applyFill="1" applyBorder="1">
      <alignment vertical="center"/>
    </xf>
    <xf numFmtId="0" fontId="9" fillId="3" borderId="9" xfId="0" applyFont="1" applyFill="1" applyBorder="1">
      <alignment vertical="center"/>
    </xf>
    <xf numFmtId="0" fontId="6" fillId="3" borderId="9" xfId="0" applyFont="1" applyFill="1" applyBorder="1">
      <alignment vertical="center"/>
    </xf>
    <xf numFmtId="176" fontId="6" fillId="3" borderId="10" xfId="0" applyNumberFormat="1" applyFont="1" applyFill="1" applyBorder="1">
      <alignment vertical="center"/>
    </xf>
    <xf numFmtId="0" fontId="3" fillId="3" borderId="0" xfId="0" applyFont="1" applyFill="1">
      <alignment vertical="center"/>
    </xf>
    <xf numFmtId="0" fontId="9" fillId="3" borderId="9" xfId="0" applyFont="1" applyFill="1" applyBorder="1" applyAlignment="1">
      <alignment vertical="center" wrapText="1"/>
    </xf>
    <xf numFmtId="176" fontId="13" fillId="2" borderId="12" xfId="0" applyNumberFormat="1" applyFont="1" applyFill="1" applyBorder="1" applyAlignment="1">
      <alignment horizontal="center" vertical="center"/>
    </xf>
    <xf numFmtId="176" fontId="13" fillId="2" borderId="13"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80</xdr:row>
      <xdr:rowOff>28575</xdr:rowOff>
    </xdr:from>
    <xdr:to>
      <xdr:col>3</xdr:col>
      <xdr:colOff>676275</xdr:colOff>
      <xdr:row>99</xdr:row>
      <xdr:rowOff>103585</xdr:rowOff>
    </xdr:to>
    <xdr:pic>
      <xdr:nvPicPr>
        <xdr:cNvPr id="2" name="図 1">
          <a:extLst>
            <a:ext uri="{FF2B5EF4-FFF2-40B4-BE49-F238E27FC236}">
              <a16:creationId xmlns:a16="http://schemas.microsoft.com/office/drawing/2014/main" id="{533A06AF-D4D0-4F38-8726-4C8A1141A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35350"/>
          <a:ext cx="5314950" cy="2970610"/>
        </a:xfrm>
        <a:prstGeom prst="rect">
          <a:avLst/>
        </a:prstGeom>
      </xdr:spPr>
    </xdr:pic>
    <xdr:clientData/>
  </xdr:twoCellAnchor>
  <xdr:twoCellAnchor editAs="oneCell">
    <xdr:from>
      <xdr:col>4</xdr:col>
      <xdr:colOff>0</xdr:colOff>
      <xdr:row>80</xdr:row>
      <xdr:rowOff>0</xdr:rowOff>
    </xdr:from>
    <xdr:to>
      <xdr:col>7</xdr:col>
      <xdr:colOff>356592</xdr:colOff>
      <xdr:row>99</xdr:row>
      <xdr:rowOff>142874</xdr:rowOff>
    </xdr:to>
    <xdr:pic>
      <xdr:nvPicPr>
        <xdr:cNvPr id="3" name="図 2">
          <a:extLst>
            <a:ext uri="{FF2B5EF4-FFF2-40B4-BE49-F238E27FC236}">
              <a16:creationId xmlns:a16="http://schemas.microsoft.com/office/drawing/2014/main" id="{EA4B3D8D-8190-40BF-8360-666712E3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34225" y="16106775"/>
          <a:ext cx="1794867" cy="3038474"/>
        </a:xfrm>
        <a:prstGeom prst="rect">
          <a:avLst/>
        </a:prstGeom>
      </xdr:spPr>
    </xdr:pic>
    <xdr:clientData/>
  </xdr:twoCellAnchor>
  <xdr:twoCellAnchor editAs="oneCell">
    <xdr:from>
      <xdr:col>0</xdr:col>
      <xdr:colOff>1</xdr:colOff>
      <xdr:row>105</xdr:row>
      <xdr:rowOff>1</xdr:rowOff>
    </xdr:from>
    <xdr:to>
      <xdr:col>1</xdr:col>
      <xdr:colOff>2924176</xdr:colOff>
      <xdr:row>116</xdr:row>
      <xdr:rowOff>134541</xdr:rowOff>
    </xdr:to>
    <xdr:pic>
      <xdr:nvPicPr>
        <xdr:cNvPr id="5" name="図 4">
          <a:extLst>
            <a:ext uri="{FF2B5EF4-FFF2-40B4-BE49-F238E27FC236}">
              <a16:creationId xmlns:a16="http://schemas.microsoft.com/office/drawing/2014/main" id="{CADF86A9-5C6E-4EE3-8CF5-EBD30F958F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9764376"/>
          <a:ext cx="3219450" cy="1810940"/>
        </a:xfrm>
        <a:prstGeom prst="rect">
          <a:avLst/>
        </a:prstGeom>
      </xdr:spPr>
    </xdr:pic>
    <xdr:clientData/>
  </xdr:twoCellAnchor>
  <xdr:twoCellAnchor editAs="oneCell">
    <xdr:from>
      <xdr:col>2</xdr:col>
      <xdr:colOff>92077</xdr:colOff>
      <xdr:row>105</xdr:row>
      <xdr:rowOff>9524</xdr:rowOff>
    </xdr:from>
    <xdr:to>
      <xdr:col>3</xdr:col>
      <xdr:colOff>1935693</xdr:colOff>
      <xdr:row>116</xdr:row>
      <xdr:rowOff>152399</xdr:rowOff>
    </xdr:to>
    <xdr:pic>
      <xdr:nvPicPr>
        <xdr:cNvPr id="7" name="図 6">
          <a:extLst>
            <a:ext uri="{FF2B5EF4-FFF2-40B4-BE49-F238E27FC236}">
              <a16:creationId xmlns:a16="http://schemas.microsoft.com/office/drawing/2014/main" id="{A28786F9-0519-4CDE-B5CE-72309C51FB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2" y="19773899"/>
          <a:ext cx="3234266" cy="1819275"/>
        </a:xfrm>
        <a:prstGeom prst="rect">
          <a:avLst/>
        </a:prstGeom>
      </xdr:spPr>
    </xdr:pic>
    <xdr:clientData/>
  </xdr:twoCellAnchor>
  <xdr:twoCellAnchor editAs="oneCell">
    <xdr:from>
      <xdr:col>4</xdr:col>
      <xdr:colOff>34928</xdr:colOff>
      <xdr:row>105</xdr:row>
      <xdr:rowOff>38099</xdr:rowOff>
    </xdr:from>
    <xdr:to>
      <xdr:col>7</xdr:col>
      <xdr:colOff>381001</xdr:colOff>
      <xdr:row>126</xdr:row>
      <xdr:rowOff>9873</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69153" y="19954874"/>
          <a:ext cx="1784348" cy="3172174"/>
        </a:xfrm>
        <a:prstGeom prst="rect">
          <a:avLst/>
        </a:prstGeom>
      </xdr:spPr>
    </xdr:pic>
    <xdr:clientData/>
  </xdr:twoCellAnchor>
  <xdr:twoCellAnchor editAs="oneCell">
    <xdr:from>
      <xdr:col>7</xdr:col>
      <xdr:colOff>467124</xdr:colOff>
      <xdr:row>105</xdr:row>
      <xdr:rowOff>19050</xdr:rowOff>
    </xdr:from>
    <xdr:to>
      <xdr:col>7</xdr:col>
      <xdr:colOff>2261992</xdr:colOff>
      <xdr:row>126</xdr:row>
      <xdr:rowOff>9526</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39624" y="19935825"/>
          <a:ext cx="1794868" cy="3190876"/>
        </a:xfrm>
        <a:prstGeom prst="rect">
          <a:avLst/>
        </a:prstGeom>
      </xdr:spPr>
    </xdr:pic>
    <xdr:clientData/>
  </xdr:twoCellAnchor>
  <xdr:twoCellAnchor editAs="oneCell">
    <xdr:from>
      <xdr:col>0</xdr:col>
      <xdr:colOff>66674</xdr:colOff>
      <xdr:row>122</xdr:row>
      <xdr:rowOff>66675</xdr:rowOff>
    </xdr:from>
    <xdr:to>
      <xdr:col>3</xdr:col>
      <xdr:colOff>965199</xdr:colOff>
      <xdr:row>142</xdr:row>
      <xdr:rowOff>133350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4" y="22431375"/>
          <a:ext cx="5537200" cy="3114675"/>
        </a:xfrm>
        <a:prstGeom prst="rect">
          <a:avLst/>
        </a:prstGeom>
      </xdr:spPr>
    </xdr:pic>
    <xdr:clientData/>
  </xdr:twoCellAnchor>
  <xdr:twoCellAnchor editAs="oneCell">
    <xdr:from>
      <xdr:col>0</xdr:col>
      <xdr:colOff>76200</xdr:colOff>
      <xdr:row>143</xdr:row>
      <xdr:rowOff>47625</xdr:rowOff>
    </xdr:from>
    <xdr:to>
      <xdr:col>3</xdr:col>
      <xdr:colOff>942975</xdr:colOff>
      <xdr:row>163</xdr:row>
      <xdr:rowOff>96440</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25612725"/>
          <a:ext cx="5505450" cy="3096815"/>
        </a:xfrm>
        <a:prstGeom prst="rect">
          <a:avLst/>
        </a:prstGeom>
      </xdr:spPr>
    </xdr:pic>
    <xdr:clientData/>
  </xdr:twoCellAnchor>
  <xdr:twoCellAnchor editAs="oneCell">
    <xdr:from>
      <xdr:col>4</xdr:col>
      <xdr:colOff>0</xdr:colOff>
      <xdr:row>132</xdr:row>
      <xdr:rowOff>1</xdr:rowOff>
    </xdr:from>
    <xdr:to>
      <xdr:col>7</xdr:col>
      <xdr:colOff>1272778</xdr:colOff>
      <xdr:row>163</xdr:row>
      <xdr:rowOff>95251</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34225" y="23888701"/>
          <a:ext cx="2711053" cy="48196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31"/>
  <sheetViews>
    <sheetView tabSelected="1" view="pageBreakPreview" zoomScaleNormal="100" zoomScaleSheetLayoutView="100" workbookViewId="0"/>
  </sheetViews>
  <sheetFormatPr defaultColWidth="7.75" defaultRowHeight="12" x14ac:dyDescent="0.15"/>
  <cols>
    <col min="1" max="1" width="3.875" style="8" customWidth="1"/>
    <col min="2" max="2" width="38.75" style="8" customWidth="1"/>
    <col min="3" max="3" width="18.25" style="8" customWidth="1"/>
    <col min="4" max="4" width="32.75" style="8" customWidth="1"/>
    <col min="5" max="5" width="8.25" style="18" customWidth="1"/>
    <col min="6" max="6" width="10.25" style="12" customWidth="1"/>
    <col min="7" max="7" width="0.375" style="8" customWidth="1"/>
    <col min="8" max="8" width="49.75" style="14" customWidth="1"/>
    <col min="9" max="9" width="20.875" style="8" customWidth="1"/>
    <col min="10" max="10" width="21.625" style="8" customWidth="1"/>
    <col min="11" max="12" width="7.75" style="8" customWidth="1"/>
    <col min="13" max="16384" width="7.75" style="8"/>
  </cols>
  <sheetData>
    <row r="1" spans="1:10" ht="24.75" customHeight="1" x14ac:dyDescent="0.15">
      <c r="A1" s="79" t="s">
        <v>184</v>
      </c>
      <c r="H1" s="13"/>
      <c r="J1" s="21">
        <f ca="1">TODAY()</f>
        <v>43830</v>
      </c>
    </row>
    <row r="2" spans="1:10" ht="25.5" customHeight="1" thickBot="1" x14ac:dyDescent="0.2">
      <c r="A2" s="20"/>
    </row>
    <row r="3" spans="1:10" ht="21.75" customHeight="1" thickBot="1" x14ac:dyDescent="0.2">
      <c r="A3" s="22"/>
      <c r="B3" s="23" t="s">
        <v>0</v>
      </c>
      <c r="C3" s="23" t="s">
        <v>1</v>
      </c>
      <c r="D3" s="23" t="s">
        <v>1</v>
      </c>
      <c r="E3" s="24" t="s">
        <v>2</v>
      </c>
      <c r="F3" s="25" t="s">
        <v>3</v>
      </c>
      <c r="G3" s="26"/>
      <c r="H3" s="27" t="s">
        <v>4</v>
      </c>
      <c r="I3" s="28" t="s">
        <v>38</v>
      </c>
      <c r="J3" s="28" t="s">
        <v>38</v>
      </c>
    </row>
    <row r="4" spans="1:10" ht="15" thickTop="1" x14ac:dyDescent="0.15">
      <c r="A4" s="87">
        <v>1</v>
      </c>
      <c r="B4" s="88" t="s">
        <v>11</v>
      </c>
      <c r="C4" s="89"/>
      <c r="D4" s="89" t="s">
        <v>9</v>
      </c>
      <c r="E4" s="71">
        <v>0</v>
      </c>
      <c r="F4" s="90">
        <v>0</v>
      </c>
      <c r="G4" s="91"/>
      <c r="H4" s="92" t="s">
        <v>32</v>
      </c>
      <c r="I4" s="93" t="s">
        <v>185</v>
      </c>
      <c r="J4" s="93" t="s">
        <v>186</v>
      </c>
    </row>
    <row r="5" spans="1:10" ht="14.25" x14ac:dyDescent="0.15">
      <c r="A5" s="29">
        <f t="shared" ref="A5:A75" si="0">A4+1</f>
        <v>2</v>
      </c>
      <c r="B5" s="30" t="s">
        <v>10</v>
      </c>
      <c r="C5" s="31" t="s">
        <v>5</v>
      </c>
      <c r="D5" s="31" t="s">
        <v>6</v>
      </c>
      <c r="E5" s="32">
        <f>F5-F4</f>
        <v>0.3</v>
      </c>
      <c r="F5" s="33">
        <v>0.3</v>
      </c>
      <c r="G5" s="1"/>
      <c r="H5" s="2" t="s">
        <v>31</v>
      </c>
      <c r="I5" s="34"/>
      <c r="J5" s="34"/>
    </row>
    <row r="6" spans="1:10" ht="14.25" x14ac:dyDescent="0.15">
      <c r="A6" s="29">
        <f>A5+1</f>
        <v>3</v>
      </c>
      <c r="B6" s="30" t="s">
        <v>56</v>
      </c>
      <c r="C6" s="31" t="s">
        <v>7</v>
      </c>
      <c r="D6" s="31" t="s">
        <v>9</v>
      </c>
      <c r="E6" s="32">
        <f t="shared" ref="E6:E75" si="1">F6-F5</f>
        <v>0.89999999999999991</v>
      </c>
      <c r="F6" s="33">
        <v>1.2</v>
      </c>
      <c r="G6" s="1"/>
      <c r="H6" s="2"/>
      <c r="I6" s="34"/>
      <c r="J6" s="34"/>
    </row>
    <row r="7" spans="1:10" ht="14.25" x14ac:dyDescent="0.15">
      <c r="A7" s="29">
        <f t="shared" si="0"/>
        <v>4</v>
      </c>
      <c r="B7" s="30" t="s">
        <v>12</v>
      </c>
      <c r="C7" s="30" t="s">
        <v>5</v>
      </c>
      <c r="D7" s="30" t="s">
        <v>30</v>
      </c>
      <c r="E7" s="32">
        <f t="shared" si="1"/>
        <v>1.0000000000000002</v>
      </c>
      <c r="F7" s="35">
        <v>2.2000000000000002</v>
      </c>
      <c r="G7" s="3"/>
      <c r="H7" s="4"/>
      <c r="I7" s="36"/>
      <c r="J7" s="36"/>
    </row>
    <row r="8" spans="1:10" ht="14.25" x14ac:dyDescent="0.15">
      <c r="A8" s="29">
        <f t="shared" si="0"/>
        <v>5</v>
      </c>
      <c r="B8" s="30" t="s">
        <v>13</v>
      </c>
      <c r="C8" s="30" t="s">
        <v>14</v>
      </c>
      <c r="D8" s="30" t="s">
        <v>25</v>
      </c>
      <c r="E8" s="32">
        <f t="shared" si="1"/>
        <v>1.2999999999999998</v>
      </c>
      <c r="F8" s="35">
        <v>3.5</v>
      </c>
      <c r="G8" s="3"/>
      <c r="H8" s="4" t="s">
        <v>33</v>
      </c>
      <c r="I8" s="37"/>
      <c r="J8" s="37"/>
    </row>
    <row r="9" spans="1:10" ht="14.25" x14ac:dyDescent="0.15">
      <c r="A9" s="29">
        <f t="shared" si="0"/>
        <v>6</v>
      </c>
      <c r="B9" s="30" t="s">
        <v>15</v>
      </c>
      <c r="C9" s="30" t="s">
        <v>5</v>
      </c>
      <c r="D9" s="30" t="s">
        <v>9</v>
      </c>
      <c r="E9" s="32">
        <f t="shared" si="1"/>
        <v>0.29999999999999982</v>
      </c>
      <c r="F9" s="35">
        <v>3.8</v>
      </c>
      <c r="G9" s="3"/>
      <c r="H9" s="4"/>
      <c r="I9" s="38"/>
      <c r="J9" s="38"/>
    </row>
    <row r="10" spans="1:10" ht="14.25" x14ac:dyDescent="0.15">
      <c r="A10" s="29">
        <f t="shared" si="0"/>
        <v>7</v>
      </c>
      <c r="B10" s="30" t="s">
        <v>24</v>
      </c>
      <c r="C10" s="30" t="s">
        <v>14</v>
      </c>
      <c r="D10" s="30" t="s">
        <v>29</v>
      </c>
      <c r="E10" s="32">
        <f t="shared" si="1"/>
        <v>0.20000000000000018</v>
      </c>
      <c r="F10" s="35">
        <v>4</v>
      </c>
      <c r="G10" s="3"/>
      <c r="H10" s="5" t="s">
        <v>34</v>
      </c>
      <c r="I10" s="37"/>
      <c r="J10" s="37"/>
    </row>
    <row r="11" spans="1:10" ht="28.5" x14ac:dyDescent="0.15">
      <c r="A11" s="52">
        <f t="shared" si="0"/>
        <v>8</v>
      </c>
      <c r="B11" s="53" t="s">
        <v>39</v>
      </c>
      <c r="C11" s="54" t="s">
        <v>8</v>
      </c>
      <c r="D11" s="55" t="s">
        <v>28</v>
      </c>
      <c r="E11" s="56">
        <f t="shared" si="1"/>
        <v>5.3000000000000007</v>
      </c>
      <c r="F11" s="57">
        <v>9.3000000000000007</v>
      </c>
      <c r="G11" s="58"/>
      <c r="H11" s="59" t="s">
        <v>37</v>
      </c>
      <c r="I11" s="60"/>
      <c r="J11" s="61"/>
    </row>
    <row r="12" spans="1:10" ht="14.25" x14ac:dyDescent="0.15">
      <c r="A12" s="29">
        <f t="shared" si="0"/>
        <v>9</v>
      </c>
      <c r="B12" s="30" t="s">
        <v>17</v>
      </c>
      <c r="C12" s="30" t="s">
        <v>26</v>
      </c>
      <c r="D12" s="31" t="s">
        <v>16</v>
      </c>
      <c r="E12" s="32">
        <f t="shared" si="1"/>
        <v>1</v>
      </c>
      <c r="F12" s="35">
        <v>10.3</v>
      </c>
      <c r="G12" s="3"/>
      <c r="H12" s="5" t="s">
        <v>35</v>
      </c>
      <c r="I12" s="37"/>
      <c r="J12" s="37"/>
    </row>
    <row r="13" spans="1:10" ht="14.25" x14ac:dyDescent="0.15">
      <c r="A13" s="29">
        <f t="shared" si="0"/>
        <v>10</v>
      </c>
      <c r="B13" s="30" t="s">
        <v>57</v>
      </c>
      <c r="C13" s="30" t="s">
        <v>5</v>
      </c>
      <c r="D13" s="30" t="s">
        <v>27</v>
      </c>
      <c r="E13" s="32">
        <f t="shared" si="1"/>
        <v>1.6999999999999993</v>
      </c>
      <c r="F13" s="35">
        <v>12</v>
      </c>
      <c r="G13" s="3"/>
      <c r="H13" s="4"/>
      <c r="I13" s="37"/>
      <c r="J13" s="37"/>
    </row>
    <row r="14" spans="1:10" ht="14.25" x14ac:dyDescent="0.15">
      <c r="A14" s="29">
        <f t="shared" si="0"/>
        <v>11</v>
      </c>
      <c r="B14" s="30" t="s">
        <v>18</v>
      </c>
      <c r="C14" s="30" t="s">
        <v>14</v>
      </c>
      <c r="D14" s="30" t="s">
        <v>20</v>
      </c>
      <c r="E14" s="32">
        <f t="shared" si="1"/>
        <v>1.5</v>
      </c>
      <c r="F14" s="35">
        <v>13.5</v>
      </c>
      <c r="G14" s="3"/>
      <c r="H14" s="4" t="s">
        <v>36</v>
      </c>
      <c r="I14" s="37"/>
      <c r="J14" s="37"/>
    </row>
    <row r="15" spans="1:10" ht="14.25" x14ac:dyDescent="0.15">
      <c r="A15" s="29">
        <f t="shared" si="0"/>
        <v>12</v>
      </c>
      <c r="B15" s="30" t="s">
        <v>19</v>
      </c>
      <c r="C15" s="30" t="s">
        <v>7</v>
      </c>
      <c r="D15" s="30" t="s">
        <v>20</v>
      </c>
      <c r="E15" s="32">
        <f t="shared" si="1"/>
        <v>2.3000000000000007</v>
      </c>
      <c r="F15" s="35">
        <v>15.8</v>
      </c>
      <c r="G15" s="3"/>
      <c r="H15" s="5"/>
      <c r="I15" s="37"/>
      <c r="J15" s="37"/>
    </row>
    <row r="16" spans="1:10" ht="14.25" x14ac:dyDescent="0.15">
      <c r="A16" s="29">
        <f t="shared" si="0"/>
        <v>13</v>
      </c>
      <c r="B16" s="30" t="s">
        <v>21</v>
      </c>
      <c r="C16" s="30" t="s">
        <v>5</v>
      </c>
      <c r="D16" s="30" t="s">
        <v>22</v>
      </c>
      <c r="E16" s="32">
        <f t="shared" si="1"/>
        <v>0.5</v>
      </c>
      <c r="F16" s="35">
        <v>16.3</v>
      </c>
      <c r="G16" s="3"/>
      <c r="H16" s="4"/>
      <c r="I16" s="38"/>
      <c r="J16" s="38"/>
    </row>
    <row r="17" spans="1:10" ht="14.25" x14ac:dyDescent="0.15">
      <c r="A17" s="29">
        <f t="shared" si="0"/>
        <v>14</v>
      </c>
      <c r="B17" s="30" t="s">
        <v>23</v>
      </c>
      <c r="C17" s="30" t="s">
        <v>5</v>
      </c>
      <c r="D17" s="30" t="s">
        <v>50</v>
      </c>
      <c r="E17" s="32">
        <f t="shared" si="1"/>
        <v>12.399999999999999</v>
      </c>
      <c r="F17" s="35">
        <v>28.7</v>
      </c>
      <c r="G17" s="3"/>
      <c r="H17" s="4"/>
      <c r="I17" s="38"/>
      <c r="J17" s="38"/>
    </row>
    <row r="18" spans="1:10" ht="14.25" x14ac:dyDescent="0.15">
      <c r="A18" s="29">
        <f t="shared" si="0"/>
        <v>15</v>
      </c>
      <c r="B18" s="30" t="s">
        <v>49</v>
      </c>
      <c r="C18" s="30" t="s">
        <v>14</v>
      </c>
      <c r="D18" s="30" t="s">
        <v>50</v>
      </c>
      <c r="E18" s="32">
        <f t="shared" si="1"/>
        <v>5.5000000000000036</v>
      </c>
      <c r="F18" s="35">
        <v>34.200000000000003</v>
      </c>
      <c r="G18" s="3"/>
      <c r="H18" s="4" t="s">
        <v>51</v>
      </c>
      <c r="I18" s="38"/>
      <c r="J18" s="38"/>
    </row>
    <row r="19" spans="1:10" ht="14.25" x14ac:dyDescent="0.15">
      <c r="A19" s="29">
        <f t="shared" si="0"/>
        <v>16</v>
      </c>
      <c r="B19" s="30" t="s">
        <v>40</v>
      </c>
      <c r="C19" s="30" t="s">
        <v>14</v>
      </c>
      <c r="D19" s="30" t="s">
        <v>41</v>
      </c>
      <c r="E19" s="32">
        <f t="shared" si="1"/>
        <v>2.0999999999999943</v>
      </c>
      <c r="F19" s="35">
        <v>36.299999999999997</v>
      </c>
      <c r="G19" s="3"/>
      <c r="H19" s="4"/>
      <c r="I19" s="38"/>
      <c r="J19" s="38"/>
    </row>
    <row r="20" spans="1:10" ht="14.25" x14ac:dyDescent="0.15">
      <c r="A20" s="29">
        <f t="shared" si="0"/>
        <v>17</v>
      </c>
      <c r="B20" s="30" t="s">
        <v>17</v>
      </c>
      <c r="C20" s="30" t="s">
        <v>5</v>
      </c>
      <c r="D20" s="30" t="s">
        <v>44</v>
      </c>
      <c r="E20" s="32">
        <f t="shared" si="1"/>
        <v>6.4000000000000057</v>
      </c>
      <c r="F20" s="35">
        <v>42.7</v>
      </c>
      <c r="G20" s="3"/>
      <c r="H20" s="4" t="s">
        <v>42</v>
      </c>
      <c r="I20" s="38"/>
      <c r="J20" s="38"/>
    </row>
    <row r="21" spans="1:10" ht="14.25" x14ac:dyDescent="0.15">
      <c r="A21" s="29">
        <f t="shared" si="0"/>
        <v>18</v>
      </c>
      <c r="B21" s="39" t="s">
        <v>43</v>
      </c>
      <c r="C21" s="30" t="s">
        <v>14</v>
      </c>
      <c r="D21" s="30" t="s">
        <v>60</v>
      </c>
      <c r="E21" s="32">
        <f t="shared" si="1"/>
        <v>1.2999999999999972</v>
      </c>
      <c r="F21" s="35">
        <v>44</v>
      </c>
      <c r="G21" s="3"/>
      <c r="H21" s="6" t="s">
        <v>46</v>
      </c>
      <c r="I21" s="40"/>
      <c r="J21" s="40"/>
    </row>
    <row r="22" spans="1:10" ht="14.25" x14ac:dyDescent="0.15">
      <c r="A22" s="52">
        <f t="shared" si="0"/>
        <v>19</v>
      </c>
      <c r="B22" s="62" t="s">
        <v>168</v>
      </c>
      <c r="C22" s="54" t="s">
        <v>58</v>
      </c>
      <c r="D22" s="54" t="s">
        <v>59</v>
      </c>
      <c r="E22" s="56">
        <f t="shared" si="1"/>
        <v>16.399999999999999</v>
      </c>
      <c r="F22" s="57">
        <v>60.4</v>
      </c>
      <c r="G22" s="58"/>
      <c r="H22" s="63" t="s">
        <v>61</v>
      </c>
      <c r="I22" s="64" t="s">
        <v>187</v>
      </c>
      <c r="J22" s="64" t="s">
        <v>188</v>
      </c>
    </row>
    <row r="23" spans="1:10" ht="14.25" x14ac:dyDescent="0.15">
      <c r="A23" s="29">
        <f t="shared" si="0"/>
        <v>20</v>
      </c>
      <c r="B23" s="30" t="s">
        <v>45</v>
      </c>
      <c r="C23" s="30" t="s">
        <v>54</v>
      </c>
      <c r="D23" s="41" t="s">
        <v>47</v>
      </c>
      <c r="E23" s="32">
        <f t="shared" si="1"/>
        <v>3.2000000000000028</v>
      </c>
      <c r="F23" s="35">
        <v>63.6</v>
      </c>
      <c r="G23" s="3"/>
      <c r="H23" s="5" t="s">
        <v>55</v>
      </c>
      <c r="I23" s="37"/>
      <c r="J23" s="37"/>
    </row>
    <row r="24" spans="1:10" ht="14.25" x14ac:dyDescent="0.15">
      <c r="A24" s="29">
        <f t="shared" si="0"/>
        <v>21</v>
      </c>
      <c r="B24" s="42" t="s">
        <v>53</v>
      </c>
      <c r="C24" s="30" t="s">
        <v>5</v>
      </c>
      <c r="D24" s="30" t="s">
        <v>47</v>
      </c>
      <c r="E24" s="32">
        <f t="shared" si="1"/>
        <v>0.29999999999999716</v>
      </c>
      <c r="F24" s="35">
        <v>63.9</v>
      </c>
      <c r="G24" s="3"/>
      <c r="H24" s="7"/>
      <c r="I24" s="38"/>
      <c r="J24" s="38"/>
    </row>
    <row r="25" spans="1:10" ht="14.25" x14ac:dyDescent="0.15">
      <c r="A25" s="29">
        <f t="shared" si="0"/>
        <v>22</v>
      </c>
      <c r="B25" s="30" t="s">
        <v>48</v>
      </c>
      <c r="C25" s="30" t="s">
        <v>14</v>
      </c>
      <c r="D25" s="42" t="s">
        <v>62</v>
      </c>
      <c r="E25" s="32">
        <f t="shared" si="1"/>
        <v>0.60000000000000142</v>
      </c>
      <c r="F25" s="35">
        <v>64.5</v>
      </c>
      <c r="G25" s="3"/>
      <c r="H25" s="4" t="s">
        <v>52</v>
      </c>
      <c r="I25" s="37"/>
      <c r="J25" s="37"/>
    </row>
    <row r="26" spans="1:10" ht="14.25" x14ac:dyDescent="0.15">
      <c r="A26" s="29">
        <f t="shared" si="0"/>
        <v>23</v>
      </c>
      <c r="B26" s="30" t="s">
        <v>175</v>
      </c>
      <c r="C26" s="30" t="s">
        <v>64</v>
      </c>
      <c r="D26" s="42" t="s">
        <v>67</v>
      </c>
      <c r="E26" s="32">
        <f t="shared" si="1"/>
        <v>7.5</v>
      </c>
      <c r="F26" s="43">
        <v>72</v>
      </c>
      <c r="G26" s="3"/>
      <c r="H26" s="4"/>
      <c r="I26" s="37"/>
      <c r="J26" s="37"/>
    </row>
    <row r="27" spans="1:10" ht="14.25" x14ac:dyDescent="0.15">
      <c r="A27" s="29">
        <f t="shared" si="0"/>
        <v>24</v>
      </c>
      <c r="B27" s="30" t="s">
        <v>66</v>
      </c>
      <c r="C27" s="30" t="s">
        <v>63</v>
      </c>
      <c r="D27" s="42" t="s">
        <v>65</v>
      </c>
      <c r="E27" s="32">
        <f t="shared" si="1"/>
        <v>5.9000000000000057</v>
      </c>
      <c r="F27" s="43">
        <v>77.900000000000006</v>
      </c>
      <c r="G27" s="3"/>
      <c r="H27" s="4"/>
      <c r="I27" s="37"/>
      <c r="J27" s="37"/>
    </row>
    <row r="28" spans="1:10" ht="14.25" x14ac:dyDescent="0.15">
      <c r="A28" s="29">
        <f>A27+1</f>
        <v>25</v>
      </c>
      <c r="B28" s="30" t="s">
        <v>176</v>
      </c>
      <c r="C28" s="30" t="s">
        <v>63</v>
      </c>
      <c r="D28" s="30" t="s">
        <v>68</v>
      </c>
      <c r="E28" s="32">
        <f t="shared" si="1"/>
        <v>7.6999999999999886</v>
      </c>
      <c r="F28" s="43">
        <v>85.6</v>
      </c>
      <c r="G28" s="3"/>
      <c r="H28" s="4" t="s">
        <v>85</v>
      </c>
      <c r="I28" s="38"/>
      <c r="J28" s="37"/>
    </row>
    <row r="29" spans="1:10" ht="15" customHeight="1" x14ac:dyDescent="0.15">
      <c r="A29" s="29">
        <f t="shared" si="0"/>
        <v>26</v>
      </c>
      <c r="B29" s="39" t="s">
        <v>69</v>
      </c>
      <c r="C29" s="39" t="s">
        <v>64</v>
      </c>
      <c r="D29" s="39" t="s">
        <v>71</v>
      </c>
      <c r="E29" s="32">
        <f>F29-F28</f>
        <v>22.5</v>
      </c>
      <c r="F29" s="43">
        <v>108.1</v>
      </c>
      <c r="G29" s="3"/>
      <c r="H29" s="51" t="s">
        <v>70</v>
      </c>
      <c r="I29" s="37"/>
      <c r="J29" s="37"/>
    </row>
    <row r="30" spans="1:10" ht="14.25" x14ac:dyDescent="0.15">
      <c r="A30" s="29">
        <f t="shared" si="0"/>
        <v>27</v>
      </c>
      <c r="B30" s="39" t="s">
        <v>10</v>
      </c>
      <c r="C30" s="39" t="s">
        <v>63</v>
      </c>
      <c r="D30" s="39" t="s">
        <v>75</v>
      </c>
      <c r="E30" s="32">
        <f t="shared" si="1"/>
        <v>1.8000000000000114</v>
      </c>
      <c r="F30" s="43">
        <v>109.9</v>
      </c>
      <c r="G30" s="3"/>
      <c r="H30" s="4" t="s">
        <v>73</v>
      </c>
      <c r="I30" s="37"/>
      <c r="J30" s="37"/>
    </row>
    <row r="31" spans="1:10" ht="14.25" x14ac:dyDescent="0.15">
      <c r="A31" s="29">
        <f t="shared" si="0"/>
        <v>28</v>
      </c>
      <c r="B31" s="39" t="s">
        <v>17</v>
      </c>
      <c r="C31" s="39" t="s">
        <v>7</v>
      </c>
      <c r="D31" s="39" t="s">
        <v>74</v>
      </c>
      <c r="E31" s="32">
        <f t="shared" si="1"/>
        <v>1.1999999999999886</v>
      </c>
      <c r="F31" s="43">
        <v>111.1</v>
      </c>
      <c r="G31" s="3"/>
      <c r="H31" s="6"/>
      <c r="I31" s="37"/>
      <c r="J31" s="37"/>
    </row>
    <row r="32" spans="1:10" ht="14.25" x14ac:dyDescent="0.15">
      <c r="A32" s="29">
        <f t="shared" si="0"/>
        <v>29</v>
      </c>
      <c r="B32" s="44" t="s">
        <v>99</v>
      </c>
      <c r="C32" s="39" t="s">
        <v>63</v>
      </c>
      <c r="D32" s="39" t="s">
        <v>77</v>
      </c>
      <c r="E32" s="32">
        <f t="shared" si="1"/>
        <v>1.9000000000000057</v>
      </c>
      <c r="F32" s="43">
        <v>113</v>
      </c>
      <c r="G32" s="9"/>
      <c r="H32" s="16" t="s">
        <v>76</v>
      </c>
      <c r="I32" s="40"/>
      <c r="J32" s="40"/>
    </row>
    <row r="33" spans="1:10" ht="14.25" x14ac:dyDescent="0.15">
      <c r="A33" s="29">
        <f t="shared" si="0"/>
        <v>30</v>
      </c>
      <c r="B33" s="44" t="s">
        <v>17</v>
      </c>
      <c r="C33" s="39" t="s">
        <v>63</v>
      </c>
      <c r="D33" s="39" t="s">
        <v>75</v>
      </c>
      <c r="E33" s="32">
        <f t="shared" si="1"/>
        <v>1.7000000000000028</v>
      </c>
      <c r="F33" s="43">
        <v>114.7</v>
      </c>
      <c r="G33" s="9"/>
      <c r="H33" s="15" t="s">
        <v>180</v>
      </c>
      <c r="I33" s="45"/>
      <c r="J33" s="45"/>
    </row>
    <row r="34" spans="1:10" ht="33.75" x14ac:dyDescent="0.15">
      <c r="A34" s="52">
        <f t="shared" si="0"/>
        <v>31</v>
      </c>
      <c r="B34" s="65" t="s">
        <v>78</v>
      </c>
      <c r="C34" s="62" t="s">
        <v>8</v>
      </c>
      <c r="D34" s="62" t="s">
        <v>75</v>
      </c>
      <c r="E34" s="56">
        <f t="shared" si="1"/>
        <v>1.2000000000000028</v>
      </c>
      <c r="F34" s="66">
        <v>115.9</v>
      </c>
      <c r="G34" s="67"/>
      <c r="H34" s="68" t="s">
        <v>79</v>
      </c>
      <c r="I34" s="69"/>
      <c r="J34" s="69"/>
    </row>
    <row r="35" spans="1:10" ht="14.25" x14ac:dyDescent="0.15">
      <c r="A35" s="29">
        <f t="shared" si="0"/>
        <v>32</v>
      </c>
      <c r="B35" s="44" t="s">
        <v>17</v>
      </c>
      <c r="C35" s="39" t="s">
        <v>63</v>
      </c>
      <c r="D35" s="44" t="s">
        <v>80</v>
      </c>
      <c r="E35" s="32">
        <f t="shared" si="1"/>
        <v>1.6999999999999886</v>
      </c>
      <c r="F35" s="43">
        <v>117.6</v>
      </c>
      <c r="G35" s="9"/>
      <c r="H35" s="6"/>
      <c r="I35" s="40"/>
      <c r="J35" s="40"/>
    </row>
    <row r="36" spans="1:10" ht="14.25" x14ac:dyDescent="0.15">
      <c r="A36" s="94">
        <f t="shared" si="0"/>
        <v>33</v>
      </c>
      <c r="B36" s="95" t="s">
        <v>181</v>
      </c>
      <c r="C36" s="95" t="s">
        <v>14</v>
      </c>
      <c r="D36" s="96" t="s">
        <v>81</v>
      </c>
      <c r="E36" s="97">
        <f t="shared" si="1"/>
        <v>0.70000000000000284</v>
      </c>
      <c r="F36" s="98">
        <v>118.3</v>
      </c>
      <c r="G36" s="99"/>
      <c r="H36" s="100"/>
      <c r="I36" s="101"/>
      <c r="J36" s="101"/>
    </row>
    <row r="37" spans="1:10" ht="14.25" x14ac:dyDescent="0.15">
      <c r="A37" s="29">
        <f t="shared" si="0"/>
        <v>34</v>
      </c>
      <c r="B37" s="44" t="s">
        <v>82</v>
      </c>
      <c r="C37" s="39" t="s">
        <v>63</v>
      </c>
      <c r="D37" s="39" t="s">
        <v>68</v>
      </c>
      <c r="E37" s="32">
        <f t="shared" si="1"/>
        <v>4.2000000000000028</v>
      </c>
      <c r="F37" s="43">
        <v>122.5</v>
      </c>
      <c r="G37" s="9"/>
      <c r="H37" s="10"/>
      <c r="I37" s="40"/>
      <c r="J37" s="40"/>
    </row>
    <row r="38" spans="1:10" ht="14.25" x14ac:dyDescent="0.15">
      <c r="A38" s="29">
        <f t="shared" si="0"/>
        <v>35</v>
      </c>
      <c r="B38" s="39" t="s">
        <v>83</v>
      </c>
      <c r="C38" s="39" t="s">
        <v>64</v>
      </c>
      <c r="D38" s="39" t="s">
        <v>71</v>
      </c>
      <c r="E38" s="32">
        <f t="shared" si="1"/>
        <v>1</v>
      </c>
      <c r="F38" s="43">
        <v>123.5</v>
      </c>
      <c r="G38" s="9"/>
      <c r="H38" s="6" t="s">
        <v>84</v>
      </c>
      <c r="I38" s="40"/>
      <c r="J38" s="40"/>
    </row>
    <row r="39" spans="1:10" ht="14.25" x14ac:dyDescent="0.15">
      <c r="A39" s="52">
        <f t="shared" si="0"/>
        <v>36</v>
      </c>
      <c r="B39" s="62" t="s">
        <v>169</v>
      </c>
      <c r="C39" s="62" t="s">
        <v>8</v>
      </c>
      <c r="D39" s="62" t="s">
        <v>71</v>
      </c>
      <c r="E39" s="56">
        <f t="shared" si="1"/>
        <v>15.5</v>
      </c>
      <c r="F39" s="66">
        <v>139</v>
      </c>
      <c r="G39" s="67"/>
      <c r="H39" s="70" t="s">
        <v>61</v>
      </c>
      <c r="I39" s="64" t="s">
        <v>189</v>
      </c>
      <c r="J39" s="64" t="s">
        <v>190</v>
      </c>
    </row>
    <row r="40" spans="1:10" ht="14.25" x14ac:dyDescent="0.15">
      <c r="A40" s="29">
        <f t="shared" si="0"/>
        <v>37</v>
      </c>
      <c r="B40" s="39" t="s">
        <v>87</v>
      </c>
      <c r="C40" s="39" t="s">
        <v>63</v>
      </c>
      <c r="D40" s="39" t="s">
        <v>86</v>
      </c>
      <c r="E40" s="32">
        <f t="shared" si="1"/>
        <v>5.0999999999999943</v>
      </c>
      <c r="F40" s="43">
        <v>144.1</v>
      </c>
      <c r="G40" s="9"/>
      <c r="H40" s="10"/>
      <c r="I40" s="37"/>
      <c r="J40" s="37"/>
    </row>
    <row r="41" spans="1:10" ht="14.25" x14ac:dyDescent="0.15">
      <c r="A41" s="29">
        <f t="shared" si="0"/>
        <v>38</v>
      </c>
      <c r="B41" s="30" t="s">
        <v>88</v>
      </c>
      <c r="C41" s="39" t="s">
        <v>7</v>
      </c>
      <c r="D41" s="39" t="s">
        <v>89</v>
      </c>
      <c r="E41" s="32">
        <f t="shared" si="1"/>
        <v>0.90000000000000568</v>
      </c>
      <c r="F41" s="43">
        <v>145</v>
      </c>
      <c r="G41" s="9"/>
      <c r="H41" s="10" t="s">
        <v>97</v>
      </c>
      <c r="I41" s="40"/>
      <c r="J41" s="40"/>
    </row>
    <row r="42" spans="1:10" ht="14.25" x14ac:dyDescent="0.15">
      <c r="A42" s="29">
        <f t="shared" si="0"/>
        <v>39</v>
      </c>
      <c r="B42" s="30" t="s">
        <v>90</v>
      </c>
      <c r="C42" s="39" t="s">
        <v>7</v>
      </c>
      <c r="D42" s="39" t="s">
        <v>93</v>
      </c>
      <c r="E42" s="32">
        <f t="shared" si="1"/>
        <v>3.3000000000000114</v>
      </c>
      <c r="F42" s="43">
        <v>148.30000000000001</v>
      </c>
      <c r="G42" s="9"/>
      <c r="H42" s="6"/>
      <c r="I42" s="40"/>
      <c r="J42" s="40"/>
    </row>
    <row r="43" spans="1:10" ht="14.25" x14ac:dyDescent="0.15">
      <c r="A43" s="29">
        <f t="shared" si="0"/>
        <v>40</v>
      </c>
      <c r="B43" s="39" t="s">
        <v>91</v>
      </c>
      <c r="C43" s="39" t="s">
        <v>7</v>
      </c>
      <c r="D43" s="39" t="s">
        <v>92</v>
      </c>
      <c r="E43" s="32">
        <f t="shared" si="1"/>
        <v>7.0999999999999943</v>
      </c>
      <c r="F43" s="43">
        <v>155.4</v>
      </c>
      <c r="G43" s="9"/>
      <c r="H43" s="16" t="s">
        <v>96</v>
      </c>
      <c r="I43" s="40"/>
      <c r="J43" s="40"/>
    </row>
    <row r="44" spans="1:10" ht="14.25" x14ac:dyDescent="0.15">
      <c r="A44" s="29">
        <f t="shared" si="0"/>
        <v>41</v>
      </c>
      <c r="B44" s="39" t="s">
        <v>94</v>
      </c>
      <c r="C44" s="39" t="s">
        <v>7</v>
      </c>
      <c r="D44" s="39" t="s">
        <v>92</v>
      </c>
      <c r="E44" s="32">
        <f t="shared" si="1"/>
        <v>2.1999999999999886</v>
      </c>
      <c r="F44" s="43">
        <v>157.6</v>
      </c>
      <c r="G44" s="9"/>
      <c r="H44" s="10" t="s">
        <v>95</v>
      </c>
      <c r="I44" s="40"/>
      <c r="J44" s="40"/>
    </row>
    <row r="45" spans="1:10" ht="14.25" x14ac:dyDescent="0.15">
      <c r="A45" s="29">
        <f t="shared" si="0"/>
        <v>42</v>
      </c>
      <c r="B45" s="39" t="s">
        <v>99</v>
      </c>
      <c r="C45" s="39" t="s">
        <v>5</v>
      </c>
      <c r="D45" s="39" t="s">
        <v>72</v>
      </c>
      <c r="E45" s="32">
        <f t="shared" si="1"/>
        <v>13</v>
      </c>
      <c r="F45" s="43">
        <v>170.6</v>
      </c>
      <c r="G45" s="9"/>
      <c r="H45" s="10" t="s">
        <v>110</v>
      </c>
      <c r="I45" s="40"/>
      <c r="J45" s="40"/>
    </row>
    <row r="46" spans="1:10" ht="14.25" x14ac:dyDescent="0.15">
      <c r="A46" s="29">
        <f t="shared" si="0"/>
        <v>43</v>
      </c>
      <c r="B46" s="39" t="s">
        <v>98</v>
      </c>
      <c r="C46" s="39" t="s">
        <v>63</v>
      </c>
      <c r="D46" s="39" t="s">
        <v>9</v>
      </c>
      <c r="E46" s="32">
        <f t="shared" si="1"/>
        <v>4</v>
      </c>
      <c r="F46" s="43">
        <v>174.6</v>
      </c>
      <c r="G46" s="9"/>
      <c r="H46" s="10"/>
      <c r="I46" s="40"/>
      <c r="J46" s="40"/>
    </row>
    <row r="47" spans="1:10" ht="14.25" x14ac:dyDescent="0.15">
      <c r="A47" s="29">
        <f t="shared" si="0"/>
        <v>44</v>
      </c>
      <c r="B47" s="39" t="s">
        <v>100</v>
      </c>
      <c r="C47" s="39" t="s">
        <v>63</v>
      </c>
      <c r="D47" s="39" t="s">
        <v>9</v>
      </c>
      <c r="E47" s="32">
        <f t="shared" si="1"/>
        <v>0.20000000000001705</v>
      </c>
      <c r="F47" s="43">
        <v>174.8</v>
      </c>
      <c r="G47" s="9"/>
      <c r="H47" s="6"/>
      <c r="I47" s="40"/>
      <c r="J47" s="40"/>
    </row>
    <row r="48" spans="1:10" ht="14.25" x14ac:dyDescent="0.15">
      <c r="A48" s="29">
        <f t="shared" si="0"/>
        <v>45</v>
      </c>
      <c r="B48" s="30" t="s">
        <v>101</v>
      </c>
      <c r="C48" s="39" t="s">
        <v>14</v>
      </c>
      <c r="D48" s="39" t="s">
        <v>9</v>
      </c>
      <c r="E48" s="32">
        <f t="shared" si="1"/>
        <v>9.9999999999994316E-2</v>
      </c>
      <c r="F48" s="43">
        <v>174.9</v>
      </c>
      <c r="G48" s="9"/>
      <c r="H48" s="11"/>
      <c r="I48" s="40"/>
      <c r="J48" s="40"/>
    </row>
    <row r="49" spans="1:10" ht="28.5" x14ac:dyDescent="0.15">
      <c r="A49" s="52">
        <f t="shared" si="0"/>
        <v>46</v>
      </c>
      <c r="B49" s="65" t="s">
        <v>111</v>
      </c>
      <c r="C49" s="62" t="s">
        <v>102</v>
      </c>
      <c r="D49" s="62" t="s">
        <v>9</v>
      </c>
      <c r="E49" s="56">
        <f t="shared" si="1"/>
        <v>9.9999999999994316E-2</v>
      </c>
      <c r="F49" s="66">
        <v>175</v>
      </c>
      <c r="G49" s="67"/>
      <c r="H49" s="68" t="s">
        <v>143</v>
      </c>
      <c r="I49" s="64"/>
      <c r="J49" s="64"/>
    </row>
    <row r="50" spans="1:10" ht="14.25" x14ac:dyDescent="0.15">
      <c r="A50" s="29">
        <f t="shared" si="0"/>
        <v>47</v>
      </c>
      <c r="B50" s="39" t="s">
        <v>100</v>
      </c>
      <c r="C50" s="39" t="s">
        <v>63</v>
      </c>
      <c r="D50" s="39" t="s">
        <v>9</v>
      </c>
      <c r="E50" s="32">
        <f t="shared" si="1"/>
        <v>9.9999999999994316E-2</v>
      </c>
      <c r="F50" s="43">
        <v>175.1</v>
      </c>
      <c r="G50" s="9"/>
      <c r="H50" s="10"/>
      <c r="I50" s="40"/>
      <c r="J50" s="40"/>
    </row>
    <row r="51" spans="1:10" ht="14.25" x14ac:dyDescent="0.15">
      <c r="A51" s="29">
        <f t="shared" si="0"/>
        <v>48</v>
      </c>
      <c r="B51" s="30" t="s">
        <v>101</v>
      </c>
      <c r="C51" s="39" t="s">
        <v>14</v>
      </c>
      <c r="D51" s="39" t="s">
        <v>9</v>
      </c>
      <c r="E51" s="32">
        <f t="shared" si="1"/>
        <v>9.9999999999994316E-2</v>
      </c>
      <c r="F51" s="43">
        <v>175.2</v>
      </c>
      <c r="G51" s="9"/>
      <c r="H51" s="6"/>
      <c r="I51" s="40"/>
      <c r="J51" s="40"/>
    </row>
    <row r="52" spans="1:10" ht="14.25" x14ac:dyDescent="0.15">
      <c r="A52" s="29">
        <f t="shared" si="0"/>
        <v>49</v>
      </c>
      <c r="B52" s="42" t="s">
        <v>100</v>
      </c>
      <c r="C52" s="39" t="s">
        <v>14</v>
      </c>
      <c r="D52" s="39" t="s">
        <v>9</v>
      </c>
      <c r="E52" s="32">
        <f t="shared" si="1"/>
        <v>0.30000000000001137</v>
      </c>
      <c r="F52" s="43">
        <v>175.5</v>
      </c>
      <c r="G52" s="9"/>
      <c r="H52" s="11"/>
      <c r="I52" s="40"/>
      <c r="J52" s="40"/>
    </row>
    <row r="53" spans="1:10" ht="14.25" x14ac:dyDescent="0.15">
      <c r="A53" s="29">
        <f t="shared" si="0"/>
        <v>50</v>
      </c>
      <c r="B53" s="42" t="s">
        <v>100</v>
      </c>
      <c r="C53" s="39" t="s">
        <v>14</v>
      </c>
      <c r="D53" s="39" t="s">
        <v>92</v>
      </c>
      <c r="E53" s="32">
        <f t="shared" si="1"/>
        <v>4</v>
      </c>
      <c r="F53" s="43">
        <v>179.5</v>
      </c>
      <c r="G53" s="9"/>
      <c r="H53" s="16" t="s">
        <v>174</v>
      </c>
      <c r="I53" s="40"/>
      <c r="J53" s="40"/>
    </row>
    <row r="54" spans="1:10" ht="14.25" x14ac:dyDescent="0.15">
      <c r="A54" s="29">
        <f t="shared" si="0"/>
        <v>51</v>
      </c>
      <c r="B54" s="42" t="s">
        <v>104</v>
      </c>
      <c r="C54" s="39" t="s">
        <v>14</v>
      </c>
      <c r="D54" s="39" t="s">
        <v>105</v>
      </c>
      <c r="E54" s="32">
        <f t="shared" si="1"/>
        <v>11.199999999999989</v>
      </c>
      <c r="F54" s="43">
        <v>190.7</v>
      </c>
      <c r="G54" s="9"/>
      <c r="H54" s="11"/>
      <c r="I54" s="40"/>
      <c r="J54" s="40"/>
    </row>
    <row r="55" spans="1:10" ht="14.25" x14ac:dyDescent="0.15">
      <c r="A55" s="29">
        <f t="shared" si="0"/>
        <v>52</v>
      </c>
      <c r="B55" s="30" t="s">
        <v>106</v>
      </c>
      <c r="C55" s="39" t="s">
        <v>14</v>
      </c>
      <c r="D55" s="39" t="s">
        <v>9</v>
      </c>
      <c r="E55" s="32">
        <f t="shared" si="1"/>
        <v>5.2000000000000171</v>
      </c>
      <c r="F55" s="43">
        <v>195.9</v>
      </c>
      <c r="G55" s="9"/>
      <c r="H55" s="6"/>
      <c r="I55" s="40"/>
      <c r="J55" s="40"/>
    </row>
    <row r="56" spans="1:10" ht="33.75" x14ac:dyDescent="0.15">
      <c r="A56" s="72">
        <f t="shared" si="0"/>
        <v>53</v>
      </c>
      <c r="B56" s="73" t="s">
        <v>112</v>
      </c>
      <c r="C56" s="74" t="s">
        <v>103</v>
      </c>
      <c r="D56" s="74" t="s">
        <v>107</v>
      </c>
      <c r="E56" s="56">
        <f t="shared" si="1"/>
        <v>1.5</v>
      </c>
      <c r="F56" s="66">
        <v>197.4</v>
      </c>
      <c r="G56" s="75"/>
      <c r="H56" s="68" t="s">
        <v>161</v>
      </c>
      <c r="I56" s="77"/>
      <c r="J56" s="77"/>
    </row>
    <row r="57" spans="1:10" ht="14.25" x14ac:dyDescent="0.15">
      <c r="A57" s="46">
        <f t="shared" si="0"/>
        <v>54</v>
      </c>
      <c r="B57" s="47" t="s">
        <v>100</v>
      </c>
      <c r="C57" s="47" t="s">
        <v>14</v>
      </c>
      <c r="D57" s="47" t="s">
        <v>108</v>
      </c>
      <c r="E57" s="32">
        <f t="shared" si="1"/>
        <v>1.6999999999999886</v>
      </c>
      <c r="F57" s="43">
        <v>199.1</v>
      </c>
      <c r="G57" s="17"/>
      <c r="H57" s="15"/>
      <c r="I57" s="48"/>
      <c r="J57" s="48"/>
    </row>
    <row r="58" spans="1:10" ht="14.25" x14ac:dyDescent="0.15">
      <c r="A58" s="46">
        <f t="shared" si="0"/>
        <v>55</v>
      </c>
      <c r="B58" s="50" t="s">
        <v>109</v>
      </c>
      <c r="C58" s="47" t="s">
        <v>14</v>
      </c>
      <c r="D58" s="47" t="s">
        <v>92</v>
      </c>
      <c r="E58" s="32">
        <f t="shared" si="1"/>
        <v>13.099999999999994</v>
      </c>
      <c r="F58" s="43">
        <v>212.2</v>
      </c>
      <c r="G58" s="17"/>
      <c r="H58" s="16"/>
      <c r="I58" s="48"/>
      <c r="J58" s="48"/>
    </row>
    <row r="59" spans="1:10" s="78" customFormat="1" ht="28.5" x14ac:dyDescent="0.15">
      <c r="A59" s="72">
        <f t="shared" si="0"/>
        <v>56</v>
      </c>
      <c r="B59" s="73" t="s">
        <v>113</v>
      </c>
      <c r="C59" s="74" t="s">
        <v>58</v>
      </c>
      <c r="D59" s="74" t="s">
        <v>92</v>
      </c>
      <c r="E59" s="56">
        <f t="shared" si="1"/>
        <v>14.700000000000017</v>
      </c>
      <c r="F59" s="66">
        <v>226.9</v>
      </c>
      <c r="G59" s="75"/>
      <c r="H59" s="68" t="s">
        <v>137</v>
      </c>
      <c r="I59" s="77"/>
      <c r="J59" s="77"/>
    </row>
    <row r="60" spans="1:10" ht="14.25" x14ac:dyDescent="0.15">
      <c r="A60" s="46">
        <f t="shared" si="0"/>
        <v>57</v>
      </c>
      <c r="B60" s="49" t="s">
        <v>114</v>
      </c>
      <c r="C60" s="47" t="s">
        <v>115</v>
      </c>
      <c r="D60" s="47" t="s">
        <v>116</v>
      </c>
      <c r="E60" s="32">
        <f t="shared" si="1"/>
        <v>15.400000000000006</v>
      </c>
      <c r="F60" s="43">
        <v>242.3</v>
      </c>
      <c r="G60" s="17"/>
      <c r="H60" s="15" t="s">
        <v>172</v>
      </c>
      <c r="I60" s="48"/>
      <c r="J60" s="48"/>
    </row>
    <row r="61" spans="1:10" ht="14.25" x14ac:dyDescent="0.15">
      <c r="A61" s="46">
        <f t="shared" si="0"/>
        <v>58</v>
      </c>
      <c r="B61" s="47" t="s">
        <v>17</v>
      </c>
      <c r="C61" s="47" t="s">
        <v>117</v>
      </c>
      <c r="D61" s="47" t="s">
        <v>118</v>
      </c>
      <c r="E61" s="32">
        <f t="shared" si="1"/>
        <v>1</v>
      </c>
      <c r="F61" s="43">
        <v>243.3</v>
      </c>
      <c r="G61" s="17"/>
      <c r="H61" s="16"/>
      <c r="I61" s="48"/>
      <c r="J61" s="48"/>
    </row>
    <row r="62" spans="1:10" ht="14.25" x14ac:dyDescent="0.15">
      <c r="A62" s="46">
        <f t="shared" si="0"/>
        <v>59</v>
      </c>
      <c r="B62" s="47" t="s">
        <v>119</v>
      </c>
      <c r="C62" s="47" t="s">
        <v>120</v>
      </c>
      <c r="D62" s="47" t="s">
        <v>121</v>
      </c>
      <c r="E62" s="32">
        <f t="shared" si="1"/>
        <v>0.5</v>
      </c>
      <c r="F62" s="43">
        <v>243.8</v>
      </c>
      <c r="G62" s="17"/>
      <c r="H62" s="15"/>
      <c r="I62" s="48"/>
      <c r="J62" s="48"/>
    </row>
    <row r="63" spans="1:10" ht="14.25" x14ac:dyDescent="0.15">
      <c r="A63" s="46">
        <f t="shared" si="0"/>
        <v>60</v>
      </c>
      <c r="B63" s="47" t="s">
        <v>122</v>
      </c>
      <c r="C63" s="47" t="s">
        <v>7</v>
      </c>
      <c r="D63" s="47" t="s">
        <v>124</v>
      </c>
      <c r="E63" s="32">
        <f t="shared" si="1"/>
        <v>6.1999999999999886</v>
      </c>
      <c r="F63" s="43">
        <v>250</v>
      </c>
      <c r="G63" s="17"/>
      <c r="H63" s="15" t="s">
        <v>123</v>
      </c>
      <c r="I63" s="48"/>
      <c r="J63" s="48"/>
    </row>
    <row r="64" spans="1:10" ht="14.25" x14ac:dyDescent="0.15">
      <c r="A64" s="46">
        <f t="shared" si="0"/>
        <v>61</v>
      </c>
      <c r="B64" s="47" t="s">
        <v>125</v>
      </c>
      <c r="C64" s="47" t="s">
        <v>7</v>
      </c>
      <c r="D64" s="47" t="s">
        <v>126</v>
      </c>
      <c r="E64" s="32">
        <f t="shared" si="1"/>
        <v>2.8000000000000114</v>
      </c>
      <c r="F64" s="43">
        <v>252.8</v>
      </c>
      <c r="G64" s="17"/>
      <c r="H64" s="15"/>
      <c r="I64" s="48"/>
      <c r="J64" s="48"/>
    </row>
    <row r="65" spans="1:10" ht="14.25" x14ac:dyDescent="0.15">
      <c r="A65" s="72">
        <f t="shared" si="0"/>
        <v>62</v>
      </c>
      <c r="B65" s="74" t="s">
        <v>170</v>
      </c>
      <c r="C65" s="74" t="s">
        <v>8</v>
      </c>
      <c r="D65" s="74" t="s">
        <v>126</v>
      </c>
      <c r="E65" s="56">
        <f t="shared" si="1"/>
        <v>1.5999999999999943</v>
      </c>
      <c r="F65" s="66">
        <v>254.4</v>
      </c>
      <c r="G65" s="75"/>
      <c r="H65" s="76" t="s">
        <v>136</v>
      </c>
      <c r="I65" s="77" t="s">
        <v>191</v>
      </c>
      <c r="J65" s="77" t="s">
        <v>192</v>
      </c>
    </row>
    <row r="66" spans="1:10" ht="14.25" x14ac:dyDescent="0.15">
      <c r="A66" s="46">
        <f t="shared" si="0"/>
        <v>63</v>
      </c>
      <c r="B66" s="47" t="s">
        <v>127</v>
      </c>
      <c r="C66" s="47" t="s">
        <v>120</v>
      </c>
      <c r="D66" s="47" t="s">
        <v>126</v>
      </c>
      <c r="E66" s="32">
        <f t="shared" si="1"/>
        <v>1.5</v>
      </c>
      <c r="F66" s="43">
        <v>255.9</v>
      </c>
      <c r="G66" s="17"/>
      <c r="H66" s="15"/>
      <c r="I66" s="48"/>
      <c r="J66" s="48"/>
    </row>
    <row r="67" spans="1:10" ht="14.25" x14ac:dyDescent="0.15">
      <c r="A67" s="46">
        <f t="shared" si="0"/>
        <v>64</v>
      </c>
      <c r="B67" s="47" t="s">
        <v>128</v>
      </c>
      <c r="C67" s="47" t="s">
        <v>120</v>
      </c>
      <c r="D67" s="47" t="s">
        <v>126</v>
      </c>
      <c r="E67" s="32">
        <f t="shared" si="1"/>
        <v>0.99999999999997158</v>
      </c>
      <c r="F67" s="43">
        <v>256.89999999999998</v>
      </c>
      <c r="G67" s="17"/>
      <c r="H67" s="15" t="s">
        <v>129</v>
      </c>
      <c r="I67" s="48"/>
      <c r="J67" s="48"/>
    </row>
    <row r="68" spans="1:10" ht="14.25" x14ac:dyDescent="0.15">
      <c r="A68" s="46">
        <f t="shared" si="0"/>
        <v>65</v>
      </c>
      <c r="B68" s="47" t="s">
        <v>130</v>
      </c>
      <c r="C68" s="47" t="s">
        <v>7</v>
      </c>
      <c r="D68" s="47" t="s">
        <v>126</v>
      </c>
      <c r="E68" s="32">
        <f t="shared" si="1"/>
        <v>0.70000000000004547</v>
      </c>
      <c r="F68" s="43">
        <v>257.60000000000002</v>
      </c>
      <c r="G68" s="17"/>
      <c r="H68" s="15"/>
      <c r="I68" s="48"/>
      <c r="J68" s="48"/>
    </row>
    <row r="69" spans="1:10" ht="14.25" x14ac:dyDescent="0.15">
      <c r="A69" s="46">
        <f t="shared" si="0"/>
        <v>66</v>
      </c>
      <c r="B69" s="47" t="s">
        <v>133</v>
      </c>
      <c r="C69" s="47" t="s">
        <v>131</v>
      </c>
      <c r="D69" s="47" t="s">
        <v>132</v>
      </c>
      <c r="E69" s="32">
        <f t="shared" si="1"/>
        <v>26</v>
      </c>
      <c r="F69" s="43">
        <v>283.60000000000002</v>
      </c>
      <c r="G69" s="17"/>
      <c r="H69" s="15"/>
      <c r="I69" s="48"/>
      <c r="J69" s="48"/>
    </row>
    <row r="70" spans="1:10" ht="14.25" x14ac:dyDescent="0.15">
      <c r="A70" s="46">
        <f t="shared" si="0"/>
        <v>67</v>
      </c>
      <c r="B70" s="47" t="s">
        <v>134</v>
      </c>
      <c r="C70" s="47" t="s">
        <v>7</v>
      </c>
      <c r="D70" s="47" t="s">
        <v>135</v>
      </c>
      <c r="E70" s="32">
        <f t="shared" si="1"/>
        <v>0.19999999999998863</v>
      </c>
      <c r="F70" s="43">
        <v>283.8</v>
      </c>
      <c r="G70" s="17"/>
      <c r="H70" s="15" t="s">
        <v>171</v>
      </c>
      <c r="I70" s="48"/>
      <c r="J70" s="48"/>
    </row>
    <row r="71" spans="1:10" s="106" customFormat="1" ht="28.5" x14ac:dyDescent="0.15">
      <c r="A71" s="102">
        <f t="shared" si="0"/>
        <v>68</v>
      </c>
      <c r="B71" s="103" t="s">
        <v>182</v>
      </c>
      <c r="C71" s="107" t="s">
        <v>183</v>
      </c>
      <c r="D71" s="103" t="s">
        <v>138</v>
      </c>
      <c r="E71" s="97">
        <f t="shared" si="1"/>
        <v>14.5</v>
      </c>
      <c r="F71" s="98">
        <v>298.3</v>
      </c>
      <c r="G71" s="104"/>
      <c r="H71" s="100" t="s">
        <v>177</v>
      </c>
      <c r="I71" s="105"/>
      <c r="J71" s="105"/>
    </row>
    <row r="72" spans="1:10" ht="14.25" x14ac:dyDescent="0.15">
      <c r="A72" s="72">
        <f t="shared" si="0"/>
        <v>69</v>
      </c>
      <c r="B72" s="74" t="s">
        <v>173</v>
      </c>
      <c r="C72" s="74" t="s">
        <v>8</v>
      </c>
      <c r="D72" s="74" t="s">
        <v>135</v>
      </c>
      <c r="E72" s="56">
        <f t="shared" si="1"/>
        <v>2.6999999999999886</v>
      </c>
      <c r="F72" s="66">
        <v>301</v>
      </c>
      <c r="G72" s="75"/>
      <c r="H72" s="76" t="s">
        <v>136</v>
      </c>
      <c r="I72" s="77" t="s">
        <v>193</v>
      </c>
      <c r="J72" s="77" t="s">
        <v>194</v>
      </c>
    </row>
    <row r="73" spans="1:10" ht="14.25" x14ac:dyDescent="0.15">
      <c r="A73" s="46">
        <f t="shared" si="0"/>
        <v>70</v>
      </c>
      <c r="B73" s="47" t="s">
        <v>139</v>
      </c>
      <c r="C73" s="47" t="s">
        <v>7</v>
      </c>
      <c r="D73" s="47" t="s">
        <v>135</v>
      </c>
      <c r="E73" s="32">
        <f t="shared" si="1"/>
        <v>1</v>
      </c>
      <c r="F73" s="43">
        <v>302</v>
      </c>
      <c r="G73" s="17"/>
      <c r="H73" s="15"/>
      <c r="I73" s="48"/>
      <c r="J73" s="48"/>
    </row>
    <row r="74" spans="1:10" ht="14.25" x14ac:dyDescent="0.15">
      <c r="A74" s="46">
        <f t="shared" si="0"/>
        <v>71</v>
      </c>
      <c r="B74" s="47" t="s">
        <v>179</v>
      </c>
      <c r="C74" s="47" t="s">
        <v>140</v>
      </c>
      <c r="D74" s="47" t="s">
        <v>135</v>
      </c>
      <c r="E74" s="32">
        <f t="shared" si="1"/>
        <v>0.60000000000002274</v>
      </c>
      <c r="F74" s="43">
        <v>302.60000000000002</v>
      </c>
      <c r="G74" s="17"/>
      <c r="H74" s="15" t="s">
        <v>141</v>
      </c>
      <c r="I74" s="48"/>
      <c r="J74" s="48"/>
    </row>
    <row r="75" spans="1:10" s="78" customFormat="1" ht="15" thickBot="1" x14ac:dyDescent="0.2">
      <c r="A75" s="81">
        <f t="shared" si="0"/>
        <v>72</v>
      </c>
      <c r="B75" s="82" t="s">
        <v>178</v>
      </c>
      <c r="C75" s="82"/>
      <c r="D75" s="82" t="s">
        <v>135</v>
      </c>
      <c r="E75" s="83">
        <f t="shared" si="1"/>
        <v>0.19999999999998863</v>
      </c>
      <c r="F75" s="84">
        <v>302.8</v>
      </c>
      <c r="G75" s="85"/>
      <c r="H75" s="86" t="s">
        <v>142</v>
      </c>
      <c r="I75" s="108" t="s">
        <v>195</v>
      </c>
      <c r="J75" s="109"/>
    </row>
    <row r="76" spans="1:10" ht="14.25" thickTop="1" x14ac:dyDescent="0.15">
      <c r="D76" s="19"/>
    </row>
    <row r="77" spans="1:10" ht="13.5" x14ac:dyDescent="0.15">
      <c r="A77" s="80" t="s">
        <v>145</v>
      </c>
      <c r="E77" s="18" t="s">
        <v>147</v>
      </c>
    </row>
    <row r="78" spans="1:10" x14ac:dyDescent="0.15">
      <c r="A78" s="8" t="s">
        <v>149</v>
      </c>
      <c r="E78" s="18" t="s">
        <v>148</v>
      </c>
    </row>
    <row r="79" spans="1:10" ht="13.5" x14ac:dyDescent="0.15">
      <c r="A79" s="80" t="s">
        <v>144</v>
      </c>
      <c r="E79" s="18" t="s">
        <v>150</v>
      </c>
    </row>
    <row r="80" spans="1:10" ht="13.5" x14ac:dyDescent="0.15">
      <c r="A80" s="80" t="s">
        <v>146</v>
      </c>
      <c r="E80" s="18" t="s">
        <v>151</v>
      </c>
    </row>
    <row r="102" spans="1:5" x14ac:dyDescent="0.15">
      <c r="A102" s="8" t="s">
        <v>152</v>
      </c>
      <c r="E102" s="18" t="s">
        <v>157</v>
      </c>
    </row>
    <row r="103" spans="1:5" x14ac:dyDescent="0.15">
      <c r="A103" s="8" t="s">
        <v>153</v>
      </c>
      <c r="E103" s="18" t="s">
        <v>156</v>
      </c>
    </row>
    <row r="104" spans="1:5" x14ac:dyDescent="0.15">
      <c r="A104" s="8" t="s">
        <v>154</v>
      </c>
      <c r="E104" s="18" t="s">
        <v>158</v>
      </c>
    </row>
    <row r="105" spans="1:5" x14ac:dyDescent="0.15">
      <c r="A105" s="8" t="s">
        <v>155</v>
      </c>
      <c r="E105" s="18" t="s">
        <v>159</v>
      </c>
    </row>
    <row r="119" spans="1:1" x14ac:dyDescent="0.15">
      <c r="A119" s="8" t="s">
        <v>160</v>
      </c>
    </row>
    <row r="120" spans="1:1" x14ac:dyDescent="0.15">
      <c r="A120" s="8" t="s">
        <v>162</v>
      </c>
    </row>
    <row r="121" spans="1:1" x14ac:dyDescent="0.15">
      <c r="A121" s="8" t="s">
        <v>163</v>
      </c>
    </row>
    <row r="122" spans="1:1" x14ac:dyDescent="0.15">
      <c r="A122" s="8" t="s">
        <v>164</v>
      </c>
    </row>
    <row r="129" spans="5:5" x14ac:dyDescent="0.15">
      <c r="E129" s="8" t="s">
        <v>165</v>
      </c>
    </row>
    <row r="130" spans="5:5" x14ac:dyDescent="0.15">
      <c r="E130" s="8" t="s">
        <v>166</v>
      </c>
    </row>
    <row r="131" spans="5:5" x14ac:dyDescent="0.15">
      <c r="E131" s="18" t="s">
        <v>167</v>
      </c>
    </row>
  </sheetData>
  <mergeCells count="1">
    <mergeCell ref="I75:J75"/>
  </mergeCells>
  <phoneticPr fontId="2"/>
  <pageMargins left="0.23622047244094491" right="0.23622047244094491" top="0.74803149606299213" bottom="0.74803149606299213" header="0.31496062992125984" footer="0.31496062992125984"/>
  <pageSetup paperSize="9" scale="49" fitToHeight="0" orientation="portrait" horizontalDpi="4294967293" verticalDpi="4294967293" r:id="rId1"/>
  <headerFooter alignWithMargins="0"/>
  <rowBreaks count="1" manualBreakCount="1">
    <brk id="75"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2019-12-31T13:26:29Z</cp:lastPrinted>
  <dcterms:created xsi:type="dcterms:W3CDTF">2011-02-06T12:06:47Z</dcterms:created>
  <dcterms:modified xsi:type="dcterms:W3CDTF">2019-12-31T13:28:08Z</dcterms:modified>
</cp:coreProperties>
</file>