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67f36f598f5dcc/ドキュメント/ブルベ主催用/2019 ブルベ/BAK1110/"/>
    </mc:Choice>
  </mc:AlternateContent>
  <xr:revisionPtr revIDLastSave="0" documentId="8_{3949FF02-D883-41EC-8226-BC37DD6E486C}" xr6:coauthVersionLast="45" xr6:coauthVersionMax="45" xr10:uidLastSave="{00000000-0000-0000-0000-000000000000}"/>
  <bookViews>
    <workbookView xWindow="255" yWindow="1875" windowWidth="27180" windowHeight="13725" xr2:uid="{DF70DBAF-45B1-4722-9B1F-2FE7CF935F04}"/>
  </bookViews>
  <sheets>
    <sheet name="908 BRM1027泉佐野200 ブルベ練習走行会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C4" i="2"/>
  <c r="C5" i="2" s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A25" i="2" l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C19" i="2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l="1"/>
  <c r="C50" i="2" s="1"/>
  <c r="C51" i="2" s="1"/>
  <c r="C52" i="2" s="1"/>
  <c r="A49" i="2"/>
  <c r="C53" i="2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</calcChain>
</file>

<file path=xl/sharedStrings.xml><?xml version="1.0" encoding="utf-8"?>
<sst xmlns="http://schemas.openxmlformats.org/spreadsheetml/2006/main" count="343" uniqueCount="134">
  <si>
    <t>NO.</t>
    <phoneticPr fontId="2"/>
  </si>
  <si>
    <t>区間距離</t>
    <rPh sb="0" eb="2">
      <t>クカン</t>
    </rPh>
    <rPh sb="2" eb="4">
      <t>キョリ</t>
    </rPh>
    <phoneticPr fontId="2"/>
  </si>
  <si>
    <t>総距離</t>
    <rPh sb="0" eb="3">
      <t>ソウキョリ</t>
    </rPh>
    <phoneticPr fontId="2"/>
  </si>
  <si>
    <t>信号</t>
    <rPh sb="0" eb="2">
      <t>シンゴウ</t>
    </rPh>
    <phoneticPr fontId="2"/>
  </si>
  <si>
    <t>方向</t>
    <rPh sb="0" eb="2">
      <t>ホウコウ</t>
    </rPh>
    <phoneticPr fontId="2"/>
  </si>
  <si>
    <t>🚥</t>
  </si>
  <si>
    <t>左折</t>
    <rPh sb="0" eb="2">
      <t>サセツ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</si>
  <si>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</si>
  <si>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</si>
  <si>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直進</t>
    <rPh sb="0" eb="2">
      <t>チョクシン</t>
    </rPh>
    <phoneticPr fontId="2"/>
  </si>
  <si>
    <t>交差点名</t>
    <rPh sb="0" eb="3">
      <t>コウサテン</t>
    </rPh>
    <rPh sb="3" eb="4">
      <t>メイ</t>
    </rPh>
    <phoneticPr fontId="2"/>
  </si>
  <si>
    <t>メモ（目印、コンビニ、交差点など）</t>
    <rPh sb="3" eb="5">
      <t>メジルシ</t>
    </rPh>
    <rPh sb="11" eb="13">
      <t>コウサ</t>
    </rPh>
    <rPh sb="13" eb="14">
      <t>テン</t>
    </rPh>
    <phoneticPr fontId="2"/>
  </si>
  <si>
    <t>里道</t>
    <rPh sb="0" eb="2">
      <t>サトミチ</t>
    </rPh>
    <phoneticPr fontId="2"/>
  </si>
  <si>
    <t>右前方</t>
    <rPh sb="0" eb="1">
      <t>ミギ</t>
    </rPh>
    <rPh sb="1" eb="3">
      <t>ゼンポウ</t>
    </rPh>
    <phoneticPr fontId="2"/>
  </si>
  <si>
    <t>左前方</t>
    <rPh sb="0" eb="1">
      <t>ヒダリ</t>
    </rPh>
    <rPh sb="1" eb="3">
      <t>ゼンポウ</t>
    </rPh>
    <phoneticPr fontId="2"/>
  </si>
  <si>
    <t>左側</t>
    <rPh sb="0" eb="2">
      <t>ヒダリガワ</t>
    </rPh>
    <phoneticPr fontId="2"/>
  </si>
  <si>
    <t>踏切手前を左折。府道６３号へ。</t>
    <rPh sb="0" eb="2">
      <t>フミキリ</t>
    </rPh>
    <rPh sb="2" eb="4">
      <t>テマエ</t>
    </rPh>
    <rPh sb="5" eb="7">
      <t>サセツ</t>
    </rPh>
    <rPh sb="8" eb="10">
      <t>フドウ</t>
    </rPh>
    <rPh sb="12" eb="13">
      <t>ゴウ</t>
    </rPh>
    <phoneticPr fontId="2"/>
  </si>
  <si>
    <t>BAK1110河内長野200km ダム巡り</t>
    <rPh sb="7" eb="11">
      <t>カワチナガノ</t>
    </rPh>
    <rPh sb="19" eb="20">
      <t>メグ</t>
    </rPh>
    <phoneticPr fontId="2"/>
  </si>
  <si>
    <t>府道214号</t>
    <rPh sb="0" eb="2">
      <t>フドウ</t>
    </rPh>
    <rPh sb="5" eb="6">
      <t>ゴウ</t>
    </rPh>
    <phoneticPr fontId="2"/>
  </si>
  <si>
    <t>DEPART 三日市駅前</t>
    <rPh sb="7" eb="10">
      <t>ミッカイチ</t>
    </rPh>
    <rPh sb="10" eb="11">
      <t>エキ</t>
    </rPh>
    <rPh sb="11" eb="12">
      <t>マエ</t>
    </rPh>
    <phoneticPr fontId="2"/>
  </si>
  <si>
    <t>府道209号</t>
    <rPh sb="0" eb="2">
      <t>フドウ</t>
    </rPh>
    <rPh sb="5" eb="6">
      <t>ゴウ</t>
    </rPh>
    <phoneticPr fontId="2"/>
  </si>
  <si>
    <t>くずの口バス停前</t>
    <rPh sb="3" eb="4">
      <t>クチ</t>
    </rPh>
    <rPh sb="6" eb="7">
      <t>テイ</t>
    </rPh>
    <rPh sb="7" eb="8">
      <t>マエ</t>
    </rPh>
    <phoneticPr fontId="2"/>
  </si>
  <si>
    <t>左折</t>
    <rPh sb="0" eb="2">
      <t>サセツ</t>
    </rPh>
    <phoneticPr fontId="2"/>
  </si>
  <si>
    <t>寺元</t>
    <rPh sb="0" eb="2">
      <t>テラモト</t>
    </rPh>
    <phoneticPr fontId="2"/>
  </si>
  <si>
    <t>府道201号</t>
    <rPh sb="0" eb="2">
      <t>フドウ</t>
    </rPh>
    <rPh sb="5" eb="6">
      <t>ゴウ</t>
    </rPh>
    <phoneticPr fontId="2"/>
  </si>
  <si>
    <t>川向</t>
    <rPh sb="0" eb="2">
      <t>カワムカイ</t>
    </rPh>
    <phoneticPr fontId="2"/>
  </si>
  <si>
    <t>府道705号</t>
    <rPh sb="0" eb="2">
      <t>フドウ</t>
    </rPh>
    <rPh sb="5" eb="6">
      <t>ゴウ</t>
    </rPh>
    <phoneticPr fontId="2"/>
  </si>
  <si>
    <t>府道33号</t>
    <rPh sb="0" eb="2">
      <t>フドウ</t>
    </rPh>
    <rPh sb="4" eb="5">
      <t>ゴウ</t>
    </rPh>
    <phoneticPr fontId="2"/>
  </si>
  <si>
    <t>金剛大橋東詰</t>
    <rPh sb="0" eb="2">
      <t>コンゴウ</t>
    </rPh>
    <rPh sb="2" eb="4">
      <t>オオハシ</t>
    </rPh>
    <rPh sb="4" eb="5">
      <t>ヒガシ</t>
    </rPh>
    <rPh sb="5" eb="6">
      <t>ヅメ</t>
    </rPh>
    <phoneticPr fontId="2"/>
  </si>
  <si>
    <t>府道27号</t>
    <rPh sb="0" eb="2">
      <t>フドウ</t>
    </rPh>
    <rPh sb="4" eb="5">
      <t>ゴウ</t>
    </rPh>
    <phoneticPr fontId="2"/>
  </si>
  <si>
    <t>大ケ塚</t>
    <rPh sb="0" eb="1">
      <t>ダイ</t>
    </rPh>
    <rPh sb="2" eb="3">
      <t>ツカ</t>
    </rPh>
    <phoneticPr fontId="2"/>
  </si>
  <si>
    <t>町道</t>
    <rPh sb="0" eb="2">
      <t>チョウドウ</t>
    </rPh>
    <phoneticPr fontId="2"/>
  </si>
  <si>
    <t>太子</t>
    <rPh sb="0" eb="2">
      <t>タイシ</t>
    </rPh>
    <phoneticPr fontId="2"/>
  </si>
  <si>
    <t>国道166号</t>
    <rPh sb="0" eb="2">
      <t>コクドウ</t>
    </rPh>
    <rPh sb="5" eb="6">
      <t>ゴウ</t>
    </rPh>
    <phoneticPr fontId="2"/>
  </si>
  <si>
    <t>六枚橋</t>
    <rPh sb="0" eb="2">
      <t>ロクマイ</t>
    </rPh>
    <rPh sb="2" eb="3">
      <t>バシ</t>
    </rPh>
    <phoneticPr fontId="2"/>
  </si>
  <si>
    <t>府道703号</t>
    <rPh sb="0" eb="2">
      <t>フドウ</t>
    </rPh>
    <rPh sb="5" eb="6">
      <t>ゴウ</t>
    </rPh>
    <phoneticPr fontId="2"/>
  </si>
  <si>
    <t>春日北</t>
    <rPh sb="0" eb="2">
      <t>カスガ</t>
    </rPh>
    <rPh sb="2" eb="3">
      <t>キタ</t>
    </rPh>
    <phoneticPr fontId="2"/>
  </si>
  <si>
    <t>国道165号</t>
    <rPh sb="0" eb="2">
      <t>コクドウ</t>
    </rPh>
    <rPh sb="5" eb="6">
      <t>ゴウ</t>
    </rPh>
    <phoneticPr fontId="2"/>
  </si>
  <si>
    <t>穴虫南</t>
    <rPh sb="0" eb="2">
      <t>アナムシ</t>
    </rPh>
    <rPh sb="2" eb="3">
      <t>ミナミ</t>
    </rPh>
    <phoneticPr fontId="2"/>
  </si>
  <si>
    <t>穴虫</t>
    <rPh sb="0" eb="2">
      <t>アナムシ</t>
    </rPh>
    <phoneticPr fontId="2"/>
  </si>
  <si>
    <t>側道へ　大和高田バイパスへ行かない</t>
    <rPh sb="0" eb="2">
      <t>ソクドウ</t>
    </rPh>
    <rPh sb="4" eb="8">
      <t>ヤマトタカダ</t>
    </rPh>
    <rPh sb="13" eb="14">
      <t>イ</t>
    </rPh>
    <phoneticPr fontId="2"/>
  </si>
  <si>
    <t>下田東３丁目</t>
    <rPh sb="0" eb="2">
      <t>シモダ</t>
    </rPh>
    <rPh sb="2" eb="3">
      <t>ヒガシ</t>
    </rPh>
    <rPh sb="4" eb="6">
      <t>チョウメ</t>
    </rPh>
    <phoneticPr fontId="2"/>
  </si>
  <si>
    <t>形状</t>
    <rPh sb="0" eb="2">
      <t>ケイジョウ</t>
    </rPh>
    <phoneticPr fontId="2"/>
  </si>
  <si>
    <t>┳</t>
    <phoneticPr fontId="2"/>
  </si>
  <si>
    <t>┫</t>
    <phoneticPr fontId="2"/>
  </si>
  <si>
    <t>Ｙ</t>
    <phoneticPr fontId="2"/>
  </si>
  <si>
    <t>道なり左折</t>
    <rPh sb="0" eb="1">
      <t>ミチ</t>
    </rPh>
    <rPh sb="3" eb="5">
      <t>サセツ</t>
    </rPh>
    <phoneticPr fontId="2"/>
  </si>
  <si>
    <t>╋</t>
    <phoneticPr fontId="2"/>
  </si>
  <si>
    <t>Ｘ</t>
    <phoneticPr fontId="2"/>
  </si>
  <si>
    <t>県道112号</t>
    <rPh sb="0" eb="2">
      <t>ケンドウ</t>
    </rPh>
    <rPh sb="5" eb="6">
      <t>ゴウ</t>
    </rPh>
    <phoneticPr fontId="2"/>
  </si>
  <si>
    <t>広陵農協前</t>
    <rPh sb="0" eb="2">
      <t>コウリョウ</t>
    </rPh>
    <rPh sb="2" eb="4">
      <t>ノウキョウ</t>
    </rPh>
    <rPh sb="4" eb="5">
      <t>マエ</t>
    </rPh>
    <phoneticPr fontId="2"/>
  </si>
  <si>
    <t>県道112号を道なりに進む</t>
    <rPh sb="0" eb="2">
      <t>ケンドウ</t>
    </rPh>
    <rPh sb="5" eb="6">
      <t>ゴウ</t>
    </rPh>
    <rPh sb="7" eb="8">
      <t>ミチ</t>
    </rPh>
    <rPh sb="11" eb="12">
      <t>スス</t>
    </rPh>
    <phoneticPr fontId="2"/>
  </si>
  <si>
    <t>大</t>
    <rPh sb="0" eb="1">
      <t>ダイ</t>
    </rPh>
    <phoneticPr fontId="2"/>
  </si>
  <si>
    <t>県道14号</t>
    <rPh sb="0" eb="2">
      <t>ケンドウ</t>
    </rPh>
    <rPh sb="4" eb="5">
      <t>ゴウ</t>
    </rPh>
    <phoneticPr fontId="2"/>
  </si>
  <si>
    <t>三笠</t>
    <rPh sb="0" eb="2">
      <t>ミカサ</t>
    </rPh>
    <phoneticPr fontId="2"/>
  </si>
  <si>
    <t>五差路 右前方の県道１４号へ</t>
    <rPh sb="0" eb="3">
      <t>ゴサロ</t>
    </rPh>
    <rPh sb="4" eb="5">
      <t>ミギ</t>
    </rPh>
    <rPh sb="5" eb="7">
      <t>ゼンポウ</t>
    </rPh>
    <rPh sb="8" eb="10">
      <t>ケンドウ</t>
    </rPh>
    <rPh sb="12" eb="13">
      <t>ゴウ</t>
    </rPh>
    <phoneticPr fontId="2"/>
  </si>
  <si>
    <t>国道24号</t>
    <rPh sb="0" eb="2">
      <t>コクドウ</t>
    </rPh>
    <rPh sb="4" eb="5">
      <t>ゴウ</t>
    </rPh>
    <phoneticPr fontId="2"/>
  </si>
  <si>
    <t>千代北</t>
    <rPh sb="0" eb="2">
      <t>チヨ</t>
    </rPh>
    <rPh sb="2" eb="3">
      <t>キタ</t>
    </rPh>
    <phoneticPr fontId="2"/>
  </si>
  <si>
    <t>阪手</t>
    <rPh sb="0" eb="1">
      <t>サカ</t>
    </rPh>
    <rPh sb="1" eb="2">
      <t>テ</t>
    </rPh>
    <phoneticPr fontId="2"/>
  </si>
  <si>
    <t>国道169号</t>
    <rPh sb="0" eb="2">
      <t>コクドウ</t>
    </rPh>
    <rPh sb="5" eb="6">
      <t>ゴウ</t>
    </rPh>
    <phoneticPr fontId="2"/>
  </si>
  <si>
    <t>右側</t>
    <rPh sb="0" eb="2">
      <t>ミギガワ</t>
    </rPh>
    <phoneticPr fontId="2"/>
  </si>
  <si>
    <t>PC1 セブンイレブン天理成願寺町店
レシート取得（8：11-10：00）
チェック後右前方県道51号へ</t>
    <rPh sb="11" eb="13">
      <t>テンリ</t>
    </rPh>
    <rPh sb="13" eb="17">
      <t>ジョウガンジマチ</t>
    </rPh>
    <rPh sb="16" eb="17">
      <t>マチ</t>
    </rPh>
    <rPh sb="17" eb="18">
      <t>テン</t>
    </rPh>
    <rPh sb="23" eb="25">
      <t>シュトク</t>
    </rPh>
    <rPh sb="42" eb="43">
      <t>ゴ</t>
    </rPh>
    <rPh sb="43" eb="44">
      <t>ミギ</t>
    </rPh>
    <rPh sb="44" eb="46">
      <t>ゼンポウ</t>
    </rPh>
    <rPh sb="46" eb="48">
      <t>ケンドウ</t>
    </rPh>
    <rPh sb="50" eb="51">
      <t>ゴウ</t>
    </rPh>
    <phoneticPr fontId="2"/>
  </si>
  <si>
    <t>県道51号</t>
    <rPh sb="0" eb="2">
      <t>ケンドウ</t>
    </rPh>
    <rPh sb="4" eb="5">
      <t>ゴウ</t>
    </rPh>
    <phoneticPr fontId="2"/>
  </si>
  <si>
    <t>次道路</t>
    <rPh sb="0" eb="1">
      <t>ツギ</t>
    </rPh>
    <rPh sb="1" eb="3">
      <t>ドウロ</t>
    </rPh>
    <phoneticPr fontId="2"/>
  </si>
  <si>
    <t>┣</t>
    <phoneticPr fontId="2"/>
  </si>
  <si>
    <t>県道51号</t>
    <rPh sb="0" eb="2">
      <t>ケンドウ</t>
    </rPh>
    <rPh sb="4" eb="5">
      <t>ゴウ</t>
    </rPh>
    <phoneticPr fontId="2"/>
  </si>
  <si>
    <t>布留</t>
    <rPh sb="0" eb="1">
      <t>ヌノ</t>
    </rPh>
    <rPh sb="1" eb="2">
      <t>ト</t>
    </rPh>
    <phoneticPr fontId="2"/>
  </si>
  <si>
    <t>左手にファミリーマート</t>
    <rPh sb="0" eb="2">
      <t>ヒダリテ</t>
    </rPh>
    <phoneticPr fontId="2"/>
  </si>
  <si>
    <t>国道25号</t>
    <rPh sb="0" eb="2">
      <t>コクドウ</t>
    </rPh>
    <rPh sb="4" eb="5">
      <t>ゴウ</t>
    </rPh>
    <phoneticPr fontId="2"/>
  </si>
  <si>
    <t>国道25号へ合流</t>
    <rPh sb="0" eb="2">
      <t>コクドウ</t>
    </rPh>
    <rPh sb="4" eb="5">
      <t>ゴウ</t>
    </rPh>
    <rPh sb="6" eb="8">
      <t>ゴウリュウ</t>
    </rPh>
    <phoneticPr fontId="2"/>
  </si>
  <si>
    <t>県道247号</t>
    <rPh sb="0" eb="2">
      <t>ケンドウ</t>
    </rPh>
    <rPh sb="5" eb="6">
      <t>ゴウ</t>
    </rPh>
    <phoneticPr fontId="2"/>
  </si>
  <si>
    <t>左手に天理ダム</t>
    <rPh sb="0" eb="2">
      <t>ヒダリテ</t>
    </rPh>
    <rPh sb="3" eb="5">
      <t>テンリ</t>
    </rPh>
    <phoneticPr fontId="2"/>
  </si>
  <si>
    <t>県道50号</t>
    <rPh sb="0" eb="2">
      <t>ケンドウ</t>
    </rPh>
    <rPh sb="4" eb="5">
      <t>ゴウ</t>
    </rPh>
    <phoneticPr fontId="2"/>
  </si>
  <si>
    <t>一時停止あり</t>
    <rPh sb="0" eb="2">
      <t>イチジ</t>
    </rPh>
    <rPh sb="2" eb="4">
      <t>テイシ</t>
    </rPh>
    <phoneticPr fontId="2"/>
  </si>
  <si>
    <t>県道38号</t>
    <rPh sb="0" eb="2">
      <t>ケンドウ</t>
    </rPh>
    <rPh sb="4" eb="5">
      <t>ゴウ</t>
    </rPh>
    <phoneticPr fontId="2"/>
  </si>
  <si>
    <t>桜井方面へ</t>
    <rPh sb="0" eb="2">
      <t>サクライ</t>
    </rPh>
    <rPh sb="2" eb="4">
      <t>ホウメン</t>
    </rPh>
    <phoneticPr fontId="2"/>
  </si>
  <si>
    <t>┃</t>
    <phoneticPr fontId="2"/>
  </si>
  <si>
    <t>初瀬東</t>
    <rPh sb="0" eb="2">
      <t>ハツセ</t>
    </rPh>
    <rPh sb="2" eb="3">
      <t>ヒガシ</t>
    </rPh>
    <phoneticPr fontId="2"/>
  </si>
  <si>
    <t>萩原</t>
    <rPh sb="0" eb="2">
      <t>ハギワラ</t>
    </rPh>
    <phoneticPr fontId="2"/>
  </si>
  <si>
    <t>→室生ダム</t>
    <rPh sb="1" eb="3">
      <t>ムロオ</t>
    </rPh>
    <phoneticPr fontId="2"/>
  </si>
  <si>
    <t>→室生ダム100m標識あり</t>
    <rPh sb="9" eb="11">
      <t>ヒョウシキ</t>
    </rPh>
    <phoneticPr fontId="2"/>
  </si>
  <si>
    <t>ト</t>
    <phoneticPr fontId="2"/>
  </si>
  <si>
    <t>前方</t>
    <rPh sb="0" eb="2">
      <t>ゼンポウ</t>
    </rPh>
    <phoneticPr fontId="2"/>
  </si>
  <si>
    <t>∩</t>
    <phoneticPr fontId="2"/>
  </si>
  <si>
    <t>県道28号</t>
    <rPh sb="0" eb="2">
      <t>ケンドウ</t>
    </rPh>
    <rPh sb="4" eb="5">
      <t>ゴウ</t>
    </rPh>
    <phoneticPr fontId="2"/>
  </si>
  <si>
    <t>県道81号</t>
    <rPh sb="0" eb="2">
      <t>ケンドウ</t>
    </rPh>
    <rPh sb="4" eb="5">
      <t>ゴウ</t>
    </rPh>
    <phoneticPr fontId="2"/>
  </si>
  <si>
    <t>夏見</t>
    <rPh sb="0" eb="2">
      <t>ナツミ</t>
    </rPh>
    <phoneticPr fontId="2"/>
  </si>
  <si>
    <t>夏見橋北詰</t>
    <rPh sb="0" eb="2">
      <t>ナツミ</t>
    </rPh>
    <rPh sb="2" eb="3">
      <t>ハシ</t>
    </rPh>
    <rPh sb="3" eb="5">
      <t>キタヅメ</t>
    </rPh>
    <phoneticPr fontId="2"/>
  </si>
  <si>
    <t>PC2 ファミリーマート名張学園山手店
レシート取得（9：34-12：48）</t>
    <rPh sb="12" eb="14">
      <t>ナバリ</t>
    </rPh>
    <rPh sb="14" eb="16">
      <t>ガクエン</t>
    </rPh>
    <rPh sb="16" eb="18">
      <t>ヤマテ</t>
    </rPh>
    <rPh sb="18" eb="19">
      <t>テン</t>
    </rPh>
    <rPh sb="24" eb="26">
      <t>シュトク</t>
    </rPh>
    <phoneticPr fontId="2"/>
  </si>
  <si>
    <t>右手に青蓮寺ダム</t>
    <rPh sb="0" eb="2">
      <t>ミギテ</t>
    </rPh>
    <rPh sb="3" eb="6">
      <t>ショウレンジ</t>
    </rPh>
    <phoneticPr fontId="2"/>
  </si>
  <si>
    <t>道なり直進
香落渓トンネルを抜けたら約8kmの香落渓</t>
    <rPh sb="0" eb="1">
      <t>ミチ</t>
    </rPh>
    <rPh sb="3" eb="5">
      <t>チョクシン</t>
    </rPh>
    <rPh sb="6" eb="7">
      <t>カ</t>
    </rPh>
    <rPh sb="7" eb="8">
      <t>ラク</t>
    </rPh>
    <rPh sb="8" eb="9">
      <t>タニ</t>
    </rPh>
    <rPh sb="14" eb="15">
      <t>ヌ</t>
    </rPh>
    <rPh sb="18" eb="19">
      <t>ヤク</t>
    </rPh>
    <rPh sb="23" eb="24">
      <t>カ</t>
    </rPh>
    <rPh sb="24" eb="25">
      <t>ラク</t>
    </rPh>
    <rPh sb="25" eb="26">
      <t>ケイ</t>
    </rPh>
    <phoneticPr fontId="2"/>
  </si>
  <si>
    <t>国道369号</t>
    <rPh sb="0" eb="2">
      <t>コクドウ</t>
    </rPh>
    <rPh sb="5" eb="6">
      <t>ゴウ</t>
    </rPh>
    <phoneticPr fontId="2"/>
  </si>
  <si>
    <t>伊勢本街道</t>
    <rPh sb="0" eb="2">
      <t>イセ</t>
    </rPh>
    <rPh sb="2" eb="3">
      <t>ホン</t>
    </rPh>
    <rPh sb="3" eb="5">
      <t>カイドウ</t>
    </rPh>
    <phoneticPr fontId="2"/>
  </si>
  <si>
    <t>旧道</t>
    <rPh sb="0" eb="2">
      <t>キュウドウ</t>
    </rPh>
    <phoneticPr fontId="2"/>
  </si>
  <si>
    <t>伊勢街道</t>
    <rPh sb="0" eb="2">
      <t>イセ</t>
    </rPh>
    <rPh sb="2" eb="4">
      <t>カイドウ</t>
    </rPh>
    <phoneticPr fontId="2"/>
  </si>
  <si>
    <t>県道16号</t>
    <rPh sb="0" eb="2">
      <t>ケンドウ</t>
    </rPh>
    <rPh sb="4" eb="5">
      <t>ゴウ</t>
    </rPh>
    <phoneticPr fontId="2"/>
  </si>
  <si>
    <t>吉野・五條方面へ</t>
    <rPh sb="0" eb="2">
      <t>ヨシノ</t>
    </rPh>
    <rPh sb="3" eb="5">
      <t>ゴジョウ</t>
    </rPh>
    <rPh sb="5" eb="7">
      <t>ホウメン</t>
    </rPh>
    <phoneticPr fontId="2"/>
  </si>
  <si>
    <t>国道370号</t>
    <rPh sb="0" eb="2">
      <t>コクドウ</t>
    </rPh>
    <rPh sb="5" eb="6">
      <t>ゴウ</t>
    </rPh>
    <phoneticPr fontId="2"/>
  </si>
  <si>
    <t>大宇陀方面へ</t>
    <rPh sb="0" eb="3">
      <t>オオウダ</t>
    </rPh>
    <rPh sb="3" eb="5">
      <t>ホウメン</t>
    </rPh>
    <phoneticPr fontId="2"/>
  </si>
  <si>
    <t>窪垣内</t>
    <rPh sb="0" eb="1">
      <t>クボ</t>
    </rPh>
    <rPh sb="1" eb="3">
      <t>カキウチ</t>
    </rPh>
    <phoneticPr fontId="2"/>
  </si>
  <si>
    <t>左手前に鋭角に曲がる</t>
    <rPh sb="0" eb="1">
      <t>ヒダリ</t>
    </rPh>
    <rPh sb="1" eb="3">
      <t>テマエ</t>
    </rPh>
    <rPh sb="4" eb="6">
      <t>エイカク</t>
    </rPh>
    <rPh sb="7" eb="8">
      <t>マ</t>
    </rPh>
    <phoneticPr fontId="2"/>
  </si>
  <si>
    <t>県道256号</t>
    <rPh sb="0" eb="2">
      <t>ケンドウ</t>
    </rPh>
    <rPh sb="5" eb="6">
      <t>ゴウ</t>
    </rPh>
    <phoneticPr fontId="2"/>
  </si>
  <si>
    <t>県道256号</t>
    <rPh sb="0" eb="2">
      <t>ケンドウ</t>
    </rPh>
    <rPh sb="5" eb="6">
      <t>ゴウ</t>
    </rPh>
    <phoneticPr fontId="2"/>
  </si>
  <si>
    <t>津風呂子入口</t>
    <rPh sb="0" eb="1">
      <t>ツ</t>
    </rPh>
    <rPh sb="1" eb="3">
      <t>ブロ</t>
    </rPh>
    <rPh sb="3" eb="4">
      <t>コ</t>
    </rPh>
    <rPh sb="4" eb="6">
      <t>イリグチ</t>
    </rPh>
    <phoneticPr fontId="2"/>
  </si>
  <si>
    <t>県道39号</t>
    <rPh sb="0" eb="2">
      <t>ケンドウ</t>
    </rPh>
    <rPh sb="4" eb="5">
      <t>ゴウ</t>
    </rPh>
    <phoneticPr fontId="2"/>
  </si>
  <si>
    <t>県道137号</t>
    <rPh sb="0" eb="2">
      <t>ケンドウ</t>
    </rPh>
    <rPh sb="5" eb="6">
      <t>ゴウ</t>
    </rPh>
    <phoneticPr fontId="2"/>
  </si>
  <si>
    <t>小島</t>
    <rPh sb="0" eb="2">
      <t>コジマ</t>
    </rPh>
    <phoneticPr fontId="2"/>
  </si>
  <si>
    <t>平原方面へ</t>
    <rPh sb="0" eb="2">
      <t>ヒラハラ</t>
    </rPh>
    <rPh sb="2" eb="4">
      <t>ホウメン</t>
    </rPh>
    <phoneticPr fontId="2"/>
  </si>
  <si>
    <t>国道168号</t>
    <rPh sb="0" eb="2">
      <t>コクドウ</t>
    </rPh>
    <rPh sb="5" eb="6">
      <t>ゴウ</t>
    </rPh>
    <phoneticPr fontId="2"/>
  </si>
  <si>
    <t>野原西６丁目</t>
    <rPh sb="0" eb="2">
      <t>ノハラ</t>
    </rPh>
    <rPh sb="2" eb="3">
      <t>ニシ</t>
    </rPh>
    <rPh sb="4" eb="6">
      <t>チョウメ</t>
    </rPh>
    <phoneticPr fontId="2"/>
  </si>
  <si>
    <t>県道55号</t>
    <rPh sb="0" eb="2">
      <t>ケンドウ</t>
    </rPh>
    <rPh sb="4" eb="5">
      <t>ゴウ</t>
    </rPh>
    <phoneticPr fontId="2"/>
  </si>
  <si>
    <t>丹原</t>
    <rPh sb="0" eb="2">
      <t>タンバラ</t>
    </rPh>
    <phoneticPr fontId="2"/>
  </si>
  <si>
    <t>橋本方面へ</t>
    <rPh sb="0" eb="2">
      <t>ハシモト</t>
    </rPh>
    <rPh sb="2" eb="4">
      <t>ホウメン</t>
    </rPh>
    <phoneticPr fontId="2"/>
  </si>
  <si>
    <t>人</t>
    <rPh sb="0" eb="1">
      <t>ヒト</t>
    </rPh>
    <phoneticPr fontId="2"/>
  </si>
  <si>
    <t>合流</t>
    <rPh sb="0" eb="2">
      <t>ゴウリュウ</t>
    </rPh>
    <phoneticPr fontId="2"/>
  </si>
  <si>
    <t>橋本橋南詰</t>
    <rPh sb="0" eb="2">
      <t>ハシモト</t>
    </rPh>
    <rPh sb="2" eb="3">
      <t>バシ</t>
    </rPh>
    <rPh sb="3" eb="4">
      <t>ミナミ</t>
    </rPh>
    <rPh sb="4" eb="5">
      <t>ヅメ</t>
    </rPh>
    <phoneticPr fontId="2"/>
  </si>
  <si>
    <t>国道371号</t>
    <rPh sb="0" eb="2">
      <t>コクドウ</t>
    </rPh>
    <rPh sb="5" eb="6">
      <t>ゴウ</t>
    </rPh>
    <phoneticPr fontId="2"/>
  </si>
  <si>
    <t>清水</t>
    <rPh sb="0" eb="2">
      <t>シミズ</t>
    </rPh>
    <phoneticPr fontId="2"/>
  </si>
  <si>
    <t>国道371号</t>
    <rPh sb="0" eb="2">
      <t>コクドウ</t>
    </rPh>
    <rPh sb="5" eb="6">
      <t>ゴウ</t>
    </rPh>
    <phoneticPr fontId="2"/>
  </si>
  <si>
    <t>PC3 ファミリーマート橋本清水店
レシート取得（12：26-19：20）</t>
    <rPh sb="12" eb="14">
      <t>ハシモト</t>
    </rPh>
    <rPh sb="14" eb="16">
      <t>シミズ</t>
    </rPh>
    <rPh sb="16" eb="17">
      <t>テン</t>
    </rPh>
    <phoneticPr fontId="2"/>
  </si>
  <si>
    <r>
      <t>旧道　</t>
    </r>
    <r>
      <rPr>
        <b/>
        <sz val="11"/>
        <color rgb="FFFF0000"/>
        <rFont val="ＭＳ Ｐゴシック"/>
        <family val="3"/>
        <charset val="128"/>
      </rPr>
      <t>紀見トンネルに入らない</t>
    </r>
    <rPh sb="0" eb="2">
      <t>キュウドウ</t>
    </rPh>
    <rPh sb="3" eb="5">
      <t>キミ</t>
    </rPh>
    <rPh sb="10" eb="11">
      <t>ハイ</t>
    </rPh>
    <phoneticPr fontId="2"/>
  </si>
  <si>
    <r>
      <t xml:space="preserve">本線は道なり右だが直進
</t>
    </r>
    <r>
      <rPr>
        <b/>
        <sz val="11"/>
        <color rgb="FFFF0000"/>
        <rFont val="ＭＳ Ｐゴシック"/>
        <family val="3"/>
        <charset val="128"/>
      </rPr>
      <t>絶対に石仏バイパスに行かない
先のトンネル自転車通行禁止！</t>
    </r>
    <rPh sb="0" eb="2">
      <t>ホンセン</t>
    </rPh>
    <rPh sb="3" eb="4">
      <t>ミチ</t>
    </rPh>
    <rPh sb="6" eb="7">
      <t>ミギ</t>
    </rPh>
    <rPh sb="9" eb="11">
      <t>チョクシン</t>
    </rPh>
    <rPh sb="12" eb="14">
      <t>ゼッタイ</t>
    </rPh>
    <rPh sb="15" eb="17">
      <t>イシボトケ</t>
    </rPh>
    <rPh sb="22" eb="23">
      <t>イ</t>
    </rPh>
    <rPh sb="27" eb="28">
      <t>サキ</t>
    </rPh>
    <rPh sb="33" eb="36">
      <t>ジテンシャ</t>
    </rPh>
    <rPh sb="36" eb="38">
      <t>ツウコウ</t>
    </rPh>
    <rPh sb="38" eb="40">
      <t>キンシ</t>
    </rPh>
    <phoneticPr fontId="2"/>
  </si>
  <si>
    <t>石仏南</t>
    <rPh sb="0" eb="2">
      <t>イシボトケ</t>
    </rPh>
    <rPh sb="2" eb="3">
      <t>ミナミ</t>
    </rPh>
    <phoneticPr fontId="2"/>
  </si>
  <si>
    <t>三日市南</t>
    <rPh sb="0" eb="3">
      <t>ミッカイチ</t>
    </rPh>
    <rPh sb="3" eb="4">
      <t>ミナミ</t>
    </rPh>
    <phoneticPr fontId="2"/>
  </si>
  <si>
    <t>石仏北</t>
    <rPh sb="0" eb="2">
      <t>イシボトケ</t>
    </rPh>
    <rPh sb="2" eb="3">
      <t>キタ</t>
    </rPh>
    <phoneticPr fontId="2"/>
  </si>
  <si>
    <t>【ARIVEE】フォレスト三日市
（12：53～20：30）
地下駐輪場に駐輪後、３階三日市市民ホール会議室Ｂへ</t>
    <rPh sb="13" eb="16">
      <t>ミッカイチ</t>
    </rPh>
    <rPh sb="31" eb="33">
      <t>チカ</t>
    </rPh>
    <rPh sb="33" eb="36">
      <t>チュウリンジョウ</t>
    </rPh>
    <rPh sb="37" eb="39">
      <t>チュウリン</t>
    </rPh>
    <rPh sb="39" eb="40">
      <t>ゴ</t>
    </rPh>
    <rPh sb="42" eb="43">
      <t>カイ</t>
    </rPh>
    <rPh sb="43" eb="46">
      <t>ミッカイチ</t>
    </rPh>
    <rPh sb="46" eb="48">
      <t>シミン</t>
    </rPh>
    <rPh sb="51" eb="54">
      <t>カイギシツ</t>
    </rPh>
    <phoneticPr fontId="2"/>
  </si>
  <si>
    <t>Ｖer.1.0.0　ST7：00</t>
    <phoneticPr fontId="2"/>
  </si>
  <si>
    <t>左手</t>
    <rPh sb="0" eb="2">
      <t>ヒダリテ</t>
    </rPh>
    <phoneticPr fontId="2"/>
  </si>
  <si>
    <t>フォトチェク１　初瀬ダムの銘板とバイクを写真に撮る</t>
    <rPh sb="8" eb="10">
      <t>ハツセ</t>
    </rPh>
    <rPh sb="13" eb="15">
      <t>メイバン</t>
    </rPh>
    <rPh sb="20" eb="22">
      <t>シャシン</t>
    </rPh>
    <rPh sb="23" eb="24">
      <t>ト</t>
    </rPh>
    <phoneticPr fontId="2"/>
  </si>
  <si>
    <t>フォトチェック２　室生ダム建設の碑とバイクを写真にとる
写真撮影後元来た道へ</t>
    <rPh sb="9" eb="11">
      <t>ムロオ</t>
    </rPh>
    <rPh sb="13" eb="15">
      <t>ケンセツ</t>
    </rPh>
    <rPh sb="16" eb="17">
      <t>ヒ</t>
    </rPh>
    <rPh sb="22" eb="24">
      <t>シャシン</t>
    </rPh>
    <rPh sb="28" eb="30">
      <t>シャシン</t>
    </rPh>
    <rPh sb="30" eb="32">
      <t>サツエイ</t>
    </rPh>
    <rPh sb="32" eb="33">
      <t>ゴ</t>
    </rPh>
    <rPh sb="33" eb="34">
      <t>モト</t>
    </rPh>
    <rPh sb="34" eb="35">
      <t>キ</t>
    </rPh>
    <rPh sb="36" eb="37">
      <t>ミチ</t>
    </rPh>
    <phoneticPr fontId="2"/>
  </si>
  <si>
    <t>フォトチェック３ たかすみ温泉の看板とバイクを写真に撮る</t>
    <rPh sb="13" eb="15">
      <t>オンセン</t>
    </rPh>
    <rPh sb="16" eb="18">
      <t>カンバン</t>
    </rPh>
    <rPh sb="26" eb="27">
      <t>ト</t>
    </rPh>
    <phoneticPr fontId="2"/>
  </si>
  <si>
    <t>フォトチェック４　津風呂ダムの碑とバイクを写真に撮る</t>
    <rPh sb="9" eb="10">
      <t>ツ</t>
    </rPh>
    <rPh sb="10" eb="12">
      <t>ブロ</t>
    </rPh>
    <rPh sb="15" eb="16">
      <t>ヒ</t>
    </rPh>
    <rPh sb="21" eb="23">
      <t>シャシン</t>
    </rPh>
    <rPh sb="24" eb="25">
      <t>ト</t>
    </rPh>
    <phoneticPr fontId="2"/>
  </si>
  <si>
    <t>桜橋北詰</t>
    <rPh sb="0" eb="2">
      <t>サクラバシ</t>
    </rPh>
    <rPh sb="2" eb="4">
      <t>キタヅメ</t>
    </rPh>
    <phoneticPr fontId="2"/>
  </si>
  <si>
    <t>桜橋を渡る</t>
    <rPh sb="0" eb="1">
      <t>サクラ</t>
    </rPh>
    <rPh sb="1" eb="2">
      <t>バシ</t>
    </rPh>
    <rPh sb="3" eb="4">
      <t>ワタ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</si>
</sst>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theme="8" tint="-0.499984740745262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176" fontId="4" fillId="2" borderId="1" xfId="0" applyNumberFormat="1" applyFont="1" applyFill="1" applyBorder="1" applyAlignment="1">
      <alignment horizontal="right" vertical="center"/>
    </xf>
    <xf numFmtId="177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176" fontId="4" fillId="3" borderId="1" xfId="0" applyNumberFormat="1" applyFont="1" applyFill="1" applyBorder="1" applyAlignment="1">
      <alignment horizontal="right" vertical="center"/>
    </xf>
    <xf numFmtId="177" fontId="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3" borderId="0" xfId="0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4411-1A04-4E23-878D-2A4B1DE1BFBC}">
  <sheetPr>
    <pageSetUpPr fitToPage="1"/>
  </sheetPr>
  <dimension ref="A1:I78"/>
  <sheetViews>
    <sheetView tabSelected="1" workbookViewId="0">
      <pane ySplit="1" topLeftCell="A2" activePane="bottomLeft" state="frozen"/>
      <selection activeCell="F1" sqref="F1"/>
      <selection pane="bottomLeft" activeCell="B1" sqref="B1:H1"/>
    </sheetView>
  </sheetViews>
  <sheetFormatPr defaultColWidth="9" defaultRowHeight="18.75" x14ac:dyDescent="0.4"/>
  <cols>
    <col min="1" max="1" width="6" customWidth="1"/>
    <col min="2" max="2" width="5.625" customWidth="1"/>
    <col min="3" max="3" width="6.625" customWidth="1"/>
    <col min="4" max="4" width="4.875" customWidth="1"/>
    <col min="5" max="5" width="4.875" style="42" customWidth="1"/>
    <col min="6" max="6" width="9.75" style="29" customWidth="1"/>
    <col min="7" max="7" width="12.625" style="33" customWidth="1"/>
    <col min="8" max="8" width="16" customWidth="1"/>
    <col min="9" max="9" width="37" customWidth="1"/>
  </cols>
  <sheetData>
    <row r="1" spans="1:9" s="28" customFormat="1" ht="19.5" x14ac:dyDescent="0.4">
      <c r="A1" s="1">
        <v>1</v>
      </c>
      <c r="B1" s="44" t="s">
        <v>17</v>
      </c>
      <c r="C1" s="45"/>
      <c r="D1" s="45"/>
      <c r="E1" s="45"/>
      <c r="F1" s="45"/>
      <c r="G1" s="45"/>
      <c r="H1" s="45"/>
      <c r="I1" s="34" t="s">
        <v>126</v>
      </c>
    </row>
    <row r="2" spans="1:9" s="27" customFormat="1" ht="13.5" x14ac:dyDescent="0.4">
      <c r="A2" s="2" t="s">
        <v>0</v>
      </c>
      <c r="B2" s="3" t="s">
        <v>1</v>
      </c>
      <c r="C2" s="3" t="s">
        <v>2</v>
      </c>
      <c r="D2" s="2" t="s">
        <v>3</v>
      </c>
      <c r="E2" s="39" t="s">
        <v>42</v>
      </c>
      <c r="F2" s="12" t="s">
        <v>4</v>
      </c>
      <c r="G2" s="30" t="s">
        <v>63</v>
      </c>
      <c r="H2" s="2" t="s">
        <v>10</v>
      </c>
      <c r="I2" s="2" t="s">
        <v>11</v>
      </c>
    </row>
    <row r="3" spans="1:9" s="24" customFormat="1" ht="13.5" x14ac:dyDescent="0.4">
      <c r="A3" s="4">
        <v>1</v>
      </c>
      <c r="B3" s="5">
        <v>0</v>
      </c>
      <c r="C3" s="6">
        <v>0</v>
      </c>
      <c r="D3" s="4"/>
      <c r="E3" s="40"/>
      <c r="F3" s="7"/>
      <c r="G3" s="31" t="s">
        <v>18</v>
      </c>
      <c r="H3" s="4"/>
      <c r="I3" s="4" t="s">
        <v>19</v>
      </c>
    </row>
    <row r="4" spans="1:9" s="26" customFormat="1" ht="13.5" x14ac:dyDescent="0.4">
      <c r="A4" s="8">
        <f t="shared" ref="A4:A35" si="0">A3+1</f>
        <v>2</v>
      </c>
      <c r="B4" s="9">
        <v>1.6</v>
      </c>
      <c r="C4" s="10">
        <f t="shared" ref="C4:C35" si="1">B4+C3</f>
        <v>1.6</v>
      </c>
      <c r="D4" s="11" t="s">
        <v>5</v>
      </c>
      <c r="E4" s="38" t="s">
        <v>43</v>
      </c>
      <c r="F4" s="12" t="s">
        <v>8</v>
      </c>
      <c r="G4" s="32" t="s">
        <v>20</v>
      </c>
      <c r="H4" s="13" t="s">
        <v>21</v>
      </c>
      <c r="I4" s="13"/>
    </row>
    <row r="5" spans="1:9" s="26" customFormat="1" ht="13.5" x14ac:dyDescent="0.4">
      <c r="A5" s="8">
        <f t="shared" si="0"/>
        <v>3</v>
      </c>
      <c r="B5" s="9">
        <v>0.5</v>
      </c>
      <c r="C5" s="10">
        <f t="shared" si="1"/>
        <v>2.1</v>
      </c>
      <c r="D5" s="11" t="s">
        <v>5</v>
      </c>
      <c r="E5" s="38" t="s">
        <v>44</v>
      </c>
      <c r="F5" s="12" t="s">
        <v>22</v>
      </c>
      <c r="G5" s="32" t="s">
        <v>7</v>
      </c>
      <c r="H5" s="14"/>
      <c r="I5" s="8"/>
    </row>
    <row r="6" spans="1:9" s="26" customFormat="1" ht="13.5" x14ac:dyDescent="0.4">
      <c r="A6" s="8">
        <f t="shared" si="0"/>
        <v>4</v>
      </c>
      <c r="B6" s="9">
        <v>0.3</v>
      </c>
      <c r="C6" s="10">
        <f t="shared" si="1"/>
        <v>2.4</v>
      </c>
      <c r="D6" s="11" t="s">
        <v>5</v>
      </c>
      <c r="E6" s="38" t="s">
        <v>44</v>
      </c>
      <c r="F6" s="12" t="s">
        <v>6</v>
      </c>
      <c r="G6" s="32" t="s">
        <v>20</v>
      </c>
      <c r="H6" s="8" t="s">
        <v>23</v>
      </c>
      <c r="I6" s="8"/>
    </row>
    <row r="7" spans="1:9" s="26" customFormat="1" ht="13.5" x14ac:dyDescent="0.4">
      <c r="A7" s="8">
        <f t="shared" si="0"/>
        <v>5</v>
      </c>
      <c r="B7" s="9">
        <v>2.1</v>
      </c>
      <c r="C7" s="10">
        <f t="shared" si="1"/>
        <v>4.5</v>
      </c>
      <c r="D7" s="11"/>
      <c r="E7" s="38" t="s">
        <v>45</v>
      </c>
      <c r="F7" s="12" t="s">
        <v>14</v>
      </c>
      <c r="G7" s="32" t="s">
        <v>24</v>
      </c>
      <c r="H7" s="8"/>
      <c r="I7" s="8" t="s">
        <v>46</v>
      </c>
    </row>
    <row r="8" spans="1:9" s="25" customFormat="1" ht="13.5" x14ac:dyDescent="0.4">
      <c r="A8" s="15">
        <f t="shared" si="0"/>
        <v>6</v>
      </c>
      <c r="B8" s="16">
        <v>5.7</v>
      </c>
      <c r="C8" s="17">
        <f t="shared" si="1"/>
        <v>10.199999999999999</v>
      </c>
      <c r="D8" s="11" t="s">
        <v>5</v>
      </c>
      <c r="E8" s="38" t="s">
        <v>47</v>
      </c>
      <c r="F8" s="12" t="s">
        <v>6</v>
      </c>
      <c r="G8" s="32" t="s">
        <v>26</v>
      </c>
      <c r="H8" s="18" t="s">
        <v>25</v>
      </c>
      <c r="I8" s="18"/>
    </row>
    <row r="9" spans="1:9" s="25" customFormat="1" ht="13.5" x14ac:dyDescent="0.4">
      <c r="A9" s="15">
        <f t="shared" si="0"/>
        <v>7</v>
      </c>
      <c r="B9" s="16">
        <v>0.1</v>
      </c>
      <c r="C9" s="17">
        <f t="shared" si="1"/>
        <v>10.299999999999999</v>
      </c>
      <c r="D9" s="11" t="s">
        <v>5</v>
      </c>
      <c r="E9" s="38" t="s">
        <v>47</v>
      </c>
      <c r="F9" s="12" t="s">
        <v>8</v>
      </c>
      <c r="G9" s="32" t="s">
        <v>27</v>
      </c>
      <c r="H9" s="18" t="s">
        <v>28</v>
      </c>
      <c r="I9" s="18"/>
    </row>
    <row r="10" spans="1:9" s="26" customFormat="1" ht="13.5" x14ac:dyDescent="0.4">
      <c r="A10" s="8">
        <f t="shared" si="0"/>
        <v>8</v>
      </c>
      <c r="B10" s="9">
        <v>2.1</v>
      </c>
      <c r="C10" s="10">
        <f t="shared" si="1"/>
        <v>12.399999999999999</v>
      </c>
      <c r="D10" s="11" t="s">
        <v>5</v>
      </c>
      <c r="E10" s="38" t="s">
        <v>47</v>
      </c>
      <c r="F10" s="12" t="s">
        <v>6</v>
      </c>
      <c r="G10" s="32" t="s">
        <v>29</v>
      </c>
      <c r="H10" s="8" t="s">
        <v>30</v>
      </c>
      <c r="I10" s="8"/>
    </row>
    <row r="11" spans="1:9" s="25" customFormat="1" ht="13.5" x14ac:dyDescent="0.4">
      <c r="A11" s="15">
        <f t="shared" si="0"/>
        <v>9</v>
      </c>
      <c r="B11" s="16">
        <v>1.7</v>
      </c>
      <c r="C11" s="17">
        <f t="shared" si="1"/>
        <v>14.099999999999998</v>
      </c>
      <c r="D11" s="11" t="s">
        <v>5</v>
      </c>
      <c r="E11" s="38" t="s">
        <v>47</v>
      </c>
      <c r="F11" s="12" t="s">
        <v>8</v>
      </c>
      <c r="G11" s="32" t="s">
        <v>31</v>
      </c>
      <c r="H11" s="35" t="s">
        <v>32</v>
      </c>
      <c r="I11" s="18"/>
    </row>
    <row r="12" spans="1:9" s="26" customFormat="1" ht="13.5" x14ac:dyDescent="0.4">
      <c r="A12" s="8">
        <f t="shared" si="0"/>
        <v>10</v>
      </c>
      <c r="B12" s="9">
        <v>1.9</v>
      </c>
      <c r="C12" s="10">
        <f t="shared" si="1"/>
        <v>15.999999999999998</v>
      </c>
      <c r="D12" s="11" t="s">
        <v>5</v>
      </c>
      <c r="E12" s="38" t="s">
        <v>43</v>
      </c>
      <c r="F12" s="19" t="s">
        <v>6</v>
      </c>
      <c r="G12" s="13" t="s">
        <v>33</v>
      </c>
      <c r="H12" s="8" t="s">
        <v>34</v>
      </c>
      <c r="I12" s="8"/>
    </row>
    <row r="13" spans="1:9" s="25" customFormat="1" ht="13.5" x14ac:dyDescent="0.4">
      <c r="A13" s="15">
        <f t="shared" si="0"/>
        <v>11</v>
      </c>
      <c r="B13" s="16">
        <v>1</v>
      </c>
      <c r="C13" s="17">
        <f t="shared" si="1"/>
        <v>17</v>
      </c>
      <c r="D13" s="11" t="s">
        <v>5</v>
      </c>
      <c r="E13" s="38" t="s">
        <v>48</v>
      </c>
      <c r="F13" s="12" t="s">
        <v>13</v>
      </c>
      <c r="G13" s="18" t="s">
        <v>35</v>
      </c>
      <c r="H13" s="18" t="s">
        <v>36</v>
      </c>
      <c r="I13" s="18"/>
    </row>
    <row r="14" spans="1:9" s="26" customFormat="1" ht="13.5" x14ac:dyDescent="0.4">
      <c r="A14" s="8">
        <f t="shared" si="0"/>
        <v>12</v>
      </c>
      <c r="B14" s="9">
        <v>3</v>
      </c>
      <c r="C14" s="10">
        <f t="shared" si="1"/>
        <v>20</v>
      </c>
      <c r="D14" s="11" t="s">
        <v>5</v>
      </c>
      <c r="E14" s="38" t="s">
        <v>43</v>
      </c>
      <c r="F14" s="12" t="s">
        <v>6</v>
      </c>
      <c r="G14" s="13" t="s">
        <v>37</v>
      </c>
      <c r="H14" s="13" t="s">
        <v>38</v>
      </c>
      <c r="I14" s="13"/>
    </row>
    <row r="15" spans="1:9" s="26" customFormat="1" ht="13.5" x14ac:dyDescent="0.4">
      <c r="A15" s="8">
        <f t="shared" si="0"/>
        <v>13</v>
      </c>
      <c r="B15" s="9">
        <v>0.1</v>
      </c>
      <c r="C15" s="10">
        <f t="shared" si="1"/>
        <v>20.100000000000001</v>
      </c>
      <c r="D15" s="11" t="s">
        <v>5</v>
      </c>
      <c r="E15" s="38" t="s">
        <v>43</v>
      </c>
      <c r="F15" s="12" t="s">
        <v>8</v>
      </c>
      <c r="G15" s="30" t="s">
        <v>37</v>
      </c>
      <c r="H15" s="36" t="s">
        <v>39</v>
      </c>
      <c r="I15" s="36" t="s">
        <v>40</v>
      </c>
    </row>
    <row r="16" spans="1:9" s="26" customFormat="1" ht="13.5" x14ac:dyDescent="0.4">
      <c r="A16" s="8">
        <f t="shared" si="0"/>
        <v>14</v>
      </c>
      <c r="B16" s="9">
        <v>4.2</v>
      </c>
      <c r="C16" s="10">
        <f t="shared" si="1"/>
        <v>24.3</v>
      </c>
      <c r="D16" s="11" t="s">
        <v>5</v>
      </c>
      <c r="E16" s="38" t="s">
        <v>47</v>
      </c>
      <c r="F16" s="12" t="s">
        <v>6</v>
      </c>
      <c r="G16" s="30" t="s">
        <v>7</v>
      </c>
      <c r="H16" s="37" t="s">
        <v>41</v>
      </c>
      <c r="I16" s="8"/>
    </row>
    <row r="17" spans="1:9" s="26" customFormat="1" ht="13.5" x14ac:dyDescent="0.4">
      <c r="A17" s="8">
        <f t="shared" si="0"/>
        <v>15</v>
      </c>
      <c r="B17" s="9">
        <v>0.6</v>
      </c>
      <c r="C17" s="10">
        <f t="shared" si="1"/>
        <v>24.900000000000002</v>
      </c>
      <c r="D17" s="11"/>
      <c r="E17" s="38" t="s">
        <v>43</v>
      </c>
      <c r="F17" s="12" t="s">
        <v>8</v>
      </c>
      <c r="G17" s="30" t="s">
        <v>7</v>
      </c>
      <c r="H17" s="8"/>
      <c r="I17" s="14"/>
    </row>
    <row r="18" spans="1:9" s="25" customFormat="1" ht="13.5" x14ac:dyDescent="0.4">
      <c r="A18" s="15">
        <f t="shared" si="0"/>
        <v>16</v>
      </c>
      <c r="B18" s="16">
        <v>2.2000000000000002</v>
      </c>
      <c r="C18" s="17">
        <f t="shared" si="1"/>
        <v>27.1</v>
      </c>
      <c r="D18" s="11" t="s">
        <v>5</v>
      </c>
      <c r="E18" s="38" t="s">
        <v>47</v>
      </c>
      <c r="F18" s="12" t="s">
        <v>9</v>
      </c>
      <c r="G18" s="32" t="s">
        <v>49</v>
      </c>
      <c r="H18" s="43" t="s">
        <v>50</v>
      </c>
      <c r="I18" s="18"/>
    </row>
    <row r="19" spans="1:9" s="25" customFormat="1" ht="13.5" x14ac:dyDescent="0.4">
      <c r="A19" s="15">
        <f t="shared" si="0"/>
        <v>17</v>
      </c>
      <c r="B19" s="16">
        <v>1.8</v>
      </c>
      <c r="C19" s="17">
        <f t="shared" si="1"/>
        <v>28.900000000000002</v>
      </c>
      <c r="D19" s="11"/>
      <c r="E19" s="38" t="s">
        <v>43</v>
      </c>
      <c r="F19" s="12" t="s">
        <v>6</v>
      </c>
      <c r="G19" s="32" t="s">
        <v>49</v>
      </c>
      <c r="H19" s="18"/>
      <c r="I19" s="18"/>
    </row>
    <row r="20" spans="1:9" s="26" customFormat="1" ht="13.5" x14ac:dyDescent="0.4">
      <c r="A20" s="8">
        <f t="shared" si="0"/>
        <v>18</v>
      </c>
      <c r="B20" s="9">
        <v>0.2</v>
      </c>
      <c r="C20" s="10">
        <f t="shared" si="1"/>
        <v>29.1</v>
      </c>
      <c r="D20" s="11" t="s">
        <v>5</v>
      </c>
      <c r="E20" s="38" t="s">
        <v>45</v>
      </c>
      <c r="F20" s="12" t="s">
        <v>13</v>
      </c>
      <c r="G20" s="32" t="s">
        <v>49</v>
      </c>
      <c r="H20" s="8"/>
      <c r="I20" s="8" t="s">
        <v>51</v>
      </c>
    </row>
    <row r="21" spans="1:9" s="26" customFormat="1" ht="13.5" x14ac:dyDescent="0.4">
      <c r="A21" s="8">
        <f t="shared" si="0"/>
        <v>19</v>
      </c>
      <c r="B21" s="9">
        <v>3.5</v>
      </c>
      <c r="C21" s="10">
        <f t="shared" si="1"/>
        <v>32.6</v>
      </c>
      <c r="D21" s="11" t="s">
        <v>5</v>
      </c>
      <c r="E21" s="38" t="s">
        <v>52</v>
      </c>
      <c r="F21" s="12" t="s">
        <v>13</v>
      </c>
      <c r="G21" s="32" t="s">
        <v>53</v>
      </c>
      <c r="H21" s="8" t="s">
        <v>54</v>
      </c>
      <c r="I21" s="8" t="s">
        <v>55</v>
      </c>
    </row>
    <row r="22" spans="1:9" s="25" customFormat="1" ht="13.5" x14ac:dyDescent="0.4">
      <c r="A22" s="15">
        <f t="shared" si="0"/>
        <v>20</v>
      </c>
      <c r="B22" s="16">
        <v>0.6</v>
      </c>
      <c r="C22" s="17">
        <f t="shared" si="1"/>
        <v>33.200000000000003</v>
      </c>
      <c r="D22" s="11" t="s">
        <v>5</v>
      </c>
      <c r="E22" s="38" t="s">
        <v>47</v>
      </c>
      <c r="F22" s="12" t="s">
        <v>6</v>
      </c>
      <c r="G22" s="32" t="s">
        <v>56</v>
      </c>
      <c r="H22" s="18" t="s">
        <v>57</v>
      </c>
      <c r="I22" s="18"/>
    </row>
    <row r="23" spans="1:9" s="25" customFormat="1" ht="13.5" x14ac:dyDescent="0.4">
      <c r="A23" s="15">
        <f t="shared" si="0"/>
        <v>21</v>
      </c>
      <c r="B23" s="16">
        <v>0.9</v>
      </c>
      <c r="C23" s="17">
        <f t="shared" si="1"/>
        <v>34.1</v>
      </c>
      <c r="D23" s="11" t="s">
        <v>5</v>
      </c>
      <c r="E23" s="38" t="s">
        <v>47</v>
      </c>
      <c r="F23" s="12" t="s">
        <v>8</v>
      </c>
      <c r="G23" s="32" t="s">
        <v>7</v>
      </c>
      <c r="H23" s="18" t="s">
        <v>58</v>
      </c>
      <c r="I23" s="18"/>
    </row>
    <row r="24" spans="1:9" s="26" customFormat="1" ht="13.5" x14ac:dyDescent="0.4">
      <c r="A24" s="8">
        <f t="shared" si="0"/>
        <v>22</v>
      </c>
      <c r="B24" s="9">
        <v>4.4000000000000004</v>
      </c>
      <c r="C24" s="10">
        <f t="shared" si="1"/>
        <v>38.5</v>
      </c>
      <c r="D24" s="11" t="s">
        <v>5</v>
      </c>
      <c r="E24" s="38" t="s">
        <v>47</v>
      </c>
      <c r="F24" s="12" t="s">
        <v>6</v>
      </c>
      <c r="G24" s="32" t="s">
        <v>59</v>
      </c>
      <c r="H24" s="8"/>
      <c r="I24" s="8"/>
    </row>
    <row r="25" spans="1:9" s="24" customFormat="1" ht="40.5" x14ac:dyDescent="0.4">
      <c r="A25" s="4">
        <f t="shared" si="0"/>
        <v>23</v>
      </c>
      <c r="B25" s="5">
        <v>1.9</v>
      </c>
      <c r="C25" s="6">
        <f t="shared" si="1"/>
        <v>40.4</v>
      </c>
      <c r="D25" s="22" t="s">
        <v>5</v>
      </c>
      <c r="E25" s="41" t="s">
        <v>47</v>
      </c>
      <c r="F25" s="7" t="s">
        <v>60</v>
      </c>
      <c r="G25" s="31" t="s">
        <v>62</v>
      </c>
      <c r="H25" s="4"/>
      <c r="I25" s="23" t="s">
        <v>61</v>
      </c>
    </row>
    <row r="26" spans="1:9" s="26" customFormat="1" ht="13.5" x14ac:dyDescent="0.4">
      <c r="A26" s="8">
        <f t="shared" si="0"/>
        <v>24</v>
      </c>
      <c r="B26" s="9">
        <v>2.4</v>
      </c>
      <c r="C26" s="10">
        <f t="shared" si="1"/>
        <v>42.8</v>
      </c>
      <c r="D26" s="11" t="s">
        <v>5</v>
      </c>
      <c r="E26" s="38" t="s">
        <v>64</v>
      </c>
      <c r="F26" s="19" t="s">
        <v>8</v>
      </c>
      <c r="G26" s="32" t="s">
        <v>65</v>
      </c>
      <c r="H26" s="8"/>
      <c r="I26" s="8"/>
    </row>
    <row r="27" spans="1:9" s="25" customFormat="1" ht="13.5" x14ac:dyDescent="0.4">
      <c r="A27" s="15">
        <f t="shared" si="0"/>
        <v>25</v>
      </c>
      <c r="B27" s="16">
        <v>1</v>
      </c>
      <c r="C27" s="17">
        <f t="shared" si="1"/>
        <v>43.8</v>
      </c>
      <c r="D27" s="11" t="s">
        <v>5</v>
      </c>
      <c r="E27" s="38" t="s">
        <v>47</v>
      </c>
      <c r="F27" s="12" t="s">
        <v>8</v>
      </c>
      <c r="G27" s="32" t="s">
        <v>7</v>
      </c>
      <c r="H27" s="18" t="s">
        <v>66</v>
      </c>
      <c r="I27" s="18" t="s">
        <v>67</v>
      </c>
    </row>
    <row r="28" spans="1:9" s="26" customFormat="1" ht="13.5" x14ac:dyDescent="0.4">
      <c r="A28" s="8">
        <f t="shared" si="0"/>
        <v>26</v>
      </c>
      <c r="B28" s="9">
        <v>2.5</v>
      </c>
      <c r="C28" s="10">
        <f t="shared" si="1"/>
        <v>46.3</v>
      </c>
      <c r="D28" s="11"/>
      <c r="E28" s="38" t="s">
        <v>43</v>
      </c>
      <c r="F28" s="12" t="s">
        <v>6</v>
      </c>
      <c r="G28" s="13" t="s">
        <v>68</v>
      </c>
      <c r="H28" s="13"/>
      <c r="I28" s="13" t="s">
        <v>69</v>
      </c>
    </row>
    <row r="29" spans="1:9" s="26" customFormat="1" ht="13.5" x14ac:dyDescent="0.4">
      <c r="A29" s="8">
        <f>A28+1</f>
        <v>27</v>
      </c>
      <c r="B29" s="9">
        <v>1.8</v>
      </c>
      <c r="C29" s="10">
        <f>B29+C28</f>
        <v>48.099999999999994</v>
      </c>
      <c r="D29" s="11"/>
      <c r="E29" s="38" t="s">
        <v>44</v>
      </c>
      <c r="F29" s="12" t="s">
        <v>9</v>
      </c>
      <c r="G29" s="30" t="s">
        <v>70</v>
      </c>
      <c r="H29" s="20"/>
      <c r="I29" s="13" t="s">
        <v>71</v>
      </c>
    </row>
    <row r="30" spans="1:9" s="26" customFormat="1" ht="13.5" x14ac:dyDescent="0.4">
      <c r="A30" s="8">
        <f t="shared" si="0"/>
        <v>28</v>
      </c>
      <c r="B30" s="9">
        <v>4.8</v>
      </c>
      <c r="C30" s="10">
        <f t="shared" si="1"/>
        <v>52.899999999999991</v>
      </c>
      <c r="D30" s="11"/>
      <c r="E30" s="38" t="s">
        <v>44</v>
      </c>
      <c r="F30" s="12" t="s">
        <v>6</v>
      </c>
      <c r="G30" s="30" t="s">
        <v>72</v>
      </c>
      <c r="H30" s="14"/>
      <c r="I30" s="8" t="s">
        <v>73</v>
      </c>
    </row>
    <row r="31" spans="1:9" s="26" customFormat="1" ht="13.5" x14ac:dyDescent="0.4">
      <c r="A31" s="8">
        <f t="shared" si="0"/>
        <v>29</v>
      </c>
      <c r="B31" s="9">
        <v>1.7</v>
      </c>
      <c r="C31" s="10">
        <f t="shared" si="1"/>
        <v>54.599999999999994</v>
      </c>
      <c r="D31" s="11"/>
      <c r="E31" s="38" t="s">
        <v>43</v>
      </c>
      <c r="F31" s="12" t="s">
        <v>8</v>
      </c>
      <c r="G31" s="30" t="s">
        <v>74</v>
      </c>
      <c r="H31" s="8"/>
      <c r="I31" s="8" t="s">
        <v>75</v>
      </c>
    </row>
    <row r="32" spans="1:9" s="25" customFormat="1" ht="13.5" x14ac:dyDescent="0.4">
      <c r="A32" s="15">
        <f t="shared" si="0"/>
        <v>30</v>
      </c>
      <c r="B32" s="16">
        <v>4.5999999999999996</v>
      </c>
      <c r="C32" s="17">
        <f t="shared" si="1"/>
        <v>59.199999999999996</v>
      </c>
      <c r="D32" s="11"/>
      <c r="E32" s="38" t="s">
        <v>44</v>
      </c>
      <c r="F32" s="12" t="s">
        <v>6</v>
      </c>
      <c r="G32" s="32" t="s">
        <v>12</v>
      </c>
      <c r="H32" s="21"/>
      <c r="I32" s="18"/>
    </row>
    <row r="33" spans="1:9" s="24" customFormat="1" ht="27" x14ac:dyDescent="0.4">
      <c r="A33" s="4">
        <f t="shared" si="0"/>
        <v>31</v>
      </c>
      <c r="B33" s="5">
        <v>0.3</v>
      </c>
      <c r="C33" s="6">
        <f t="shared" si="1"/>
        <v>59.499999999999993</v>
      </c>
      <c r="D33" s="22"/>
      <c r="E33" s="41" t="s">
        <v>76</v>
      </c>
      <c r="F33" s="7" t="s">
        <v>127</v>
      </c>
      <c r="G33" s="31" t="s">
        <v>12</v>
      </c>
      <c r="H33" s="23"/>
      <c r="I33" s="23" t="s">
        <v>128</v>
      </c>
    </row>
    <row r="34" spans="1:9" s="26" customFormat="1" ht="13.5" x14ac:dyDescent="0.4">
      <c r="A34" s="8">
        <f t="shared" si="0"/>
        <v>32</v>
      </c>
      <c r="B34" s="9">
        <v>3.4</v>
      </c>
      <c r="C34" s="10">
        <f t="shared" si="1"/>
        <v>62.899999999999991</v>
      </c>
      <c r="D34" s="11" t="s">
        <v>5</v>
      </c>
      <c r="E34" s="38" t="s">
        <v>43</v>
      </c>
      <c r="F34" s="12" t="s">
        <v>6</v>
      </c>
      <c r="G34" s="32" t="s">
        <v>37</v>
      </c>
      <c r="H34" s="8" t="s">
        <v>77</v>
      </c>
      <c r="I34" s="8"/>
    </row>
    <row r="35" spans="1:9" s="26" customFormat="1" ht="13.5" x14ac:dyDescent="0.4">
      <c r="A35" s="8">
        <f t="shared" si="0"/>
        <v>33</v>
      </c>
      <c r="B35" s="9">
        <v>4</v>
      </c>
      <c r="C35" s="10">
        <f t="shared" si="1"/>
        <v>66.899999999999991</v>
      </c>
      <c r="D35" s="11" t="s">
        <v>5</v>
      </c>
      <c r="E35" s="38" t="s">
        <v>47</v>
      </c>
      <c r="F35" s="12" t="s">
        <v>6</v>
      </c>
      <c r="G35" s="32" t="s">
        <v>37</v>
      </c>
      <c r="H35" s="8" t="s">
        <v>78</v>
      </c>
      <c r="I35" s="8"/>
    </row>
    <row r="36" spans="1:9" s="25" customFormat="1" ht="13.5" x14ac:dyDescent="0.4">
      <c r="A36" s="15">
        <f t="shared" ref="A36:A63" si="2">A35+1</f>
        <v>34</v>
      </c>
      <c r="B36" s="16">
        <v>5</v>
      </c>
      <c r="C36" s="17">
        <f t="shared" ref="C36:C63" si="3">B36+C35</f>
        <v>71.899999999999991</v>
      </c>
      <c r="D36" s="11" t="s">
        <v>5</v>
      </c>
      <c r="E36" s="38" t="s">
        <v>64</v>
      </c>
      <c r="F36" s="12" t="s">
        <v>6</v>
      </c>
      <c r="G36" s="32" t="s">
        <v>7</v>
      </c>
      <c r="H36" s="18"/>
      <c r="I36" s="18" t="s">
        <v>79</v>
      </c>
    </row>
    <row r="37" spans="1:9" s="25" customFormat="1" ht="13.5" x14ac:dyDescent="0.4">
      <c r="A37" s="15">
        <f t="shared" si="2"/>
        <v>35</v>
      </c>
      <c r="B37" s="16">
        <v>1.1000000000000001</v>
      </c>
      <c r="C37" s="17">
        <f t="shared" si="3"/>
        <v>72.999999999999986</v>
      </c>
      <c r="D37" s="11"/>
      <c r="E37" s="38" t="s">
        <v>81</v>
      </c>
      <c r="F37" s="12" t="s">
        <v>8</v>
      </c>
      <c r="G37" s="32" t="s">
        <v>7</v>
      </c>
      <c r="H37" s="18"/>
      <c r="I37" s="18" t="s">
        <v>80</v>
      </c>
    </row>
    <row r="38" spans="1:9" s="24" customFormat="1" ht="40.5" x14ac:dyDescent="0.4">
      <c r="A38" s="4">
        <f t="shared" si="2"/>
        <v>36</v>
      </c>
      <c r="B38" s="5">
        <v>0.1</v>
      </c>
      <c r="C38" s="6">
        <f t="shared" si="3"/>
        <v>73.09999999999998</v>
      </c>
      <c r="D38" s="22"/>
      <c r="E38" s="41" t="s">
        <v>83</v>
      </c>
      <c r="F38" s="7" t="s">
        <v>82</v>
      </c>
      <c r="G38" s="31" t="s">
        <v>7</v>
      </c>
      <c r="H38" s="4"/>
      <c r="I38" s="23" t="s">
        <v>129</v>
      </c>
    </row>
    <row r="39" spans="1:9" s="25" customFormat="1" ht="13.5" x14ac:dyDescent="0.4">
      <c r="A39" s="15">
        <f t="shared" si="2"/>
        <v>37</v>
      </c>
      <c r="B39" s="16">
        <v>0.1</v>
      </c>
      <c r="C39" s="17">
        <f t="shared" si="3"/>
        <v>73.199999999999974</v>
      </c>
      <c r="D39" s="11"/>
      <c r="E39" s="38" t="s">
        <v>43</v>
      </c>
      <c r="F39" s="12" t="s">
        <v>8</v>
      </c>
      <c r="G39" s="32" t="s">
        <v>7</v>
      </c>
      <c r="H39" s="15"/>
      <c r="I39" s="18"/>
    </row>
    <row r="40" spans="1:9" s="26" customFormat="1" ht="13.5" x14ac:dyDescent="0.4">
      <c r="A40" s="8">
        <f t="shared" si="2"/>
        <v>38</v>
      </c>
      <c r="B40" s="9">
        <v>0.6</v>
      </c>
      <c r="C40" s="10">
        <f t="shared" si="3"/>
        <v>73.799999999999969</v>
      </c>
      <c r="D40" s="11"/>
      <c r="E40" s="38" t="s">
        <v>43</v>
      </c>
      <c r="F40" s="19" t="s">
        <v>6</v>
      </c>
      <c r="G40" s="32" t="s">
        <v>84</v>
      </c>
      <c r="H40" s="8"/>
      <c r="I40" s="8"/>
    </row>
    <row r="41" spans="1:9" s="25" customFormat="1" ht="13.5" x14ac:dyDescent="0.4">
      <c r="A41" s="15">
        <f t="shared" si="2"/>
        <v>39</v>
      </c>
      <c r="B41" s="16">
        <v>0.2</v>
      </c>
      <c r="C41" s="17">
        <f t="shared" si="3"/>
        <v>73.999999999999972</v>
      </c>
      <c r="D41" s="11" t="s">
        <v>5</v>
      </c>
      <c r="E41" s="38" t="s">
        <v>47</v>
      </c>
      <c r="F41" s="12" t="s">
        <v>8</v>
      </c>
      <c r="G41" s="32" t="s">
        <v>37</v>
      </c>
      <c r="H41" s="18"/>
      <c r="I41" s="18"/>
    </row>
    <row r="42" spans="1:9" s="25" customFormat="1" ht="13.5" x14ac:dyDescent="0.4">
      <c r="A42" s="15">
        <f t="shared" si="2"/>
        <v>40</v>
      </c>
      <c r="B42" s="16">
        <v>12</v>
      </c>
      <c r="C42" s="17">
        <f t="shared" si="3"/>
        <v>85.999999999999972</v>
      </c>
      <c r="D42" s="11" t="s">
        <v>5</v>
      </c>
      <c r="E42" s="38" t="s">
        <v>47</v>
      </c>
      <c r="F42" s="12" t="s">
        <v>8</v>
      </c>
      <c r="G42" s="32" t="s">
        <v>85</v>
      </c>
      <c r="H42" s="18" t="s">
        <v>86</v>
      </c>
      <c r="I42" s="18"/>
    </row>
    <row r="43" spans="1:9" s="26" customFormat="1" ht="13.5" x14ac:dyDescent="0.4">
      <c r="A43" s="8">
        <f t="shared" si="2"/>
        <v>41</v>
      </c>
      <c r="B43" s="9">
        <v>0.3</v>
      </c>
      <c r="C43" s="10">
        <f t="shared" si="3"/>
        <v>86.299999999999969</v>
      </c>
      <c r="D43" s="11" t="s">
        <v>5</v>
      </c>
      <c r="E43" s="38" t="s">
        <v>47</v>
      </c>
      <c r="F43" s="12" t="s">
        <v>8</v>
      </c>
      <c r="G43" s="32" t="s">
        <v>85</v>
      </c>
      <c r="H43" s="36" t="s">
        <v>87</v>
      </c>
      <c r="I43" s="13"/>
    </row>
    <row r="44" spans="1:9" s="24" customFormat="1" ht="27" x14ac:dyDescent="0.4">
      <c r="A44" s="4">
        <f t="shared" si="2"/>
        <v>42</v>
      </c>
      <c r="B44" s="5">
        <v>0.4</v>
      </c>
      <c r="C44" s="6">
        <f t="shared" si="3"/>
        <v>86.699999999999974</v>
      </c>
      <c r="D44" s="22" t="s">
        <v>5</v>
      </c>
      <c r="E44" s="41" t="s">
        <v>76</v>
      </c>
      <c r="F44" s="7" t="s">
        <v>15</v>
      </c>
      <c r="G44" s="31" t="s">
        <v>85</v>
      </c>
      <c r="H44" s="4"/>
      <c r="I44" s="23" t="s">
        <v>88</v>
      </c>
    </row>
    <row r="45" spans="1:9" s="26" customFormat="1" ht="13.5" x14ac:dyDescent="0.4">
      <c r="A45" s="8">
        <f t="shared" si="2"/>
        <v>43</v>
      </c>
      <c r="B45" s="9">
        <v>1.9</v>
      </c>
      <c r="C45" s="10">
        <f t="shared" si="3"/>
        <v>88.59999999999998</v>
      </c>
      <c r="D45" s="11"/>
      <c r="E45" s="38" t="s">
        <v>64</v>
      </c>
      <c r="F45" s="12" t="s">
        <v>9</v>
      </c>
      <c r="G45" s="30" t="s">
        <v>85</v>
      </c>
      <c r="H45" s="8"/>
      <c r="I45" s="8" t="s">
        <v>89</v>
      </c>
    </row>
    <row r="46" spans="1:9" s="25" customFormat="1" ht="27" x14ac:dyDescent="0.4">
      <c r="A46" s="15">
        <f t="shared" si="2"/>
        <v>44</v>
      </c>
      <c r="B46" s="16">
        <v>0.8</v>
      </c>
      <c r="C46" s="17">
        <f t="shared" si="3"/>
        <v>89.399999999999977</v>
      </c>
      <c r="D46" s="11"/>
      <c r="E46" s="38" t="s">
        <v>44</v>
      </c>
      <c r="F46" s="12" t="s">
        <v>9</v>
      </c>
      <c r="G46" s="32" t="s">
        <v>85</v>
      </c>
      <c r="H46" s="18"/>
      <c r="I46" s="18" t="s">
        <v>90</v>
      </c>
    </row>
    <row r="47" spans="1:9" s="25" customFormat="1" ht="13.5" x14ac:dyDescent="0.4">
      <c r="A47" s="15">
        <f t="shared" si="2"/>
        <v>45</v>
      </c>
      <c r="B47" s="16">
        <v>15.3</v>
      </c>
      <c r="C47" s="17">
        <f t="shared" si="3"/>
        <v>104.69999999999997</v>
      </c>
      <c r="D47" s="11"/>
      <c r="E47" s="38" t="s">
        <v>64</v>
      </c>
      <c r="F47" s="12" t="s">
        <v>8</v>
      </c>
      <c r="G47" s="32" t="s">
        <v>85</v>
      </c>
      <c r="H47" s="18"/>
      <c r="I47" s="18" t="s">
        <v>93</v>
      </c>
    </row>
    <row r="48" spans="1:9" s="26" customFormat="1" ht="13.5" x14ac:dyDescent="0.4">
      <c r="A48" s="8">
        <f t="shared" si="2"/>
        <v>46</v>
      </c>
      <c r="B48" s="9">
        <v>2.7</v>
      </c>
      <c r="C48" s="10">
        <f t="shared" si="3"/>
        <v>107.39999999999998</v>
      </c>
      <c r="D48" s="11"/>
      <c r="E48" s="38" t="s">
        <v>43</v>
      </c>
      <c r="F48" s="12" t="s">
        <v>8</v>
      </c>
      <c r="G48" s="32" t="s">
        <v>91</v>
      </c>
      <c r="H48" s="8"/>
      <c r="I48" s="8" t="s">
        <v>92</v>
      </c>
    </row>
    <row r="49" spans="1:9" s="26" customFormat="1" ht="13.5" x14ac:dyDescent="0.4">
      <c r="A49" s="8">
        <f t="shared" si="2"/>
        <v>47</v>
      </c>
      <c r="B49" s="9">
        <v>6.8</v>
      </c>
      <c r="C49" s="10">
        <f t="shared" si="3"/>
        <v>114.19999999999997</v>
      </c>
      <c r="D49" s="11"/>
      <c r="E49" s="38" t="s">
        <v>44</v>
      </c>
      <c r="F49" s="12" t="s">
        <v>6</v>
      </c>
      <c r="G49" s="32" t="s">
        <v>91</v>
      </c>
      <c r="H49" s="8"/>
      <c r="I49" s="8" t="s">
        <v>93</v>
      </c>
    </row>
    <row r="50" spans="1:9" s="25" customFormat="1" ht="13.5" x14ac:dyDescent="0.4">
      <c r="A50" s="8">
        <f t="shared" si="2"/>
        <v>48</v>
      </c>
      <c r="B50" s="16">
        <v>1.2</v>
      </c>
      <c r="C50" s="17">
        <f>B50+C49</f>
        <v>115.39999999999998</v>
      </c>
      <c r="D50" s="11"/>
      <c r="E50" s="38" t="s">
        <v>44</v>
      </c>
      <c r="F50" s="12" t="s">
        <v>6</v>
      </c>
      <c r="G50" s="32" t="s">
        <v>84</v>
      </c>
      <c r="H50" s="18"/>
      <c r="I50" s="18"/>
    </row>
    <row r="51" spans="1:9" s="24" customFormat="1" ht="27" x14ac:dyDescent="0.4">
      <c r="A51" s="4">
        <f t="shared" si="2"/>
        <v>49</v>
      </c>
      <c r="B51" s="5">
        <v>7.7</v>
      </c>
      <c r="C51" s="6">
        <f>B51+C50</f>
        <v>123.09999999999998</v>
      </c>
      <c r="D51" s="22"/>
      <c r="E51" s="41" t="s">
        <v>44</v>
      </c>
      <c r="F51" s="7" t="s">
        <v>6</v>
      </c>
      <c r="G51" s="31" t="s">
        <v>84</v>
      </c>
      <c r="H51" s="23"/>
      <c r="I51" s="23" t="s">
        <v>130</v>
      </c>
    </row>
    <row r="52" spans="1:9" s="25" customFormat="1" ht="13.5" x14ac:dyDescent="0.4">
      <c r="A52" s="15">
        <f t="shared" si="2"/>
        <v>50</v>
      </c>
      <c r="B52" s="16">
        <v>4</v>
      </c>
      <c r="C52" s="17">
        <f t="shared" si="3"/>
        <v>127.09999999999998</v>
      </c>
      <c r="D52" s="11" t="s">
        <v>5</v>
      </c>
      <c r="E52" s="38" t="s">
        <v>47</v>
      </c>
      <c r="F52" s="12" t="s">
        <v>8</v>
      </c>
      <c r="G52" s="32" t="s">
        <v>33</v>
      </c>
      <c r="H52" s="18"/>
      <c r="I52" s="18" t="s">
        <v>94</v>
      </c>
    </row>
    <row r="53" spans="1:9" s="26" customFormat="1" ht="13.5" x14ac:dyDescent="0.4">
      <c r="A53" s="8">
        <f t="shared" si="2"/>
        <v>51</v>
      </c>
      <c r="B53" s="9">
        <v>4.5999999999999996</v>
      </c>
      <c r="C53" s="10">
        <f t="shared" si="3"/>
        <v>131.69999999999999</v>
      </c>
      <c r="D53" s="11"/>
      <c r="E53" s="38" t="s">
        <v>45</v>
      </c>
      <c r="F53" s="12" t="s">
        <v>14</v>
      </c>
      <c r="G53" s="32" t="s">
        <v>95</v>
      </c>
      <c r="H53" s="8"/>
      <c r="I53" s="8"/>
    </row>
    <row r="54" spans="1:9" s="25" customFormat="1" ht="13.5" x14ac:dyDescent="0.4">
      <c r="A54" s="15">
        <f t="shared" si="2"/>
        <v>52</v>
      </c>
      <c r="B54" s="16">
        <v>0.5</v>
      </c>
      <c r="C54" s="17">
        <f t="shared" si="3"/>
        <v>132.19999999999999</v>
      </c>
      <c r="D54" s="11"/>
      <c r="E54" s="38" t="s">
        <v>43</v>
      </c>
      <c r="F54" s="12" t="s">
        <v>6</v>
      </c>
      <c r="G54" s="32" t="s">
        <v>95</v>
      </c>
      <c r="H54" s="15"/>
      <c r="I54" s="18"/>
    </row>
    <row r="55" spans="1:9" s="26" customFormat="1" ht="13.5" x14ac:dyDescent="0.4">
      <c r="A55" s="8">
        <f t="shared" si="2"/>
        <v>53</v>
      </c>
      <c r="B55" s="9">
        <v>3.1</v>
      </c>
      <c r="C55" s="10">
        <f t="shared" si="3"/>
        <v>135.29999999999998</v>
      </c>
      <c r="D55" s="11"/>
      <c r="E55" s="38" t="s">
        <v>45</v>
      </c>
      <c r="F55" s="19" t="s">
        <v>13</v>
      </c>
      <c r="G55" s="32" t="s">
        <v>95</v>
      </c>
      <c r="H55" s="8"/>
      <c r="I55" s="8" t="s">
        <v>96</v>
      </c>
    </row>
    <row r="56" spans="1:9" s="25" customFormat="1" ht="13.5" x14ac:dyDescent="0.4">
      <c r="A56" s="15">
        <f t="shared" si="2"/>
        <v>54</v>
      </c>
      <c r="B56" s="16">
        <v>7.3</v>
      </c>
      <c r="C56" s="17">
        <f t="shared" si="3"/>
        <v>142.6</v>
      </c>
      <c r="D56" s="11" t="s">
        <v>5</v>
      </c>
      <c r="E56" s="38" t="s">
        <v>64</v>
      </c>
      <c r="F56" s="12" t="s">
        <v>8</v>
      </c>
      <c r="G56" s="32" t="s">
        <v>97</v>
      </c>
      <c r="H56" s="18" t="s">
        <v>99</v>
      </c>
      <c r="I56" s="18" t="s">
        <v>98</v>
      </c>
    </row>
    <row r="57" spans="1:9" s="26" customFormat="1" ht="13.5" x14ac:dyDescent="0.4">
      <c r="A57" s="8">
        <f t="shared" si="2"/>
        <v>55</v>
      </c>
      <c r="B57" s="9">
        <v>1.8</v>
      </c>
      <c r="C57" s="10">
        <f t="shared" si="3"/>
        <v>144.4</v>
      </c>
      <c r="D57" s="11"/>
      <c r="E57" s="38" t="s">
        <v>44</v>
      </c>
      <c r="F57" s="12" t="s">
        <v>6</v>
      </c>
      <c r="G57" s="32" t="s">
        <v>101</v>
      </c>
      <c r="H57" s="13"/>
      <c r="I57" s="13" t="s">
        <v>100</v>
      </c>
    </row>
    <row r="58" spans="1:9" s="24" customFormat="1" ht="27" x14ac:dyDescent="0.4">
      <c r="A58" s="4">
        <f t="shared" si="2"/>
        <v>56</v>
      </c>
      <c r="B58" s="5">
        <v>5.2</v>
      </c>
      <c r="C58" s="6">
        <f t="shared" si="3"/>
        <v>149.6</v>
      </c>
      <c r="D58" s="22"/>
      <c r="E58" s="41" t="s">
        <v>64</v>
      </c>
      <c r="F58" s="7" t="s">
        <v>60</v>
      </c>
      <c r="G58" s="31" t="s">
        <v>102</v>
      </c>
      <c r="H58" s="23"/>
      <c r="I58" s="23" t="s">
        <v>131</v>
      </c>
    </row>
    <row r="59" spans="1:9" s="25" customFormat="1" ht="13.5" x14ac:dyDescent="0.4">
      <c r="A59" s="15">
        <f t="shared" si="2"/>
        <v>57</v>
      </c>
      <c r="B59" s="16">
        <v>2.6</v>
      </c>
      <c r="C59" s="17">
        <f t="shared" si="3"/>
        <v>152.19999999999999</v>
      </c>
      <c r="D59" s="11" t="s">
        <v>5</v>
      </c>
      <c r="E59" s="38" t="s">
        <v>43</v>
      </c>
      <c r="F59" s="12" t="s">
        <v>8</v>
      </c>
      <c r="G59" s="32" t="s">
        <v>59</v>
      </c>
      <c r="H59" s="15" t="s">
        <v>103</v>
      </c>
      <c r="I59" s="18"/>
    </row>
    <row r="60" spans="1:9" s="26" customFormat="1" ht="13.5" x14ac:dyDescent="0.4">
      <c r="A60" s="8">
        <f t="shared" si="2"/>
        <v>58</v>
      </c>
      <c r="B60" s="9">
        <v>1.2</v>
      </c>
      <c r="C60" s="10">
        <f t="shared" si="3"/>
        <v>153.39999999999998</v>
      </c>
      <c r="D60" s="11" t="s">
        <v>5</v>
      </c>
      <c r="E60" s="38" t="s">
        <v>47</v>
      </c>
      <c r="F60" s="12" t="s">
        <v>6</v>
      </c>
      <c r="G60" s="30" t="s">
        <v>7</v>
      </c>
      <c r="H60" s="8" t="s">
        <v>132</v>
      </c>
      <c r="I60" s="8" t="s">
        <v>133</v>
      </c>
    </row>
    <row r="61" spans="1:9" s="25" customFormat="1" ht="13.5" x14ac:dyDescent="0.4">
      <c r="A61" s="15">
        <f t="shared" si="2"/>
        <v>59</v>
      </c>
      <c r="B61" s="16">
        <v>0.1</v>
      </c>
      <c r="C61" s="17">
        <f t="shared" si="3"/>
        <v>153.49999999999997</v>
      </c>
      <c r="D61" s="11"/>
      <c r="E61" s="38" t="s">
        <v>43</v>
      </c>
      <c r="F61" s="12" t="s">
        <v>8</v>
      </c>
      <c r="G61" s="32" t="s">
        <v>104</v>
      </c>
      <c r="H61" s="18"/>
      <c r="I61" s="18"/>
    </row>
    <row r="62" spans="1:9" s="25" customFormat="1" ht="13.5" x14ac:dyDescent="0.4">
      <c r="A62" s="15">
        <f t="shared" si="2"/>
        <v>60</v>
      </c>
      <c r="B62" s="16">
        <v>2</v>
      </c>
      <c r="C62" s="17">
        <f t="shared" si="3"/>
        <v>155.49999999999997</v>
      </c>
      <c r="D62" s="11" t="s">
        <v>5</v>
      </c>
      <c r="E62" s="38" t="s">
        <v>47</v>
      </c>
      <c r="F62" s="12" t="s">
        <v>6</v>
      </c>
      <c r="G62" s="32" t="s">
        <v>104</v>
      </c>
      <c r="H62" s="21"/>
      <c r="I62" s="18"/>
    </row>
    <row r="63" spans="1:9" s="25" customFormat="1" ht="13.5" x14ac:dyDescent="0.4">
      <c r="A63" s="15">
        <f t="shared" si="2"/>
        <v>61</v>
      </c>
      <c r="B63" s="16">
        <v>15.1</v>
      </c>
      <c r="C63" s="17">
        <f t="shared" si="3"/>
        <v>170.59999999999997</v>
      </c>
      <c r="D63" s="11" t="s">
        <v>5</v>
      </c>
      <c r="E63" s="38" t="s">
        <v>44</v>
      </c>
      <c r="F63" s="12" t="s">
        <v>6</v>
      </c>
      <c r="G63" s="32" t="s">
        <v>105</v>
      </c>
      <c r="H63" s="18" t="s">
        <v>106</v>
      </c>
      <c r="I63" s="18" t="s">
        <v>107</v>
      </c>
    </row>
    <row r="64" spans="1:9" s="25" customFormat="1" ht="13.5" x14ac:dyDescent="0.4">
      <c r="A64" s="15">
        <f t="shared" ref="A64:A68" si="4">A63+1</f>
        <v>62</v>
      </c>
      <c r="B64" s="16">
        <v>3.4</v>
      </c>
      <c r="C64" s="17">
        <f t="shared" ref="C64:C68" si="5">B64+C63</f>
        <v>173.99999999999997</v>
      </c>
      <c r="D64" s="11" t="s">
        <v>5</v>
      </c>
      <c r="E64" s="38" t="s">
        <v>43</v>
      </c>
      <c r="F64" s="12" t="s">
        <v>6</v>
      </c>
      <c r="G64" s="32" t="s">
        <v>108</v>
      </c>
      <c r="H64" s="15" t="s">
        <v>109</v>
      </c>
      <c r="I64" s="18"/>
    </row>
    <row r="65" spans="1:9" s="26" customFormat="1" ht="13.5" x14ac:dyDescent="0.4">
      <c r="A65" s="8">
        <f t="shared" si="4"/>
        <v>63</v>
      </c>
      <c r="B65" s="9">
        <v>0.8</v>
      </c>
      <c r="C65" s="10">
        <f t="shared" si="5"/>
        <v>174.79999999999998</v>
      </c>
      <c r="D65" s="11" t="s">
        <v>5</v>
      </c>
      <c r="E65" s="38" t="s">
        <v>64</v>
      </c>
      <c r="F65" s="12" t="s">
        <v>8</v>
      </c>
      <c r="G65" s="30" t="s">
        <v>110</v>
      </c>
      <c r="H65" s="8" t="s">
        <v>111</v>
      </c>
      <c r="I65" s="8" t="s">
        <v>112</v>
      </c>
    </row>
    <row r="66" spans="1:9" s="25" customFormat="1" ht="13.5" x14ac:dyDescent="0.4">
      <c r="A66" s="15">
        <f t="shared" si="4"/>
        <v>64</v>
      </c>
      <c r="B66" s="16">
        <v>1.5</v>
      </c>
      <c r="C66" s="17">
        <f t="shared" si="5"/>
        <v>176.29999999999998</v>
      </c>
      <c r="D66" s="11"/>
      <c r="E66" s="38" t="s">
        <v>45</v>
      </c>
      <c r="F66" s="12" t="s">
        <v>14</v>
      </c>
      <c r="G66" s="32" t="s">
        <v>110</v>
      </c>
      <c r="H66" s="18"/>
      <c r="I66" s="18"/>
    </row>
    <row r="67" spans="1:9" s="25" customFormat="1" ht="13.5" x14ac:dyDescent="0.4">
      <c r="A67" s="15">
        <f t="shared" si="4"/>
        <v>65</v>
      </c>
      <c r="B67" s="16">
        <v>0.3</v>
      </c>
      <c r="C67" s="17">
        <f t="shared" si="5"/>
        <v>176.6</v>
      </c>
      <c r="D67" s="11"/>
      <c r="E67" s="38" t="s">
        <v>113</v>
      </c>
      <c r="F67" s="12" t="s">
        <v>114</v>
      </c>
      <c r="G67" s="32" t="s">
        <v>110</v>
      </c>
      <c r="H67" s="21"/>
      <c r="I67" s="18"/>
    </row>
    <row r="68" spans="1:9" s="25" customFormat="1" ht="13.5" x14ac:dyDescent="0.4">
      <c r="A68" s="15">
        <f t="shared" si="4"/>
        <v>66</v>
      </c>
      <c r="B68" s="16">
        <v>6.8</v>
      </c>
      <c r="C68" s="17">
        <f t="shared" si="5"/>
        <v>183.4</v>
      </c>
      <c r="D68" s="11" t="s">
        <v>5</v>
      </c>
      <c r="E68" s="38" t="s">
        <v>64</v>
      </c>
      <c r="F68" s="12" t="s">
        <v>9</v>
      </c>
      <c r="G68" s="32" t="s">
        <v>97</v>
      </c>
      <c r="H68" s="18" t="s">
        <v>115</v>
      </c>
      <c r="I68" s="18"/>
    </row>
    <row r="69" spans="1:9" s="25" customFormat="1" ht="13.5" x14ac:dyDescent="0.4">
      <c r="A69" s="15">
        <f t="shared" ref="A69:A78" si="6">A68+1</f>
        <v>67</v>
      </c>
      <c r="B69" s="16">
        <v>1.5</v>
      </c>
      <c r="C69" s="17">
        <f t="shared" ref="C69:C78" si="7">B69+C68</f>
        <v>184.9</v>
      </c>
      <c r="D69" s="11" t="s">
        <v>5</v>
      </c>
      <c r="E69" s="38" t="s">
        <v>47</v>
      </c>
      <c r="F69" s="12" t="s">
        <v>8</v>
      </c>
      <c r="G69" s="32" t="s">
        <v>116</v>
      </c>
      <c r="H69" s="15" t="s">
        <v>117</v>
      </c>
      <c r="I69" s="18"/>
    </row>
    <row r="70" spans="1:9" s="24" customFormat="1" ht="27" x14ac:dyDescent="0.4">
      <c r="A70" s="4">
        <f t="shared" si="6"/>
        <v>68</v>
      </c>
      <c r="B70" s="5">
        <v>0</v>
      </c>
      <c r="C70" s="6">
        <f t="shared" si="7"/>
        <v>184.9</v>
      </c>
      <c r="D70" s="22"/>
      <c r="E70" s="41"/>
      <c r="F70" s="7" t="s">
        <v>15</v>
      </c>
      <c r="G70" s="31" t="s">
        <v>118</v>
      </c>
      <c r="H70" s="4"/>
      <c r="I70" s="23" t="s">
        <v>119</v>
      </c>
    </row>
    <row r="71" spans="1:9" s="25" customFormat="1" ht="13.5" x14ac:dyDescent="0.4">
      <c r="A71" s="15">
        <f t="shared" si="6"/>
        <v>69</v>
      </c>
      <c r="B71" s="16">
        <v>6.2</v>
      </c>
      <c r="C71" s="17">
        <f t="shared" si="7"/>
        <v>191.1</v>
      </c>
      <c r="D71" s="11" t="s">
        <v>5</v>
      </c>
      <c r="E71" s="38" t="s">
        <v>43</v>
      </c>
      <c r="F71" s="12" t="s">
        <v>6</v>
      </c>
      <c r="G71" s="32" t="s">
        <v>118</v>
      </c>
      <c r="H71" s="18"/>
      <c r="I71" s="18"/>
    </row>
    <row r="72" spans="1:9" s="25" customFormat="1" ht="13.5" x14ac:dyDescent="0.4">
      <c r="A72" s="15">
        <f t="shared" si="6"/>
        <v>70</v>
      </c>
      <c r="B72" s="16">
        <v>1.3</v>
      </c>
      <c r="C72" s="17">
        <f t="shared" si="7"/>
        <v>192.4</v>
      </c>
      <c r="D72" s="11" t="s">
        <v>5</v>
      </c>
      <c r="E72" s="38" t="s">
        <v>47</v>
      </c>
      <c r="F72" s="12" t="s">
        <v>8</v>
      </c>
      <c r="G72" s="32" t="s">
        <v>118</v>
      </c>
      <c r="H72" s="21"/>
      <c r="I72" s="18" t="s">
        <v>120</v>
      </c>
    </row>
    <row r="73" spans="1:9" s="25" customFormat="1" ht="13.5" x14ac:dyDescent="0.4">
      <c r="A73" s="15">
        <f t="shared" si="6"/>
        <v>71</v>
      </c>
      <c r="B73" s="16">
        <v>4.7</v>
      </c>
      <c r="C73" s="17">
        <f t="shared" si="7"/>
        <v>197.1</v>
      </c>
      <c r="D73" s="11"/>
      <c r="E73" s="38" t="s">
        <v>43</v>
      </c>
      <c r="F73" s="12" t="s">
        <v>6</v>
      </c>
      <c r="G73" s="32" t="s">
        <v>118</v>
      </c>
      <c r="H73" s="18"/>
      <c r="I73" s="18"/>
    </row>
    <row r="74" spans="1:9" s="25" customFormat="1" ht="40.5" x14ac:dyDescent="0.4">
      <c r="A74" s="15">
        <f t="shared" si="6"/>
        <v>72</v>
      </c>
      <c r="B74" s="16">
        <v>1.2</v>
      </c>
      <c r="C74" s="17">
        <f t="shared" si="7"/>
        <v>198.29999999999998</v>
      </c>
      <c r="D74" s="11"/>
      <c r="E74" s="38" t="s">
        <v>64</v>
      </c>
      <c r="F74" s="12" t="s">
        <v>9</v>
      </c>
      <c r="G74" s="32" t="s">
        <v>118</v>
      </c>
      <c r="H74" s="15"/>
      <c r="I74" s="18" t="s">
        <v>121</v>
      </c>
    </row>
    <row r="75" spans="1:9" s="26" customFormat="1" ht="13.5" x14ac:dyDescent="0.4">
      <c r="A75" s="8">
        <f t="shared" si="6"/>
        <v>73</v>
      </c>
      <c r="B75" s="9">
        <v>4</v>
      </c>
      <c r="C75" s="10">
        <f t="shared" si="7"/>
        <v>202.29999999999998</v>
      </c>
      <c r="D75" s="11" t="s">
        <v>5</v>
      </c>
      <c r="E75" s="38" t="s">
        <v>43</v>
      </c>
      <c r="F75" s="12" t="s">
        <v>6</v>
      </c>
      <c r="G75" s="30" t="s">
        <v>118</v>
      </c>
      <c r="H75" s="8" t="s">
        <v>122</v>
      </c>
      <c r="I75" s="8"/>
    </row>
    <row r="76" spans="1:9" s="25" customFormat="1" ht="13.5" x14ac:dyDescent="0.4">
      <c r="A76" s="15">
        <f t="shared" si="6"/>
        <v>74</v>
      </c>
      <c r="B76" s="16">
        <v>0.5</v>
      </c>
      <c r="C76" s="17">
        <f t="shared" si="7"/>
        <v>202.79999999999998</v>
      </c>
      <c r="D76" s="11" t="s">
        <v>5</v>
      </c>
      <c r="E76" s="38" t="s">
        <v>64</v>
      </c>
      <c r="F76" s="12" t="s">
        <v>8</v>
      </c>
      <c r="G76" s="32" t="s">
        <v>118</v>
      </c>
      <c r="H76" s="18" t="s">
        <v>124</v>
      </c>
      <c r="I76" s="18"/>
    </row>
    <row r="77" spans="1:9" s="25" customFormat="1" ht="13.5" x14ac:dyDescent="0.4">
      <c r="A77" s="15">
        <f t="shared" si="6"/>
        <v>75</v>
      </c>
      <c r="B77" s="16">
        <v>1.5</v>
      </c>
      <c r="C77" s="17">
        <f t="shared" si="7"/>
        <v>204.29999999999998</v>
      </c>
      <c r="D77" s="11" t="s">
        <v>5</v>
      </c>
      <c r="E77" s="38" t="s">
        <v>47</v>
      </c>
      <c r="F77" s="12" t="s">
        <v>8</v>
      </c>
      <c r="G77" s="32" t="s">
        <v>7</v>
      </c>
      <c r="H77" s="43" t="s">
        <v>123</v>
      </c>
      <c r="I77" s="18" t="s">
        <v>16</v>
      </c>
    </row>
    <row r="78" spans="1:9" s="24" customFormat="1" ht="54" x14ac:dyDescent="0.4">
      <c r="A78" s="4">
        <f t="shared" si="6"/>
        <v>76</v>
      </c>
      <c r="B78" s="5">
        <v>0.2</v>
      </c>
      <c r="C78" s="6">
        <f t="shared" si="7"/>
        <v>204.49999999999997</v>
      </c>
      <c r="D78" s="22"/>
      <c r="E78" s="41"/>
      <c r="F78" s="7" t="s">
        <v>15</v>
      </c>
      <c r="G78" s="31"/>
      <c r="H78" s="23"/>
      <c r="I78" s="23" t="s">
        <v>125</v>
      </c>
    </row>
  </sheetData>
  <mergeCells count="1">
    <mergeCell ref="B1:H1"/>
  </mergeCells>
  <phoneticPr fontId="2"/>
  <pageMargins left="0.23622047244094491" right="0.23622047244094491" top="0.15748031496062992" bottom="0.19685039370078741" header="0.31496062992125984" footer="0.31496062992125984"/>
  <pageSetup paperSize="9" scale="8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1163D-DFE3-499B-A9E3-2361EFA51D1A}">
  <dimension ref="A1"/>
  <sheetViews>
    <sheetView workbookViewId="0">
      <selection sqref="A1:K19"/>
    </sheetView>
  </sheetViews>
  <sheetFormatPr defaultRowHeight="18.75" x14ac:dyDescent="0.4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908 BRM1027泉佐野200 ブルベ練習走行会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スポーツプラザ２＆４</dc:creator>
  <cp:lastModifiedBy>２＆４ スポーツプラザ</cp:lastModifiedBy>
  <cp:lastPrinted>2019-11-06T04:19:59Z</cp:lastPrinted>
  <dcterms:created xsi:type="dcterms:W3CDTF">2019-09-01T01:30:48Z</dcterms:created>
  <dcterms:modified xsi:type="dcterms:W3CDTF">2019-11-06T05:50:56Z</dcterms:modified>
</cp:coreProperties>
</file>