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yav\OneDrive\京都BRM\BRM2020京都\BRM1019_300\"/>
    </mc:Choice>
  </mc:AlternateContent>
  <xr:revisionPtr revIDLastSave="0" documentId="13_ncr:1_{E43C88F2-6F04-409E-B786-8785AA84EECC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3" i="1" l="1"/>
  <c r="H43" i="1"/>
  <c r="H42" i="1"/>
  <c r="H41" i="1"/>
  <c r="A41" i="1"/>
  <c r="A42" i="1" s="1"/>
  <c r="A43" i="1" s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L21" i="1" l="1"/>
  <c r="L43" i="1" l="1"/>
  <c r="L39" i="1"/>
  <c r="L12" i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H13" i="1"/>
  <c r="H12" i="1"/>
  <c r="H11" i="1"/>
  <c r="H10" i="1"/>
  <c r="H9" i="1"/>
  <c r="H8" i="1"/>
  <c r="H7" i="1"/>
  <c r="A24" i="1" l="1"/>
  <c r="A25" i="1" s="1"/>
  <c r="A26" i="1" s="1"/>
  <c r="A27" i="1" l="1"/>
  <c r="A28" i="1" s="1"/>
  <c r="A29" i="1" s="1"/>
  <c r="A30" i="1" s="1"/>
  <c r="A31" i="1" s="1"/>
  <c r="A32" i="1" s="1"/>
  <c r="A33" i="1" s="1"/>
  <c r="A34" i="1" l="1"/>
  <c r="A35" i="1" s="1"/>
  <c r="A36" i="1" s="1"/>
  <c r="A37" i="1" s="1"/>
  <c r="A38" i="1" s="1"/>
  <c r="A39" i="1" s="1"/>
  <c r="A40" i="1" s="1"/>
</calcChain>
</file>

<file path=xl/sharedStrings.xml><?xml version="1.0" encoding="utf-8"?>
<sst xmlns="http://schemas.openxmlformats.org/spreadsheetml/2006/main" count="202" uniqueCount="116">
  <si>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</si>
  <si>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</si>
  <si>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</si>
  <si>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</si>
  <si>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</si>
  <si>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</si>
  <si>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直進</t>
    <rPh sb="0" eb="2">
      <t>チョクシン</t>
    </rPh>
    <phoneticPr fontId="1"/>
  </si>
  <si>
    <t>標識</t>
    <rPh sb="0" eb="2">
      <t>ヒョウシキ</t>
    </rPh>
    <phoneticPr fontId="2"/>
  </si>
  <si>
    <t>右折</t>
    <rPh sb="0" eb="2">
      <t>ウセツ</t>
    </rPh>
    <phoneticPr fontId="1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</si>
  <si>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</si>
  <si>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</si>
  <si>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</si>
  <si>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</si>
  <si>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</si>
  <si>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</si>
  <si>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</si>
  <si>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左側</t>
    <rPh sb="0" eb="2">
      <t>ヒダリガワ</t>
    </rPh>
    <phoneticPr fontId="1"/>
  </si>
  <si>
    <t>右直進</t>
    <rPh sb="0" eb="1">
      <t>ミギ</t>
    </rPh>
    <rPh sb="1" eb="3">
      <t>チョクシン</t>
    </rPh>
    <phoneticPr fontId="1"/>
  </si>
  <si>
    <t>市道</t>
    <rPh sb="0" eb="2">
      <t>シドウ</t>
    </rPh>
    <phoneticPr fontId="1"/>
  </si>
  <si>
    <r>
      <t>直後の</t>
    </r>
    <r>
      <rPr>
        <sz val="9"/>
        <color rgb="FFFF0000"/>
        <rFont val="ＭＳ Ｐゴシック"/>
        <family val="3"/>
        <charset val="128"/>
      </rPr>
      <t>R166</t>
    </r>
    <r>
      <rPr>
        <sz val="9"/>
        <rFont val="ＭＳ Ｐゴシック"/>
        <family val="3"/>
        <charset val="128"/>
      </rPr>
      <t>は通過</t>
    </r>
    <rPh sb="0" eb="2">
      <t>チョクゴ</t>
    </rPh>
    <rPh sb="8" eb="10">
      <t>ツウカ</t>
    </rPh>
    <phoneticPr fontId="1"/>
  </si>
  <si>
    <r>
      <t>錦　</t>
    </r>
    <r>
      <rPr>
        <b/>
        <sz val="9"/>
        <color rgb="FF00B050"/>
        <rFont val="ＭＳ Ｐゴシック"/>
        <family val="3"/>
        <charset val="128"/>
      </rPr>
      <t>紀勢道方面</t>
    </r>
    <r>
      <rPr>
        <sz val="9"/>
        <rFont val="ＭＳ Ｐゴシック"/>
        <family val="3"/>
        <charset val="128"/>
      </rPr>
      <t xml:space="preserve">
大内山牛乳の巨大な牛乳パックあり</t>
    </r>
    <rPh sb="0" eb="1">
      <t>ニシキ</t>
    </rPh>
    <rPh sb="2" eb="5">
      <t>キセイドウ</t>
    </rPh>
    <rPh sb="5" eb="7">
      <t>ホウメン</t>
    </rPh>
    <rPh sb="8" eb="11">
      <t>オオウチヤマ</t>
    </rPh>
    <rPh sb="11" eb="13">
      <t>ギュウニュウ</t>
    </rPh>
    <rPh sb="14" eb="16">
      <t>キョダイ</t>
    </rPh>
    <rPh sb="17" eb="19">
      <t>ギュウニュウ</t>
    </rPh>
    <phoneticPr fontId="2"/>
  </si>
  <si>
    <t>←　長島港　3km
大きなトンネルの直前</t>
    <rPh sb="2" eb="5">
      <t>ナガシマコウ</t>
    </rPh>
    <rPh sb="10" eb="11">
      <t>オオ</t>
    </rPh>
    <rPh sb="18" eb="20">
      <t>チョクゼン</t>
    </rPh>
    <phoneticPr fontId="1"/>
  </si>
  <si>
    <t>橋を渡った直後に左折
県道516ヘキサが立っているので要確認</t>
    <rPh sb="0" eb="1">
      <t>ハシ</t>
    </rPh>
    <rPh sb="2" eb="3">
      <t>ワタ</t>
    </rPh>
    <rPh sb="5" eb="7">
      <t>チョクゴ</t>
    </rPh>
    <rPh sb="8" eb="10">
      <t>サセツ</t>
    </rPh>
    <rPh sb="11" eb="13">
      <t>ケンドウ</t>
    </rPh>
    <rPh sb="20" eb="21">
      <t>タ</t>
    </rPh>
    <rPh sb="27" eb="30">
      <t>ヨウカクニン</t>
    </rPh>
    <phoneticPr fontId="1"/>
  </si>
  <si>
    <t>海面に突き当たって左折。ここから県道581　ヘキサ確認</t>
    <rPh sb="0" eb="2">
      <t>カイメン</t>
    </rPh>
    <rPh sb="3" eb="4">
      <t>ツ</t>
    </rPh>
    <rPh sb="5" eb="6">
      <t>ア</t>
    </rPh>
    <rPh sb="9" eb="11">
      <t>サセツ</t>
    </rPh>
    <rPh sb="16" eb="18">
      <t>ケンドウ</t>
    </rPh>
    <rPh sb="25" eb="27">
      <t>カクニン</t>
    </rPh>
    <phoneticPr fontId="2"/>
  </si>
  <si>
    <t>奈良・下北山方面
ここからR169とR309の共用区間。左折してもR169なので注意</t>
    <rPh sb="23" eb="25">
      <t>キョウヨウ</t>
    </rPh>
    <rPh sb="25" eb="27">
      <t>クカン</t>
    </rPh>
    <rPh sb="28" eb="30">
      <t>サセツ</t>
    </rPh>
    <rPh sb="40" eb="42">
      <t>チュウイ</t>
    </rPh>
    <phoneticPr fontId="2"/>
  </si>
  <si>
    <t>←　針IC　大宇陀</t>
    <rPh sb="2" eb="3">
      <t>ハリ</t>
    </rPh>
    <rPh sb="6" eb="9">
      <t>オオウダ</t>
    </rPh>
    <phoneticPr fontId="2"/>
  </si>
  <si>
    <t>→　東吉野　少しわかりづらい　ヘキサ要確認</t>
    <rPh sb="2" eb="5">
      <t>ヒガシヨシノ</t>
    </rPh>
    <rPh sb="6" eb="7">
      <t>スコ</t>
    </rPh>
    <rPh sb="18" eb="21">
      <t>ヨウカクニン</t>
    </rPh>
    <phoneticPr fontId="2"/>
  </si>
  <si>
    <t>←　桜井R166</t>
    <rPh sb="2" eb="4">
      <t>サクライ</t>
    </rPh>
    <phoneticPr fontId="2"/>
  </si>
  <si>
    <t>→　R166方面　このポイント少しわかりづらい</t>
    <rPh sb="6" eb="8">
      <t>ホウメン</t>
    </rPh>
    <rPh sb="15" eb="16">
      <t>スコ</t>
    </rPh>
    <phoneticPr fontId="2"/>
  </si>
  <si>
    <r>
      <t>←　桜井　右に</t>
    </r>
    <r>
      <rPr>
        <b/>
        <sz val="9"/>
        <color rgb="FFFF0000"/>
        <rFont val="ＭＳ Ｐゴシック"/>
        <family val="3"/>
        <charset val="128"/>
      </rPr>
      <t>松阪方面が出てくるが無視</t>
    </r>
    <r>
      <rPr>
        <sz val="9"/>
        <rFont val="ＭＳ Ｐゴシック"/>
        <family val="3"/>
        <charset val="128"/>
      </rPr>
      <t>すること</t>
    </r>
    <rPh sb="2" eb="4">
      <t>サクライ</t>
    </rPh>
    <rPh sb="5" eb="6">
      <t>ミギ</t>
    </rPh>
    <rPh sb="7" eb="11">
      <t>マツサカホウメン</t>
    </rPh>
    <rPh sb="12" eb="13">
      <t>デ</t>
    </rPh>
    <rPh sb="17" eb="19">
      <t>ムシ</t>
    </rPh>
    <phoneticPr fontId="2"/>
  </si>
  <si>
    <t>→　御杖　R369方面</t>
    <rPh sb="2" eb="4">
      <t>ミツエ</t>
    </rPh>
    <rPh sb="9" eb="11">
      <t>ホウメン</t>
    </rPh>
    <phoneticPr fontId="2"/>
  </si>
  <si>
    <t>→　御杖　曽爾　R369方面</t>
    <rPh sb="2" eb="4">
      <t>ミツエ</t>
    </rPh>
    <rPh sb="5" eb="7">
      <t>ソニ</t>
    </rPh>
    <rPh sb="12" eb="14">
      <t>ホウメン</t>
    </rPh>
    <phoneticPr fontId="2"/>
  </si>
  <si>
    <t>→　御杖　曽爾</t>
    <rPh sb="2" eb="4">
      <t>ミツエ</t>
    </rPh>
    <rPh sb="5" eb="7">
      <t>ソニ</t>
    </rPh>
    <phoneticPr fontId="2"/>
  </si>
  <si>
    <t>→　御杖　松阪</t>
    <rPh sb="2" eb="4">
      <t>ミツエ</t>
    </rPh>
    <rPh sb="5" eb="7">
      <t>マツサカ</t>
    </rPh>
    <phoneticPr fontId="1"/>
  </si>
  <si>
    <t>ここからR166と合流してR166・R368・R369の3つが共用</t>
    <rPh sb="9" eb="11">
      <t>ゴウリュウ</t>
    </rPh>
    <rPh sb="31" eb="33">
      <t>キョウヨウ</t>
    </rPh>
    <phoneticPr fontId="2"/>
  </si>
  <si>
    <t>←　美杉</t>
    <rPh sb="2" eb="4">
      <t>ミスギ</t>
    </rPh>
    <phoneticPr fontId="1"/>
  </si>
  <si>
    <t>わかりづらいが、ガードレールにヘキサが貼り付けてある</t>
    <rPh sb="19" eb="20">
      <t>ハ</t>
    </rPh>
    <rPh sb="21" eb="22">
      <t>ツ</t>
    </rPh>
    <phoneticPr fontId="2"/>
  </si>
  <si>
    <t>松阪駅前</t>
    <rPh sb="0" eb="2">
      <t>マツサカ</t>
    </rPh>
    <rPh sb="2" eb="4">
      <t>エキマエ</t>
    </rPh>
    <phoneticPr fontId="1"/>
  </si>
  <si>
    <t>錦峠（トンネル）</t>
    <rPh sb="0" eb="2">
      <t>ニシキトウゲ</t>
    </rPh>
    <phoneticPr fontId="2"/>
  </si>
  <si>
    <t>PC4　道の駅　御杖</t>
    <rPh sb="4" eb="5">
      <t>ミチ</t>
    </rPh>
    <rPh sb="6" eb="7">
      <t>エキ</t>
    </rPh>
    <rPh sb="8" eb="10">
      <t>ミツエ</t>
    </rPh>
    <phoneticPr fontId="1"/>
  </si>
  <si>
    <t>右側</t>
    <rPh sb="0" eb="2">
      <t>ミギガワ</t>
    </rPh>
    <phoneticPr fontId="1"/>
  </si>
  <si>
    <t>県道20→市道</t>
    <rPh sb="0" eb="2">
      <t>ケンドウ</t>
    </rPh>
    <rPh sb="5" eb="7">
      <t>シドウ</t>
    </rPh>
    <phoneticPr fontId="1"/>
  </si>
  <si>
    <t>R42</t>
  </si>
  <si>
    <t>県道68</t>
    <rPh sb="0" eb="2">
      <t>ケンドウ</t>
    </rPh>
    <phoneticPr fontId="2"/>
  </si>
  <si>
    <t>県道68→R260</t>
    <rPh sb="0" eb="2">
      <t>ケンドウ</t>
    </rPh>
    <phoneticPr fontId="2"/>
  </si>
  <si>
    <t>R260</t>
  </si>
  <si>
    <t>県道766</t>
    <rPh sb="0" eb="2">
      <t>ケンドウ</t>
    </rPh>
    <phoneticPr fontId="1"/>
  </si>
  <si>
    <t>県道516</t>
    <rPh sb="0" eb="2">
      <t>ケンドウ</t>
    </rPh>
    <phoneticPr fontId="1"/>
  </si>
  <si>
    <t>県道581</t>
    <rPh sb="0" eb="2">
      <t>ケンドウ</t>
    </rPh>
    <phoneticPr fontId="2"/>
  </si>
  <si>
    <t>R309</t>
  </si>
  <si>
    <t>R169(R309)</t>
  </si>
  <si>
    <t>R370</t>
  </si>
  <si>
    <t>R169(R370)</t>
  </si>
  <si>
    <t>県道28</t>
    <rPh sb="0" eb="2">
      <t>ケンドウ</t>
    </rPh>
    <phoneticPr fontId="1"/>
  </si>
  <si>
    <t>県道135</t>
    <rPh sb="0" eb="2">
      <t>ケンドウ</t>
    </rPh>
    <phoneticPr fontId="1"/>
  </si>
  <si>
    <t>R166</t>
  </si>
  <si>
    <t>県道218</t>
    <rPh sb="0" eb="2">
      <t>ケンドウ</t>
    </rPh>
    <phoneticPr fontId="1"/>
  </si>
  <si>
    <t>R369</t>
  </si>
  <si>
    <t>R368(R369)</t>
  </si>
  <si>
    <t>R166（R368・R369)</t>
  </si>
  <si>
    <t>県道29</t>
    <rPh sb="0" eb="2">
      <t>ケンドウ</t>
    </rPh>
    <phoneticPr fontId="1"/>
  </si>
  <si>
    <t>県道757</t>
    <rPh sb="0" eb="2">
      <t>ケンドウ</t>
    </rPh>
    <phoneticPr fontId="1"/>
  </si>
  <si>
    <t>[伸びよう伸ばそう青少年]</t>
    <rPh sb="1" eb="2">
      <t>ノ</t>
    </rPh>
    <rPh sb="5" eb="6">
      <t>ノ</t>
    </rPh>
    <rPh sb="9" eb="12">
      <t>セイショウネン</t>
    </rPh>
    <phoneticPr fontId="1"/>
  </si>
  <si>
    <t>十</t>
    <rPh sb="0" eb="1">
      <t>ジュウ</t>
    </rPh>
    <phoneticPr fontId="2"/>
  </si>
  <si>
    <t>S</t>
    <phoneticPr fontId="2"/>
  </si>
  <si>
    <t>崎</t>
    <rPh sb="0" eb="1">
      <t>サキ</t>
    </rPh>
    <phoneticPr fontId="1"/>
  </si>
  <si>
    <t>駅部田町</t>
    <rPh sb="0" eb="4">
      <t>マエノヘタチョウ</t>
    </rPh>
    <phoneticPr fontId="1"/>
  </si>
  <si>
    <t>大黒田新田西</t>
    <rPh sb="0" eb="1">
      <t>オオ</t>
    </rPh>
    <rPh sb="1" eb="3">
      <t>クロダ</t>
    </rPh>
    <rPh sb="3" eb="5">
      <t>シンデン</t>
    </rPh>
    <rPh sb="5" eb="6">
      <t>ニシ</t>
    </rPh>
    <phoneticPr fontId="1"/>
  </si>
  <si>
    <t>小阪</t>
    <rPh sb="0" eb="2">
      <t>コサカ</t>
    </rPh>
    <phoneticPr fontId="2"/>
  </si>
  <si>
    <t>T</t>
    <phoneticPr fontId="2"/>
  </si>
  <si>
    <t>古里北</t>
    <rPh sb="0" eb="2">
      <t>フルサト</t>
    </rPh>
    <rPh sb="2" eb="3">
      <t>キタ</t>
    </rPh>
    <phoneticPr fontId="1"/>
  </si>
  <si>
    <t>┤</t>
    <phoneticPr fontId="2"/>
  </si>
  <si>
    <t>S</t>
    <phoneticPr fontId="2"/>
  </si>
  <si>
    <t>ト</t>
    <phoneticPr fontId="2"/>
  </si>
  <si>
    <t>岡崎</t>
    <rPh sb="0" eb="2">
      <t>オカザキ</t>
    </rPh>
    <phoneticPr fontId="1"/>
  </si>
  <si>
    <t>土田</t>
    <rPh sb="0" eb="2">
      <t>ツチダ</t>
    </rPh>
    <phoneticPr fontId="1"/>
  </si>
  <si>
    <t>三茶屋</t>
    <rPh sb="0" eb="3">
      <t>サンチャヤ</t>
    </rPh>
    <phoneticPr fontId="1"/>
  </si>
  <si>
    <t>Y</t>
    <phoneticPr fontId="2"/>
  </si>
  <si>
    <t>Y</t>
    <phoneticPr fontId="2"/>
  </si>
  <si>
    <t>T</t>
    <phoneticPr fontId="2"/>
  </si>
  <si>
    <t>辻原町</t>
    <rPh sb="0" eb="3">
      <t>ツジハラマチ</t>
    </rPh>
    <phoneticPr fontId="1"/>
  </si>
  <si>
    <t>×</t>
    <phoneticPr fontId="2"/>
  </si>
  <si>
    <t>×</t>
    <phoneticPr fontId="2"/>
  </si>
  <si>
    <t>PC1　ファミリーマート大紀町錦</t>
    <rPh sb="12" eb="15">
      <t>ダイキチョウ</t>
    </rPh>
    <rPh sb="15" eb="16">
      <t>ニシキ</t>
    </rPh>
    <phoneticPr fontId="1"/>
  </si>
  <si>
    <t>R169(R309)</t>
    <phoneticPr fontId="2"/>
  </si>
  <si>
    <t>PC2　ヤマザキショップ下北山カーブの店</t>
    <rPh sb="12" eb="15">
      <t>シモキタヤマ</t>
    </rPh>
    <rPh sb="19" eb="20">
      <t>ミセ</t>
    </rPh>
    <phoneticPr fontId="1"/>
  </si>
  <si>
    <t>バイパストンネルへ</t>
    <phoneticPr fontId="2"/>
  </si>
  <si>
    <r>
      <t>これより旧行者還林道
ランダムに</t>
    </r>
    <r>
      <rPr>
        <b/>
        <sz val="9"/>
        <color rgb="FFFF0000"/>
        <rFont val="ＭＳ Ｐゴシック"/>
        <family val="3"/>
        <charset val="128"/>
      </rPr>
      <t>グレーチングが裏返っている</t>
    </r>
    <rPh sb="4" eb="5">
      <t>キュウ</t>
    </rPh>
    <rPh sb="5" eb="8">
      <t>ギョウジャガエリ</t>
    </rPh>
    <rPh sb="8" eb="10">
      <t>リンドウ</t>
    </rPh>
    <rPh sb="23" eb="25">
      <t>ウラガエ</t>
    </rPh>
    <phoneticPr fontId="2"/>
  </si>
  <si>
    <t>河原屋西
（ローソン吉野リバーサイド）</t>
    <phoneticPr fontId="1"/>
  </si>
  <si>
    <t>県道135/県219</t>
    <rPh sb="0" eb="2">
      <t>ケンドウ</t>
    </rPh>
    <phoneticPr fontId="1"/>
  </si>
  <si>
    <t>粥見赤滝（ローソン 飯南粥見）</t>
    <rPh sb="0" eb="2">
      <t>カユミ</t>
    </rPh>
    <rPh sb="2" eb="4">
      <t>アカタキ</t>
    </rPh>
    <phoneticPr fontId="1"/>
  </si>
  <si>
    <t>ARIVEE　ミニストップ 松阪丹生寺町店</t>
    <rPh sb="14" eb="16">
      <t>マツサカ</t>
    </rPh>
    <rPh sb="16" eb="20">
      <t>ニュウデラチョウ</t>
    </rPh>
    <rPh sb="20" eb="21">
      <t>テン</t>
    </rPh>
    <phoneticPr fontId="1"/>
  </si>
  <si>
    <t>BRM1019松阪300</t>
    <rPh sb="7" eb="9">
      <t>マツサカ</t>
    </rPh>
    <phoneticPr fontId="2"/>
  </si>
  <si>
    <t>04:00スタート南西方向</t>
    <rPh sb="9" eb="11">
      <t>ナンセイ</t>
    </rPh>
    <rPh sb="11" eb="13">
      <t>ホウコウ</t>
    </rPh>
    <phoneticPr fontId="1"/>
  </si>
  <si>
    <t>PC3　道の駅吉野路黒滝</t>
    <phoneticPr fontId="1"/>
  </si>
  <si>
    <t>OPEN/ 05:39 ～ 07:48
通過時間を自分で記入。
チェック後　直進</t>
    <rPh sb="20" eb="22">
      <t>ツウカ</t>
    </rPh>
    <rPh sb="22" eb="24">
      <t>ジカン</t>
    </rPh>
    <rPh sb="25" eb="27">
      <t>ジブン</t>
    </rPh>
    <rPh sb="28" eb="30">
      <t>キニュウ</t>
    </rPh>
    <rPh sb="36" eb="37">
      <t>ゴ</t>
    </rPh>
    <rPh sb="38" eb="40">
      <t>チョクシン</t>
    </rPh>
    <phoneticPr fontId="1"/>
  </si>
  <si>
    <t>ブルベカード送付先（レシート同梱する場合の宛先。確認後破棄）</t>
    <rPh sb="6" eb="9">
      <t>ソウフサキ</t>
    </rPh>
    <rPh sb="18" eb="20">
      <t>バアイ</t>
    </rPh>
    <rPh sb="21" eb="23">
      <t>アテサキ</t>
    </rPh>
    <rPh sb="24" eb="26">
      <t>カクニン</t>
    </rPh>
    <rPh sb="26" eb="27">
      <t>ゴ</t>
    </rPh>
    <rPh sb="27" eb="29">
      <t>ハキ</t>
    </rPh>
    <phoneticPr fontId="2"/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</si>
  <si>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2"/>
  </si>
  <si>
    <t>　　　　　大阪市立総合生涯学習センター気付　ロッカーNo.D22 オダックス近畿行</t>
    <rPh sb="38" eb="40">
      <t>キンキ</t>
    </rPh>
    <phoneticPr fontId="2"/>
  </si>
  <si>
    <t>フォトコントロール送付先（レシートのデータを送る場合の宛先）</t>
    <rPh sb="9" eb="12">
      <t>ソウフサキ</t>
    </rPh>
    <rPh sb="24" eb="26">
      <t>バアイ</t>
    </rPh>
    <rPh sb="27" eb="29">
      <t>アテサキ</t>
    </rPh>
    <phoneticPr fontId="2"/>
  </si>
  <si>
    <t>kyoto@audax-kinki.com</t>
    <phoneticPr fontId="2"/>
  </si>
  <si>
    <t>提出用ブルベカード記入サンプル</t>
    <rPh sb="0" eb="3">
      <t>テイシュツヨウ</t>
    </rPh>
    <rPh sb="9" eb="11">
      <t>キニュウ</t>
    </rPh>
    <phoneticPr fontId="2"/>
  </si>
  <si>
    <t>BRM完走の翌日必着</t>
    <phoneticPr fontId="2"/>
  </si>
  <si>
    <t>完走メダル代金</t>
    <rPh sb="0" eb="2">
      <t>カンソウ</t>
    </rPh>
    <rPh sb="5" eb="7">
      <t>ダイキン</t>
    </rPh>
    <phoneticPr fontId="2"/>
  </si>
  <si>
    <t>【送金先】　京都銀行　城陽支店　　</t>
    <phoneticPr fontId="2"/>
  </si>
  <si>
    <t>　　　　　　　普通預金　口座番号5079408　名義 コンノ　ハヤト　</t>
    <phoneticPr fontId="2"/>
  </si>
  <si>
    <t>件名：BRM1019近畿300フォトコントロール送付（参加者氏名）</t>
    <rPh sb="0" eb="2">
      <t>ケンメイ</t>
    </rPh>
    <rPh sb="10" eb="12">
      <t>キンキ</t>
    </rPh>
    <rPh sb="24" eb="26">
      <t>ソウフ</t>
    </rPh>
    <rPh sb="27" eb="30">
      <t>サンカシャ</t>
    </rPh>
    <rPh sb="30" eb="32">
      <t>シメイ</t>
    </rPh>
    <phoneticPr fontId="2"/>
  </si>
  <si>
    <t>BRM完走の当日中（23:59）までに投函</t>
  </si>
  <si>
    <t>10/28(水)必着（完走後一週間以内に送金推奨）</t>
    <rPh sb="6" eb="7">
      <t>スイ</t>
    </rPh>
    <phoneticPr fontId="2"/>
  </si>
  <si>
    <t>OPEN/ 13:00 ～ 10/20 0:00
レシート取得して通過時間を自分で記入。
・完走の署名
カード提出お願いします。</t>
    <phoneticPr fontId="1"/>
  </si>
  <si>
    <r>
      <t xml:space="preserve">OPEN/ 09:51 ～ 17:16
</t>
    </r>
    <r>
      <rPr>
        <sz val="9"/>
        <color rgb="FFFF0000"/>
        <rFont val="ＭＳ Ｐゴシック"/>
        <family val="3"/>
        <charset val="128"/>
      </rPr>
      <t>※ヤマザキショップ営業時間7:00～20：00
営業時間はレシート/営業時間外は自分のバイクと道の駅を撮影すること</t>
    </r>
    <r>
      <rPr>
        <sz val="9"/>
        <rFont val="ＭＳ Ｐゴシック"/>
        <family val="3"/>
        <charset val="128"/>
      </rPr>
      <t xml:space="preserve">
通過時間を自分で記入。
チェック後　直進</t>
    </r>
    <rPh sb="29" eb="31">
      <t>エイギョウ</t>
    </rPh>
    <rPh sb="31" eb="33">
      <t>ジカン</t>
    </rPh>
    <rPh sb="44" eb="46">
      <t>エイギョウ</t>
    </rPh>
    <rPh sb="46" eb="48">
      <t>ジカン</t>
    </rPh>
    <rPh sb="54" eb="56">
      <t>エイギョウ</t>
    </rPh>
    <rPh sb="56" eb="59">
      <t>ジカンガイ</t>
    </rPh>
    <rPh sb="60" eb="62">
      <t>ジブン</t>
    </rPh>
    <rPh sb="67" eb="68">
      <t>ミチ</t>
    </rPh>
    <rPh sb="69" eb="70">
      <t>エキ</t>
    </rPh>
    <rPh sb="71" eb="73">
      <t>サツエイ</t>
    </rPh>
    <rPh sb="77" eb="79">
      <t>ツウカ</t>
    </rPh>
    <rPh sb="79" eb="81">
      <t>ジカン</t>
    </rPh>
    <rPh sb="82" eb="84">
      <t>ジブン</t>
    </rPh>
    <rPh sb="85" eb="87">
      <t>キニュウ</t>
    </rPh>
    <rPh sb="93" eb="94">
      <t>ゴ</t>
    </rPh>
    <rPh sb="95" eb="97">
      <t>チョクシン</t>
    </rPh>
    <phoneticPr fontId="1"/>
  </si>
  <si>
    <r>
      <t xml:space="preserve">OPEN/ 08:07 ～ 13:20
</t>
    </r>
    <r>
      <rPr>
        <sz val="9"/>
        <color rgb="FFFF0000"/>
        <rFont val="ＭＳ Ｐゴシック"/>
        <family val="3"/>
        <charset val="128"/>
      </rPr>
      <t xml:space="preserve">※ヤマザキショップ営業時間7:00～22：00
営業時間はレシート/営業時間外は自分のバイクと店舗を撮影すること
</t>
    </r>
    <r>
      <rPr>
        <sz val="9"/>
        <rFont val="ＭＳ Ｐゴシック"/>
        <family val="3"/>
        <charset val="128"/>
      </rPr>
      <t>通過時間を自分で記入。</t>
    </r>
    <r>
      <rPr>
        <sz val="9"/>
        <color rgb="FFFF0000"/>
        <rFont val="ＭＳ Ｐゴシック"/>
        <family val="3"/>
        <charset val="128"/>
      </rPr>
      <t xml:space="preserve">
</t>
    </r>
    <r>
      <rPr>
        <sz val="9"/>
        <rFont val="ＭＳ Ｐゴシック"/>
        <family val="3"/>
        <charset val="128"/>
      </rPr>
      <t>チェック後　直進</t>
    </r>
    <rPh sb="67" eb="69">
      <t>テンポ</t>
    </rPh>
    <phoneticPr fontId="1"/>
  </si>
  <si>
    <r>
      <t xml:space="preserve">OPEN/ 11:57 ～ 21:44
</t>
    </r>
    <r>
      <rPr>
        <sz val="9"/>
        <color rgb="FFFF0000"/>
        <rFont val="ＭＳ Ｐゴシック"/>
        <family val="3"/>
        <charset val="128"/>
      </rPr>
      <t xml:space="preserve">※営業時間7:00～20：00
営業時間はレシート/営業時間外は自分のバイクと道の駅を撮影すること
</t>
    </r>
    <r>
      <rPr>
        <sz val="9"/>
        <rFont val="ＭＳ Ｐゴシック"/>
        <family val="3"/>
        <charset val="128"/>
      </rPr>
      <t>通過時間を自分で記入。
チェック後　従来進路からみて敷津Sを右折（東）</t>
    </r>
    <rPh sb="70" eb="72">
      <t>ツウカ</t>
    </rPh>
    <rPh sb="72" eb="74">
      <t>ジカン</t>
    </rPh>
    <rPh sb="75" eb="77">
      <t>ジブン</t>
    </rPh>
    <rPh sb="78" eb="80">
      <t>キニュウ</t>
    </rPh>
    <rPh sb="86" eb="87">
      <t>ゴ</t>
    </rPh>
    <rPh sb="88" eb="92">
      <t>ジュウライシンロ</t>
    </rPh>
    <rPh sb="96" eb="98">
      <t>シキツ</t>
    </rPh>
    <rPh sb="100" eb="102">
      <t>ウセツ</t>
    </rPh>
    <rPh sb="103" eb="104">
      <t>ヒガシ</t>
    </rPh>
    <phoneticPr fontId="1"/>
  </si>
  <si>
    <t>中万町北</t>
    <phoneticPr fontId="2"/>
  </si>
  <si>
    <t>水分橋南詰</t>
    <phoneticPr fontId="1"/>
  </si>
  <si>
    <t>ver1.0.1 正式版</t>
    <rPh sb="9" eb="11">
      <t>セイシキ</t>
    </rPh>
    <rPh sb="11" eb="12">
      <t>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</si>
</sst>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9"/>
      <color rgb="FF00B05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rgb="FFFF0000"/>
      <name val="HGSｺﾞｼｯｸE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22" fontId="1" fillId="0" borderId="0" xfId="0" applyNumberFormat="1" applyFont="1" applyFill="1">
      <alignment vertical="center"/>
    </xf>
    <xf numFmtId="176" fontId="1" fillId="0" borderId="0" xfId="0" applyNumberFormat="1" applyFont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center" vertical="center"/>
    </xf>
    <xf numFmtId="176" fontId="4" fillId="2" borderId="5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3" xfId="0" applyFont="1" applyBorder="1">
      <alignment vertical="center"/>
    </xf>
    <xf numFmtId="0" fontId="4" fillId="2" borderId="7" xfId="0" applyFont="1" applyFill="1" applyBorder="1">
      <alignment vertical="center"/>
    </xf>
    <xf numFmtId="0" fontId="4" fillId="2" borderId="7" xfId="0" applyFont="1" applyFill="1" applyBorder="1" applyAlignment="1">
      <alignment horizontal="center" vertical="center"/>
    </xf>
    <xf numFmtId="176" fontId="4" fillId="2" borderId="7" xfId="0" applyNumberFormat="1" applyFont="1" applyFill="1" applyBorder="1" applyAlignment="1">
      <alignment horizontal="right" vertical="center"/>
    </xf>
    <xf numFmtId="0" fontId="4" fillId="2" borderId="7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76" fontId="4" fillId="2" borderId="8" xfId="0" applyNumberFormat="1" applyFont="1" applyFill="1" applyBorder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right" vertical="center"/>
    </xf>
    <xf numFmtId="177" fontId="1" fillId="0" borderId="0" xfId="0" applyNumberFormat="1" applyFont="1" applyFill="1">
      <alignment vertical="center"/>
    </xf>
    <xf numFmtId="0" fontId="4" fillId="0" borderId="11" xfId="0" applyFont="1" applyBorder="1">
      <alignment vertical="center"/>
    </xf>
    <xf numFmtId="176" fontId="3" fillId="0" borderId="11" xfId="0" applyNumberFormat="1" applyFont="1" applyBorder="1" applyAlignment="1">
      <alignment horizontal="left" vertical="center"/>
    </xf>
    <xf numFmtId="176" fontId="4" fillId="0" borderId="11" xfId="0" applyNumberFormat="1" applyFont="1" applyFill="1" applyBorder="1" applyAlignment="1">
      <alignment horizontal="right" vertical="center"/>
    </xf>
    <xf numFmtId="0" fontId="1" fillId="0" borderId="13" xfId="0" applyFont="1" applyBorder="1">
      <alignment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7" fillId="0" borderId="22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right" vertical="center"/>
    </xf>
    <xf numFmtId="0" fontId="4" fillId="3" borderId="9" xfId="0" applyFont="1" applyFill="1" applyBorder="1">
      <alignment vertical="center"/>
    </xf>
    <xf numFmtId="0" fontId="4" fillId="3" borderId="9" xfId="0" applyFont="1" applyFill="1" applyBorder="1" applyAlignment="1">
      <alignment vertical="center" wrapText="1"/>
    </xf>
    <xf numFmtId="176" fontId="4" fillId="3" borderId="25" xfId="0" applyNumberFormat="1" applyFont="1" applyFill="1" applyBorder="1">
      <alignment vertical="center"/>
    </xf>
    <xf numFmtId="0" fontId="4" fillId="0" borderId="9" xfId="0" applyFont="1" applyFill="1" applyBorder="1" applyAlignment="1">
      <alignment vertical="center" wrapText="1"/>
    </xf>
    <xf numFmtId="0" fontId="4" fillId="4" borderId="1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2" borderId="9" xfId="0" applyFont="1" applyFill="1" applyBorder="1">
      <alignment vertical="center"/>
    </xf>
    <xf numFmtId="176" fontId="3" fillId="4" borderId="26" xfId="0" applyNumberFormat="1" applyFont="1" applyFill="1" applyBorder="1" applyAlignment="1">
      <alignment horizontal="left" vertical="center"/>
    </xf>
    <xf numFmtId="176" fontId="4" fillId="0" borderId="25" xfId="0" applyNumberFormat="1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176" fontId="12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10" fillId="0" borderId="0" xfId="1" applyAlignment="1">
      <alignment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6" borderId="9" xfId="0" applyFont="1" applyFill="1" applyBorder="1">
      <alignment vertical="center"/>
    </xf>
    <xf numFmtId="0" fontId="4" fillId="6" borderId="1" xfId="0" applyFont="1" applyFill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44</xdr:row>
      <xdr:rowOff>0</xdr:rowOff>
    </xdr:from>
    <xdr:to>
      <xdr:col>10</xdr:col>
      <xdr:colOff>3071982</xdr:colOff>
      <xdr:row>76</xdr:row>
      <xdr:rowOff>75277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C97EC167-EF7D-41AF-A281-1B61E31DA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265" y="11517086"/>
          <a:ext cx="8374603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1593156</xdr:colOff>
      <xdr:row>57</xdr:row>
      <xdr:rowOff>73640</xdr:rowOff>
    </xdr:from>
    <xdr:to>
      <xdr:col>10</xdr:col>
      <xdr:colOff>2464013</xdr:colOff>
      <xdr:row>58</xdr:row>
      <xdr:rowOff>126788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23D4C931-E450-4DA0-935B-C6F50740AA6F}"/>
            </a:ext>
          </a:extLst>
        </xdr:cNvPr>
        <xdr:cNvSpPr/>
      </xdr:nvSpPr>
      <xdr:spPr>
        <a:xfrm>
          <a:off x="7319042" y="13659011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1011859</xdr:colOff>
      <xdr:row>61</xdr:row>
      <xdr:rowOff>34453</xdr:rowOff>
    </xdr:from>
    <xdr:to>
      <xdr:col>10</xdr:col>
      <xdr:colOff>2741599</xdr:colOff>
      <xdr:row>62</xdr:row>
      <xdr:rowOff>148753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AF3A4019-D22E-4AEC-A6F7-19C9385989CA}"/>
            </a:ext>
          </a:extLst>
        </xdr:cNvPr>
        <xdr:cNvSpPr/>
      </xdr:nvSpPr>
      <xdr:spPr>
        <a:xfrm>
          <a:off x="6737745" y="14229424"/>
          <a:ext cx="172974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1537</xdr:colOff>
      <xdr:row>51</xdr:row>
      <xdr:rowOff>152017</xdr:rowOff>
    </xdr:from>
    <xdr:to>
      <xdr:col>10</xdr:col>
      <xdr:colOff>318440</xdr:colOff>
      <xdr:row>54</xdr:row>
      <xdr:rowOff>72552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119541DE-2AC3-4481-90C7-2DFD2753074E}"/>
            </a:ext>
          </a:extLst>
        </xdr:cNvPr>
        <xdr:cNvSpPr/>
      </xdr:nvSpPr>
      <xdr:spPr>
        <a:xfrm>
          <a:off x="4889223" y="12812103"/>
          <a:ext cx="1155103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5</xdr:col>
      <xdr:colOff>520017</xdr:colOff>
      <xdr:row>56</xdr:row>
      <xdr:rowOff>19212</xdr:rowOff>
    </xdr:from>
    <xdr:to>
      <xdr:col>10</xdr:col>
      <xdr:colOff>280338</xdr:colOff>
      <xdr:row>58</xdr:row>
      <xdr:rowOff>95412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B98D39D6-0935-49A9-BD64-EE827DDC40CF}"/>
            </a:ext>
          </a:extLst>
        </xdr:cNvPr>
        <xdr:cNvSpPr/>
      </xdr:nvSpPr>
      <xdr:spPr>
        <a:xfrm>
          <a:off x="3665988" y="13452183"/>
          <a:ext cx="2340236" cy="381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5</xdr:col>
      <xdr:colOff>474298</xdr:colOff>
      <xdr:row>59</xdr:row>
      <xdr:rowOff>110652</xdr:rowOff>
    </xdr:from>
    <xdr:to>
      <xdr:col>6</xdr:col>
      <xdr:colOff>472120</xdr:colOff>
      <xdr:row>62</xdr:row>
      <xdr:rowOff>42072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2D719E-740B-4B6C-8705-F4DD366F5C83}"/>
            </a:ext>
          </a:extLst>
        </xdr:cNvPr>
        <xdr:cNvSpPr/>
      </xdr:nvSpPr>
      <xdr:spPr>
        <a:xfrm>
          <a:off x="3620269" y="14000823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6</xdr:col>
      <xdr:colOff>1017174</xdr:colOff>
      <xdr:row>59</xdr:row>
      <xdr:rowOff>118272</xdr:rowOff>
    </xdr:from>
    <xdr:to>
      <xdr:col>8</xdr:col>
      <xdr:colOff>159509</xdr:colOff>
      <xdr:row>62</xdr:row>
      <xdr:rowOff>49692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F17A9A43-F6D5-4A1D-A0D4-C49634AB5A76}"/>
            </a:ext>
          </a:extLst>
        </xdr:cNvPr>
        <xdr:cNvSpPr/>
      </xdr:nvSpPr>
      <xdr:spPr>
        <a:xfrm>
          <a:off x="4805403" y="14008443"/>
          <a:ext cx="644563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1507159</xdr:colOff>
      <xdr:row>58</xdr:row>
      <xdr:rowOff>141133</xdr:rowOff>
    </xdr:from>
    <xdr:to>
      <xdr:col>10</xdr:col>
      <xdr:colOff>2848279</xdr:colOff>
      <xdr:row>60</xdr:row>
      <xdr:rowOff>103033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1816F880-4435-4619-A870-7CB7557863BD}"/>
            </a:ext>
          </a:extLst>
        </xdr:cNvPr>
        <xdr:cNvSpPr/>
      </xdr:nvSpPr>
      <xdr:spPr>
        <a:xfrm>
          <a:off x="7233045" y="13878904"/>
          <a:ext cx="134112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1476679</xdr:colOff>
      <xdr:row>63</xdr:row>
      <xdr:rowOff>34453</xdr:rowOff>
    </xdr:from>
    <xdr:to>
      <xdr:col>10</xdr:col>
      <xdr:colOff>2833039</xdr:colOff>
      <xdr:row>64</xdr:row>
      <xdr:rowOff>148753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0562FAA2-65BF-4DE0-9422-1C30DCBDF356}"/>
            </a:ext>
          </a:extLst>
        </xdr:cNvPr>
        <xdr:cNvSpPr/>
      </xdr:nvSpPr>
      <xdr:spPr>
        <a:xfrm>
          <a:off x="7202565" y="14534224"/>
          <a:ext cx="135636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778264</xdr:colOff>
      <xdr:row>48</xdr:row>
      <xdr:rowOff>94322</xdr:rowOff>
    </xdr:from>
    <xdr:to>
      <xdr:col>3</xdr:col>
      <xdr:colOff>1649121</xdr:colOff>
      <xdr:row>49</xdr:row>
      <xdr:rowOff>136585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AA4A42E0-AEBB-4B05-9BD1-F3C735F500CF}"/>
            </a:ext>
          </a:extLst>
        </xdr:cNvPr>
        <xdr:cNvSpPr/>
      </xdr:nvSpPr>
      <xdr:spPr>
        <a:xfrm>
          <a:off x="1779750" y="12264551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328684</xdr:colOff>
      <xdr:row>51</xdr:row>
      <xdr:rowOff>705</xdr:rowOff>
    </xdr:from>
    <xdr:to>
      <xdr:col>4</xdr:col>
      <xdr:colOff>26382</xdr:colOff>
      <xdr:row>52</xdr:row>
      <xdr:rowOff>57312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747ABDDB-E8F8-4AAA-B272-13E7317F6186}"/>
            </a:ext>
          </a:extLst>
        </xdr:cNvPr>
        <xdr:cNvSpPr/>
      </xdr:nvSpPr>
      <xdr:spPr>
        <a:xfrm>
          <a:off x="1330170" y="12660791"/>
          <a:ext cx="1624469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359164</xdr:colOff>
      <xdr:row>53</xdr:row>
      <xdr:rowOff>66020</xdr:rowOff>
    </xdr:from>
    <xdr:to>
      <xdr:col>4</xdr:col>
      <xdr:colOff>56862</xdr:colOff>
      <xdr:row>54</xdr:row>
      <xdr:rowOff>133512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8A834FA7-D49F-41C4-B773-A5E459FA4A58}"/>
            </a:ext>
          </a:extLst>
        </xdr:cNvPr>
        <xdr:cNvSpPr/>
      </xdr:nvSpPr>
      <xdr:spPr>
        <a:xfrm>
          <a:off x="1360650" y="13041791"/>
          <a:ext cx="1624469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305824</xdr:colOff>
      <xdr:row>55</xdr:row>
      <xdr:rowOff>104120</xdr:rowOff>
    </xdr:from>
    <xdr:to>
      <xdr:col>4</xdr:col>
      <xdr:colOff>3522</xdr:colOff>
      <xdr:row>57</xdr:row>
      <xdr:rowOff>19212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3E45D09C-B7C9-4FE4-B6F1-0EA3BC03F8D7}"/>
            </a:ext>
          </a:extLst>
        </xdr:cNvPr>
        <xdr:cNvSpPr/>
      </xdr:nvSpPr>
      <xdr:spPr>
        <a:xfrm>
          <a:off x="1307310" y="13384691"/>
          <a:ext cx="1624469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176860</xdr:colOff>
      <xdr:row>65</xdr:row>
      <xdr:rowOff>43160</xdr:rowOff>
    </xdr:from>
    <xdr:to>
      <xdr:col>3</xdr:col>
      <xdr:colOff>1484747</xdr:colOff>
      <xdr:row>66</xdr:row>
      <xdr:rowOff>110652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F85FED85-851F-4F41-9B79-4C12DD6F5773}"/>
            </a:ext>
          </a:extLst>
        </xdr:cNvPr>
        <xdr:cNvSpPr/>
      </xdr:nvSpPr>
      <xdr:spPr>
        <a:xfrm>
          <a:off x="862660" y="14847731"/>
          <a:ext cx="162357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717304</xdr:colOff>
      <xdr:row>67</xdr:row>
      <xdr:rowOff>134600</xdr:rowOff>
    </xdr:from>
    <xdr:to>
      <xdr:col>5</xdr:col>
      <xdr:colOff>199081</xdr:colOff>
      <xdr:row>69</xdr:row>
      <xdr:rowOff>49692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6365C2BD-1DB1-4B64-9CE1-078307BA71C7}"/>
            </a:ext>
          </a:extLst>
        </xdr:cNvPr>
        <xdr:cNvSpPr/>
      </xdr:nvSpPr>
      <xdr:spPr>
        <a:xfrm>
          <a:off x="1718790" y="15243971"/>
          <a:ext cx="1626262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23821</xdr:colOff>
      <xdr:row>44</xdr:row>
      <xdr:rowOff>98677</xdr:rowOff>
    </xdr:from>
    <xdr:to>
      <xdr:col>10</xdr:col>
      <xdr:colOff>371779</xdr:colOff>
      <xdr:row>50</xdr:row>
      <xdr:rowOff>2883</xdr:rowOff>
    </xdr:to>
    <xdr:sp macro="" textlink="">
      <xdr:nvSpPr>
        <xdr:cNvPr id="56" name="吹き出し: 角を丸めた四角形 55">
          <a:extLst>
            <a:ext uri="{FF2B5EF4-FFF2-40B4-BE49-F238E27FC236}">
              <a16:creationId xmlns:a16="http://schemas.microsoft.com/office/drawing/2014/main" id="{AD32D4D8-5996-42D4-BF6D-1EC2473A635A}"/>
            </a:ext>
          </a:extLst>
        </xdr:cNvPr>
        <xdr:cNvSpPr/>
      </xdr:nvSpPr>
      <xdr:spPr>
        <a:xfrm>
          <a:off x="3169792" y="11615763"/>
          <a:ext cx="2927873" cy="883920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7</xdr:col>
      <xdr:colOff>222069</xdr:colOff>
      <xdr:row>52</xdr:row>
      <xdr:rowOff>57312</xdr:rowOff>
    </xdr:from>
    <xdr:to>
      <xdr:col>8</xdr:col>
      <xdr:colOff>90928</xdr:colOff>
      <xdr:row>54</xdr:row>
      <xdr:rowOff>19212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7C3232F7-D496-44AF-B381-0A3C7F4CB89A}"/>
            </a:ext>
          </a:extLst>
        </xdr:cNvPr>
        <xdr:cNvSpPr/>
      </xdr:nvSpPr>
      <xdr:spPr>
        <a:xfrm>
          <a:off x="5109755" y="12880683"/>
          <a:ext cx="271630" cy="266700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290521</xdr:colOff>
      <xdr:row>65</xdr:row>
      <xdr:rowOff>72552</xdr:rowOff>
    </xdr:from>
    <xdr:to>
      <xdr:col>10</xdr:col>
      <xdr:colOff>638479</xdr:colOff>
      <xdr:row>71</xdr:row>
      <xdr:rowOff>42072</xdr:rowOff>
    </xdr:to>
    <xdr:sp macro="" textlink="">
      <xdr:nvSpPr>
        <xdr:cNvPr id="58" name="吹き出し: 角を丸めた四角形 57">
          <a:extLst>
            <a:ext uri="{FF2B5EF4-FFF2-40B4-BE49-F238E27FC236}">
              <a16:creationId xmlns:a16="http://schemas.microsoft.com/office/drawing/2014/main" id="{C4CBC122-5C13-4DBC-B086-0795012C5C0E}"/>
            </a:ext>
          </a:extLst>
        </xdr:cNvPr>
        <xdr:cNvSpPr/>
      </xdr:nvSpPr>
      <xdr:spPr>
        <a:xfrm>
          <a:off x="3436492" y="14877123"/>
          <a:ext cx="2927873" cy="88392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56</xdr:row>
      <xdr:rowOff>141580</xdr:rowOff>
    </xdr:from>
    <xdr:to>
      <xdr:col>5</xdr:col>
      <xdr:colOff>110777</xdr:colOff>
      <xdr:row>67</xdr:row>
      <xdr:rowOff>42520</xdr:rowOff>
    </xdr:to>
    <xdr:sp macro="" textlink="">
      <xdr:nvSpPr>
        <xdr:cNvPr id="59" name="吹き出し: 角を丸めた四角形 58">
          <a:extLst>
            <a:ext uri="{FF2B5EF4-FFF2-40B4-BE49-F238E27FC236}">
              <a16:creationId xmlns:a16="http://schemas.microsoft.com/office/drawing/2014/main" id="{3A7BFF10-C68F-4AA4-9191-5AB21D7E8318}"/>
            </a:ext>
          </a:extLst>
        </xdr:cNvPr>
        <xdr:cNvSpPr/>
      </xdr:nvSpPr>
      <xdr:spPr>
        <a:xfrm>
          <a:off x="540443" y="13574551"/>
          <a:ext cx="2716305" cy="1577340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78</xdr:row>
      <xdr:rowOff>19212</xdr:rowOff>
    </xdr:from>
    <xdr:to>
      <xdr:col>10</xdr:col>
      <xdr:colOff>3037882</xdr:colOff>
      <xdr:row>111</xdr:row>
      <xdr:rowOff>29173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C090778C-E4F4-4738-807F-014F939D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" y="16804983"/>
          <a:ext cx="8393654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993801</xdr:colOff>
      <xdr:row>81</xdr:row>
      <xdr:rowOff>51869</xdr:rowOff>
    </xdr:from>
    <xdr:to>
      <xdr:col>5</xdr:col>
      <xdr:colOff>235003</xdr:colOff>
      <xdr:row>88</xdr:row>
      <xdr:rowOff>51869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F69C6EDF-34B7-4072-88D8-B2D0E6B5B266}"/>
            </a:ext>
          </a:extLst>
        </xdr:cNvPr>
        <xdr:cNvSpPr/>
      </xdr:nvSpPr>
      <xdr:spPr>
        <a:xfrm>
          <a:off x="1995287" y="17294840"/>
          <a:ext cx="1385687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1059115</xdr:colOff>
      <xdr:row>82</xdr:row>
      <xdr:rowOff>106298</xdr:rowOff>
    </xdr:from>
    <xdr:to>
      <xdr:col>5</xdr:col>
      <xdr:colOff>71718</xdr:colOff>
      <xdr:row>87</xdr:row>
      <xdr:rowOff>149840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5686817B-0CFC-44C1-AF68-52E227F3BE1B}"/>
            </a:ext>
          </a:extLst>
        </xdr:cNvPr>
        <xdr:cNvSpPr/>
      </xdr:nvSpPr>
      <xdr:spPr>
        <a:xfrm>
          <a:off x="2060601" y="17501669"/>
          <a:ext cx="1157088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972029</xdr:colOff>
      <xdr:row>88</xdr:row>
      <xdr:rowOff>138954</xdr:rowOff>
    </xdr:from>
    <xdr:to>
      <xdr:col>5</xdr:col>
      <xdr:colOff>213231</xdr:colOff>
      <xdr:row>95</xdr:row>
      <xdr:rowOff>138954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DB0B97EB-B243-416C-A7E8-4C641113CB00}"/>
            </a:ext>
          </a:extLst>
        </xdr:cNvPr>
        <xdr:cNvSpPr/>
      </xdr:nvSpPr>
      <xdr:spPr>
        <a:xfrm>
          <a:off x="1973515" y="18448725"/>
          <a:ext cx="1385687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1037343</xdr:colOff>
      <xdr:row>90</xdr:row>
      <xdr:rowOff>40983</xdr:rowOff>
    </xdr:from>
    <xdr:to>
      <xdr:col>5</xdr:col>
      <xdr:colOff>49946</xdr:colOff>
      <xdr:row>95</xdr:row>
      <xdr:rowOff>84525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4315F04B-6E64-4733-90A3-83E2ACC092D1}"/>
            </a:ext>
          </a:extLst>
        </xdr:cNvPr>
        <xdr:cNvSpPr/>
      </xdr:nvSpPr>
      <xdr:spPr>
        <a:xfrm>
          <a:off x="2038829" y="18655554"/>
          <a:ext cx="1157088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950258</xdr:colOff>
      <xdr:row>96</xdr:row>
      <xdr:rowOff>40982</xdr:rowOff>
    </xdr:from>
    <xdr:to>
      <xdr:col>5</xdr:col>
      <xdr:colOff>191460</xdr:colOff>
      <xdr:row>103</xdr:row>
      <xdr:rowOff>40982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214AAD69-F3EB-4D34-B8FB-D106ACCF27EE}"/>
            </a:ext>
          </a:extLst>
        </xdr:cNvPr>
        <xdr:cNvSpPr/>
      </xdr:nvSpPr>
      <xdr:spPr>
        <a:xfrm>
          <a:off x="1951744" y="19569953"/>
          <a:ext cx="1385687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1015572</xdr:colOff>
      <xdr:row>97</xdr:row>
      <xdr:rowOff>95411</xdr:rowOff>
    </xdr:from>
    <xdr:to>
      <xdr:col>5</xdr:col>
      <xdr:colOff>28175</xdr:colOff>
      <xdr:row>102</xdr:row>
      <xdr:rowOff>138953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5E223CD2-DDBD-4FC3-8683-F5466DC319F8}"/>
            </a:ext>
          </a:extLst>
        </xdr:cNvPr>
        <xdr:cNvSpPr/>
      </xdr:nvSpPr>
      <xdr:spPr>
        <a:xfrm>
          <a:off x="2017058" y="19776782"/>
          <a:ext cx="1157088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950258</xdr:colOff>
      <xdr:row>103</xdr:row>
      <xdr:rowOff>84524</xdr:rowOff>
    </xdr:from>
    <xdr:to>
      <xdr:col>5</xdr:col>
      <xdr:colOff>191460</xdr:colOff>
      <xdr:row>110</xdr:row>
      <xdr:rowOff>84524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46FD97D8-7B1E-4569-9034-78D3E63CCE25}"/>
            </a:ext>
          </a:extLst>
        </xdr:cNvPr>
        <xdr:cNvSpPr/>
      </xdr:nvSpPr>
      <xdr:spPr>
        <a:xfrm>
          <a:off x="1951744" y="20680295"/>
          <a:ext cx="1385687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1015572</xdr:colOff>
      <xdr:row>104</xdr:row>
      <xdr:rowOff>138953</xdr:rowOff>
    </xdr:from>
    <xdr:to>
      <xdr:col>5</xdr:col>
      <xdr:colOff>28175</xdr:colOff>
      <xdr:row>110</xdr:row>
      <xdr:rowOff>30095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33DD7AF8-E13A-4CA1-A737-14E71BC35CEE}"/>
            </a:ext>
          </a:extLst>
        </xdr:cNvPr>
        <xdr:cNvSpPr/>
      </xdr:nvSpPr>
      <xdr:spPr>
        <a:xfrm>
          <a:off x="2017058" y="20887124"/>
          <a:ext cx="1157088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6</xdr:col>
      <xdr:colOff>902874</xdr:colOff>
      <xdr:row>81</xdr:row>
      <xdr:rowOff>95411</xdr:rowOff>
    </xdr:from>
    <xdr:to>
      <xdr:col>10</xdr:col>
      <xdr:colOff>352185</xdr:colOff>
      <xdr:row>88</xdr:row>
      <xdr:rowOff>95411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7E5EC4A0-3E7E-4468-96F6-9ABC35A3C335}"/>
            </a:ext>
          </a:extLst>
        </xdr:cNvPr>
        <xdr:cNvSpPr/>
      </xdr:nvSpPr>
      <xdr:spPr>
        <a:xfrm>
          <a:off x="4691103" y="17338382"/>
          <a:ext cx="138696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6</xdr:col>
      <xdr:colOff>881102</xdr:colOff>
      <xdr:row>89</xdr:row>
      <xdr:rowOff>30096</xdr:rowOff>
    </xdr:from>
    <xdr:to>
      <xdr:col>10</xdr:col>
      <xdr:colOff>330413</xdr:colOff>
      <xdr:row>96</xdr:row>
      <xdr:rowOff>30096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9927170D-37FA-42A8-932C-328D9626237E}"/>
            </a:ext>
          </a:extLst>
        </xdr:cNvPr>
        <xdr:cNvSpPr/>
      </xdr:nvSpPr>
      <xdr:spPr>
        <a:xfrm>
          <a:off x="4669331" y="18492267"/>
          <a:ext cx="138696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6</xdr:col>
      <xdr:colOff>913761</xdr:colOff>
      <xdr:row>96</xdr:row>
      <xdr:rowOff>84524</xdr:rowOff>
    </xdr:from>
    <xdr:to>
      <xdr:col>10</xdr:col>
      <xdr:colOff>363072</xdr:colOff>
      <xdr:row>103</xdr:row>
      <xdr:rowOff>84524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36D49F82-98CD-46A9-9196-F5E4BAF4FECC}"/>
            </a:ext>
          </a:extLst>
        </xdr:cNvPr>
        <xdr:cNvSpPr/>
      </xdr:nvSpPr>
      <xdr:spPr>
        <a:xfrm>
          <a:off x="4701990" y="19613495"/>
          <a:ext cx="138696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6</xdr:col>
      <xdr:colOff>924647</xdr:colOff>
      <xdr:row>103</xdr:row>
      <xdr:rowOff>128066</xdr:rowOff>
    </xdr:from>
    <xdr:to>
      <xdr:col>10</xdr:col>
      <xdr:colOff>373958</xdr:colOff>
      <xdr:row>110</xdr:row>
      <xdr:rowOff>128066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E17DA115-9D8C-4141-9E5E-301528F76BCA}"/>
            </a:ext>
          </a:extLst>
        </xdr:cNvPr>
        <xdr:cNvSpPr/>
      </xdr:nvSpPr>
      <xdr:spPr>
        <a:xfrm>
          <a:off x="4712876" y="20723837"/>
          <a:ext cx="138696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1516957</xdr:colOff>
      <xdr:row>81</xdr:row>
      <xdr:rowOff>106296</xdr:rowOff>
    </xdr:from>
    <xdr:to>
      <xdr:col>10</xdr:col>
      <xdr:colOff>2900722</xdr:colOff>
      <xdr:row>88</xdr:row>
      <xdr:rowOff>106296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73E76682-779E-4986-B919-5019F86657B1}"/>
            </a:ext>
          </a:extLst>
        </xdr:cNvPr>
        <xdr:cNvSpPr/>
      </xdr:nvSpPr>
      <xdr:spPr>
        <a:xfrm>
          <a:off x="7242843" y="17349267"/>
          <a:ext cx="138376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1549615</xdr:colOff>
      <xdr:row>89</xdr:row>
      <xdr:rowOff>40981</xdr:rowOff>
    </xdr:from>
    <xdr:to>
      <xdr:col>10</xdr:col>
      <xdr:colOff>2933380</xdr:colOff>
      <xdr:row>96</xdr:row>
      <xdr:rowOff>40981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B500DA3D-F392-41BF-AF33-BC35BDE712FA}"/>
            </a:ext>
          </a:extLst>
        </xdr:cNvPr>
        <xdr:cNvSpPr/>
      </xdr:nvSpPr>
      <xdr:spPr>
        <a:xfrm>
          <a:off x="7275501" y="18503152"/>
          <a:ext cx="138376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1571388</xdr:colOff>
      <xdr:row>96</xdr:row>
      <xdr:rowOff>95409</xdr:rowOff>
    </xdr:from>
    <xdr:to>
      <xdr:col>10</xdr:col>
      <xdr:colOff>2955153</xdr:colOff>
      <xdr:row>103</xdr:row>
      <xdr:rowOff>95409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8E1ED2E9-B8DB-4753-AABE-EBCFE340866D}"/>
            </a:ext>
          </a:extLst>
        </xdr:cNvPr>
        <xdr:cNvSpPr/>
      </xdr:nvSpPr>
      <xdr:spPr>
        <a:xfrm>
          <a:off x="7297274" y="19624380"/>
          <a:ext cx="138376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69</xdr:row>
      <xdr:rowOff>128069</xdr:rowOff>
    </xdr:from>
    <xdr:to>
      <xdr:col>6</xdr:col>
      <xdr:colOff>547488</xdr:colOff>
      <xdr:row>79</xdr:row>
      <xdr:rowOff>73640</xdr:rowOff>
    </xdr:to>
    <xdr:sp macro="" textlink="">
      <xdr:nvSpPr>
        <xdr:cNvPr id="76" name="吹き出し: 角を丸めた四角形 75">
          <a:extLst>
            <a:ext uri="{FF2B5EF4-FFF2-40B4-BE49-F238E27FC236}">
              <a16:creationId xmlns:a16="http://schemas.microsoft.com/office/drawing/2014/main" id="{663E9D99-2675-499E-AD3E-90532C321193}"/>
            </a:ext>
          </a:extLst>
        </xdr:cNvPr>
        <xdr:cNvSpPr/>
      </xdr:nvSpPr>
      <xdr:spPr>
        <a:xfrm>
          <a:off x="422564" y="15542240"/>
          <a:ext cx="3913153" cy="1469571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168408</xdr:colOff>
      <xdr:row>101</xdr:row>
      <xdr:rowOff>93491</xdr:rowOff>
    </xdr:from>
    <xdr:to>
      <xdr:col>10</xdr:col>
      <xdr:colOff>852928</xdr:colOff>
      <xdr:row>109</xdr:row>
      <xdr:rowOff>126789</xdr:rowOff>
    </xdr:to>
    <xdr:sp macro="" textlink="">
      <xdr:nvSpPr>
        <xdr:cNvPr id="77" name="吹き出し: 角を丸めた四角形 76">
          <a:extLst>
            <a:ext uri="{FF2B5EF4-FFF2-40B4-BE49-F238E27FC236}">
              <a16:creationId xmlns:a16="http://schemas.microsoft.com/office/drawing/2014/main" id="{3C0EB968-EBBA-4D46-AAAB-39A3AE579AA2}"/>
            </a:ext>
          </a:extLst>
        </xdr:cNvPr>
        <xdr:cNvSpPr/>
      </xdr:nvSpPr>
      <xdr:spPr>
        <a:xfrm>
          <a:off x="3956637" y="20384462"/>
          <a:ext cx="2622177" cy="1252498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oto@audax-kink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24"/>
  <sheetViews>
    <sheetView tabSelected="1" view="pageBreakPreview" zoomScale="85" zoomScaleNormal="55" zoomScaleSheetLayoutView="85" workbookViewId="0">
      <selection activeCell="K2" sqref="K2"/>
    </sheetView>
  </sheetViews>
  <sheetFormatPr defaultColWidth="7.81640625" defaultRowHeight="12" x14ac:dyDescent="0.2"/>
  <cols>
    <col min="1" max="1" width="5.36328125" style="4" bestFit="1" customWidth="1"/>
    <col min="2" max="3" width="4.6328125" style="14" customWidth="1"/>
    <col min="4" max="4" width="28.08984375" style="1" bestFit="1" customWidth="1"/>
    <col min="5" max="5" width="3.08984375" style="14" customWidth="1"/>
    <col min="6" max="6" width="9.36328125" style="1" bestFit="1" customWidth="1"/>
    <col min="7" max="7" width="16" style="17" bestFit="1" customWidth="1"/>
    <col min="8" max="8" width="5.90625" style="3" bestFit="1" customWidth="1"/>
    <col min="9" max="9" width="6" style="16" bestFit="1" customWidth="1"/>
    <col min="10" max="10" width="0.36328125" style="1" customWidth="1"/>
    <col min="11" max="11" width="51.90625" style="1" bestFit="1" customWidth="1"/>
    <col min="12" max="12" width="7.1796875" style="17" bestFit="1" customWidth="1"/>
    <col min="13" max="13" width="14.08984375" style="1" bestFit="1" customWidth="1"/>
    <col min="14" max="14" width="49.36328125" style="1" customWidth="1"/>
    <col min="15" max="16384" width="7.81640625" style="1"/>
  </cols>
  <sheetData>
    <row r="1" spans="1:15" x14ac:dyDescent="0.2">
      <c r="B1" s="42"/>
      <c r="C1" s="42"/>
      <c r="D1" s="2">
        <v>2020</v>
      </c>
      <c r="K1" s="33" t="s">
        <v>115</v>
      </c>
    </row>
    <row r="2" spans="1:15" x14ac:dyDescent="0.2">
      <c r="B2" s="42"/>
      <c r="C2" s="42"/>
      <c r="D2" s="42" t="s">
        <v>92</v>
      </c>
      <c r="K2" s="32">
        <v>44117</v>
      </c>
    </row>
    <row r="3" spans="1:15" ht="12.5" thickBot="1" x14ac:dyDescent="0.25">
      <c r="D3" s="50"/>
    </row>
    <row r="4" spans="1:15" ht="14.25" customHeight="1" x14ac:dyDescent="0.2">
      <c r="A4" s="96"/>
      <c r="B4" s="90" t="s">
        <v>14</v>
      </c>
      <c r="C4" s="90" t="s">
        <v>13</v>
      </c>
      <c r="D4" s="98" t="s">
        <v>0</v>
      </c>
      <c r="E4" s="100" t="s">
        <v>7</v>
      </c>
      <c r="F4" s="92" t="s">
        <v>11</v>
      </c>
      <c r="G4" s="93"/>
      <c r="H4" s="94" t="s">
        <v>10</v>
      </c>
      <c r="I4" s="95"/>
      <c r="J4" s="38"/>
      <c r="K4" s="98" t="s">
        <v>4</v>
      </c>
      <c r="L4" s="88" t="s">
        <v>12</v>
      </c>
    </row>
    <row r="5" spans="1:15" ht="21.75" customHeight="1" thickBot="1" x14ac:dyDescent="0.25">
      <c r="A5" s="97"/>
      <c r="B5" s="91"/>
      <c r="C5" s="91"/>
      <c r="D5" s="99"/>
      <c r="E5" s="101"/>
      <c r="F5" s="35" t="s">
        <v>9</v>
      </c>
      <c r="G5" s="35" t="s">
        <v>1</v>
      </c>
      <c r="H5" s="36" t="s">
        <v>2</v>
      </c>
      <c r="I5" s="37" t="s">
        <v>3</v>
      </c>
      <c r="J5" s="35"/>
      <c r="K5" s="99"/>
      <c r="L5" s="89"/>
      <c r="N5" s="50"/>
    </row>
    <row r="6" spans="1:15" ht="21.75" customHeight="1" thickTop="1" x14ac:dyDescent="0.2">
      <c r="A6" s="30">
        <v>1</v>
      </c>
      <c r="B6" s="43"/>
      <c r="C6" s="39"/>
      <c r="D6" s="74" t="s">
        <v>37</v>
      </c>
      <c r="E6" s="21"/>
      <c r="F6" s="20"/>
      <c r="G6" s="20" t="s">
        <v>41</v>
      </c>
      <c r="H6" s="77">
        <v>0</v>
      </c>
      <c r="I6" s="22">
        <v>0</v>
      </c>
      <c r="J6" s="20"/>
      <c r="K6" s="20" t="s">
        <v>93</v>
      </c>
      <c r="L6" s="23">
        <v>0</v>
      </c>
      <c r="N6" s="50"/>
    </row>
    <row r="7" spans="1:15" ht="21.75" customHeight="1" x14ac:dyDescent="0.2">
      <c r="A7" s="29">
        <f t="shared" ref="A7:A43" si="0">A6+1</f>
        <v>2</v>
      </c>
      <c r="B7" s="66" t="s">
        <v>63</v>
      </c>
      <c r="C7" s="48" t="s">
        <v>15</v>
      </c>
      <c r="D7" s="51" t="s">
        <v>67</v>
      </c>
      <c r="E7" s="19"/>
      <c r="F7" s="18" t="s">
        <v>5</v>
      </c>
      <c r="G7" s="18" t="s">
        <v>18</v>
      </c>
      <c r="H7" s="52">
        <f>I7-I6</f>
        <v>2.2000000000000002</v>
      </c>
      <c r="I7" s="6">
        <v>2.2000000000000002</v>
      </c>
      <c r="J7" s="18"/>
      <c r="K7" s="5" t="s">
        <v>19</v>
      </c>
      <c r="L7" s="24"/>
      <c r="N7" s="50"/>
      <c r="O7" s="50"/>
    </row>
    <row r="8" spans="1:15" ht="21.75" customHeight="1" x14ac:dyDescent="0.2">
      <c r="A8" s="29">
        <f t="shared" si="0"/>
        <v>3</v>
      </c>
      <c r="B8" s="66" t="s">
        <v>63</v>
      </c>
      <c r="C8" s="48" t="s">
        <v>15</v>
      </c>
      <c r="D8" s="51" t="s">
        <v>66</v>
      </c>
      <c r="E8" s="19"/>
      <c r="F8" s="18" t="s">
        <v>8</v>
      </c>
      <c r="G8" s="18" t="s">
        <v>42</v>
      </c>
      <c r="H8" s="52">
        <f t="shared" ref="H8:H43" si="1">I8-I7</f>
        <v>0.69999999999999973</v>
      </c>
      <c r="I8" s="6">
        <v>2.9</v>
      </c>
      <c r="J8" s="18"/>
      <c r="K8" s="8"/>
      <c r="L8" s="24"/>
      <c r="N8" s="50"/>
      <c r="O8" s="50"/>
    </row>
    <row r="9" spans="1:15" ht="21.75" customHeight="1" x14ac:dyDescent="0.2">
      <c r="A9" s="29">
        <f t="shared" si="0"/>
        <v>4</v>
      </c>
      <c r="B9" s="66" t="s">
        <v>63</v>
      </c>
      <c r="C9" s="48" t="s">
        <v>15</v>
      </c>
      <c r="D9" s="103" t="s">
        <v>113</v>
      </c>
      <c r="E9" s="19"/>
      <c r="F9" s="18" t="s">
        <v>6</v>
      </c>
      <c r="G9" s="18" t="s">
        <v>42</v>
      </c>
      <c r="H9" s="52">
        <f t="shared" si="1"/>
        <v>5.1999999999999993</v>
      </c>
      <c r="I9" s="6">
        <v>8.1</v>
      </c>
      <c r="J9" s="18"/>
      <c r="K9" s="8"/>
      <c r="L9" s="24"/>
      <c r="N9" s="50"/>
      <c r="O9" s="50"/>
    </row>
    <row r="10" spans="1:15" ht="22" x14ac:dyDescent="0.2">
      <c r="A10" s="29">
        <f t="shared" si="0"/>
        <v>5</v>
      </c>
      <c r="B10" s="66" t="s">
        <v>63</v>
      </c>
      <c r="C10" s="48" t="s">
        <v>15</v>
      </c>
      <c r="D10" s="51" t="s">
        <v>65</v>
      </c>
      <c r="E10" s="15"/>
      <c r="F10" s="46" t="s">
        <v>5</v>
      </c>
      <c r="G10" s="18" t="s">
        <v>43</v>
      </c>
      <c r="H10" s="52">
        <f t="shared" si="1"/>
        <v>38.799999999999997</v>
      </c>
      <c r="I10" s="6">
        <v>46.9</v>
      </c>
      <c r="J10" s="5"/>
      <c r="K10" s="8" t="s">
        <v>20</v>
      </c>
      <c r="L10" s="9"/>
      <c r="M10" s="12"/>
      <c r="N10" s="11"/>
      <c r="O10" s="50"/>
    </row>
    <row r="11" spans="1:15" ht="14" x14ac:dyDescent="0.2">
      <c r="A11" s="64">
        <f t="shared" si="0"/>
        <v>6</v>
      </c>
      <c r="B11" s="66"/>
      <c r="C11" s="48"/>
      <c r="D11" s="51" t="s">
        <v>38</v>
      </c>
      <c r="E11" s="57"/>
      <c r="F11" s="54" t="s">
        <v>6</v>
      </c>
      <c r="G11" s="51" t="s">
        <v>44</v>
      </c>
      <c r="H11" s="52">
        <f t="shared" si="1"/>
        <v>6.2000000000000028</v>
      </c>
      <c r="I11" s="53">
        <v>53.1</v>
      </c>
      <c r="J11" s="51"/>
      <c r="K11" s="54"/>
      <c r="L11" s="55"/>
      <c r="M11" s="12"/>
      <c r="N11" s="11"/>
      <c r="O11" s="50"/>
    </row>
    <row r="12" spans="1:15" ht="33" x14ac:dyDescent="0.2">
      <c r="A12" s="65">
        <f t="shared" si="0"/>
        <v>7</v>
      </c>
      <c r="B12" s="44"/>
      <c r="C12" s="40"/>
      <c r="D12" s="58" t="s">
        <v>83</v>
      </c>
      <c r="E12" s="59"/>
      <c r="F12" s="63" t="s">
        <v>40</v>
      </c>
      <c r="G12" s="58" t="s">
        <v>45</v>
      </c>
      <c r="H12" s="60">
        <f t="shared" si="1"/>
        <v>3.1999999999999957</v>
      </c>
      <c r="I12" s="61">
        <v>56.3</v>
      </c>
      <c r="J12" s="58"/>
      <c r="K12" s="63" t="s">
        <v>95</v>
      </c>
      <c r="L12" s="62">
        <f>I12-I6</f>
        <v>56.3</v>
      </c>
      <c r="M12" s="12"/>
      <c r="N12" s="11"/>
      <c r="O12" s="50"/>
    </row>
    <row r="13" spans="1:15" ht="22" x14ac:dyDescent="0.2">
      <c r="A13" s="64">
        <f t="shared" si="0"/>
        <v>8</v>
      </c>
      <c r="B13" s="66" t="s">
        <v>63</v>
      </c>
      <c r="C13" s="48" t="s">
        <v>64</v>
      </c>
      <c r="D13" s="51"/>
      <c r="E13" s="57"/>
      <c r="F13" s="51" t="s">
        <v>5</v>
      </c>
      <c r="G13" s="51" t="s">
        <v>46</v>
      </c>
      <c r="H13" s="52">
        <f t="shared" si="1"/>
        <v>6.7000000000000028</v>
      </c>
      <c r="I13" s="53">
        <v>63</v>
      </c>
      <c r="J13" s="51"/>
      <c r="K13" s="54" t="s">
        <v>21</v>
      </c>
      <c r="L13" s="55"/>
      <c r="M13" s="12"/>
      <c r="N13" s="11"/>
      <c r="O13" s="50"/>
    </row>
    <row r="14" spans="1:15" ht="22" x14ac:dyDescent="0.2">
      <c r="A14" s="64">
        <f t="shared" si="0"/>
        <v>9</v>
      </c>
      <c r="B14" s="66" t="s">
        <v>63</v>
      </c>
      <c r="C14" s="48"/>
      <c r="D14" s="51"/>
      <c r="E14" s="57"/>
      <c r="F14" s="51" t="s">
        <v>5</v>
      </c>
      <c r="G14" s="51" t="s">
        <v>47</v>
      </c>
      <c r="H14" s="52">
        <f t="shared" si="1"/>
        <v>2.2999999999999972</v>
      </c>
      <c r="I14" s="53">
        <v>65.3</v>
      </c>
      <c r="J14" s="51"/>
      <c r="K14" s="54" t="s">
        <v>22</v>
      </c>
      <c r="L14" s="7"/>
      <c r="M14" s="12"/>
      <c r="N14" s="13"/>
      <c r="O14" s="50"/>
    </row>
    <row r="15" spans="1:15" ht="14" x14ac:dyDescent="0.2">
      <c r="A15" s="64">
        <f t="shared" si="0"/>
        <v>10</v>
      </c>
      <c r="B15" s="66" t="s">
        <v>63</v>
      </c>
      <c r="C15" s="48"/>
      <c r="D15" s="51"/>
      <c r="E15" s="81" t="s">
        <v>81</v>
      </c>
      <c r="F15" s="51" t="s">
        <v>5</v>
      </c>
      <c r="G15" s="51" t="s">
        <v>18</v>
      </c>
      <c r="H15" s="52">
        <f t="shared" si="1"/>
        <v>0.60000000000000853</v>
      </c>
      <c r="I15" s="53">
        <v>65.900000000000006</v>
      </c>
      <c r="J15" s="51"/>
      <c r="K15" s="54" t="s">
        <v>62</v>
      </c>
      <c r="L15" s="55"/>
      <c r="M15" s="12"/>
      <c r="N15" s="13"/>
      <c r="O15" s="50"/>
    </row>
    <row r="16" spans="1:15" ht="14" x14ac:dyDescent="0.2">
      <c r="A16" s="64">
        <f t="shared" si="0"/>
        <v>11</v>
      </c>
      <c r="B16" s="66" t="s">
        <v>63</v>
      </c>
      <c r="C16" s="48"/>
      <c r="D16" s="51"/>
      <c r="E16" s="57"/>
      <c r="F16" s="51" t="s">
        <v>8</v>
      </c>
      <c r="G16" s="54" t="s">
        <v>18</v>
      </c>
      <c r="H16" s="52">
        <f t="shared" si="1"/>
        <v>9.9999999999994316E-2</v>
      </c>
      <c r="I16" s="53">
        <v>66</v>
      </c>
      <c r="J16" s="51"/>
      <c r="K16" s="54"/>
      <c r="L16" s="55"/>
      <c r="M16" s="12"/>
      <c r="N16" s="13"/>
      <c r="O16" s="50"/>
    </row>
    <row r="17" spans="1:15" ht="14" x14ac:dyDescent="0.2">
      <c r="A17" s="64">
        <f t="shared" si="0"/>
        <v>12</v>
      </c>
      <c r="B17" s="66" t="s">
        <v>69</v>
      </c>
      <c r="C17" s="48"/>
      <c r="D17" s="51"/>
      <c r="E17" s="57"/>
      <c r="F17" s="51" t="s">
        <v>5</v>
      </c>
      <c r="G17" s="51" t="s">
        <v>48</v>
      </c>
      <c r="H17" s="52">
        <f t="shared" si="1"/>
        <v>1.0999999999999943</v>
      </c>
      <c r="I17" s="53">
        <v>67.099999999999994</v>
      </c>
      <c r="J17" s="51"/>
      <c r="K17" s="47" t="s">
        <v>23</v>
      </c>
      <c r="L17" s="55"/>
      <c r="M17" s="12"/>
      <c r="N17" s="13"/>
      <c r="O17" s="50"/>
    </row>
    <row r="18" spans="1:15" s="50" customFormat="1" ht="14" x14ac:dyDescent="0.2">
      <c r="A18" s="64">
        <f t="shared" si="0"/>
        <v>13</v>
      </c>
      <c r="B18" s="66" t="s">
        <v>69</v>
      </c>
      <c r="C18" s="48" t="s">
        <v>64</v>
      </c>
      <c r="D18" s="51" t="s">
        <v>70</v>
      </c>
      <c r="E18" s="57"/>
      <c r="F18" s="51" t="s">
        <v>5</v>
      </c>
      <c r="G18" s="51" t="s">
        <v>42</v>
      </c>
      <c r="H18" s="52">
        <f t="shared" si="1"/>
        <v>3.3000000000000114</v>
      </c>
      <c r="I18" s="53">
        <v>70.400000000000006</v>
      </c>
      <c r="J18" s="51"/>
      <c r="K18" s="47"/>
      <c r="L18" s="55"/>
      <c r="M18" s="12"/>
      <c r="N18" s="13"/>
    </row>
    <row r="19" spans="1:15" s="50" customFormat="1" ht="14" x14ac:dyDescent="0.2">
      <c r="A19" s="64">
        <f t="shared" si="0"/>
        <v>14</v>
      </c>
      <c r="B19" s="66" t="s">
        <v>73</v>
      </c>
      <c r="C19" s="48" t="s">
        <v>64</v>
      </c>
      <c r="D19" s="51" t="s">
        <v>68</v>
      </c>
      <c r="E19" s="57"/>
      <c r="F19" s="51" t="s">
        <v>8</v>
      </c>
      <c r="G19" s="51" t="s">
        <v>49</v>
      </c>
      <c r="H19" s="52">
        <f t="shared" si="1"/>
        <v>44.699999999999989</v>
      </c>
      <c r="I19" s="53">
        <v>115.1</v>
      </c>
      <c r="J19" s="51"/>
      <c r="K19" s="47"/>
      <c r="L19" s="55"/>
      <c r="M19" s="12"/>
      <c r="N19" s="13"/>
    </row>
    <row r="20" spans="1:15" s="50" customFormat="1" ht="22" x14ac:dyDescent="0.2">
      <c r="A20" s="64">
        <f t="shared" si="0"/>
        <v>15</v>
      </c>
      <c r="B20" s="66" t="s">
        <v>71</v>
      </c>
      <c r="C20" s="48"/>
      <c r="D20" s="51"/>
      <c r="E20" s="57"/>
      <c r="F20" s="51" t="s">
        <v>6</v>
      </c>
      <c r="G20" s="51" t="s">
        <v>50</v>
      </c>
      <c r="H20" s="52">
        <f t="shared" si="1"/>
        <v>9.7000000000000028</v>
      </c>
      <c r="I20" s="53">
        <v>124.8</v>
      </c>
      <c r="J20" s="51"/>
      <c r="K20" s="54" t="s">
        <v>24</v>
      </c>
      <c r="L20" s="55"/>
      <c r="M20" s="12"/>
      <c r="N20" s="13"/>
    </row>
    <row r="21" spans="1:15" s="50" customFormat="1" ht="55" x14ac:dyDescent="0.2">
      <c r="A21" s="65">
        <f t="shared" si="0"/>
        <v>16</v>
      </c>
      <c r="B21" s="44"/>
      <c r="C21" s="40"/>
      <c r="D21" s="63" t="s">
        <v>85</v>
      </c>
      <c r="E21" s="59"/>
      <c r="F21" s="58" t="s">
        <v>40</v>
      </c>
      <c r="G21" s="58" t="s">
        <v>84</v>
      </c>
      <c r="H21" s="60">
        <f t="shared" si="1"/>
        <v>15.000000000000014</v>
      </c>
      <c r="I21" s="61">
        <v>139.80000000000001</v>
      </c>
      <c r="J21" s="58"/>
      <c r="K21" s="63" t="s">
        <v>111</v>
      </c>
      <c r="L21" s="62">
        <f>I21-I12</f>
        <v>83.500000000000014</v>
      </c>
      <c r="M21" s="12"/>
      <c r="N21" s="13"/>
    </row>
    <row r="22" spans="1:15" s="50" customFormat="1" ht="22" x14ac:dyDescent="0.2">
      <c r="A22" s="64">
        <f t="shared" si="0"/>
        <v>17</v>
      </c>
      <c r="B22" s="66" t="s">
        <v>71</v>
      </c>
      <c r="C22" s="48"/>
      <c r="D22" s="51"/>
      <c r="E22" s="57"/>
      <c r="F22" s="51" t="s">
        <v>5</v>
      </c>
      <c r="G22" s="51" t="s">
        <v>49</v>
      </c>
      <c r="H22" s="52">
        <f t="shared" si="1"/>
        <v>23.5</v>
      </c>
      <c r="I22" s="53">
        <v>163.30000000000001</v>
      </c>
      <c r="J22" s="51"/>
      <c r="K22" s="54" t="s">
        <v>87</v>
      </c>
      <c r="L22" s="55"/>
      <c r="M22" s="12"/>
      <c r="N22" s="13"/>
    </row>
    <row r="23" spans="1:15" s="50" customFormat="1" ht="69" customHeight="1" x14ac:dyDescent="0.2">
      <c r="A23" s="65">
        <f t="shared" si="0"/>
        <v>18</v>
      </c>
      <c r="B23" s="44"/>
      <c r="C23" s="40"/>
      <c r="D23" s="58" t="s">
        <v>94</v>
      </c>
      <c r="E23" s="59"/>
      <c r="F23" s="58" t="s">
        <v>40</v>
      </c>
      <c r="G23" s="58" t="s">
        <v>51</v>
      </c>
      <c r="H23" s="60">
        <f t="shared" si="1"/>
        <v>35.5</v>
      </c>
      <c r="I23" s="61">
        <v>198.8</v>
      </c>
      <c r="J23" s="58"/>
      <c r="K23" s="63" t="s">
        <v>110</v>
      </c>
      <c r="L23" s="62">
        <f>I23-I21</f>
        <v>59</v>
      </c>
      <c r="M23" s="12"/>
      <c r="N23" s="13"/>
    </row>
    <row r="24" spans="1:15" s="50" customFormat="1" ht="14" x14ac:dyDescent="0.2">
      <c r="A24" s="64">
        <f t="shared" si="0"/>
        <v>19</v>
      </c>
      <c r="B24" s="66" t="s">
        <v>77</v>
      </c>
      <c r="C24" s="48"/>
      <c r="D24" s="13"/>
      <c r="E24" s="57"/>
      <c r="F24" s="51" t="s">
        <v>17</v>
      </c>
      <c r="G24" s="51" t="s">
        <v>49</v>
      </c>
      <c r="H24" s="52">
        <f t="shared" si="1"/>
        <v>1.5</v>
      </c>
      <c r="I24" s="53">
        <v>200.3</v>
      </c>
      <c r="J24" s="51"/>
      <c r="K24" s="54" t="s">
        <v>86</v>
      </c>
      <c r="L24" s="55"/>
      <c r="M24" s="12"/>
      <c r="N24" s="13"/>
    </row>
    <row r="25" spans="1:15" s="50" customFormat="1" ht="14" x14ac:dyDescent="0.2">
      <c r="A25" s="64">
        <f t="shared" si="0"/>
        <v>20</v>
      </c>
      <c r="B25" s="66" t="s">
        <v>73</v>
      </c>
      <c r="C25" s="48"/>
      <c r="D25" s="51"/>
      <c r="E25" s="57"/>
      <c r="F25" s="51" t="s">
        <v>8</v>
      </c>
      <c r="G25" s="51" t="s">
        <v>49</v>
      </c>
      <c r="H25" s="52">
        <f t="shared" si="1"/>
        <v>10.399999999999977</v>
      </c>
      <c r="I25" s="53">
        <v>210.7</v>
      </c>
      <c r="J25" s="51"/>
      <c r="K25" s="54"/>
      <c r="L25" s="55"/>
      <c r="M25" s="12"/>
      <c r="N25" s="13"/>
    </row>
    <row r="26" spans="1:15" s="50" customFormat="1" ht="14" x14ac:dyDescent="0.2">
      <c r="A26" s="64">
        <f t="shared" si="0"/>
        <v>21</v>
      </c>
      <c r="B26" s="66" t="s">
        <v>69</v>
      </c>
      <c r="C26" s="48"/>
      <c r="D26" s="75"/>
      <c r="E26" s="57"/>
      <c r="F26" s="51" t="s">
        <v>5</v>
      </c>
      <c r="G26" s="51" t="s">
        <v>49</v>
      </c>
      <c r="H26" s="52">
        <f t="shared" si="1"/>
        <v>0.20000000000001705</v>
      </c>
      <c r="I26" s="53">
        <v>210.9</v>
      </c>
      <c r="J26" s="51"/>
      <c r="K26" s="47"/>
      <c r="L26" s="55"/>
      <c r="M26" s="12"/>
      <c r="N26" s="13"/>
    </row>
    <row r="27" spans="1:15" s="50" customFormat="1" ht="14" x14ac:dyDescent="0.2">
      <c r="A27" s="64">
        <f t="shared" si="0"/>
        <v>22</v>
      </c>
      <c r="B27" s="66" t="s">
        <v>73</v>
      </c>
      <c r="C27" s="48" t="s">
        <v>72</v>
      </c>
      <c r="D27" s="75" t="s">
        <v>74</v>
      </c>
      <c r="E27" s="57"/>
      <c r="F27" s="51" t="s">
        <v>8</v>
      </c>
      <c r="G27" s="51" t="s">
        <v>51</v>
      </c>
      <c r="H27" s="52">
        <f t="shared" si="1"/>
        <v>1.7999999999999829</v>
      </c>
      <c r="I27" s="53">
        <v>212.7</v>
      </c>
      <c r="J27" s="51"/>
      <c r="K27" s="47"/>
      <c r="L27" s="55"/>
      <c r="M27" s="12"/>
      <c r="N27" s="13"/>
    </row>
    <row r="28" spans="1:15" s="50" customFormat="1" ht="14" x14ac:dyDescent="0.2">
      <c r="A28" s="64">
        <f t="shared" si="0"/>
        <v>23</v>
      </c>
      <c r="B28" s="66" t="s">
        <v>71</v>
      </c>
      <c r="C28" s="48" t="s">
        <v>15</v>
      </c>
      <c r="D28" s="51" t="s">
        <v>75</v>
      </c>
      <c r="E28" s="57"/>
      <c r="F28" s="51" t="s">
        <v>6</v>
      </c>
      <c r="G28" s="54" t="s">
        <v>52</v>
      </c>
      <c r="H28" s="52">
        <f t="shared" si="1"/>
        <v>1.3000000000000114</v>
      </c>
      <c r="I28" s="53">
        <v>214</v>
      </c>
      <c r="J28" s="51"/>
      <c r="K28" s="54"/>
      <c r="L28" s="55"/>
      <c r="M28" s="12"/>
      <c r="N28" s="13"/>
    </row>
    <row r="29" spans="1:15" s="50" customFormat="1" ht="22" x14ac:dyDescent="0.2">
      <c r="A29" s="64">
        <f t="shared" si="0"/>
        <v>24</v>
      </c>
      <c r="B29" s="66" t="s">
        <v>78</v>
      </c>
      <c r="C29" s="48" t="s">
        <v>72</v>
      </c>
      <c r="D29" s="73" t="s">
        <v>88</v>
      </c>
      <c r="E29" s="57"/>
      <c r="F29" s="51" t="s">
        <v>5</v>
      </c>
      <c r="G29" s="51" t="s">
        <v>53</v>
      </c>
      <c r="H29" s="52">
        <f t="shared" si="1"/>
        <v>6.8000000000000114</v>
      </c>
      <c r="I29" s="53">
        <v>220.8</v>
      </c>
      <c r="J29" s="51"/>
      <c r="K29" s="54" t="s">
        <v>25</v>
      </c>
      <c r="L29" s="55"/>
      <c r="M29" s="12"/>
      <c r="N29" s="13"/>
    </row>
    <row r="30" spans="1:15" s="50" customFormat="1" ht="14" x14ac:dyDescent="0.2">
      <c r="A30" s="64">
        <f t="shared" si="0"/>
        <v>25</v>
      </c>
      <c r="B30" s="66" t="s">
        <v>63</v>
      </c>
      <c r="C30" s="48" t="s">
        <v>15</v>
      </c>
      <c r="D30" s="75" t="s">
        <v>76</v>
      </c>
      <c r="E30" s="57"/>
      <c r="F30" s="51" t="s">
        <v>5</v>
      </c>
      <c r="G30" s="54" t="s">
        <v>51</v>
      </c>
      <c r="H30" s="52">
        <f t="shared" si="1"/>
        <v>8.0999999999999943</v>
      </c>
      <c r="I30" s="53">
        <v>228.9</v>
      </c>
      <c r="J30" s="51"/>
      <c r="K30" s="54" t="s">
        <v>25</v>
      </c>
      <c r="L30" s="55"/>
      <c r="M30" s="12"/>
      <c r="N30" s="13"/>
    </row>
    <row r="31" spans="1:15" s="50" customFormat="1" ht="14" x14ac:dyDescent="0.2">
      <c r="A31" s="64">
        <f t="shared" si="0"/>
        <v>26</v>
      </c>
      <c r="B31" s="66" t="s">
        <v>73</v>
      </c>
      <c r="C31" s="48" t="s">
        <v>15</v>
      </c>
      <c r="D31" s="75"/>
      <c r="E31" s="57"/>
      <c r="F31" s="51" t="s">
        <v>8</v>
      </c>
      <c r="G31" s="51" t="s">
        <v>54</v>
      </c>
      <c r="H31" s="52">
        <f t="shared" si="1"/>
        <v>1.5999999999999943</v>
      </c>
      <c r="I31" s="53">
        <v>230.5</v>
      </c>
      <c r="J31" s="51"/>
      <c r="K31" s="54" t="s">
        <v>26</v>
      </c>
      <c r="L31" s="55"/>
      <c r="M31" s="12"/>
      <c r="N31" s="13"/>
    </row>
    <row r="32" spans="1:15" s="50" customFormat="1" ht="14" x14ac:dyDescent="0.2">
      <c r="A32" s="64">
        <f t="shared" si="0"/>
        <v>27</v>
      </c>
      <c r="B32" s="66" t="s">
        <v>63</v>
      </c>
      <c r="C32" s="48" t="s">
        <v>15</v>
      </c>
      <c r="D32" s="75"/>
      <c r="E32" s="49"/>
      <c r="F32" s="18" t="s">
        <v>5</v>
      </c>
      <c r="G32" s="67" t="s">
        <v>89</v>
      </c>
      <c r="H32" s="52">
        <f t="shared" si="1"/>
        <v>3.3000000000000114</v>
      </c>
      <c r="I32" s="69">
        <v>233.8</v>
      </c>
      <c r="J32" s="5"/>
      <c r="K32" s="8" t="s">
        <v>27</v>
      </c>
      <c r="L32" s="9"/>
      <c r="M32" s="12"/>
      <c r="N32" s="13"/>
    </row>
    <row r="33" spans="1:18" s="50" customFormat="1" ht="14" x14ac:dyDescent="0.2">
      <c r="A33" s="64">
        <f t="shared" si="0"/>
        <v>28</v>
      </c>
      <c r="B33" s="66" t="s">
        <v>78</v>
      </c>
      <c r="C33" s="48" t="s">
        <v>15</v>
      </c>
      <c r="D33" s="75"/>
      <c r="E33" s="81" t="s">
        <v>82</v>
      </c>
      <c r="F33" s="18" t="s">
        <v>8</v>
      </c>
      <c r="G33" s="67" t="s">
        <v>54</v>
      </c>
      <c r="H33" s="52">
        <f t="shared" si="1"/>
        <v>1.3999999999999773</v>
      </c>
      <c r="I33" s="69">
        <v>235.2</v>
      </c>
      <c r="J33" s="5"/>
      <c r="K33" s="54" t="s">
        <v>28</v>
      </c>
      <c r="L33" s="7"/>
      <c r="M33" s="12"/>
      <c r="N33" s="13"/>
    </row>
    <row r="34" spans="1:18" ht="14" x14ac:dyDescent="0.2">
      <c r="A34" s="64">
        <f t="shared" si="0"/>
        <v>29</v>
      </c>
      <c r="B34" s="66" t="s">
        <v>69</v>
      </c>
      <c r="C34" s="48"/>
      <c r="D34" s="75"/>
      <c r="E34" s="57"/>
      <c r="F34" s="54" t="s">
        <v>5</v>
      </c>
      <c r="G34" s="51" t="s">
        <v>55</v>
      </c>
      <c r="H34" s="52">
        <f t="shared" si="1"/>
        <v>2.3000000000000114</v>
      </c>
      <c r="I34" s="53">
        <v>237.5</v>
      </c>
      <c r="J34" s="51"/>
      <c r="K34" s="54" t="s">
        <v>29</v>
      </c>
      <c r="L34" s="55"/>
      <c r="M34" s="12"/>
      <c r="N34" s="13"/>
      <c r="O34" s="50"/>
    </row>
    <row r="35" spans="1:18" ht="14" x14ac:dyDescent="0.2">
      <c r="A35" s="64">
        <f t="shared" si="0"/>
        <v>30</v>
      </c>
      <c r="B35" s="66" t="s">
        <v>78</v>
      </c>
      <c r="C35" s="48" t="s">
        <v>15</v>
      </c>
      <c r="D35" s="102" t="s">
        <v>114</v>
      </c>
      <c r="E35" s="79"/>
      <c r="F35" s="54" t="s">
        <v>8</v>
      </c>
      <c r="G35" s="51" t="s">
        <v>56</v>
      </c>
      <c r="H35" s="52">
        <f t="shared" si="1"/>
        <v>9.9999999999994316E-2</v>
      </c>
      <c r="I35" s="53">
        <v>237.6</v>
      </c>
      <c r="J35" s="51"/>
      <c r="K35" s="54" t="s">
        <v>30</v>
      </c>
      <c r="L35" s="55"/>
      <c r="M35" s="12"/>
      <c r="N35"/>
      <c r="O35" s="50"/>
    </row>
    <row r="36" spans="1:18" ht="14" x14ac:dyDescent="0.2">
      <c r="A36" s="64">
        <f t="shared" si="0"/>
        <v>31</v>
      </c>
      <c r="B36" s="66" t="s">
        <v>69</v>
      </c>
      <c r="C36" s="48"/>
      <c r="D36" s="75"/>
      <c r="E36" s="57"/>
      <c r="F36" s="54" t="s">
        <v>8</v>
      </c>
      <c r="G36" s="51" t="s">
        <v>56</v>
      </c>
      <c r="H36" s="52">
        <f t="shared" si="1"/>
        <v>2.2000000000000171</v>
      </c>
      <c r="I36" s="53">
        <v>239.8</v>
      </c>
      <c r="J36" s="51"/>
      <c r="K36" s="54" t="s">
        <v>31</v>
      </c>
      <c r="L36" s="55"/>
      <c r="M36" s="34"/>
      <c r="N36"/>
      <c r="O36" s="50"/>
      <c r="P36" s="50"/>
      <c r="Q36" s="50"/>
      <c r="R36" s="50"/>
    </row>
    <row r="37" spans="1:18" ht="14" x14ac:dyDescent="0.2">
      <c r="A37" s="64">
        <f t="shared" si="0"/>
        <v>32</v>
      </c>
      <c r="B37" s="66" t="s">
        <v>79</v>
      </c>
      <c r="C37" s="48"/>
      <c r="D37" s="75"/>
      <c r="E37" s="68"/>
      <c r="F37" s="67" t="s">
        <v>8</v>
      </c>
      <c r="G37" s="67" t="s">
        <v>57</v>
      </c>
      <c r="H37" s="52">
        <f t="shared" si="1"/>
        <v>2</v>
      </c>
      <c r="I37" s="69">
        <v>241.8</v>
      </c>
      <c r="J37" s="70"/>
      <c r="K37" s="71" t="s">
        <v>32</v>
      </c>
      <c r="L37" s="72"/>
      <c r="M37" s="34"/>
      <c r="N37"/>
      <c r="O37" s="50"/>
      <c r="P37" s="50"/>
      <c r="Q37" s="50"/>
      <c r="R37" s="50"/>
    </row>
    <row r="38" spans="1:18" ht="14" x14ac:dyDescent="0.2">
      <c r="A38" s="64">
        <f t="shared" si="0"/>
        <v>33</v>
      </c>
      <c r="B38" s="66" t="s">
        <v>63</v>
      </c>
      <c r="C38" s="48" t="s">
        <v>15</v>
      </c>
      <c r="D38" s="75"/>
      <c r="E38" s="68"/>
      <c r="F38" s="67" t="s">
        <v>8</v>
      </c>
      <c r="G38" s="67" t="s">
        <v>57</v>
      </c>
      <c r="H38" s="52">
        <f t="shared" si="1"/>
        <v>12</v>
      </c>
      <c r="I38" s="69">
        <v>253.8</v>
      </c>
      <c r="J38" s="70"/>
      <c r="K38" s="71" t="s">
        <v>33</v>
      </c>
      <c r="L38" s="72"/>
      <c r="M38" s="34"/>
      <c r="N38"/>
      <c r="O38" s="50"/>
      <c r="P38" s="50"/>
      <c r="Q38" s="50"/>
      <c r="R38" s="50"/>
    </row>
    <row r="39" spans="1:18" ht="73.75" customHeight="1" x14ac:dyDescent="0.2">
      <c r="A39" s="65">
        <f t="shared" si="0"/>
        <v>34</v>
      </c>
      <c r="B39" s="44" t="s">
        <v>78</v>
      </c>
      <c r="C39" s="40" t="s">
        <v>72</v>
      </c>
      <c r="D39" s="76" t="s">
        <v>39</v>
      </c>
      <c r="E39" s="59"/>
      <c r="F39" s="58" t="s">
        <v>16</v>
      </c>
      <c r="G39" s="58" t="s">
        <v>58</v>
      </c>
      <c r="H39" s="60">
        <f t="shared" si="1"/>
        <v>12</v>
      </c>
      <c r="I39" s="61">
        <v>265.8</v>
      </c>
      <c r="J39" s="76"/>
      <c r="K39" s="80" t="s">
        <v>112</v>
      </c>
      <c r="L39" s="62">
        <f>I39-I23</f>
        <v>67</v>
      </c>
      <c r="M39" s="34"/>
      <c r="N39"/>
      <c r="O39" s="50"/>
      <c r="P39" s="50"/>
      <c r="Q39" s="50"/>
      <c r="R39" s="50"/>
    </row>
    <row r="40" spans="1:18" ht="14" x14ac:dyDescent="0.2">
      <c r="A40" s="64">
        <f t="shared" si="0"/>
        <v>35</v>
      </c>
      <c r="B40" s="66" t="s">
        <v>69</v>
      </c>
      <c r="C40" s="48" t="s">
        <v>15</v>
      </c>
      <c r="D40" s="75" t="s">
        <v>90</v>
      </c>
      <c r="E40" s="57"/>
      <c r="F40" s="51" t="s">
        <v>5</v>
      </c>
      <c r="G40" s="51" t="s">
        <v>59</v>
      </c>
      <c r="H40" s="52">
        <f t="shared" si="1"/>
        <v>24.399999999999977</v>
      </c>
      <c r="I40" s="53">
        <v>290.2</v>
      </c>
      <c r="J40" s="75"/>
      <c r="K40" s="73" t="s">
        <v>34</v>
      </c>
      <c r="L40" s="78"/>
      <c r="M40" s="34"/>
      <c r="N40"/>
      <c r="O40" s="50"/>
      <c r="P40" s="50"/>
      <c r="Q40" s="50"/>
      <c r="R40" s="50"/>
    </row>
    <row r="41" spans="1:18" ht="14" x14ac:dyDescent="0.2">
      <c r="A41" s="64">
        <f t="shared" si="0"/>
        <v>36</v>
      </c>
      <c r="B41" s="66" t="s">
        <v>71</v>
      </c>
      <c r="C41" s="48" t="s">
        <v>15</v>
      </c>
      <c r="D41" s="75" t="s">
        <v>80</v>
      </c>
      <c r="E41" s="57"/>
      <c r="F41" s="51" t="s">
        <v>5</v>
      </c>
      <c r="G41" s="51" t="s">
        <v>60</v>
      </c>
      <c r="H41" s="52">
        <f t="shared" si="1"/>
        <v>9</v>
      </c>
      <c r="I41" s="53">
        <v>299.2</v>
      </c>
      <c r="J41" s="75"/>
      <c r="K41" s="73" t="s">
        <v>35</v>
      </c>
      <c r="L41" s="78"/>
      <c r="M41" s="34"/>
      <c r="N41"/>
      <c r="O41" s="50"/>
      <c r="P41" s="50"/>
      <c r="Q41" s="50"/>
      <c r="R41" s="50"/>
    </row>
    <row r="42" spans="1:18" ht="14" x14ac:dyDescent="0.2">
      <c r="A42" s="64">
        <f t="shared" si="0"/>
        <v>37</v>
      </c>
      <c r="B42" s="66" t="s">
        <v>77</v>
      </c>
      <c r="C42" s="48"/>
      <c r="D42" s="75"/>
      <c r="E42" s="57"/>
      <c r="F42" s="51" t="s">
        <v>17</v>
      </c>
      <c r="G42" s="51" t="s">
        <v>61</v>
      </c>
      <c r="H42" s="52">
        <f t="shared" si="1"/>
        <v>0.10000000000002274</v>
      </c>
      <c r="I42" s="53">
        <v>299.3</v>
      </c>
      <c r="J42" s="75"/>
      <c r="K42" s="73" t="s">
        <v>36</v>
      </c>
      <c r="L42" s="78"/>
      <c r="M42" s="34"/>
      <c r="N42"/>
      <c r="O42" s="50"/>
      <c r="P42" s="50"/>
      <c r="Q42" s="50"/>
      <c r="R42" s="50"/>
    </row>
    <row r="43" spans="1:18" ht="44.5" thickBot="1" x14ac:dyDescent="0.25">
      <c r="A43" s="65">
        <f t="shared" si="0"/>
        <v>38</v>
      </c>
      <c r="B43" s="45"/>
      <c r="C43" s="41"/>
      <c r="D43" s="28" t="s">
        <v>91</v>
      </c>
      <c r="E43" s="26"/>
      <c r="F43" s="25" t="s">
        <v>40</v>
      </c>
      <c r="G43" s="25"/>
      <c r="H43" s="60">
        <f t="shared" si="1"/>
        <v>6.5999999999999659</v>
      </c>
      <c r="I43" s="27">
        <v>305.89999999999998</v>
      </c>
      <c r="J43" s="25"/>
      <c r="K43" s="28" t="s">
        <v>109</v>
      </c>
      <c r="L43" s="31">
        <f>I43-I39</f>
        <v>40.099999999999966</v>
      </c>
      <c r="M43" s="34"/>
      <c r="N43"/>
      <c r="O43" s="50"/>
      <c r="P43" s="50"/>
      <c r="Q43" s="50"/>
      <c r="R43" s="50"/>
    </row>
    <row r="44" spans="1:18" s="10" customFormat="1" ht="13" x14ac:dyDescent="0.2">
      <c r="A44" s="4"/>
      <c r="B44" s="14"/>
      <c r="C44" s="14"/>
      <c r="D44" s="50" t="s">
        <v>101</v>
      </c>
      <c r="E44" s="14"/>
      <c r="F44" s="50"/>
      <c r="G44" s="17"/>
      <c r="H44" s="3"/>
      <c r="I44" s="16"/>
      <c r="J44" s="50"/>
      <c r="K44" s="50"/>
      <c r="L44" s="17"/>
      <c r="M44" s="34"/>
      <c r="N44"/>
      <c r="O44" s="50"/>
      <c r="P44" s="50"/>
      <c r="Q44" s="50"/>
      <c r="R44" s="50"/>
    </row>
    <row r="45" spans="1:18" s="56" customFormat="1" ht="13" x14ac:dyDescent="0.2">
      <c r="A45" s="4"/>
      <c r="B45" s="14"/>
      <c r="C45" s="14"/>
      <c r="D45" s="50"/>
      <c r="E45" s="14"/>
      <c r="F45" s="50"/>
      <c r="G45" s="17"/>
      <c r="H45" s="3"/>
      <c r="I45" s="16"/>
      <c r="J45" s="50"/>
      <c r="K45" s="50"/>
      <c r="L45" s="17"/>
      <c r="M45" s="34"/>
      <c r="N45"/>
      <c r="O45" s="50"/>
      <c r="P45" s="50"/>
      <c r="Q45" s="50"/>
      <c r="R45" s="50"/>
    </row>
    <row r="46" spans="1:18" s="56" customFormat="1" ht="13" x14ac:dyDescent="0.2">
      <c r="A46" s="4"/>
      <c r="B46" s="14"/>
      <c r="C46" s="14"/>
      <c r="D46" s="50"/>
      <c r="E46" s="14"/>
      <c r="F46" s="50"/>
      <c r="G46" s="17"/>
      <c r="H46" s="3"/>
      <c r="I46" s="16"/>
      <c r="J46" s="50"/>
      <c r="K46" s="50"/>
      <c r="L46" s="17"/>
      <c r="M46" s="34"/>
      <c r="N46"/>
      <c r="O46" s="50"/>
      <c r="P46" s="50"/>
      <c r="Q46" s="50"/>
      <c r="R46" s="50"/>
    </row>
    <row r="47" spans="1:18" s="10" customFormat="1" ht="13" x14ac:dyDescent="0.2">
      <c r="A47" s="4"/>
      <c r="B47" s="14"/>
      <c r="C47" s="14"/>
      <c r="D47" s="50"/>
      <c r="E47" s="14"/>
      <c r="F47" s="50"/>
      <c r="G47" s="17"/>
      <c r="H47" s="3"/>
      <c r="I47" s="16"/>
      <c r="J47" s="50"/>
      <c r="K47" s="50"/>
      <c r="L47" s="17"/>
      <c r="M47" s="34"/>
      <c r="N47"/>
      <c r="O47" s="50"/>
      <c r="P47" s="50"/>
      <c r="Q47" s="50"/>
      <c r="R47" s="50"/>
    </row>
    <row r="48" spans="1:18" s="56" customFormat="1" ht="13" x14ac:dyDescent="0.2">
      <c r="A48" s="4"/>
      <c r="B48" s="14"/>
      <c r="C48" s="14"/>
      <c r="D48" s="50"/>
      <c r="E48" s="14"/>
      <c r="F48" s="50"/>
      <c r="G48" s="17"/>
      <c r="H48" s="3"/>
      <c r="I48" s="16"/>
      <c r="J48" s="50"/>
      <c r="K48" s="50"/>
      <c r="L48" s="17"/>
      <c r="M48" s="34"/>
      <c r="N48"/>
      <c r="O48" s="50"/>
      <c r="P48" s="50"/>
      <c r="Q48" s="50"/>
      <c r="R48" s="50"/>
    </row>
    <row r="49" spans="1:18" s="56" customFormat="1" ht="13" x14ac:dyDescent="0.2">
      <c r="A49" s="4"/>
      <c r="B49" s="14"/>
      <c r="C49" s="14"/>
      <c r="D49" s="50"/>
      <c r="E49" s="14"/>
      <c r="F49" s="50"/>
      <c r="G49" s="17"/>
      <c r="H49" s="3"/>
      <c r="I49" s="16"/>
      <c r="J49" s="50"/>
      <c r="K49" s="50"/>
      <c r="L49" s="17"/>
      <c r="M49" s="34"/>
      <c r="N49"/>
      <c r="O49" s="50"/>
      <c r="P49" s="50"/>
      <c r="Q49" s="50"/>
      <c r="R49" s="50"/>
    </row>
    <row r="50" spans="1:18" s="56" customFormat="1" ht="13" x14ac:dyDescent="0.2">
      <c r="A50" s="4"/>
      <c r="B50" s="14"/>
      <c r="C50" s="14"/>
      <c r="D50" s="50"/>
      <c r="E50" s="14"/>
      <c r="F50" s="50"/>
      <c r="G50" s="17"/>
      <c r="H50" s="3"/>
      <c r="I50" s="16"/>
      <c r="J50" s="50"/>
      <c r="K50" s="50"/>
      <c r="L50" s="17"/>
      <c r="M50" s="34"/>
      <c r="N50"/>
      <c r="O50" s="50"/>
      <c r="P50" s="50"/>
      <c r="Q50" s="50"/>
      <c r="R50" s="50"/>
    </row>
    <row r="51" spans="1:18" s="56" customFormat="1" ht="13" x14ac:dyDescent="0.2">
      <c r="A51" s="4"/>
      <c r="B51" s="14"/>
      <c r="C51" s="14"/>
      <c r="D51" s="50"/>
      <c r="E51" s="14"/>
      <c r="F51" s="50"/>
      <c r="G51" s="17"/>
      <c r="H51" s="3"/>
      <c r="I51" s="16"/>
      <c r="J51" s="50"/>
      <c r="K51" s="50"/>
      <c r="L51" s="17"/>
      <c r="M51" s="34"/>
      <c r="N51"/>
      <c r="O51" s="50"/>
      <c r="P51" s="50"/>
      <c r="Q51" s="50"/>
      <c r="R51" s="50"/>
    </row>
    <row r="52" spans="1:18" s="56" customFormat="1" ht="13" x14ac:dyDescent="0.2">
      <c r="A52" s="4"/>
      <c r="B52" s="14"/>
      <c r="C52" s="14"/>
      <c r="D52" s="50"/>
      <c r="E52" s="14"/>
      <c r="F52" s="50"/>
      <c r="G52" s="17"/>
      <c r="H52" s="3"/>
      <c r="I52" s="16"/>
      <c r="J52" s="50"/>
      <c r="K52" s="50"/>
      <c r="L52" s="17"/>
      <c r="M52" s="34"/>
      <c r="N52"/>
      <c r="O52" s="50"/>
      <c r="P52" s="50"/>
      <c r="Q52" s="50"/>
      <c r="R52" s="50"/>
    </row>
    <row r="53" spans="1:18" s="56" customFormat="1" x14ac:dyDescent="0.2">
      <c r="A53" s="4"/>
      <c r="B53" s="14"/>
      <c r="C53" s="14"/>
      <c r="D53" s="50"/>
      <c r="E53" s="14"/>
      <c r="F53" s="50"/>
      <c r="G53" s="17"/>
      <c r="H53" s="3"/>
      <c r="I53" s="16"/>
      <c r="J53" s="50"/>
      <c r="K53" s="50"/>
      <c r="L53" s="17"/>
      <c r="M53" s="34"/>
      <c r="N53" s="50"/>
      <c r="O53" s="50"/>
      <c r="P53" s="50"/>
      <c r="Q53" s="50"/>
      <c r="R53" s="50"/>
    </row>
    <row r="54" spans="1:18" s="50" customFormat="1" x14ac:dyDescent="0.2">
      <c r="A54" s="4"/>
      <c r="B54" s="14"/>
      <c r="C54" s="14"/>
      <c r="E54" s="14"/>
      <c r="G54" s="17"/>
      <c r="H54" s="3"/>
      <c r="I54" s="16"/>
      <c r="L54" s="17"/>
      <c r="M54" s="34"/>
      <c r="N54" s="1"/>
      <c r="O54" s="1"/>
    </row>
    <row r="55" spans="1:18" x14ac:dyDescent="0.2">
      <c r="D55" s="50"/>
      <c r="F55" s="50"/>
      <c r="J55" s="50"/>
      <c r="K55" s="50"/>
    </row>
    <row r="56" spans="1:18" x14ac:dyDescent="0.2">
      <c r="D56" s="50"/>
      <c r="F56" s="50"/>
      <c r="J56" s="50"/>
      <c r="K56" s="50"/>
    </row>
    <row r="57" spans="1:18" x14ac:dyDescent="0.2">
      <c r="D57" s="50"/>
      <c r="F57" s="50"/>
      <c r="J57" s="50"/>
      <c r="K57" s="50"/>
    </row>
    <row r="58" spans="1:18" x14ac:dyDescent="0.2">
      <c r="D58" s="50"/>
      <c r="F58" s="50"/>
      <c r="J58" s="50"/>
      <c r="K58" s="50"/>
    </row>
    <row r="59" spans="1:18" x14ac:dyDescent="0.2">
      <c r="D59" s="50"/>
      <c r="F59" s="50"/>
      <c r="J59" s="50"/>
      <c r="K59" s="50"/>
    </row>
    <row r="60" spans="1:18" x14ac:dyDescent="0.2">
      <c r="D60" s="50"/>
      <c r="F60" s="50"/>
      <c r="J60" s="50"/>
      <c r="K60" s="50"/>
    </row>
    <row r="61" spans="1:18" x14ac:dyDescent="0.2">
      <c r="D61" s="50"/>
      <c r="F61" s="50"/>
      <c r="J61" s="50"/>
      <c r="K61" s="50"/>
    </row>
    <row r="62" spans="1:18" x14ac:dyDescent="0.2">
      <c r="D62" s="50"/>
      <c r="F62" s="50"/>
      <c r="J62" s="50"/>
      <c r="K62" s="50"/>
    </row>
    <row r="63" spans="1:18" x14ac:dyDescent="0.2">
      <c r="D63" s="50"/>
      <c r="F63" s="50"/>
      <c r="J63" s="50"/>
      <c r="K63" s="50"/>
    </row>
    <row r="64" spans="1:18" x14ac:dyDescent="0.2">
      <c r="D64" s="50"/>
      <c r="F64" s="50"/>
      <c r="J64" s="50"/>
      <c r="K64" s="50"/>
    </row>
    <row r="65" spans="4:11" x14ac:dyDescent="0.2">
      <c r="D65" s="50"/>
      <c r="F65" s="50"/>
      <c r="J65" s="50"/>
      <c r="K65" s="50"/>
    </row>
    <row r="66" spans="4:11" x14ac:dyDescent="0.2">
      <c r="D66" s="50"/>
      <c r="F66" s="50"/>
      <c r="J66" s="50"/>
      <c r="K66" s="50"/>
    </row>
    <row r="67" spans="4:11" x14ac:dyDescent="0.2">
      <c r="D67" s="50"/>
      <c r="F67" s="50"/>
      <c r="J67" s="50"/>
      <c r="K67" s="50"/>
    </row>
    <row r="68" spans="4:11" x14ac:dyDescent="0.2">
      <c r="D68" s="50"/>
      <c r="F68" s="50"/>
      <c r="J68" s="50"/>
      <c r="K68" s="50"/>
    </row>
    <row r="69" spans="4:11" x14ac:dyDescent="0.2">
      <c r="D69" s="50"/>
      <c r="F69" s="50"/>
      <c r="J69" s="50"/>
      <c r="K69" s="50"/>
    </row>
    <row r="70" spans="4:11" x14ac:dyDescent="0.2">
      <c r="D70" s="50"/>
      <c r="F70" s="50"/>
      <c r="J70" s="50"/>
      <c r="K70" s="50"/>
    </row>
    <row r="71" spans="4:11" x14ac:dyDescent="0.2">
      <c r="D71" s="50"/>
      <c r="F71" s="50"/>
      <c r="J71" s="50"/>
      <c r="K71" s="50"/>
    </row>
    <row r="72" spans="4:11" x14ac:dyDescent="0.2">
      <c r="D72" s="50"/>
      <c r="F72" s="50"/>
      <c r="J72" s="50"/>
      <c r="K72" s="50"/>
    </row>
    <row r="73" spans="4:11" x14ac:dyDescent="0.2">
      <c r="D73" s="50"/>
      <c r="F73" s="50"/>
      <c r="J73" s="50"/>
      <c r="K73" s="50"/>
    </row>
    <row r="74" spans="4:11" x14ac:dyDescent="0.2">
      <c r="D74" s="50"/>
      <c r="F74" s="50"/>
      <c r="J74" s="50"/>
      <c r="K74" s="50"/>
    </row>
    <row r="75" spans="4:11" x14ac:dyDescent="0.2">
      <c r="D75" s="50"/>
      <c r="F75" s="50"/>
      <c r="J75" s="50"/>
      <c r="K75" s="50"/>
    </row>
    <row r="76" spans="4:11" x14ac:dyDescent="0.2">
      <c r="D76" s="50"/>
      <c r="F76" s="50"/>
      <c r="J76" s="50"/>
      <c r="K76" s="50"/>
    </row>
    <row r="77" spans="4:11" x14ac:dyDescent="0.2">
      <c r="D77" s="50"/>
      <c r="F77" s="50"/>
      <c r="J77" s="50"/>
      <c r="K77" s="50"/>
    </row>
    <row r="78" spans="4:11" x14ac:dyDescent="0.2">
      <c r="D78" s="50"/>
      <c r="F78" s="50"/>
      <c r="J78" s="50"/>
      <c r="K78" s="50"/>
    </row>
    <row r="79" spans="4:11" x14ac:dyDescent="0.2">
      <c r="D79" s="50"/>
      <c r="F79" s="50"/>
      <c r="J79" s="50"/>
      <c r="K79" s="50"/>
    </row>
    <row r="80" spans="4:11" x14ac:dyDescent="0.2">
      <c r="D80" s="50"/>
      <c r="F80" s="50"/>
      <c r="J80" s="50"/>
      <c r="K80" s="50"/>
    </row>
    <row r="81" spans="4:11" x14ac:dyDescent="0.2">
      <c r="D81" s="50"/>
      <c r="F81" s="50"/>
      <c r="J81" s="50"/>
      <c r="K81" s="50"/>
    </row>
    <row r="82" spans="4:11" x14ac:dyDescent="0.2">
      <c r="D82" s="50"/>
      <c r="F82" s="50"/>
      <c r="J82" s="50"/>
      <c r="K82" s="50"/>
    </row>
    <row r="83" spans="4:11" x14ac:dyDescent="0.2">
      <c r="D83" s="50"/>
      <c r="F83" s="50"/>
      <c r="J83" s="50"/>
      <c r="K83" s="50"/>
    </row>
    <row r="84" spans="4:11" x14ac:dyDescent="0.2">
      <c r="D84" s="50"/>
      <c r="F84" s="50"/>
      <c r="J84" s="50"/>
      <c r="K84" s="50"/>
    </row>
    <row r="85" spans="4:11" x14ac:dyDescent="0.2">
      <c r="D85" s="50"/>
      <c r="F85" s="50"/>
      <c r="J85" s="50"/>
      <c r="K85" s="50"/>
    </row>
    <row r="86" spans="4:11" x14ac:dyDescent="0.2">
      <c r="D86" s="50"/>
      <c r="F86" s="50"/>
      <c r="J86" s="50"/>
      <c r="K86" s="50"/>
    </row>
    <row r="87" spans="4:11" x14ac:dyDescent="0.2">
      <c r="D87" s="50"/>
      <c r="F87" s="50"/>
      <c r="J87" s="50"/>
      <c r="K87" s="50"/>
    </row>
    <row r="88" spans="4:11" x14ac:dyDescent="0.2">
      <c r="D88" s="50"/>
      <c r="F88" s="50"/>
      <c r="J88" s="50"/>
      <c r="K88" s="50"/>
    </row>
    <row r="89" spans="4:11" x14ac:dyDescent="0.2">
      <c r="D89" s="50"/>
      <c r="F89" s="50"/>
      <c r="J89" s="50"/>
      <c r="K89" s="50"/>
    </row>
    <row r="90" spans="4:11" x14ac:dyDescent="0.2">
      <c r="D90" s="50"/>
      <c r="F90" s="50"/>
      <c r="J90" s="50"/>
      <c r="K90" s="50"/>
    </row>
    <row r="91" spans="4:11" x14ac:dyDescent="0.2">
      <c r="D91" s="50"/>
      <c r="F91" s="50"/>
      <c r="J91" s="50"/>
      <c r="K91" s="50"/>
    </row>
    <row r="92" spans="4:11" x14ac:dyDescent="0.2">
      <c r="D92" s="50"/>
      <c r="F92" s="50"/>
      <c r="J92" s="50"/>
      <c r="K92" s="50"/>
    </row>
    <row r="93" spans="4:11" x14ac:dyDescent="0.2">
      <c r="D93" s="50"/>
      <c r="F93" s="50"/>
      <c r="J93" s="50"/>
      <c r="K93" s="50"/>
    </row>
    <row r="94" spans="4:11" x14ac:dyDescent="0.2">
      <c r="D94" s="50"/>
      <c r="F94" s="50"/>
      <c r="J94" s="50"/>
      <c r="K94" s="50"/>
    </row>
    <row r="95" spans="4:11" x14ac:dyDescent="0.2">
      <c r="D95" s="50"/>
      <c r="F95" s="50"/>
      <c r="J95" s="50"/>
      <c r="K95" s="50"/>
    </row>
    <row r="96" spans="4:11" x14ac:dyDescent="0.2">
      <c r="D96" s="50"/>
      <c r="F96" s="50"/>
      <c r="J96" s="50"/>
      <c r="K96" s="50"/>
    </row>
    <row r="97" spans="4:11" x14ac:dyDescent="0.2">
      <c r="D97" s="50"/>
      <c r="F97" s="50"/>
      <c r="J97" s="50"/>
      <c r="K97" s="50"/>
    </row>
    <row r="98" spans="4:11" x14ac:dyDescent="0.2">
      <c r="D98" s="50"/>
      <c r="F98" s="50"/>
      <c r="J98" s="50"/>
      <c r="K98" s="50"/>
    </row>
    <row r="99" spans="4:11" x14ac:dyDescent="0.2">
      <c r="D99" s="50"/>
      <c r="F99" s="50"/>
      <c r="J99" s="50"/>
      <c r="K99" s="50"/>
    </row>
    <row r="100" spans="4:11" x14ac:dyDescent="0.2">
      <c r="D100" s="50"/>
      <c r="F100" s="50"/>
      <c r="J100" s="50"/>
      <c r="K100" s="50"/>
    </row>
    <row r="101" spans="4:11" x14ac:dyDescent="0.2">
      <c r="D101" s="50"/>
      <c r="F101" s="50"/>
      <c r="J101" s="50"/>
      <c r="K101" s="50"/>
    </row>
    <row r="102" spans="4:11" x14ac:dyDescent="0.2">
      <c r="D102" s="50"/>
      <c r="F102" s="50"/>
      <c r="J102" s="50"/>
      <c r="K102" s="50"/>
    </row>
    <row r="103" spans="4:11" x14ac:dyDescent="0.2">
      <c r="D103" s="50"/>
      <c r="F103" s="50"/>
      <c r="J103" s="50"/>
      <c r="K103" s="50"/>
    </row>
    <row r="104" spans="4:11" x14ac:dyDescent="0.2">
      <c r="D104" s="50"/>
      <c r="F104" s="50"/>
      <c r="J104" s="50"/>
      <c r="K104" s="50"/>
    </row>
    <row r="105" spans="4:11" x14ac:dyDescent="0.2">
      <c r="D105" s="50"/>
      <c r="F105" s="50"/>
      <c r="J105" s="50"/>
      <c r="K105" s="50"/>
    </row>
    <row r="106" spans="4:11" x14ac:dyDescent="0.2">
      <c r="D106" s="50"/>
      <c r="F106" s="50"/>
      <c r="J106" s="50"/>
      <c r="K106" s="50"/>
    </row>
    <row r="107" spans="4:11" x14ac:dyDescent="0.2">
      <c r="D107" s="50"/>
      <c r="F107" s="50"/>
      <c r="J107" s="50"/>
      <c r="K107" s="50"/>
    </row>
    <row r="108" spans="4:11" x14ac:dyDescent="0.2">
      <c r="D108" s="50"/>
      <c r="F108" s="50"/>
      <c r="J108" s="50"/>
      <c r="K108" s="50"/>
    </row>
    <row r="109" spans="4:11" x14ac:dyDescent="0.2">
      <c r="D109" s="50"/>
      <c r="F109" s="50"/>
      <c r="J109" s="50"/>
      <c r="K109" s="50"/>
    </row>
    <row r="110" spans="4:11" x14ac:dyDescent="0.2">
      <c r="D110" s="50"/>
      <c r="F110" s="50"/>
      <c r="J110" s="50"/>
      <c r="K110" s="50"/>
    </row>
    <row r="111" spans="4:11" x14ac:dyDescent="0.2">
      <c r="D111" s="50"/>
      <c r="F111" s="50"/>
      <c r="J111" s="50"/>
      <c r="K111" s="50"/>
    </row>
    <row r="112" spans="4:11" x14ac:dyDescent="0.2">
      <c r="D112" s="50"/>
      <c r="F112" s="50"/>
      <c r="J112" s="50"/>
      <c r="K112" s="50"/>
    </row>
    <row r="113" spans="2:11" ht="14" x14ac:dyDescent="0.2">
      <c r="B113" s="82" t="s">
        <v>96</v>
      </c>
      <c r="C113" s="83"/>
      <c r="D113" s="50"/>
      <c r="F113" s="84"/>
      <c r="H113" s="85" t="s">
        <v>107</v>
      </c>
      <c r="J113" s="50"/>
      <c r="K113" s="50"/>
    </row>
    <row r="114" spans="2:11" ht="14" x14ac:dyDescent="0.2">
      <c r="B114" s="86" t="s">
        <v>97</v>
      </c>
      <c r="C114" s="83"/>
      <c r="D114" s="50"/>
      <c r="F114" s="50"/>
      <c r="H114" s="85"/>
      <c r="J114" s="50"/>
      <c r="K114" s="50"/>
    </row>
    <row r="115" spans="2:11" ht="14" x14ac:dyDescent="0.2">
      <c r="B115" s="86" t="s">
        <v>98</v>
      </c>
      <c r="C115" s="83"/>
      <c r="D115" s="50"/>
      <c r="F115" s="50"/>
      <c r="H115" s="85"/>
      <c r="J115" s="50"/>
      <c r="K115" s="50"/>
    </row>
    <row r="116" spans="2:11" x14ac:dyDescent="0.2">
      <c r="D116" s="50"/>
      <c r="F116" s="50"/>
      <c r="H116" s="85"/>
      <c r="J116" s="50"/>
      <c r="K116" s="50"/>
    </row>
    <row r="117" spans="2:11" ht="13" x14ac:dyDescent="0.2">
      <c r="B117" s="50" t="s">
        <v>99</v>
      </c>
      <c r="D117" s="50"/>
      <c r="F117" s="84"/>
      <c r="H117" s="85"/>
      <c r="J117" s="50"/>
      <c r="K117" s="50"/>
    </row>
    <row r="118" spans="2:11" ht="13" x14ac:dyDescent="0.2">
      <c r="B118" s="87" t="s">
        <v>100</v>
      </c>
      <c r="D118" s="50"/>
      <c r="F118" s="84"/>
      <c r="H118" s="85" t="s">
        <v>102</v>
      </c>
      <c r="J118" s="50"/>
      <c r="K118" s="50"/>
    </row>
    <row r="119" spans="2:11" x14ac:dyDescent="0.2">
      <c r="B119" s="50" t="s">
        <v>106</v>
      </c>
      <c r="D119" s="50"/>
      <c r="F119" s="50"/>
      <c r="H119" s="85"/>
      <c r="J119" s="50"/>
      <c r="K119" s="50"/>
    </row>
    <row r="120" spans="2:11" x14ac:dyDescent="0.2">
      <c r="B120" s="50"/>
      <c r="C120" s="50"/>
      <c r="D120" s="50"/>
      <c r="E120" s="50"/>
      <c r="F120" s="50"/>
      <c r="G120" s="50"/>
      <c r="H120" s="85"/>
      <c r="J120" s="50"/>
      <c r="K120" s="50"/>
    </row>
    <row r="121" spans="2:11" ht="13" x14ac:dyDescent="0.2">
      <c r="B121" s="50" t="s">
        <v>103</v>
      </c>
      <c r="C121" s="50"/>
      <c r="D121" s="50"/>
      <c r="E121" s="50"/>
      <c r="F121" s="84"/>
      <c r="G121" s="50"/>
      <c r="H121" s="85" t="s">
        <v>108</v>
      </c>
      <c r="J121" s="50"/>
      <c r="K121" s="50"/>
    </row>
    <row r="122" spans="2:11" x14ac:dyDescent="0.2">
      <c r="B122" s="50" t="s">
        <v>104</v>
      </c>
      <c r="C122" s="50"/>
      <c r="D122" s="50"/>
      <c r="E122" s="50"/>
      <c r="F122" s="50"/>
      <c r="G122" s="50"/>
      <c r="J122" s="50"/>
      <c r="K122" s="50"/>
    </row>
    <row r="123" spans="2:11" x14ac:dyDescent="0.2">
      <c r="B123" s="50" t="s">
        <v>105</v>
      </c>
      <c r="C123" s="50"/>
      <c r="D123" s="50"/>
      <c r="E123" s="50"/>
      <c r="F123" s="50"/>
      <c r="G123" s="50"/>
      <c r="J123" s="50"/>
      <c r="K123" s="50"/>
    </row>
    <row r="124" spans="2:11" x14ac:dyDescent="0.2">
      <c r="D124" s="50"/>
      <c r="F124" s="50"/>
      <c r="J124" s="50"/>
      <c r="K124" s="50"/>
    </row>
  </sheetData>
  <mergeCells count="9">
    <mergeCell ref="L4:L5"/>
    <mergeCell ref="C4:C5"/>
    <mergeCell ref="F4:G4"/>
    <mergeCell ref="H4:I4"/>
    <mergeCell ref="A4:A5"/>
    <mergeCell ref="D4:D5"/>
    <mergeCell ref="E4:E5"/>
    <mergeCell ref="B4:B5"/>
    <mergeCell ref="K4:K5"/>
  </mergeCells>
  <phoneticPr fontId="2"/>
  <hyperlinks>
    <hyperlink ref="B118" r:id="rId1" xr:uid="{31A820C1-5E4C-43FF-9BF4-4C01034CC3CE}"/>
  </hyperlinks>
  <pageMargins left="0.25" right="0.25" top="0.75" bottom="0.75" header="0.3" footer="0.3"/>
  <pageSetup paperSize="9" scale="69" fitToHeight="0" orientation="portrait" horizontalDpi="4294967293" verticalDpi="4294967293" r:id="rId2"/>
  <headerFooter alignWithMargins="0"/>
  <rowBreaks count="1" manualBreakCount="1">
    <brk id="43" max="11" man="1"/>
  </rowBreaks>
  <drawing r:id="rId3"/>
  <webPublishItems count="1">
    <webPublishItem id="25480" divId="京都600_BAK715_25480" sourceType="range" sourceRef="A1:L39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酢豚</cp:lastModifiedBy>
  <cp:lastPrinted>2020-10-12T13:19:10Z</cp:lastPrinted>
  <dcterms:created xsi:type="dcterms:W3CDTF">2011-02-06T12:06:47Z</dcterms:created>
  <dcterms:modified xsi:type="dcterms:W3CDTF">2020-10-13T11:22:35Z</dcterms:modified>
</cp:coreProperties>
</file>