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fb62f7ed040bac/京都BRM/BRM2020京都/BRM904_300/"/>
    </mc:Choice>
  </mc:AlternateContent>
  <xr:revisionPtr revIDLastSave="1653" documentId="CEF613A00359EB4BD2328FFE25FD18F8D222590B" xr6:coauthVersionLast="45" xr6:coauthVersionMax="45" xr10:uidLastSave="{E7B7245A-F55D-4063-8869-9485A642E853}"/>
  <bookViews>
    <workbookView xWindow="1920" yWindow="1920" windowWidth="18840" windowHeight="10248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3" i="1" l="1"/>
  <c r="H52" i="1"/>
  <c r="H51" i="1"/>
  <c r="H50" i="1"/>
  <c r="H49" i="1"/>
  <c r="H48" i="1"/>
  <c r="H39" i="1"/>
  <c r="H11" i="1"/>
  <c r="H80" i="1" l="1"/>
  <c r="H79" i="1"/>
  <c r="H78" i="1"/>
  <c r="L42" i="1"/>
  <c r="H44" i="1"/>
  <c r="H43" i="1"/>
  <c r="H42" i="1"/>
  <c r="H40" i="1" l="1"/>
  <c r="H41" i="1"/>
  <c r="L34" i="1" l="1"/>
  <c r="L24" i="1"/>
  <c r="H34" i="1"/>
  <c r="H38" i="1"/>
  <c r="H37" i="1"/>
  <c r="H36" i="1"/>
  <c r="H35" i="1"/>
  <c r="H33" i="1"/>
  <c r="H32" i="1"/>
  <c r="H31" i="1"/>
  <c r="H30" i="1"/>
  <c r="H29" i="1"/>
  <c r="H28" i="1"/>
  <c r="H27" i="1"/>
  <c r="H26" i="1"/>
  <c r="H25" i="1"/>
  <c r="H24" i="1"/>
  <c r="H23" i="1"/>
  <c r="H22" i="1"/>
  <c r="H77" i="1" l="1"/>
  <c r="H45" i="1"/>
  <c r="L50" i="1"/>
  <c r="H74" i="1"/>
  <c r="H73" i="1"/>
  <c r="H71" i="1"/>
  <c r="H75" i="1"/>
  <c r="H64" i="1"/>
  <c r="H65" i="1"/>
  <c r="L60" i="1"/>
  <c r="H67" i="1"/>
  <c r="H76" i="1"/>
  <c r="H57" i="1"/>
  <c r="H66" i="1"/>
  <c r="H54" i="1"/>
  <c r="H61" i="1"/>
  <c r="L80" i="1"/>
  <c r="L64" i="1"/>
  <c r="H58" i="1"/>
  <c r="H47" i="1"/>
  <c r="H59" i="1"/>
  <c r="H68" i="1"/>
  <c r="H69" i="1"/>
  <c r="H72" i="1"/>
  <c r="H46" i="1"/>
  <c r="H55" i="1"/>
  <c r="H56" i="1"/>
  <c r="H60" i="1"/>
  <c r="H62" i="1"/>
  <c r="H63" i="1"/>
  <c r="H70" i="1"/>
  <c r="L20" i="1"/>
  <c r="H21" i="1"/>
  <c r="H20" i="1"/>
  <c r="H19" i="1"/>
  <c r="H18" i="1"/>
  <c r="H17" i="1"/>
  <c r="H16" i="1"/>
  <c r="H15" i="1"/>
  <c r="H14" i="1"/>
  <c r="H13" i="1"/>
  <c r="H12" i="1"/>
  <c r="H10" i="1"/>
  <c r="H9" i="1"/>
  <c r="H8" i="1"/>
  <c r="H7" i="1"/>
  <c r="A7" i="1"/>
  <c r="A8" i="1" s="1"/>
  <c r="A9" i="1" s="1"/>
  <c r="A10" i="1" s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l="1"/>
  <c r="A27" i="1" l="1"/>
  <c r="A28" i="1" s="1"/>
  <c r="A29" i="1" s="1"/>
  <c r="A30" i="1" s="1"/>
  <c r="A31" i="1" s="1"/>
  <c r="A32" i="1" s="1"/>
  <c r="A33" i="1" s="1"/>
  <c r="A34" i="1" l="1"/>
  <c r="A35" i="1" s="1"/>
  <c r="A36" i="1" s="1"/>
  <c r="A37" i="1" s="1"/>
  <c r="A38" i="1" s="1"/>
  <c r="A39" i="1" s="1"/>
  <c r="A40" i="1" l="1"/>
  <c r="A41" i="1" s="1"/>
  <c r="A42" i="1" l="1"/>
  <c r="A43" i="1" s="1"/>
  <c r="A44" i="1" s="1"/>
  <c r="A45" i="1" s="1"/>
  <c r="A46" i="1" s="1"/>
  <c r="A47" i="1" s="1"/>
  <c r="A48" i="1" s="1"/>
  <c r="A49" i="1" l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</calcChain>
</file>

<file path=xl/sharedStrings.xml><?xml version="1.0" encoding="utf-8"?>
<sst xmlns="http://schemas.openxmlformats.org/spreadsheetml/2006/main" count="357" uniqueCount="141">
  <si>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</si>
  <si>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</si>
  <si>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</si>
  <si>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</si>
  <si>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</si>
  <si>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</si>
  <si>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直進</t>
    <rPh sb="0" eb="2">
      <t>チョクシン</t>
    </rPh>
    <phoneticPr fontId="1"/>
  </si>
  <si>
    <t>標識</t>
    <rPh sb="0" eb="2">
      <t>ヒョウシキ</t>
    </rPh>
    <phoneticPr fontId="2"/>
  </si>
  <si>
    <t>右折</t>
    <rPh sb="0" eb="2">
      <t>ウセツ</t>
    </rPh>
    <phoneticPr fontId="1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</si>
  <si>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</si>
  <si>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</si>
  <si>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</si>
  <si>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</si>
  <si>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</si>
  <si>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</si>
  <si>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左側</t>
    <rPh sb="0" eb="2">
      <t>ヒダリガワ</t>
    </rPh>
    <phoneticPr fontId="1"/>
  </si>
  <si>
    <t>右側</t>
    <rPh sb="0" eb="2">
      <t>ミギガワ</t>
    </rPh>
    <phoneticPr fontId="1"/>
  </si>
  <si>
    <t>S</t>
    <phoneticPr fontId="2"/>
  </si>
  <si>
    <t>十</t>
    <rPh sb="0" eb="1">
      <t>ジュウ</t>
    </rPh>
    <phoneticPr fontId="2"/>
  </si>
  <si>
    <t>ト</t>
    <phoneticPr fontId="2"/>
  </si>
  <si>
    <t>┤</t>
  </si>
  <si>
    <t>T</t>
    <phoneticPr fontId="2"/>
  </si>
  <si>
    <t>逆Y</t>
    <rPh sb="0" eb="1">
      <t>ギャク</t>
    </rPh>
    <phoneticPr fontId="2"/>
  </si>
  <si>
    <t>左折</t>
    <rPh sb="0" eb="2">
      <t>サセツ</t>
    </rPh>
    <phoneticPr fontId="2"/>
  </si>
  <si>
    <t>X</t>
    <phoneticPr fontId="2"/>
  </si>
  <si>
    <t>Y</t>
    <phoneticPr fontId="2"/>
  </si>
  <si>
    <t>市道</t>
    <rPh sb="0" eb="2">
      <t>シドウ</t>
    </rPh>
    <phoneticPr fontId="2"/>
  </si>
  <si>
    <t>倉敷駅　北口</t>
    <rPh sb="0" eb="3">
      <t>クラシキエキ</t>
    </rPh>
    <rPh sb="4" eb="6">
      <t>キタグチ</t>
    </rPh>
    <phoneticPr fontId="1"/>
  </si>
  <si>
    <t>ショッピングモールの外周周る</t>
    <rPh sb="10" eb="12">
      <t>ガイシュウ</t>
    </rPh>
    <rPh sb="12" eb="13">
      <t>マワ</t>
    </rPh>
    <phoneticPr fontId="2"/>
  </si>
  <si>
    <t>大内中</t>
    <rPh sb="0" eb="2">
      <t>オオウチ</t>
    </rPh>
    <rPh sb="2" eb="3">
      <t>ナカ</t>
    </rPh>
    <phoneticPr fontId="2"/>
  </si>
  <si>
    <t>左折
→右折</t>
    <rPh sb="0" eb="2">
      <t>サセツ</t>
    </rPh>
    <rPh sb="4" eb="6">
      <t>ウセツ</t>
    </rPh>
    <phoneticPr fontId="1"/>
  </si>
  <si>
    <t>（倉敷大橋南詰）</t>
    <rPh sb="1" eb="3">
      <t>クラシキ</t>
    </rPh>
    <rPh sb="3" eb="5">
      <t>オオハシ</t>
    </rPh>
    <rPh sb="5" eb="6">
      <t>ミナミ</t>
    </rPh>
    <rPh sb="6" eb="7">
      <t>ヅメ</t>
    </rPh>
    <phoneticPr fontId="2"/>
  </si>
  <si>
    <t>市道→県279</t>
    <rPh sb="0" eb="2">
      <t>シドウ</t>
    </rPh>
    <rPh sb="3" eb="4">
      <t>ケン</t>
    </rPh>
    <phoneticPr fontId="2"/>
  </si>
  <si>
    <t>┤</t>
    <phoneticPr fontId="2"/>
  </si>
  <si>
    <t>県道470</t>
    <rPh sb="0" eb="2">
      <t>ケンドウ</t>
    </rPh>
    <phoneticPr fontId="2"/>
  </si>
  <si>
    <t>右折</t>
    <rPh sb="0" eb="2">
      <t>ウセツ</t>
    </rPh>
    <phoneticPr fontId="2"/>
  </si>
  <si>
    <t>県道281</t>
    <rPh sb="0" eb="2">
      <t>ケンドウ</t>
    </rPh>
    <phoneticPr fontId="2"/>
  </si>
  <si>
    <t>R486</t>
    <phoneticPr fontId="2"/>
  </si>
  <si>
    <t>薬師</t>
    <rPh sb="0" eb="2">
      <t>クスシ</t>
    </rPh>
    <phoneticPr fontId="2"/>
  </si>
  <si>
    <t>R313(R486)</t>
    <phoneticPr fontId="2"/>
  </si>
  <si>
    <t>R313と合流</t>
    <rPh sb="5" eb="7">
      <t>ゴウリュウ</t>
    </rPh>
    <phoneticPr fontId="2"/>
  </si>
  <si>
    <t>下井部中央</t>
    <rPh sb="0" eb="1">
      <t>シモ</t>
    </rPh>
    <rPh sb="1" eb="2">
      <t>イ</t>
    </rPh>
    <rPh sb="2" eb="3">
      <t>ブ</t>
    </rPh>
    <rPh sb="3" eb="5">
      <t>チュウオウ</t>
    </rPh>
    <phoneticPr fontId="2"/>
  </si>
  <si>
    <t>R313</t>
    <phoneticPr fontId="2"/>
  </si>
  <si>
    <t>広島県へ</t>
    <rPh sb="0" eb="3">
      <t>ヒロシマケン</t>
    </rPh>
    <phoneticPr fontId="2"/>
  </si>
  <si>
    <t>国分寺前</t>
    <rPh sb="0" eb="4">
      <t>コクブンジマエ</t>
    </rPh>
    <phoneticPr fontId="2"/>
  </si>
  <si>
    <t>県道181→市道</t>
    <rPh sb="0" eb="2">
      <t>ケンドウ</t>
    </rPh>
    <rPh sb="6" eb="8">
      <t>シドウ</t>
    </rPh>
    <phoneticPr fontId="2"/>
  </si>
  <si>
    <t>県道181</t>
    <rPh sb="0" eb="2">
      <t>ケンドウ</t>
    </rPh>
    <phoneticPr fontId="2"/>
  </si>
  <si>
    <t>戸手高校入口</t>
    <rPh sb="0" eb="2">
      <t>トデ</t>
    </rPh>
    <rPh sb="2" eb="4">
      <t>コウコウ</t>
    </rPh>
    <rPh sb="4" eb="6">
      <t>イリグチ</t>
    </rPh>
    <phoneticPr fontId="2"/>
  </si>
  <si>
    <t>R486</t>
  </si>
  <si>
    <t>倉光</t>
    <rPh sb="0" eb="1">
      <t>クラ</t>
    </rPh>
    <rPh sb="1" eb="2">
      <t>ヒカリ</t>
    </rPh>
    <phoneticPr fontId="2"/>
  </si>
  <si>
    <t>左折</t>
    <rPh sb="0" eb="2">
      <t>サセツ</t>
    </rPh>
    <phoneticPr fontId="2"/>
  </si>
  <si>
    <t>通過チェック
ファミリーマート駅家町中島</t>
    <rPh sb="0" eb="2">
      <t>ツウカ</t>
    </rPh>
    <rPh sb="15" eb="17">
      <t>エキヤ</t>
    </rPh>
    <rPh sb="17" eb="18">
      <t>マチ</t>
    </rPh>
    <rPh sb="18" eb="20">
      <t>ナカジマ</t>
    </rPh>
    <phoneticPr fontId="2"/>
  </si>
  <si>
    <t>レシート取得後、直進</t>
    <rPh sb="4" eb="6">
      <t>シュトク</t>
    </rPh>
    <rPh sb="6" eb="7">
      <t>ゴ</t>
    </rPh>
    <rPh sb="8" eb="10">
      <t>チョクシン</t>
    </rPh>
    <phoneticPr fontId="1"/>
  </si>
  <si>
    <t>父石</t>
    <rPh sb="0" eb="1">
      <t>チチ</t>
    </rPh>
    <rPh sb="1" eb="2">
      <t>イシ</t>
    </rPh>
    <phoneticPr fontId="2"/>
  </si>
  <si>
    <t>県道24</t>
    <rPh sb="0" eb="2">
      <t>ケンドウ</t>
    </rPh>
    <phoneticPr fontId="2"/>
  </si>
  <si>
    <t>T</t>
  </si>
  <si>
    <t>矢多田</t>
    <rPh sb="0" eb="1">
      <t>ヤ</t>
    </rPh>
    <rPh sb="1" eb="2">
      <t>オオ</t>
    </rPh>
    <rPh sb="2" eb="3">
      <t>タ</t>
    </rPh>
    <phoneticPr fontId="2"/>
  </si>
  <si>
    <t>R432</t>
  </si>
  <si>
    <t>R432</t>
    <phoneticPr fontId="7"/>
  </si>
  <si>
    <t>上下</t>
    <rPh sb="0" eb="2">
      <t>ジョウゲ</t>
    </rPh>
    <phoneticPr fontId="2"/>
  </si>
  <si>
    <t>市道</t>
    <rPh sb="0" eb="2">
      <t>シドウ</t>
    </rPh>
    <phoneticPr fontId="7"/>
  </si>
  <si>
    <t>上下の町並み</t>
    <rPh sb="0" eb="2">
      <t>ジョウゲ</t>
    </rPh>
    <rPh sb="3" eb="4">
      <t>マチ</t>
    </rPh>
    <rPh sb="4" eb="5">
      <t>ナ</t>
    </rPh>
    <phoneticPr fontId="2"/>
  </si>
  <si>
    <t>右合流</t>
    <rPh sb="0" eb="1">
      <t>ミギ</t>
    </rPh>
    <rPh sb="1" eb="3">
      <t>ゴウリュウ</t>
    </rPh>
    <phoneticPr fontId="1"/>
  </si>
  <si>
    <t>甲奴分れ</t>
    <rPh sb="0" eb="1">
      <t>コウ</t>
    </rPh>
    <rPh sb="1" eb="2">
      <t>ヤツ</t>
    </rPh>
    <rPh sb="2" eb="3">
      <t>ワ</t>
    </rPh>
    <phoneticPr fontId="2"/>
  </si>
  <si>
    <t>県道27</t>
    <rPh sb="0" eb="2">
      <t>ケンドウ</t>
    </rPh>
    <phoneticPr fontId="7"/>
  </si>
  <si>
    <t>T</t>
    <phoneticPr fontId="2"/>
  </si>
  <si>
    <t>西野</t>
    <rPh sb="0" eb="1">
      <t>ニシ</t>
    </rPh>
    <rPh sb="1" eb="2">
      <t>ノ</t>
    </rPh>
    <phoneticPr fontId="2"/>
  </si>
  <si>
    <t>上下分れ</t>
    <rPh sb="0" eb="2">
      <t>ジョウゲ</t>
    </rPh>
    <rPh sb="2" eb="3">
      <t>ワ</t>
    </rPh>
    <phoneticPr fontId="2"/>
  </si>
  <si>
    <t>R184</t>
  </si>
  <si>
    <t>R184</t>
    <phoneticPr fontId="7"/>
  </si>
  <si>
    <t>R183</t>
    <phoneticPr fontId="7"/>
  </si>
  <si>
    <t>直進</t>
    <rPh sb="0" eb="2">
      <t>チョクシン</t>
    </rPh>
    <phoneticPr fontId="2"/>
  </si>
  <si>
    <t>庄原分れ</t>
    <rPh sb="0" eb="2">
      <t>ショウバラ</t>
    </rPh>
    <rPh sb="2" eb="3">
      <t>ワ</t>
    </rPh>
    <phoneticPr fontId="2"/>
  </si>
  <si>
    <t>R375</t>
    <phoneticPr fontId="7"/>
  </si>
  <si>
    <t>市道</t>
    <rPh sb="0" eb="2">
      <t>シドウ</t>
    </rPh>
    <phoneticPr fontId="2"/>
  </si>
  <si>
    <t>右折</t>
    <rPh sb="0" eb="2">
      <t>ウセツ</t>
    </rPh>
    <phoneticPr fontId="2"/>
  </si>
  <si>
    <t>県道294</t>
    <rPh sb="0" eb="2">
      <t>ケンドウ</t>
    </rPh>
    <phoneticPr fontId="2"/>
  </si>
  <si>
    <t>県道292</t>
    <rPh sb="0" eb="2">
      <t>ケンドウ</t>
    </rPh>
    <phoneticPr fontId="2"/>
  </si>
  <si>
    <t>PC3 宇都井駅</t>
    <rPh sb="4" eb="8">
      <t>ウヅイエキ</t>
    </rPh>
    <phoneticPr fontId="2"/>
  </si>
  <si>
    <t>S</t>
  </si>
  <si>
    <t>R313</t>
  </si>
  <si>
    <t>R313(R486)</t>
  </si>
  <si>
    <t>左側</t>
    <rPh sb="0" eb="2">
      <t>ヒダリガワ</t>
    </rPh>
    <phoneticPr fontId="2"/>
  </si>
  <si>
    <t>右側</t>
    <rPh sb="0" eb="2">
      <t>ミギガワ</t>
    </rPh>
    <phoneticPr fontId="2"/>
  </si>
  <si>
    <t>PC6
ファミリーマート駅家町中島</t>
    <rPh sb="12" eb="14">
      <t>エキヤ</t>
    </rPh>
    <rPh sb="14" eb="15">
      <t>マチ</t>
    </rPh>
    <rPh sb="15" eb="17">
      <t>ナカジマ</t>
    </rPh>
    <phoneticPr fontId="2"/>
  </si>
  <si>
    <t>県道181（側道）</t>
    <rPh sb="0" eb="2">
      <t>ケンドウ</t>
    </rPh>
    <rPh sb="6" eb="8">
      <t>ソクドウ</t>
    </rPh>
    <phoneticPr fontId="2"/>
  </si>
  <si>
    <t>突き当り右折して側道へ</t>
    <rPh sb="0" eb="1">
      <t>ツ</t>
    </rPh>
    <rPh sb="2" eb="3">
      <t>アタ</t>
    </rPh>
    <rPh sb="4" eb="6">
      <t>ウセツ</t>
    </rPh>
    <rPh sb="8" eb="10">
      <t>ソクドウ</t>
    </rPh>
    <phoneticPr fontId="2"/>
  </si>
  <si>
    <t>県279</t>
    <rPh sb="0" eb="1">
      <t>ケン</t>
    </rPh>
    <phoneticPr fontId="2"/>
  </si>
  <si>
    <t>倉敷大橋わたる</t>
    <rPh sb="0" eb="2">
      <t>クラシキ</t>
    </rPh>
    <rPh sb="2" eb="4">
      <t>オオハシ</t>
    </rPh>
    <phoneticPr fontId="2"/>
  </si>
  <si>
    <t>県道60→市道</t>
    <rPh sb="0" eb="2">
      <t>ケンドウ</t>
    </rPh>
    <rPh sb="5" eb="7">
      <t>シドウ</t>
    </rPh>
    <phoneticPr fontId="2"/>
  </si>
  <si>
    <t>R429</t>
    <phoneticPr fontId="2"/>
  </si>
  <si>
    <t>昭和町</t>
    <rPh sb="0" eb="3">
      <t>ショウワチョウ</t>
    </rPh>
    <phoneticPr fontId="2"/>
  </si>
  <si>
    <t>05:00スタート　ロータリーを出て西へ</t>
    <rPh sb="16" eb="17">
      <t>デ</t>
    </rPh>
    <rPh sb="18" eb="19">
      <t>ニシ</t>
    </rPh>
    <phoneticPr fontId="2"/>
  </si>
  <si>
    <t>OPEN/ 07:28 ～ 10:36
レシート取得して通過時間を自分で記入。
チェック後　直進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チョクシン</t>
    </rPh>
    <phoneticPr fontId="1"/>
  </si>
  <si>
    <t>Y</t>
    <phoneticPr fontId="2"/>
  </si>
  <si>
    <t>左折</t>
    <rPh sb="0" eb="2">
      <t>サセツ</t>
    </rPh>
    <phoneticPr fontId="2"/>
  </si>
  <si>
    <t>左折</t>
    <rPh sb="0" eb="2">
      <t>サセツ</t>
    </rPh>
    <phoneticPr fontId="2"/>
  </si>
  <si>
    <t>トンネルはいらず左</t>
    <rPh sb="8" eb="9">
      <t>ヒダリ</t>
    </rPh>
    <phoneticPr fontId="2"/>
  </si>
  <si>
    <t>江の川渡ってすぐ右折</t>
    <rPh sb="0" eb="1">
      <t>ゴウ</t>
    </rPh>
    <rPh sb="2" eb="3">
      <t>カワ</t>
    </rPh>
    <rPh sb="3" eb="4">
      <t>ワタ</t>
    </rPh>
    <rPh sb="8" eb="10">
      <t>ウセツ</t>
    </rPh>
    <phoneticPr fontId="2"/>
  </si>
  <si>
    <t>左折
→右折</t>
    <rPh sb="0" eb="2">
      <t>サセツ</t>
    </rPh>
    <rPh sb="4" eb="6">
      <t>ウセツ</t>
    </rPh>
    <phoneticPr fontId="2"/>
  </si>
  <si>
    <t>日山橋東詰</t>
    <rPh sb="0" eb="2">
      <t>ヒヤマ</t>
    </rPh>
    <rPh sb="2" eb="3">
      <t>ハシ</t>
    </rPh>
    <rPh sb="3" eb="4">
      <t>アズマ</t>
    </rPh>
    <rPh sb="4" eb="5">
      <t>ヅメ</t>
    </rPh>
    <phoneticPr fontId="2"/>
  </si>
  <si>
    <t>倉敷駅前</t>
    <rPh sb="0" eb="3">
      <t>クラシキエキ</t>
    </rPh>
    <rPh sb="3" eb="4">
      <t>マエ</t>
    </rPh>
    <phoneticPr fontId="2"/>
  </si>
  <si>
    <t>馬洗川渡る</t>
    <rPh sb="1" eb="2">
      <t>アラ</t>
    </rPh>
    <rPh sb="3" eb="4">
      <t>ワタ</t>
    </rPh>
    <phoneticPr fontId="2"/>
  </si>
  <si>
    <t>PC2 セブンイレブン 三次畠敷町</t>
    <phoneticPr fontId="2"/>
  </si>
  <si>
    <t>県道434</t>
    <rPh sb="0" eb="2">
      <t>ケンドウ</t>
    </rPh>
    <phoneticPr fontId="7"/>
  </si>
  <si>
    <t>三次中学校入口</t>
    <rPh sb="0" eb="2">
      <t>ミヨシ</t>
    </rPh>
    <rPh sb="2" eb="5">
      <t>チュウガッコウ</t>
    </rPh>
    <rPh sb="5" eb="7">
      <t>イリグチ</t>
    </rPh>
    <phoneticPr fontId="2"/>
  </si>
  <si>
    <t>太才町</t>
    <rPh sb="0" eb="1">
      <t>フト</t>
    </rPh>
    <rPh sb="1" eb="2">
      <t>サイ</t>
    </rPh>
    <rPh sb="2" eb="3">
      <t>マチ</t>
    </rPh>
    <phoneticPr fontId="2"/>
  </si>
  <si>
    <t>ver1.0.0 正式版</t>
    <rPh sb="9" eb="11">
      <t>セイシキ</t>
    </rPh>
    <rPh sb="11" eb="12">
      <t>バン</t>
    </rPh>
    <phoneticPr fontId="2"/>
  </si>
  <si>
    <t>県道60</t>
    <rPh sb="0" eb="2">
      <t>ケンドウ</t>
    </rPh>
    <phoneticPr fontId="2"/>
  </si>
  <si>
    <t>尾関大橋北詰</t>
    <rPh sb="0" eb="2">
      <t>オゼキ</t>
    </rPh>
    <rPh sb="2" eb="4">
      <t>オオハシ</t>
    </rPh>
    <rPh sb="4" eb="6">
      <t>キタヅメ</t>
    </rPh>
    <phoneticPr fontId="2"/>
  </si>
  <si>
    <t>R54（375)</t>
    <phoneticPr fontId="2"/>
  </si>
  <si>
    <t>R54（R375)</t>
    <phoneticPr fontId="7"/>
  </si>
  <si>
    <t>市道</t>
    <rPh sb="0" eb="2">
      <t>シドウ</t>
    </rPh>
    <phoneticPr fontId="2"/>
  </si>
  <si>
    <t>R183</t>
    <phoneticPr fontId="2"/>
  </si>
  <si>
    <t>PC5 セブンイレブン府中上下</t>
    <phoneticPr fontId="2"/>
  </si>
  <si>
    <t>PC1 セブンイレブン府中上下</t>
    <phoneticPr fontId="2"/>
  </si>
  <si>
    <t>二万口南
(セブンイレブン 真備町箭田)</t>
    <rPh sb="0" eb="2">
      <t>ニマン</t>
    </rPh>
    <rPh sb="2" eb="3">
      <t>クチ</t>
    </rPh>
    <rPh sb="3" eb="4">
      <t>ミナミ</t>
    </rPh>
    <phoneticPr fontId="2"/>
  </si>
  <si>
    <t>市道→県294</t>
    <rPh sb="0" eb="2">
      <t>シドウ</t>
    </rPh>
    <rPh sb="3" eb="4">
      <t>ケン</t>
    </rPh>
    <phoneticPr fontId="2"/>
  </si>
  <si>
    <t>PC4 セブンイレブン 三次畠敷町</t>
    <phoneticPr fontId="2"/>
  </si>
  <si>
    <t>OPEN/ 08:25 ～ 12:44
レシート取得して通過時間を自分で記入。
チェック後　畠敷信号左（西行）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0" eb="42">
      <t>シンゴウ</t>
    </rPh>
    <rPh sb="42" eb="43">
      <t>ヒダリ</t>
    </rPh>
    <rPh sb="46" eb="47">
      <t>ハタケ</t>
    </rPh>
    <rPh sb="47" eb="48">
      <t>シ</t>
    </rPh>
    <rPh sb="48" eb="50">
      <t>シンゴウ</t>
    </rPh>
    <rPh sb="50" eb="51">
      <t>ヒダリ</t>
    </rPh>
    <rPh sb="52" eb="53">
      <t>ニシ</t>
    </rPh>
    <rPh sb="53" eb="54">
      <t>イキ</t>
    </rPh>
    <phoneticPr fontId="1"/>
  </si>
  <si>
    <t>OPEN/ 10:23 ～ 17:12
レシート取得して通過時間を自分で記入。
チェック後　信号右折（南行）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シンゴウ</t>
    </rPh>
    <rPh sb="48" eb="50">
      <t>ウセツ</t>
    </rPh>
    <rPh sb="51" eb="52">
      <t>ミナミ</t>
    </rPh>
    <rPh sb="52" eb="53">
      <t>イ</t>
    </rPh>
    <phoneticPr fontId="1"/>
  </si>
  <si>
    <t>OPEN/ 11:21 ～ 19:20
レシート取得して通過時間を自分で記入。
チェック後　直進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チョクシン</t>
    </rPh>
    <phoneticPr fontId="1"/>
  </si>
  <si>
    <t>OPEN/ 12:29 ～ 21:44
レシート取得して通過時間を自分で記入。
チェック後　直進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チョクシン</t>
    </rPh>
    <phoneticPr fontId="1"/>
  </si>
  <si>
    <t>BRM904倉敷300</t>
    <rPh sb="6" eb="8">
      <t>クラシキ</t>
    </rPh>
    <phoneticPr fontId="2"/>
  </si>
  <si>
    <t>提出用ブルベカード記入サンプル</t>
    <rPh sb="0" eb="3">
      <t>テイシュツヨウ</t>
    </rPh>
    <rPh sb="9" eb="11">
      <t>キニュウ</t>
    </rPh>
    <phoneticPr fontId="2"/>
  </si>
  <si>
    <t>ブルベカード送付先</t>
    <rPh sb="6" eb="9">
      <t>ソウフサキ</t>
    </rPh>
    <phoneticPr fontId="2"/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</si>
  <si>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2"/>
  </si>
  <si>
    <t>　　　　　大阪市立総合生涯学習センター気付　ロッカーNo.D22 オダックス近畿行</t>
    <rPh sb="38" eb="40">
      <t>キンキ</t>
    </rPh>
    <phoneticPr fontId="2"/>
  </si>
  <si>
    <t>フォトコントロール送付先</t>
    <rPh sb="9" eb="12">
      <t>ソウフサキ</t>
    </rPh>
    <phoneticPr fontId="2"/>
  </si>
  <si>
    <t>kyoto@audax-kinki.com</t>
    <phoneticPr fontId="2"/>
  </si>
  <si>
    <t>完走メダル代金</t>
    <rPh sb="0" eb="2">
      <t>カンソウ</t>
    </rPh>
    <rPh sb="5" eb="7">
      <t>ダイキン</t>
    </rPh>
    <phoneticPr fontId="2"/>
  </si>
  <si>
    <t>【送金先】　京都銀行　城陽支店　　</t>
    <phoneticPr fontId="2"/>
  </si>
  <si>
    <t>　　　　　　　普通預金　口座番号5079408　名義 コンノ　ハヤト　</t>
    <phoneticPr fontId="2"/>
  </si>
  <si>
    <t>件名：BRM904フォトコントロール送付（参加者氏名）</t>
    <rPh sb="0" eb="2">
      <t>ケンメイ</t>
    </rPh>
    <rPh sb="18" eb="20">
      <t>ソウフ</t>
    </rPh>
    <rPh sb="21" eb="24">
      <t>サンカシャ</t>
    </rPh>
    <rPh sb="24" eb="26">
      <t>シメイ</t>
    </rPh>
    <phoneticPr fontId="2"/>
  </si>
  <si>
    <t>9/6(日)までに発送</t>
    <rPh sb="4" eb="5">
      <t>ニチ</t>
    </rPh>
    <phoneticPr fontId="2"/>
  </si>
  <si>
    <t>9/14(月)必着</t>
    <phoneticPr fontId="2"/>
  </si>
  <si>
    <t>9/6(日)必着</t>
    <rPh sb="4" eb="5">
      <t>ニチ</t>
    </rPh>
    <phoneticPr fontId="2"/>
  </si>
  <si>
    <t>OPEN/ 09:25 ～ 15:00
駅を背景に自分のバイクを撮影すること
通過時間は自己申告で記入チェック後折り返す
チェック用写真送付先 kyoto@audax-kinki.com</t>
    <rPh sb="55" eb="56">
      <t>ゴ</t>
    </rPh>
    <rPh sb="56" eb="57">
      <t>オ</t>
    </rPh>
    <rPh sb="58" eb="59">
      <t>カエ</t>
    </rPh>
    <rPh sb="65" eb="66">
      <t>ヨウ</t>
    </rPh>
    <rPh sb="66" eb="68">
      <t>シャシン</t>
    </rPh>
    <rPh sb="68" eb="71">
      <t>ソウフサキ</t>
    </rPh>
    <phoneticPr fontId="1"/>
  </si>
  <si>
    <t>大きな道に入る</t>
    <rPh sb="0" eb="1">
      <t>オオ</t>
    </rPh>
    <rPh sb="3" eb="4">
      <t>ミチ</t>
    </rPh>
    <rPh sb="5" eb="6">
      <t>ハイ</t>
    </rPh>
    <phoneticPr fontId="2"/>
  </si>
  <si>
    <r>
      <t>フィニッシュ</t>
    </r>
    <r>
      <rPr>
        <b/>
        <sz val="9"/>
        <color rgb="FFFF0000"/>
        <rFont val="ＭＳ Ｐゴシック"/>
        <family val="3"/>
        <charset val="128"/>
      </rPr>
      <t>（無人）</t>
    </r>
    <r>
      <rPr>
        <sz val="9"/>
        <rFont val="ＭＳ Ｐゴシック"/>
        <family val="3"/>
        <charset val="128"/>
      </rPr>
      <t xml:space="preserve">
ファミリーマート倉敷美観地区前</t>
    </r>
    <phoneticPr fontId="2"/>
  </si>
  <si>
    <r>
      <t xml:space="preserve">OPEN/ 14:00 ～  09/05 01:00 </t>
    </r>
    <r>
      <rPr>
        <b/>
        <sz val="9"/>
        <color rgb="FFFF0000"/>
        <rFont val="ＭＳ Ｐゴシック"/>
        <family val="3"/>
        <charset val="128"/>
      </rPr>
      <t xml:space="preserve">
自分でレシート到着タイムと総所要時間を記入。
ブルベカードに署名、メダル購入するかどうかを記入。
完成済みのブルベカード</t>
    </r>
    <r>
      <rPr>
        <sz val="9"/>
        <rFont val="ＭＳ Ｐゴシック"/>
        <family val="3"/>
        <charset val="128"/>
      </rPr>
      <t xml:space="preserve">を9/6(日)までに普通郵便で発送してください。
</t>
    </r>
    <r>
      <rPr>
        <b/>
        <sz val="9"/>
        <color rgb="FFFF0000"/>
        <rFont val="ＭＳ Ｐゴシック"/>
        <family val="3"/>
        <charset val="128"/>
      </rPr>
      <t>フォトコントロールの写真</t>
    </r>
    <r>
      <rPr>
        <sz val="9"/>
        <rFont val="ＭＳ Ｐゴシック"/>
        <family val="3"/>
        <charset val="128"/>
      </rPr>
      <t>は電子メールで送ってください。</t>
    </r>
    <rPh sb="77" eb="79">
      <t>カンセイ</t>
    </rPh>
    <rPh sb="79" eb="80">
      <t>ズ</t>
    </rPh>
    <rPh sb="93" eb="94">
      <t>ニチ</t>
    </rPh>
    <rPh sb="98" eb="100">
      <t>フツウ</t>
    </rPh>
    <rPh sb="100" eb="102">
      <t>ユウビン</t>
    </rPh>
    <rPh sb="103" eb="105">
      <t>ハッソウ</t>
    </rPh>
    <rPh sb="123" eb="125">
      <t>シャシン</t>
    </rPh>
    <rPh sb="126" eb="128">
      <t>デンシ</t>
    </rPh>
    <rPh sb="132" eb="133">
      <t>オク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</si>
</sst>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u/>
      <sz val="9"/>
      <color theme="1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22" fontId="1" fillId="0" borderId="0" xfId="0" applyNumberFormat="1" applyFont="1" applyFill="1">
      <alignment vertical="center"/>
    </xf>
    <xf numFmtId="176" fontId="1" fillId="0" borderId="0" xfId="0" applyNumberFormat="1" applyFont="1" applyBorder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2" borderId="6" xfId="0" applyFont="1" applyFill="1" applyBorder="1">
      <alignment vertical="center"/>
    </xf>
    <xf numFmtId="0" fontId="4" fillId="2" borderId="6" xfId="0" applyFont="1" applyFill="1" applyBorder="1" applyAlignment="1">
      <alignment horizontal="center" vertical="center"/>
    </xf>
    <xf numFmtId="176" fontId="3" fillId="2" borderId="6" xfId="0" applyNumberFormat="1" applyFont="1" applyFill="1" applyBorder="1" applyAlignment="1">
      <alignment horizontal="left" vertical="center"/>
    </xf>
    <xf numFmtId="176" fontId="4" fillId="2" borderId="6" xfId="0" applyNumberFormat="1" applyFont="1" applyFill="1" applyBorder="1" applyAlignment="1">
      <alignment horizontal="right" vertical="center"/>
    </xf>
    <xf numFmtId="0" fontId="4" fillId="2" borderId="7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2" borderId="8" xfId="0" applyFont="1" applyFill="1" applyBorder="1">
      <alignment vertical="center"/>
    </xf>
    <xf numFmtId="0" fontId="4" fillId="2" borderId="8" xfId="0" applyFont="1" applyFill="1" applyBorder="1" applyAlignment="1">
      <alignment horizontal="center" vertical="center"/>
    </xf>
    <xf numFmtId="176" fontId="3" fillId="2" borderId="8" xfId="0" applyNumberFormat="1" applyFont="1" applyFill="1" applyBorder="1" applyAlignment="1">
      <alignment horizontal="left" vertical="center"/>
    </xf>
    <xf numFmtId="176" fontId="4" fillId="2" borderId="8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right" vertical="center"/>
    </xf>
    <xf numFmtId="176" fontId="4" fillId="2" borderId="9" xfId="0" applyNumberFormat="1" applyFont="1" applyFill="1" applyBorder="1">
      <alignment vertical="center"/>
    </xf>
    <xf numFmtId="14" fontId="1" fillId="0" borderId="0" xfId="0" applyNumberFormat="1" applyFont="1" applyAlignment="1">
      <alignment vertical="center"/>
    </xf>
    <xf numFmtId="0" fontId="4" fillId="0" borderId="10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1" fillId="0" borderId="0" xfId="0" applyFont="1" applyFill="1" applyAlignment="1">
      <alignment horizontal="right" vertical="center"/>
    </xf>
    <xf numFmtId="177" fontId="1" fillId="0" borderId="0" xfId="0" applyNumberFormat="1" applyFont="1" applyFill="1">
      <alignment vertical="center"/>
    </xf>
    <xf numFmtId="0" fontId="4" fillId="0" borderId="12" xfId="0" applyFont="1" applyBorder="1">
      <alignment vertical="center"/>
    </xf>
    <xf numFmtId="176" fontId="3" fillId="0" borderId="12" xfId="0" applyNumberFormat="1" applyFont="1" applyBorder="1" applyAlignment="1">
      <alignment horizontal="left" vertical="center"/>
    </xf>
    <xf numFmtId="176" fontId="4" fillId="0" borderId="12" xfId="0" applyNumberFormat="1" applyFont="1" applyFill="1" applyBorder="1" applyAlignment="1">
      <alignment horizontal="right" vertical="center"/>
    </xf>
    <xf numFmtId="0" fontId="1" fillId="0" borderId="14" xfId="0" applyFont="1" applyBorder="1">
      <alignment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6" fillId="2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8" xfId="0" applyFont="1" applyFill="1" applyBorder="1" applyAlignment="1">
      <alignment horizontal="center" vertical="center"/>
    </xf>
    <xf numFmtId="176" fontId="1" fillId="0" borderId="0" xfId="0" applyNumberFormat="1" applyFont="1" applyFill="1" applyBorder="1">
      <alignment vertical="center"/>
    </xf>
    <xf numFmtId="0" fontId="8" fillId="0" borderId="1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right" vertical="center"/>
    </xf>
    <xf numFmtId="0" fontId="6" fillId="3" borderId="23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176" fontId="3" fillId="3" borderId="1" xfId="0" applyNumberFormat="1" applyFont="1" applyFill="1" applyBorder="1" applyAlignment="1">
      <alignment horizontal="left" vertical="center"/>
    </xf>
    <xf numFmtId="176" fontId="4" fillId="3" borderId="1" xfId="0" applyNumberFormat="1" applyFont="1" applyFill="1" applyBorder="1" applyAlignment="1">
      <alignment horizontal="right" vertical="center"/>
    </xf>
    <xf numFmtId="176" fontId="4" fillId="3" borderId="3" xfId="0" applyNumberFormat="1" applyFont="1" applyFill="1" applyBorder="1">
      <alignment vertical="center"/>
    </xf>
    <xf numFmtId="0" fontId="4" fillId="0" borderId="10" xfId="0" applyFont="1" applyFill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4" fillId="0" borderId="10" xfId="0" applyFont="1" applyFill="1" applyBorder="1" applyAlignment="1">
      <alignment horizontal="center" vertical="center"/>
    </xf>
    <xf numFmtId="176" fontId="4" fillId="0" borderId="10" xfId="0" applyNumberFormat="1" applyFont="1" applyFill="1" applyBorder="1" applyAlignment="1">
      <alignment horizontal="right" vertical="center"/>
    </xf>
    <xf numFmtId="176" fontId="4" fillId="0" borderId="26" xfId="0" applyNumberFormat="1" applyFont="1" applyFill="1" applyBorder="1">
      <alignment vertical="center"/>
    </xf>
    <xf numFmtId="0" fontId="1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6" fillId="0" borderId="0" xfId="0" applyFont="1" applyAlignment="1">
      <alignment horizontal="left" vertical="top"/>
    </xf>
    <xf numFmtId="0" fontId="9" fillId="0" borderId="0" xfId="1" applyAlignment="1">
      <alignment vertical="center"/>
    </xf>
    <xf numFmtId="0" fontId="11" fillId="2" borderId="1" xfId="1" applyFont="1" applyFill="1" applyBorder="1" applyAlignment="1">
      <alignment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6" fontId="3" fillId="0" borderId="15" xfId="0" applyNumberFormat="1" applyFont="1" applyBorder="1" applyAlignment="1">
      <alignment horizontal="center" vertical="center"/>
    </xf>
    <xf numFmtId="176" fontId="3" fillId="0" borderId="16" xfId="0" applyNumberFormat="1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82</xdr:row>
      <xdr:rowOff>46103</xdr:rowOff>
    </xdr:from>
    <xdr:to>
      <xdr:col>11</xdr:col>
      <xdr:colOff>450660</xdr:colOff>
      <xdr:row>115</xdr:row>
      <xdr:rowOff>56064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5548DB-AEA5-4486-AF6E-AC3CCD366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451" y="17686403"/>
          <a:ext cx="8360409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1937657</xdr:colOff>
      <xdr:row>96</xdr:row>
      <xdr:rowOff>54428</xdr:rowOff>
    </xdr:from>
    <xdr:to>
      <xdr:col>10</xdr:col>
      <xdr:colOff>2808514</xdr:colOff>
      <xdr:row>97</xdr:row>
      <xdr:rowOff>107576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1BC4E36-F693-4FEF-A24E-F36C56AEA48A}"/>
            </a:ext>
          </a:extLst>
        </xdr:cNvPr>
        <xdr:cNvSpPr/>
      </xdr:nvSpPr>
      <xdr:spPr>
        <a:xfrm>
          <a:off x="7302137" y="1443336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1356360</xdr:colOff>
      <xdr:row>100</xdr:row>
      <xdr:rowOff>15241</xdr:rowOff>
    </xdr:from>
    <xdr:to>
      <xdr:col>10</xdr:col>
      <xdr:colOff>3086100</xdr:colOff>
      <xdr:row>101</xdr:row>
      <xdr:rowOff>129541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297C957-329E-4DCF-80AA-8C87457B5BEE}"/>
            </a:ext>
          </a:extLst>
        </xdr:cNvPr>
        <xdr:cNvSpPr/>
      </xdr:nvSpPr>
      <xdr:spPr>
        <a:xfrm>
          <a:off x="6720840" y="15003781"/>
          <a:ext cx="172974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350521</xdr:colOff>
      <xdr:row>90</xdr:row>
      <xdr:rowOff>121920</xdr:rowOff>
    </xdr:from>
    <xdr:to>
      <xdr:col>10</xdr:col>
      <xdr:colOff>662941</xdr:colOff>
      <xdr:row>93</xdr:row>
      <xdr:rowOff>53340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C3B2A691-786D-435A-B7D7-2446322D4A3E}"/>
            </a:ext>
          </a:extLst>
        </xdr:cNvPr>
        <xdr:cNvSpPr/>
      </xdr:nvSpPr>
      <xdr:spPr>
        <a:xfrm>
          <a:off x="4876801" y="13586460"/>
          <a:ext cx="115062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6</xdr:col>
      <xdr:colOff>220980</xdr:colOff>
      <xdr:row>95</xdr:row>
      <xdr:rowOff>0</xdr:rowOff>
    </xdr:from>
    <xdr:to>
      <xdr:col>10</xdr:col>
      <xdr:colOff>624839</xdr:colOff>
      <xdr:row>97</xdr:row>
      <xdr:rowOff>76200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982F24A-D98D-41D7-8BC4-BD0414780523}"/>
            </a:ext>
          </a:extLst>
        </xdr:cNvPr>
        <xdr:cNvSpPr/>
      </xdr:nvSpPr>
      <xdr:spPr>
        <a:xfrm>
          <a:off x="3649980" y="14226540"/>
          <a:ext cx="2339339" cy="381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6</xdr:col>
      <xdr:colOff>175261</xdr:colOff>
      <xdr:row>98</xdr:row>
      <xdr:rowOff>91440</xdr:rowOff>
    </xdr:from>
    <xdr:to>
      <xdr:col>6</xdr:col>
      <xdr:colOff>815341</xdr:colOff>
      <xdr:row>101</xdr:row>
      <xdr:rowOff>22860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B5609A11-8139-44E9-A4E6-91788E505577}"/>
            </a:ext>
          </a:extLst>
        </xdr:cNvPr>
        <xdr:cNvSpPr/>
      </xdr:nvSpPr>
      <xdr:spPr>
        <a:xfrm>
          <a:off x="3604261" y="14775180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7</xdr:col>
      <xdr:colOff>266701</xdr:colOff>
      <xdr:row>98</xdr:row>
      <xdr:rowOff>99060</xdr:rowOff>
    </xdr:from>
    <xdr:to>
      <xdr:col>10</xdr:col>
      <xdr:colOff>68581</xdr:colOff>
      <xdr:row>101</xdr:row>
      <xdr:rowOff>30480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A08AFE5-5AC5-47D3-846A-CDE36FA3FD0C}"/>
            </a:ext>
          </a:extLst>
        </xdr:cNvPr>
        <xdr:cNvSpPr/>
      </xdr:nvSpPr>
      <xdr:spPr>
        <a:xfrm>
          <a:off x="4792981" y="14782800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1851660</xdr:colOff>
      <xdr:row>97</xdr:row>
      <xdr:rowOff>121921</xdr:rowOff>
    </xdr:from>
    <xdr:to>
      <xdr:col>10</xdr:col>
      <xdr:colOff>3192780</xdr:colOff>
      <xdr:row>99</xdr:row>
      <xdr:rowOff>83821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B6C6985-6562-4FF4-91E3-2817EDF5F5E2}"/>
            </a:ext>
          </a:extLst>
        </xdr:cNvPr>
        <xdr:cNvSpPr/>
      </xdr:nvSpPr>
      <xdr:spPr>
        <a:xfrm>
          <a:off x="7216140" y="14653261"/>
          <a:ext cx="134112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1821180</xdr:colOff>
      <xdr:row>102</xdr:row>
      <xdr:rowOff>15241</xdr:rowOff>
    </xdr:from>
    <xdr:to>
      <xdr:col>10</xdr:col>
      <xdr:colOff>3177540</xdr:colOff>
      <xdr:row>103</xdr:row>
      <xdr:rowOff>129541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963358A3-0981-4468-B64C-9F38F9707C2C}"/>
            </a:ext>
          </a:extLst>
        </xdr:cNvPr>
        <xdr:cNvSpPr/>
      </xdr:nvSpPr>
      <xdr:spPr>
        <a:xfrm>
          <a:off x="7185660" y="15308581"/>
          <a:ext cx="135636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764177</xdr:colOff>
      <xdr:row>87</xdr:row>
      <xdr:rowOff>31568</xdr:rowOff>
    </xdr:from>
    <xdr:to>
      <xdr:col>3</xdr:col>
      <xdr:colOff>1635034</xdr:colOff>
      <xdr:row>88</xdr:row>
      <xdr:rowOff>84716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41F1A32-0244-4130-B73E-1ABDEBC32B52}"/>
            </a:ext>
          </a:extLst>
        </xdr:cNvPr>
        <xdr:cNvSpPr/>
      </xdr:nvSpPr>
      <xdr:spPr>
        <a:xfrm>
          <a:off x="1770017" y="1303890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314597</xdr:colOff>
      <xdr:row>89</xdr:row>
      <xdr:rowOff>123008</xdr:rowOff>
    </xdr:from>
    <xdr:to>
      <xdr:col>4</xdr:col>
      <xdr:colOff>137160</xdr:colOff>
      <xdr:row>91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AA43369C-5BBF-419A-9716-08CECF7169DC}"/>
            </a:ext>
          </a:extLst>
        </xdr:cNvPr>
        <xdr:cNvSpPr/>
      </xdr:nvSpPr>
      <xdr:spPr>
        <a:xfrm>
          <a:off x="1320437" y="13435148"/>
          <a:ext cx="162088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345077</xdr:colOff>
      <xdr:row>92</xdr:row>
      <xdr:rowOff>46808</xdr:rowOff>
    </xdr:from>
    <xdr:to>
      <xdr:col>4</xdr:col>
      <xdr:colOff>167640</xdr:colOff>
      <xdr:row>93</xdr:row>
      <xdr:rowOff>114300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B6D289E6-D5F1-4A08-AE34-D3831BDF48AC}"/>
            </a:ext>
          </a:extLst>
        </xdr:cNvPr>
        <xdr:cNvSpPr/>
      </xdr:nvSpPr>
      <xdr:spPr>
        <a:xfrm>
          <a:off x="1350917" y="13816148"/>
          <a:ext cx="162088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291737</xdr:colOff>
      <xdr:row>94</xdr:row>
      <xdr:rowOff>84908</xdr:rowOff>
    </xdr:from>
    <xdr:to>
      <xdr:col>4</xdr:col>
      <xdr:colOff>114300</xdr:colOff>
      <xdr:row>96</xdr:row>
      <xdr:rowOff>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36580713-53C0-4B87-8934-5D2586C645B6}"/>
            </a:ext>
          </a:extLst>
        </xdr:cNvPr>
        <xdr:cNvSpPr/>
      </xdr:nvSpPr>
      <xdr:spPr>
        <a:xfrm>
          <a:off x="1297577" y="14159048"/>
          <a:ext cx="162088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169817</xdr:colOff>
      <xdr:row>104</xdr:row>
      <xdr:rowOff>23948</xdr:rowOff>
    </xdr:from>
    <xdr:to>
      <xdr:col>3</xdr:col>
      <xdr:colOff>1470660</xdr:colOff>
      <xdr:row>105</xdr:row>
      <xdr:rowOff>91440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32A84C7A-536D-4795-AA41-9C6E4E0300FA}"/>
            </a:ext>
          </a:extLst>
        </xdr:cNvPr>
        <xdr:cNvSpPr/>
      </xdr:nvSpPr>
      <xdr:spPr>
        <a:xfrm>
          <a:off x="855617" y="15622088"/>
          <a:ext cx="162088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703217</xdr:colOff>
      <xdr:row>106</xdr:row>
      <xdr:rowOff>115388</xdr:rowOff>
    </xdr:from>
    <xdr:to>
      <xdr:col>5</xdr:col>
      <xdr:colOff>312420</xdr:colOff>
      <xdr:row>108</xdr:row>
      <xdr:rowOff>30480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813C2D67-69BB-4580-B12E-14CEE9DD90B5}"/>
            </a:ext>
          </a:extLst>
        </xdr:cNvPr>
        <xdr:cNvSpPr/>
      </xdr:nvSpPr>
      <xdr:spPr>
        <a:xfrm>
          <a:off x="1709057" y="16018328"/>
          <a:ext cx="162088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137160</xdr:colOff>
      <xdr:row>82</xdr:row>
      <xdr:rowOff>144780</xdr:rowOff>
    </xdr:from>
    <xdr:to>
      <xdr:col>10</xdr:col>
      <xdr:colOff>716280</xdr:colOff>
      <xdr:row>88</xdr:row>
      <xdr:rowOff>114300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16397782-E828-4544-8CA9-091AE155E92A}"/>
            </a:ext>
          </a:extLst>
        </xdr:cNvPr>
        <xdr:cNvSpPr/>
      </xdr:nvSpPr>
      <xdr:spPr>
        <a:xfrm>
          <a:off x="3154680" y="12390120"/>
          <a:ext cx="2926080" cy="883920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8</xdr:col>
      <xdr:colOff>167641</xdr:colOff>
      <xdr:row>91</xdr:row>
      <xdr:rowOff>38100</xdr:rowOff>
    </xdr:from>
    <xdr:to>
      <xdr:col>10</xdr:col>
      <xdr:colOff>0</xdr:colOff>
      <xdr:row>93</xdr:row>
      <xdr:rowOff>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DAC6BCCB-F21B-4369-88F3-B438C5FEA5D2}"/>
            </a:ext>
          </a:extLst>
        </xdr:cNvPr>
        <xdr:cNvSpPr/>
      </xdr:nvSpPr>
      <xdr:spPr>
        <a:xfrm>
          <a:off x="5097781" y="13655040"/>
          <a:ext cx="266699" cy="266700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403860</xdr:colOff>
      <xdr:row>104</xdr:row>
      <xdr:rowOff>53340</xdr:rowOff>
    </xdr:from>
    <xdr:to>
      <xdr:col>10</xdr:col>
      <xdr:colOff>982980</xdr:colOff>
      <xdr:row>110</xdr:row>
      <xdr:rowOff>22860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4E104610-8CF9-4B66-B43D-A91CFED565BA}"/>
            </a:ext>
          </a:extLst>
        </xdr:cNvPr>
        <xdr:cNvSpPr/>
      </xdr:nvSpPr>
      <xdr:spPr>
        <a:xfrm>
          <a:off x="3421380" y="15651480"/>
          <a:ext cx="2926080" cy="88392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95</xdr:row>
      <xdr:rowOff>122368</xdr:rowOff>
    </xdr:from>
    <xdr:to>
      <xdr:col>5</xdr:col>
      <xdr:colOff>224116</xdr:colOff>
      <xdr:row>106</xdr:row>
      <xdr:rowOff>23308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6A0729B7-F8C4-47D2-B09C-153984F8C04A}"/>
            </a:ext>
          </a:extLst>
        </xdr:cNvPr>
        <xdr:cNvSpPr/>
      </xdr:nvSpPr>
      <xdr:spPr>
        <a:xfrm>
          <a:off x="536089" y="14348908"/>
          <a:ext cx="2705547" cy="1577340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117</xdr:row>
      <xdr:rowOff>0</xdr:rowOff>
    </xdr:from>
    <xdr:to>
      <xdr:col>11</xdr:col>
      <xdr:colOff>416560</xdr:colOff>
      <xdr:row>150</xdr:row>
      <xdr:rowOff>9961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FFEB9B29-643B-408B-A6D2-650162A16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7579340"/>
          <a:ext cx="8387080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979714</xdr:colOff>
      <xdr:row>120</xdr:row>
      <xdr:rowOff>32657</xdr:rowOff>
    </xdr:from>
    <xdr:to>
      <xdr:col>5</xdr:col>
      <xdr:colOff>348342</xdr:colOff>
      <xdr:row>127</xdr:row>
      <xdr:rowOff>32657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5972D9ED-1CDF-4BDB-A0D4-F2FA2968BA8D}"/>
            </a:ext>
          </a:extLst>
        </xdr:cNvPr>
        <xdr:cNvSpPr/>
      </xdr:nvSpPr>
      <xdr:spPr>
        <a:xfrm>
          <a:off x="1985554" y="18069197"/>
          <a:ext cx="138030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1045028</xdr:colOff>
      <xdr:row>121</xdr:row>
      <xdr:rowOff>87086</xdr:rowOff>
    </xdr:from>
    <xdr:to>
      <xdr:col>5</xdr:col>
      <xdr:colOff>185057</xdr:colOff>
      <xdr:row>126</xdr:row>
      <xdr:rowOff>130628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606E0631-EB78-4514-855F-EDAAF8E11392}"/>
            </a:ext>
          </a:extLst>
        </xdr:cNvPr>
        <xdr:cNvSpPr/>
      </xdr:nvSpPr>
      <xdr:spPr>
        <a:xfrm>
          <a:off x="2050868" y="18276026"/>
          <a:ext cx="115170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957942</xdr:colOff>
      <xdr:row>127</xdr:row>
      <xdr:rowOff>119742</xdr:rowOff>
    </xdr:from>
    <xdr:to>
      <xdr:col>5</xdr:col>
      <xdr:colOff>326570</xdr:colOff>
      <xdr:row>134</xdr:row>
      <xdr:rowOff>119742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5570F92-829D-4CD1-B974-2A768AFCA8BE}"/>
            </a:ext>
          </a:extLst>
        </xdr:cNvPr>
        <xdr:cNvSpPr/>
      </xdr:nvSpPr>
      <xdr:spPr>
        <a:xfrm>
          <a:off x="1963782" y="19223082"/>
          <a:ext cx="138030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1023256</xdr:colOff>
      <xdr:row>129</xdr:row>
      <xdr:rowOff>21771</xdr:rowOff>
    </xdr:from>
    <xdr:to>
      <xdr:col>5</xdr:col>
      <xdr:colOff>163285</xdr:colOff>
      <xdr:row>134</xdr:row>
      <xdr:rowOff>65313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353E471-5ADE-4B70-96BE-C102BA048338}"/>
            </a:ext>
          </a:extLst>
        </xdr:cNvPr>
        <xdr:cNvSpPr/>
      </xdr:nvSpPr>
      <xdr:spPr>
        <a:xfrm>
          <a:off x="2029096" y="19429911"/>
          <a:ext cx="115170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135</xdr:row>
      <xdr:rowOff>21770</xdr:rowOff>
    </xdr:from>
    <xdr:to>
      <xdr:col>5</xdr:col>
      <xdr:colOff>304799</xdr:colOff>
      <xdr:row>142</xdr:row>
      <xdr:rowOff>21770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D0179889-D87E-4782-A6A0-90A84ADF07DA}"/>
            </a:ext>
          </a:extLst>
        </xdr:cNvPr>
        <xdr:cNvSpPr/>
      </xdr:nvSpPr>
      <xdr:spPr>
        <a:xfrm>
          <a:off x="1942011" y="20344310"/>
          <a:ext cx="138030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136</xdr:row>
      <xdr:rowOff>76199</xdr:rowOff>
    </xdr:from>
    <xdr:to>
      <xdr:col>5</xdr:col>
      <xdr:colOff>141514</xdr:colOff>
      <xdr:row>141</xdr:row>
      <xdr:rowOff>119741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15495D0-2146-4E04-9EFC-9FED6D27EA5F}"/>
            </a:ext>
          </a:extLst>
        </xdr:cNvPr>
        <xdr:cNvSpPr/>
      </xdr:nvSpPr>
      <xdr:spPr>
        <a:xfrm>
          <a:off x="2007325" y="20551139"/>
          <a:ext cx="115170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142</xdr:row>
      <xdr:rowOff>65312</xdr:rowOff>
    </xdr:from>
    <xdr:to>
      <xdr:col>5</xdr:col>
      <xdr:colOff>304799</xdr:colOff>
      <xdr:row>149</xdr:row>
      <xdr:rowOff>65312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8E629EDB-23A3-4A82-9DE2-5B9D870284D6}"/>
            </a:ext>
          </a:extLst>
        </xdr:cNvPr>
        <xdr:cNvSpPr/>
      </xdr:nvSpPr>
      <xdr:spPr>
        <a:xfrm>
          <a:off x="1942011" y="21454652"/>
          <a:ext cx="138030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143</xdr:row>
      <xdr:rowOff>119741</xdr:rowOff>
    </xdr:from>
    <xdr:to>
      <xdr:col>5</xdr:col>
      <xdr:colOff>141514</xdr:colOff>
      <xdr:row>149</xdr:row>
      <xdr:rowOff>10883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DF63E743-17A6-4F04-883E-6F5AB32EED69}"/>
            </a:ext>
          </a:extLst>
        </xdr:cNvPr>
        <xdr:cNvSpPr/>
      </xdr:nvSpPr>
      <xdr:spPr>
        <a:xfrm>
          <a:off x="2007325" y="21661481"/>
          <a:ext cx="115170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7</xdr:col>
      <xdr:colOff>152401</xdr:colOff>
      <xdr:row>120</xdr:row>
      <xdr:rowOff>76199</xdr:rowOff>
    </xdr:from>
    <xdr:to>
      <xdr:col>10</xdr:col>
      <xdr:colOff>696686</xdr:colOff>
      <xdr:row>127</xdr:row>
      <xdr:rowOff>76199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BB1A7485-5A00-4ACB-829F-1A55ECC95AB6}"/>
            </a:ext>
          </a:extLst>
        </xdr:cNvPr>
        <xdr:cNvSpPr/>
      </xdr:nvSpPr>
      <xdr:spPr>
        <a:xfrm>
          <a:off x="4678681" y="18112739"/>
          <a:ext cx="13824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130629</xdr:colOff>
      <xdr:row>128</xdr:row>
      <xdr:rowOff>10884</xdr:rowOff>
    </xdr:from>
    <xdr:to>
      <xdr:col>10</xdr:col>
      <xdr:colOff>674914</xdr:colOff>
      <xdr:row>135</xdr:row>
      <xdr:rowOff>10884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84181E3-6F79-4EFB-A86A-7FF053088E33}"/>
            </a:ext>
          </a:extLst>
        </xdr:cNvPr>
        <xdr:cNvSpPr/>
      </xdr:nvSpPr>
      <xdr:spPr>
        <a:xfrm>
          <a:off x="4656909" y="19266624"/>
          <a:ext cx="13824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163288</xdr:colOff>
      <xdr:row>135</xdr:row>
      <xdr:rowOff>65312</xdr:rowOff>
    </xdr:from>
    <xdr:to>
      <xdr:col>10</xdr:col>
      <xdr:colOff>707573</xdr:colOff>
      <xdr:row>142</xdr:row>
      <xdr:rowOff>65312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29C21FD2-A4FF-4AC5-8C56-1C7DDC3E8DE5}"/>
            </a:ext>
          </a:extLst>
        </xdr:cNvPr>
        <xdr:cNvSpPr/>
      </xdr:nvSpPr>
      <xdr:spPr>
        <a:xfrm>
          <a:off x="4689568" y="20387852"/>
          <a:ext cx="13824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174174</xdr:colOff>
      <xdr:row>142</xdr:row>
      <xdr:rowOff>108854</xdr:rowOff>
    </xdr:from>
    <xdr:to>
      <xdr:col>10</xdr:col>
      <xdr:colOff>718459</xdr:colOff>
      <xdr:row>149</xdr:row>
      <xdr:rowOff>108854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DBE6E9F-4C04-4DCC-83A8-E1130AFF7F2A}"/>
            </a:ext>
          </a:extLst>
        </xdr:cNvPr>
        <xdr:cNvSpPr/>
      </xdr:nvSpPr>
      <xdr:spPr>
        <a:xfrm>
          <a:off x="4700454" y="21498194"/>
          <a:ext cx="13824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1861458</xdr:colOff>
      <xdr:row>120</xdr:row>
      <xdr:rowOff>87084</xdr:rowOff>
    </xdr:from>
    <xdr:to>
      <xdr:col>11</xdr:col>
      <xdr:colOff>0</xdr:colOff>
      <xdr:row>127</xdr:row>
      <xdr:rowOff>87084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9C89F84E-928C-40DA-814D-9DD0B18D89A1}"/>
            </a:ext>
          </a:extLst>
        </xdr:cNvPr>
        <xdr:cNvSpPr/>
      </xdr:nvSpPr>
      <xdr:spPr>
        <a:xfrm>
          <a:off x="7225938" y="18123624"/>
          <a:ext cx="138466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1894116</xdr:colOff>
      <xdr:row>128</xdr:row>
      <xdr:rowOff>21769</xdr:rowOff>
    </xdr:from>
    <xdr:to>
      <xdr:col>11</xdr:col>
      <xdr:colOff>32658</xdr:colOff>
      <xdr:row>135</xdr:row>
      <xdr:rowOff>21769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4291E84-81B3-4466-960D-3B341CA193CB}"/>
            </a:ext>
          </a:extLst>
        </xdr:cNvPr>
        <xdr:cNvSpPr/>
      </xdr:nvSpPr>
      <xdr:spPr>
        <a:xfrm>
          <a:off x="7258596" y="19277509"/>
          <a:ext cx="138466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1915889</xdr:colOff>
      <xdr:row>135</xdr:row>
      <xdr:rowOff>76197</xdr:rowOff>
    </xdr:from>
    <xdr:to>
      <xdr:col>11</xdr:col>
      <xdr:colOff>54431</xdr:colOff>
      <xdr:row>142</xdr:row>
      <xdr:rowOff>76197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60912FD9-316A-4EA9-9956-239BABC16EFD}"/>
            </a:ext>
          </a:extLst>
        </xdr:cNvPr>
        <xdr:cNvSpPr/>
      </xdr:nvSpPr>
      <xdr:spPr>
        <a:xfrm>
          <a:off x="7280369" y="20398737"/>
          <a:ext cx="138466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108</xdr:row>
      <xdr:rowOff>108857</xdr:rowOff>
    </xdr:from>
    <xdr:to>
      <xdr:col>6</xdr:col>
      <xdr:colOff>890709</xdr:colOff>
      <xdr:row>118</xdr:row>
      <xdr:rowOff>54428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C478EE7-5F85-4693-8498-AF4211875108}"/>
            </a:ext>
          </a:extLst>
        </xdr:cNvPr>
        <xdr:cNvSpPr/>
      </xdr:nvSpPr>
      <xdr:spPr>
        <a:xfrm>
          <a:off x="418210" y="16316597"/>
          <a:ext cx="3901499" cy="1469571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511629</xdr:colOff>
      <xdr:row>140</xdr:row>
      <xdr:rowOff>74279</xdr:rowOff>
    </xdr:from>
    <xdr:to>
      <xdr:col>10</xdr:col>
      <xdr:colOff>1197429</xdr:colOff>
      <xdr:row>148</xdr:row>
      <xdr:rowOff>107577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7C860A09-12B4-48C2-A095-308228F57D07}"/>
            </a:ext>
          </a:extLst>
        </xdr:cNvPr>
        <xdr:cNvSpPr/>
      </xdr:nvSpPr>
      <xdr:spPr>
        <a:xfrm>
          <a:off x="3954076" y="26663597"/>
          <a:ext cx="2649071" cy="1252498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yoto@audax-kinki.com?subject=BRM404&#12501;&#12457;&#12488;&#12467;&#12531;&#12488;&#12525;&#12540;&#12523;" TargetMode="External"/><Relationship Id="rId1" Type="http://schemas.openxmlformats.org/officeDocument/2006/relationships/hyperlink" Target="mailto:kyoto@audax-kinki.com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61"/>
  <sheetViews>
    <sheetView tabSelected="1" view="pageBreakPreview" topLeftCell="A71" zoomScale="85" zoomScaleNormal="100" zoomScaleSheetLayoutView="85" workbookViewId="0">
      <selection activeCell="P86" sqref="P86"/>
    </sheetView>
  </sheetViews>
  <sheetFormatPr defaultColWidth="7.77734375" defaultRowHeight="12" x14ac:dyDescent="0.2"/>
  <cols>
    <col min="1" max="1" width="5.33203125" style="4" bestFit="1" customWidth="1"/>
    <col min="2" max="3" width="4.6640625" style="14" customWidth="1"/>
    <col min="4" max="4" width="26.21875" style="1" bestFit="1" customWidth="1"/>
    <col min="5" max="5" width="3.109375" style="14" customWidth="1"/>
    <col min="6" max="6" width="6" style="1" customWidth="1"/>
    <col min="7" max="7" width="16" style="17" bestFit="1" customWidth="1"/>
    <col min="8" max="8" width="5.88671875" style="3" bestFit="1" customWidth="1"/>
    <col min="9" max="9" width="6" style="16" bestFit="1" customWidth="1"/>
    <col min="10" max="10" width="0.77734375" style="75" customWidth="1"/>
    <col min="11" max="11" width="42.88671875" style="1" bestFit="1" customWidth="1"/>
    <col min="12" max="12" width="7.21875" style="17" bestFit="1" customWidth="1"/>
    <col min="13" max="13" width="14.109375" style="1" bestFit="1" customWidth="1"/>
    <col min="14" max="16384" width="7.77734375" style="1"/>
  </cols>
  <sheetData>
    <row r="1" spans="1:14" x14ac:dyDescent="0.2">
      <c r="B1" s="55"/>
      <c r="C1" s="55"/>
      <c r="D1" s="2">
        <v>2020</v>
      </c>
      <c r="K1" s="46" t="s">
        <v>107</v>
      </c>
    </row>
    <row r="2" spans="1:14" x14ac:dyDescent="0.2">
      <c r="B2" s="55"/>
      <c r="C2" s="55"/>
      <c r="D2" s="55" t="s">
        <v>123</v>
      </c>
      <c r="K2" s="43">
        <v>44073</v>
      </c>
    </row>
    <row r="3" spans="1:14" ht="12.6" thickBot="1" x14ac:dyDescent="0.25"/>
    <row r="4" spans="1:14" ht="14.25" customHeight="1" x14ac:dyDescent="0.2">
      <c r="A4" s="85"/>
      <c r="B4" s="91" t="s">
        <v>14</v>
      </c>
      <c r="C4" s="91" t="s">
        <v>13</v>
      </c>
      <c r="D4" s="87" t="s">
        <v>0</v>
      </c>
      <c r="E4" s="89" t="s">
        <v>7</v>
      </c>
      <c r="F4" s="95" t="s">
        <v>11</v>
      </c>
      <c r="G4" s="96"/>
      <c r="H4" s="97" t="s">
        <v>10</v>
      </c>
      <c r="I4" s="98"/>
      <c r="J4" s="51"/>
      <c r="K4" s="87" t="s">
        <v>4</v>
      </c>
      <c r="L4" s="93" t="s">
        <v>12</v>
      </c>
    </row>
    <row r="5" spans="1:14" ht="21.75" customHeight="1" thickBot="1" x14ac:dyDescent="0.25">
      <c r="A5" s="86"/>
      <c r="B5" s="92"/>
      <c r="C5" s="92"/>
      <c r="D5" s="88"/>
      <c r="E5" s="90"/>
      <c r="F5" s="48" t="s">
        <v>9</v>
      </c>
      <c r="G5" s="48" t="s">
        <v>1</v>
      </c>
      <c r="H5" s="49" t="s">
        <v>2</v>
      </c>
      <c r="I5" s="50" t="s">
        <v>3</v>
      </c>
      <c r="J5" s="74"/>
      <c r="K5" s="88"/>
      <c r="L5" s="94"/>
    </row>
    <row r="6" spans="1:14" ht="21.75" customHeight="1" thickTop="1" x14ac:dyDescent="0.2">
      <c r="A6" s="41">
        <v>1</v>
      </c>
      <c r="B6" s="56"/>
      <c r="C6" s="52"/>
      <c r="D6" s="26" t="s">
        <v>27</v>
      </c>
      <c r="E6" s="27"/>
      <c r="F6" s="26"/>
      <c r="G6" s="26" t="s">
        <v>26</v>
      </c>
      <c r="H6" s="28">
        <v>0</v>
      </c>
      <c r="I6" s="29">
        <v>0</v>
      </c>
      <c r="J6" s="26"/>
      <c r="K6" s="26" t="s">
        <v>92</v>
      </c>
      <c r="L6" s="30"/>
    </row>
    <row r="7" spans="1:14" ht="21.75" customHeight="1" x14ac:dyDescent="0.2">
      <c r="A7" s="38">
        <f t="shared" ref="A7:A44" si="0">A6+1</f>
        <v>2</v>
      </c>
      <c r="B7" s="57" t="s">
        <v>18</v>
      </c>
      <c r="C7" s="61"/>
      <c r="D7" s="18"/>
      <c r="E7" s="25"/>
      <c r="F7" s="18" t="s">
        <v>8</v>
      </c>
      <c r="G7" s="18" t="s">
        <v>26</v>
      </c>
      <c r="H7" s="31">
        <f t="shared" ref="H7:H33" si="1">I7-I6</f>
        <v>0.5</v>
      </c>
      <c r="I7" s="7">
        <v>0.5</v>
      </c>
      <c r="J7" s="18"/>
      <c r="K7" s="5" t="s">
        <v>28</v>
      </c>
      <c r="L7" s="32"/>
    </row>
    <row r="8" spans="1:14" ht="21.75" customHeight="1" x14ac:dyDescent="0.2">
      <c r="A8" s="38">
        <f t="shared" si="0"/>
        <v>3</v>
      </c>
      <c r="B8" s="57" t="s">
        <v>21</v>
      </c>
      <c r="C8" s="61"/>
      <c r="D8" s="18"/>
      <c r="E8" s="25"/>
      <c r="F8" s="18" t="s">
        <v>23</v>
      </c>
      <c r="G8" s="18" t="s">
        <v>26</v>
      </c>
      <c r="H8" s="31">
        <f t="shared" si="1"/>
        <v>0.30000000000000004</v>
      </c>
      <c r="I8" s="7">
        <v>0.8</v>
      </c>
      <c r="J8" s="18"/>
      <c r="K8" s="9"/>
      <c r="L8" s="32"/>
    </row>
    <row r="9" spans="1:14" ht="21.75" customHeight="1" x14ac:dyDescent="0.2">
      <c r="A9" s="38">
        <f t="shared" si="0"/>
        <v>4</v>
      </c>
      <c r="B9" s="57" t="s">
        <v>18</v>
      </c>
      <c r="C9" s="61" t="s">
        <v>17</v>
      </c>
      <c r="D9" s="5" t="s">
        <v>29</v>
      </c>
      <c r="E9" s="15"/>
      <c r="F9" s="5" t="s">
        <v>23</v>
      </c>
      <c r="G9" s="5" t="s">
        <v>108</v>
      </c>
      <c r="H9" s="31">
        <f t="shared" si="1"/>
        <v>0.59999999999999987</v>
      </c>
      <c r="I9" s="7">
        <v>1.4</v>
      </c>
      <c r="J9" s="18"/>
      <c r="K9" s="9" t="s">
        <v>138</v>
      </c>
      <c r="L9" s="32"/>
    </row>
    <row r="10" spans="1:14" ht="14.4" x14ac:dyDescent="0.2">
      <c r="A10" s="38">
        <f t="shared" si="0"/>
        <v>5</v>
      </c>
      <c r="B10" s="57" t="s">
        <v>18</v>
      </c>
      <c r="C10" s="61" t="s">
        <v>17</v>
      </c>
      <c r="D10" s="5"/>
      <c r="E10" s="15"/>
      <c r="F10" s="9" t="s">
        <v>8</v>
      </c>
      <c r="G10" s="5" t="s">
        <v>26</v>
      </c>
      <c r="H10" s="6">
        <f t="shared" si="1"/>
        <v>1.8000000000000003</v>
      </c>
      <c r="I10" s="7">
        <v>3.2</v>
      </c>
      <c r="J10" s="5"/>
      <c r="K10" s="9"/>
      <c r="L10" s="10"/>
      <c r="M10" s="12"/>
      <c r="N10" s="13"/>
    </row>
    <row r="11" spans="1:14" ht="14.4" x14ac:dyDescent="0.2">
      <c r="A11" s="38">
        <f t="shared" si="0"/>
        <v>6</v>
      </c>
      <c r="B11" s="57" t="s">
        <v>18</v>
      </c>
      <c r="C11" s="61"/>
      <c r="D11" s="5" t="s">
        <v>31</v>
      </c>
      <c r="E11" s="15"/>
      <c r="F11" s="5" t="s">
        <v>8</v>
      </c>
      <c r="G11" s="5" t="s">
        <v>32</v>
      </c>
      <c r="H11" s="6">
        <f t="shared" si="1"/>
        <v>0.49999999999999956</v>
      </c>
      <c r="I11" s="7">
        <v>3.6999999999999997</v>
      </c>
      <c r="J11" s="5"/>
      <c r="K11" s="9"/>
      <c r="L11" s="10"/>
      <c r="M11" s="47"/>
      <c r="N11" s="13"/>
    </row>
    <row r="12" spans="1:14" ht="14.4" x14ac:dyDescent="0.2">
      <c r="A12" s="38">
        <f t="shared" si="0"/>
        <v>7</v>
      </c>
      <c r="B12" s="57" t="s">
        <v>33</v>
      </c>
      <c r="C12" s="61"/>
      <c r="D12" s="5"/>
      <c r="E12" s="15"/>
      <c r="F12" s="18" t="s">
        <v>23</v>
      </c>
      <c r="G12" s="5" t="s">
        <v>34</v>
      </c>
      <c r="H12" s="6">
        <f t="shared" si="1"/>
        <v>2.3000000000000003</v>
      </c>
      <c r="I12" s="7">
        <v>6</v>
      </c>
      <c r="J12" s="5"/>
      <c r="K12" s="9"/>
      <c r="L12" s="8"/>
      <c r="M12" s="47"/>
      <c r="N12" s="13"/>
    </row>
    <row r="13" spans="1:14" ht="14.4" x14ac:dyDescent="0.2">
      <c r="A13" s="38">
        <f t="shared" si="0"/>
        <v>8</v>
      </c>
      <c r="B13" s="57" t="s">
        <v>21</v>
      </c>
      <c r="C13" s="61"/>
      <c r="D13" s="5"/>
      <c r="E13" s="15"/>
      <c r="F13" s="18" t="s">
        <v>35</v>
      </c>
      <c r="G13" s="5" t="s">
        <v>36</v>
      </c>
      <c r="H13" s="6">
        <f t="shared" si="1"/>
        <v>1.2000000000000002</v>
      </c>
      <c r="I13" s="7">
        <v>7.2</v>
      </c>
      <c r="J13" s="5"/>
      <c r="K13" s="9"/>
      <c r="L13" s="10"/>
      <c r="M13" s="47"/>
      <c r="N13" s="13"/>
    </row>
    <row r="14" spans="1:14" ht="21.6" x14ac:dyDescent="0.2">
      <c r="A14" s="38">
        <f t="shared" si="0"/>
        <v>9</v>
      </c>
      <c r="B14" s="57" t="s">
        <v>21</v>
      </c>
      <c r="C14" s="61" t="s">
        <v>17</v>
      </c>
      <c r="D14" s="9" t="s">
        <v>116</v>
      </c>
      <c r="E14" s="15"/>
      <c r="F14" s="18" t="s">
        <v>23</v>
      </c>
      <c r="G14" s="5" t="s">
        <v>37</v>
      </c>
      <c r="H14" s="6">
        <f t="shared" si="1"/>
        <v>2.5000000000000009</v>
      </c>
      <c r="I14" s="7">
        <v>9.7000000000000011</v>
      </c>
      <c r="J14" s="5"/>
      <c r="K14" s="9"/>
      <c r="L14" s="10"/>
      <c r="M14" s="47"/>
      <c r="N14" s="13"/>
    </row>
    <row r="15" spans="1:14" ht="14.4" x14ac:dyDescent="0.2">
      <c r="A15" s="38">
        <f t="shared" si="0"/>
        <v>10</v>
      </c>
      <c r="B15" s="57" t="s">
        <v>18</v>
      </c>
      <c r="C15" s="61" t="s">
        <v>17</v>
      </c>
      <c r="D15" s="5" t="s">
        <v>38</v>
      </c>
      <c r="E15" s="15"/>
      <c r="F15" s="5" t="s">
        <v>6</v>
      </c>
      <c r="G15" s="5" t="s">
        <v>39</v>
      </c>
      <c r="H15" s="6">
        <f t="shared" si="1"/>
        <v>23.599999999999994</v>
      </c>
      <c r="I15" s="7">
        <v>33.299999999999997</v>
      </c>
      <c r="J15" s="5"/>
      <c r="K15" s="60" t="s">
        <v>40</v>
      </c>
      <c r="L15" s="10"/>
      <c r="M15" s="47"/>
      <c r="N15" s="13"/>
    </row>
    <row r="16" spans="1:14" s="11" customFormat="1" ht="14.4" x14ac:dyDescent="0.2">
      <c r="A16" s="38">
        <f t="shared" si="0"/>
        <v>11</v>
      </c>
      <c r="B16" s="57" t="s">
        <v>18</v>
      </c>
      <c r="C16" s="61" t="s">
        <v>17</v>
      </c>
      <c r="D16" s="5" t="s">
        <v>41</v>
      </c>
      <c r="E16" s="15"/>
      <c r="F16" s="5" t="s">
        <v>8</v>
      </c>
      <c r="G16" s="5" t="s">
        <v>42</v>
      </c>
      <c r="H16" s="6">
        <f t="shared" si="1"/>
        <v>2.2999999999999972</v>
      </c>
      <c r="I16" s="7">
        <v>35.599999999999994</v>
      </c>
      <c r="J16" s="5"/>
      <c r="K16" s="9" t="s">
        <v>43</v>
      </c>
      <c r="L16" s="10"/>
      <c r="M16" s="47"/>
      <c r="N16" s="62"/>
    </row>
    <row r="17" spans="1:16" s="11" customFormat="1" ht="14.4" x14ac:dyDescent="0.2">
      <c r="A17" s="38">
        <f t="shared" si="0"/>
        <v>12</v>
      </c>
      <c r="B17" s="57" t="s">
        <v>18</v>
      </c>
      <c r="C17" s="61" t="s">
        <v>17</v>
      </c>
      <c r="D17" s="5" t="s">
        <v>44</v>
      </c>
      <c r="E17" s="15"/>
      <c r="F17" s="5" t="s">
        <v>35</v>
      </c>
      <c r="G17" s="5" t="s">
        <v>45</v>
      </c>
      <c r="H17" s="6">
        <f t="shared" si="1"/>
        <v>4.9000000000000057</v>
      </c>
      <c r="I17" s="7">
        <v>40.5</v>
      </c>
      <c r="J17" s="5"/>
      <c r="K17" s="63"/>
      <c r="L17" s="10"/>
      <c r="M17" s="47"/>
      <c r="N17" s="62"/>
    </row>
    <row r="18" spans="1:16" s="11" customFormat="1" ht="14.4" x14ac:dyDescent="0.2">
      <c r="A18" s="38">
        <f t="shared" si="0"/>
        <v>13</v>
      </c>
      <c r="B18" s="57" t="s">
        <v>18</v>
      </c>
      <c r="C18" s="61" t="s">
        <v>17</v>
      </c>
      <c r="D18" s="5" t="s">
        <v>49</v>
      </c>
      <c r="E18" s="15"/>
      <c r="F18" s="5" t="s">
        <v>35</v>
      </c>
      <c r="G18" s="5" t="s">
        <v>26</v>
      </c>
      <c r="H18" s="6">
        <f t="shared" si="1"/>
        <v>7.0999999999999943</v>
      </c>
      <c r="I18" s="7">
        <v>47.599999999999994</v>
      </c>
      <c r="J18" s="5"/>
      <c r="K18" s="9"/>
      <c r="L18" s="10"/>
      <c r="M18" s="47"/>
      <c r="N18" s="62"/>
    </row>
    <row r="19" spans="1:16" s="11" customFormat="1" ht="14.4" x14ac:dyDescent="0.2">
      <c r="A19" s="38">
        <f t="shared" si="0"/>
        <v>14</v>
      </c>
      <c r="B19" s="57" t="s">
        <v>18</v>
      </c>
      <c r="C19" s="61"/>
      <c r="D19" s="5"/>
      <c r="E19" s="15"/>
      <c r="F19" s="5" t="s">
        <v>50</v>
      </c>
      <c r="G19" s="5" t="s">
        <v>46</v>
      </c>
      <c r="H19" s="6">
        <f t="shared" si="1"/>
        <v>0.20000000000000284</v>
      </c>
      <c r="I19" s="7">
        <v>47.8</v>
      </c>
      <c r="J19" s="5"/>
      <c r="K19" s="9"/>
      <c r="L19" s="10"/>
      <c r="M19" s="47"/>
      <c r="N19" s="62"/>
    </row>
    <row r="20" spans="1:16" s="11" customFormat="1" ht="21.6" x14ac:dyDescent="0.2">
      <c r="A20" s="64">
        <f t="shared" si="0"/>
        <v>15</v>
      </c>
      <c r="B20" s="65"/>
      <c r="C20" s="66"/>
      <c r="D20" s="67" t="s">
        <v>51</v>
      </c>
      <c r="E20" s="68"/>
      <c r="F20" s="69" t="s">
        <v>15</v>
      </c>
      <c r="G20" s="69" t="s">
        <v>46</v>
      </c>
      <c r="H20" s="70">
        <f t="shared" si="1"/>
        <v>0.70000000000000284</v>
      </c>
      <c r="I20" s="71">
        <v>48.5</v>
      </c>
      <c r="J20" s="69"/>
      <c r="K20" s="67" t="s">
        <v>52</v>
      </c>
      <c r="L20" s="72">
        <f>I20-I6</f>
        <v>48.5</v>
      </c>
      <c r="M20" s="47"/>
      <c r="N20" s="62"/>
    </row>
    <row r="21" spans="1:16" s="11" customFormat="1" ht="14.4" x14ac:dyDescent="0.2">
      <c r="A21" s="38">
        <f t="shared" si="0"/>
        <v>16</v>
      </c>
      <c r="B21" s="57" t="s">
        <v>18</v>
      </c>
      <c r="C21" s="61" t="s">
        <v>17</v>
      </c>
      <c r="D21" s="5" t="s">
        <v>47</v>
      </c>
      <c r="E21" s="15"/>
      <c r="F21" s="5" t="s">
        <v>35</v>
      </c>
      <c r="G21" s="9" t="s">
        <v>48</v>
      </c>
      <c r="H21" s="6">
        <f t="shared" si="1"/>
        <v>3.3999999999999986</v>
      </c>
      <c r="I21" s="7">
        <v>51.9</v>
      </c>
      <c r="J21" s="5"/>
      <c r="K21" s="9"/>
      <c r="L21" s="10"/>
      <c r="M21" s="47"/>
      <c r="N21" s="13"/>
      <c r="P21" s="1"/>
    </row>
    <row r="22" spans="1:16" ht="14.4" x14ac:dyDescent="0.2">
      <c r="A22" s="38">
        <f t="shared" si="0"/>
        <v>17</v>
      </c>
      <c r="B22" s="57" t="s">
        <v>18</v>
      </c>
      <c r="C22" s="61" t="s">
        <v>17</v>
      </c>
      <c r="D22" s="5" t="s">
        <v>53</v>
      </c>
      <c r="E22" s="15"/>
      <c r="F22" s="5" t="s">
        <v>35</v>
      </c>
      <c r="G22" s="9" t="s">
        <v>54</v>
      </c>
      <c r="H22" s="6">
        <f t="shared" si="1"/>
        <v>8.7999999999999972</v>
      </c>
      <c r="I22" s="7">
        <v>60.699999999999996</v>
      </c>
      <c r="J22" s="5"/>
      <c r="K22" s="9"/>
      <c r="L22" s="10"/>
      <c r="M22" s="47"/>
      <c r="N22" s="13"/>
    </row>
    <row r="23" spans="1:16" ht="14.4" x14ac:dyDescent="0.2">
      <c r="A23" s="38">
        <f t="shared" si="0"/>
        <v>18</v>
      </c>
      <c r="B23" s="57" t="s">
        <v>21</v>
      </c>
      <c r="C23" s="61" t="s">
        <v>17</v>
      </c>
      <c r="D23" s="5" t="s">
        <v>56</v>
      </c>
      <c r="E23" s="15"/>
      <c r="F23" s="5" t="s">
        <v>8</v>
      </c>
      <c r="G23" s="9" t="s">
        <v>58</v>
      </c>
      <c r="H23" s="6">
        <f t="shared" si="1"/>
        <v>21.1</v>
      </c>
      <c r="I23" s="7">
        <v>81.8</v>
      </c>
      <c r="J23" s="5"/>
      <c r="K23" s="5"/>
      <c r="L23" s="8"/>
      <c r="M23" s="47"/>
      <c r="N23" s="13"/>
    </row>
    <row r="24" spans="1:16" s="11" customFormat="1" ht="32.4" x14ac:dyDescent="0.2">
      <c r="A24" s="39">
        <f t="shared" si="0"/>
        <v>19</v>
      </c>
      <c r="B24" s="58"/>
      <c r="C24" s="53"/>
      <c r="D24" s="19" t="s">
        <v>115</v>
      </c>
      <c r="E24" s="20"/>
      <c r="F24" s="19" t="s">
        <v>15</v>
      </c>
      <c r="G24" s="24" t="s">
        <v>58</v>
      </c>
      <c r="H24" s="21">
        <f t="shared" si="1"/>
        <v>2.2999999999999972</v>
      </c>
      <c r="I24" s="22">
        <v>84.1</v>
      </c>
      <c r="J24" s="19"/>
      <c r="K24" s="24" t="s">
        <v>93</v>
      </c>
      <c r="L24" s="23">
        <f>I24-I20</f>
        <v>35.599999999999994</v>
      </c>
      <c r="M24" s="47"/>
      <c r="N24" s="13"/>
      <c r="P24" s="1"/>
    </row>
    <row r="25" spans="1:16" s="11" customFormat="1" ht="14.4" x14ac:dyDescent="0.2">
      <c r="A25" s="38">
        <f t="shared" si="0"/>
        <v>20</v>
      </c>
      <c r="B25" s="57" t="s">
        <v>18</v>
      </c>
      <c r="C25" s="61" t="s">
        <v>17</v>
      </c>
      <c r="D25" s="5" t="s">
        <v>59</v>
      </c>
      <c r="E25" s="15"/>
      <c r="F25" s="5" t="s">
        <v>6</v>
      </c>
      <c r="G25" s="9" t="s">
        <v>58</v>
      </c>
      <c r="H25" s="6">
        <f t="shared" si="1"/>
        <v>0.29999999999999716</v>
      </c>
      <c r="I25" s="7">
        <v>84.399999999999991</v>
      </c>
      <c r="J25" s="5"/>
      <c r="K25" s="9"/>
      <c r="L25" s="10"/>
      <c r="M25" s="47"/>
      <c r="N25" s="13"/>
      <c r="P25" s="1"/>
    </row>
    <row r="26" spans="1:16" s="11" customFormat="1" ht="14.4" x14ac:dyDescent="0.2">
      <c r="A26" s="38">
        <f t="shared" si="0"/>
        <v>21</v>
      </c>
      <c r="B26" s="57" t="s">
        <v>18</v>
      </c>
      <c r="C26" s="61"/>
      <c r="D26" s="5"/>
      <c r="E26" s="15"/>
      <c r="F26" s="5" t="s">
        <v>5</v>
      </c>
      <c r="G26" s="9" t="s">
        <v>60</v>
      </c>
      <c r="H26" s="6">
        <f t="shared" si="1"/>
        <v>0.10000000000000853</v>
      </c>
      <c r="I26" s="7">
        <v>84.5</v>
      </c>
      <c r="J26" s="5"/>
      <c r="K26" s="9" t="s">
        <v>61</v>
      </c>
      <c r="L26" s="10"/>
      <c r="M26" s="47"/>
      <c r="N26" s="13"/>
      <c r="P26" s="1"/>
    </row>
    <row r="27" spans="1:16" s="11" customFormat="1" ht="14.4" x14ac:dyDescent="0.2">
      <c r="A27" s="38">
        <f t="shared" si="0"/>
        <v>22</v>
      </c>
      <c r="B27" s="57" t="s">
        <v>22</v>
      </c>
      <c r="C27" s="61"/>
      <c r="D27" s="9"/>
      <c r="E27" s="15"/>
      <c r="F27" s="44" t="s">
        <v>62</v>
      </c>
      <c r="G27" s="9" t="s">
        <v>58</v>
      </c>
      <c r="H27" s="6">
        <f t="shared" si="1"/>
        <v>0.89999999999999147</v>
      </c>
      <c r="I27" s="7">
        <v>85.399999999999991</v>
      </c>
      <c r="J27" s="5"/>
      <c r="K27" s="9"/>
      <c r="L27" s="10"/>
      <c r="M27" s="47"/>
      <c r="N27" s="13"/>
      <c r="P27" s="1"/>
    </row>
    <row r="28" spans="1:16" s="11" customFormat="1" ht="14.4" x14ac:dyDescent="0.2">
      <c r="A28" s="38">
        <f t="shared" si="0"/>
        <v>23</v>
      </c>
      <c r="B28" s="57" t="s">
        <v>33</v>
      </c>
      <c r="C28" s="61" t="s">
        <v>17</v>
      </c>
      <c r="D28" s="9" t="s">
        <v>63</v>
      </c>
      <c r="E28" s="15"/>
      <c r="F28" s="5" t="s">
        <v>5</v>
      </c>
      <c r="G28" s="9" t="s">
        <v>64</v>
      </c>
      <c r="H28" s="6">
        <f t="shared" si="1"/>
        <v>1.2000000000000028</v>
      </c>
      <c r="I28" s="7">
        <v>86.6</v>
      </c>
      <c r="J28" s="5"/>
      <c r="K28" s="9"/>
      <c r="L28" s="10"/>
      <c r="M28" s="47"/>
      <c r="N28" s="13"/>
      <c r="P28" s="1"/>
    </row>
    <row r="29" spans="1:16" s="11" customFormat="1" ht="14.4" x14ac:dyDescent="0.2">
      <c r="A29" s="38">
        <f t="shared" si="0"/>
        <v>24</v>
      </c>
      <c r="B29" s="57" t="s">
        <v>65</v>
      </c>
      <c r="C29" s="61" t="s">
        <v>17</v>
      </c>
      <c r="D29" s="9" t="s">
        <v>66</v>
      </c>
      <c r="E29" s="15"/>
      <c r="F29" s="5" t="s">
        <v>8</v>
      </c>
      <c r="G29" s="9" t="s">
        <v>64</v>
      </c>
      <c r="H29" s="6">
        <f t="shared" si="1"/>
        <v>3.1000000000000085</v>
      </c>
      <c r="I29" s="7">
        <v>89.7</v>
      </c>
      <c r="J29" s="5"/>
      <c r="K29" s="9"/>
      <c r="L29" s="10"/>
      <c r="M29" s="47"/>
      <c r="N29" s="13"/>
      <c r="P29" s="1"/>
    </row>
    <row r="30" spans="1:16" s="11" customFormat="1" ht="14.4" x14ac:dyDescent="0.2">
      <c r="A30" s="38">
        <f t="shared" si="0"/>
        <v>25</v>
      </c>
      <c r="B30" s="57" t="s">
        <v>18</v>
      </c>
      <c r="C30" s="61" t="s">
        <v>17</v>
      </c>
      <c r="D30" s="9" t="s">
        <v>67</v>
      </c>
      <c r="E30" s="15"/>
      <c r="F30" s="5" t="s">
        <v>8</v>
      </c>
      <c r="G30" s="9" t="s">
        <v>69</v>
      </c>
      <c r="H30" s="6">
        <f t="shared" si="1"/>
        <v>9</v>
      </c>
      <c r="I30" s="7">
        <v>98.7</v>
      </c>
      <c r="J30" s="5"/>
      <c r="K30" s="9"/>
      <c r="L30" s="10"/>
      <c r="M30" s="47"/>
      <c r="N30" s="13"/>
      <c r="P30" s="1"/>
    </row>
    <row r="31" spans="1:16" s="11" customFormat="1" ht="14.4" x14ac:dyDescent="0.2">
      <c r="A31" s="38">
        <f t="shared" si="0"/>
        <v>26</v>
      </c>
      <c r="B31" s="57" t="s">
        <v>18</v>
      </c>
      <c r="C31" s="61" t="s">
        <v>17</v>
      </c>
      <c r="D31" s="9" t="s">
        <v>72</v>
      </c>
      <c r="E31" s="15"/>
      <c r="F31" s="44" t="s">
        <v>35</v>
      </c>
      <c r="G31" s="9" t="s">
        <v>70</v>
      </c>
      <c r="H31" s="6">
        <f t="shared" si="1"/>
        <v>15.699999999999989</v>
      </c>
      <c r="I31" s="7">
        <v>114.39999999999999</v>
      </c>
      <c r="J31" s="5"/>
      <c r="K31" s="63" t="s">
        <v>102</v>
      </c>
      <c r="L31" s="10"/>
      <c r="M31" s="47"/>
      <c r="N31" s="13"/>
      <c r="P31" s="1"/>
    </row>
    <row r="32" spans="1:16" s="11" customFormat="1" ht="14.4" x14ac:dyDescent="0.2">
      <c r="A32" s="38">
        <f t="shared" si="0"/>
        <v>27</v>
      </c>
      <c r="B32" s="57" t="s">
        <v>33</v>
      </c>
      <c r="C32" s="61" t="s">
        <v>17</v>
      </c>
      <c r="D32" s="9"/>
      <c r="E32" s="15"/>
      <c r="F32" s="5" t="s">
        <v>5</v>
      </c>
      <c r="G32" s="9" t="s">
        <v>60</v>
      </c>
      <c r="H32" s="6">
        <f t="shared" si="1"/>
        <v>0.40000000000000568</v>
      </c>
      <c r="I32" s="7">
        <v>114.8</v>
      </c>
      <c r="J32" s="5"/>
      <c r="K32" s="9"/>
      <c r="L32" s="10"/>
      <c r="M32" s="47"/>
      <c r="N32" s="13"/>
      <c r="P32" s="1"/>
    </row>
    <row r="33" spans="1:16" s="11" customFormat="1" ht="14.4" x14ac:dyDescent="0.2">
      <c r="A33" s="38">
        <f t="shared" si="0"/>
        <v>28</v>
      </c>
      <c r="B33" s="57" t="s">
        <v>19</v>
      </c>
      <c r="C33" s="61"/>
      <c r="D33" s="9"/>
      <c r="E33" s="15"/>
      <c r="F33" s="5" t="s">
        <v>8</v>
      </c>
      <c r="G33" s="9" t="s">
        <v>60</v>
      </c>
      <c r="H33" s="6">
        <f t="shared" si="1"/>
        <v>0.90000000000000568</v>
      </c>
      <c r="I33" s="7">
        <v>115.7</v>
      </c>
      <c r="J33" s="5"/>
      <c r="K33" s="9"/>
      <c r="L33" s="10"/>
      <c r="M33" s="47"/>
      <c r="N33" s="13"/>
      <c r="P33" s="1"/>
    </row>
    <row r="34" spans="1:16" s="11" customFormat="1" ht="32.4" x14ac:dyDescent="0.2">
      <c r="A34" s="39">
        <f t="shared" si="0"/>
        <v>29</v>
      </c>
      <c r="B34" s="58" t="s">
        <v>18</v>
      </c>
      <c r="C34" s="53" t="s">
        <v>17</v>
      </c>
      <c r="D34" s="19" t="s">
        <v>103</v>
      </c>
      <c r="E34" s="20"/>
      <c r="F34" s="19" t="s">
        <v>15</v>
      </c>
      <c r="G34" s="24" t="s">
        <v>104</v>
      </c>
      <c r="H34" s="21">
        <f t="shared" ref="H34" si="2">I34-I33</f>
        <v>0.20000000000000284</v>
      </c>
      <c r="I34" s="22">
        <v>115.9</v>
      </c>
      <c r="J34" s="19"/>
      <c r="K34" s="24" t="s">
        <v>119</v>
      </c>
      <c r="L34" s="23">
        <f>I34-I24</f>
        <v>31.800000000000011</v>
      </c>
      <c r="M34" s="47"/>
      <c r="N34" s="13"/>
      <c r="P34" s="1"/>
    </row>
    <row r="35" spans="1:16" s="11" customFormat="1" ht="14.4" x14ac:dyDescent="0.2">
      <c r="A35" s="38">
        <f t="shared" si="0"/>
        <v>30</v>
      </c>
      <c r="B35" s="57" t="s">
        <v>18</v>
      </c>
      <c r="C35" s="61" t="s">
        <v>17</v>
      </c>
      <c r="D35" s="9" t="s">
        <v>105</v>
      </c>
      <c r="E35" s="15"/>
      <c r="F35" s="5" t="s">
        <v>8</v>
      </c>
      <c r="G35" s="9" t="s">
        <v>73</v>
      </c>
      <c r="H35" s="6">
        <f t="shared" ref="H35:H44" si="3">I35-I34</f>
        <v>3.4999999999999858</v>
      </c>
      <c r="I35" s="7">
        <v>119.39999999999999</v>
      </c>
      <c r="J35" s="5"/>
      <c r="K35" s="9"/>
      <c r="L35" s="10"/>
      <c r="M35" s="47"/>
      <c r="N35" s="13"/>
      <c r="P35" s="1"/>
    </row>
    <row r="36" spans="1:16" s="11" customFormat="1" ht="14.4" x14ac:dyDescent="0.2">
      <c r="A36" s="38">
        <f t="shared" si="0"/>
        <v>31</v>
      </c>
      <c r="B36" s="57" t="s">
        <v>18</v>
      </c>
      <c r="C36" s="61" t="s">
        <v>17</v>
      </c>
      <c r="D36" s="9" t="s">
        <v>106</v>
      </c>
      <c r="E36" s="15"/>
      <c r="F36" s="44" t="s">
        <v>23</v>
      </c>
      <c r="G36" s="9" t="s">
        <v>73</v>
      </c>
      <c r="H36" s="6">
        <f t="shared" si="3"/>
        <v>0.30000000000001137</v>
      </c>
      <c r="I36" s="7">
        <v>119.7</v>
      </c>
      <c r="J36" s="5"/>
      <c r="K36" s="9"/>
      <c r="L36" s="10"/>
      <c r="M36" s="47"/>
      <c r="N36" s="13"/>
      <c r="P36" s="1"/>
    </row>
    <row r="37" spans="1:16" s="11" customFormat="1" ht="14.4" x14ac:dyDescent="0.2">
      <c r="A37" s="38">
        <f t="shared" si="0"/>
        <v>32</v>
      </c>
      <c r="B37" s="57" t="s">
        <v>22</v>
      </c>
      <c r="C37" s="61" t="s">
        <v>17</v>
      </c>
      <c r="D37" s="9" t="s">
        <v>109</v>
      </c>
      <c r="E37" s="15"/>
      <c r="F37" s="44" t="s">
        <v>35</v>
      </c>
      <c r="G37" s="9" t="s">
        <v>110</v>
      </c>
      <c r="H37" s="6">
        <f t="shared" si="3"/>
        <v>1.7000000000000028</v>
      </c>
      <c r="I37" s="7">
        <v>121.4</v>
      </c>
      <c r="J37" s="5"/>
      <c r="K37" s="9"/>
      <c r="L37" s="10"/>
      <c r="M37" s="47"/>
      <c r="N37" s="13"/>
      <c r="P37" s="1"/>
    </row>
    <row r="38" spans="1:16" s="11" customFormat="1" ht="14.4" x14ac:dyDescent="0.2">
      <c r="A38" s="38">
        <f t="shared" si="0"/>
        <v>33</v>
      </c>
      <c r="B38" s="57" t="s">
        <v>33</v>
      </c>
      <c r="C38" s="61" t="s">
        <v>17</v>
      </c>
      <c r="D38" s="9" t="s">
        <v>100</v>
      </c>
      <c r="E38" s="15"/>
      <c r="F38" s="44" t="s">
        <v>23</v>
      </c>
      <c r="G38" s="9" t="s">
        <v>73</v>
      </c>
      <c r="H38" s="6">
        <f t="shared" si="3"/>
        <v>0.29999999999999716</v>
      </c>
      <c r="I38" s="7">
        <v>121.7</v>
      </c>
      <c r="J38" s="5"/>
      <c r="K38" s="9"/>
      <c r="L38" s="10"/>
      <c r="M38" s="47"/>
      <c r="N38" s="13"/>
      <c r="P38" s="1"/>
    </row>
    <row r="39" spans="1:16" s="11" customFormat="1" ht="14.4" x14ac:dyDescent="0.2">
      <c r="A39" s="38">
        <f t="shared" si="0"/>
        <v>34</v>
      </c>
      <c r="B39" s="57" t="s">
        <v>33</v>
      </c>
      <c r="C39" s="61"/>
      <c r="D39" s="9"/>
      <c r="E39" s="15"/>
      <c r="F39" s="44" t="s">
        <v>96</v>
      </c>
      <c r="G39" s="9" t="s">
        <v>60</v>
      </c>
      <c r="H39" s="6">
        <f t="shared" si="3"/>
        <v>21.90000000000002</v>
      </c>
      <c r="I39" s="7">
        <v>143.60000000000002</v>
      </c>
      <c r="J39" s="7"/>
      <c r="K39" s="9" t="s">
        <v>97</v>
      </c>
      <c r="L39" s="10"/>
      <c r="M39" s="47"/>
      <c r="N39" s="13"/>
      <c r="P39" s="1"/>
    </row>
    <row r="40" spans="1:16" s="11" customFormat="1" ht="21.6" x14ac:dyDescent="0.2">
      <c r="A40" s="38">
        <f t="shared" si="0"/>
        <v>35</v>
      </c>
      <c r="B40" s="57" t="s">
        <v>33</v>
      </c>
      <c r="C40" s="61"/>
      <c r="D40" s="9"/>
      <c r="E40" s="15"/>
      <c r="F40" s="73" t="s">
        <v>30</v>
      </c>
      <c r="G40" s="9" t="s">
        <v>117</v>
      </c>
      <c r="H40" s="6">
        <f t="shared" si="3"/>
        <v>5.4000000000000057</v>
      </c>
      <c r="I40" s="7">
        <v>149.00000000000003</v>
      </c>
      <c r="J40" s="7"/>
      <c r="K40" s="9" t="s">
        <v>98</v>
      </c>
      <c r="L40" s="10"/>
      <c r="M40" s="47"/>
      <c r="N40" s="13"/>
      <c r="P40" s="1"/>
    </row>
    <row r="41" spans="1:16" s="11" customFormat="1" ht="14.4" x14ac:dyDescent="0.2">
      <c r="A41" s="38">
        <f t="shared" si="0"/>
        <v>36</v>
      </c>
      <c r="B41" s="57" t="s">
        <v>21</v>
      </c>
      <c r="C41" s="61"/>
      <c r="D41" s="9"/>
      <c r="E41" s="15"/>
      <c r="F41" s="44" t="s">
        <v>50</v>
      </c>
      <c r="G41" s="9" t="s">
        <v>77</v>
      </c>
      <c r="H41" s="6">
        <f t="shared" si="3"/>
        <v>0.39999999999997726</v>
      </c>
      <c r="I41" s="7">
        <v>149.4</v>
      </c>
      <c r="J41" s="7"/>
      <c r="K41" s="9"/>
      <c r="L41" s="10"/>
      <c r="M41" s="47"/>
      <c r="N41" s="13"/>
      <c r="P41" s="1"/>
    </row>
    <row r="42" spans="1:16" s="11" customFormat="1" ht="43.2" x14ac:dyDescent="0.2">
      <c r="A42" s="39">
        <f t="shared" si="0"/>
        <v>37</v>
      </c>
      <c r="B42" s="58"/>
      <c r="C42" s="53"/>
      <c r="D42" s="19" t="s">
        <v>78</v>
      </c>
      <c r="E42" s="20"/>
      <c r="F42" s="19" t="s">
        <v>82</v>
      </c>
      <c r="G42" s="24" t="s">
        <v>77</v>
      </c>
      <c r="H42" s="21">
        <f t="shared" si="3"/>
        <v>9.9999999999994316E-2</v>
      </c>
      <c r="I42" s="22">
        <v>149.5</v>
      </c>
      <c r="J42" s="22"/>
      <c r="K42" s="84" t="s">
        <v>137</v>
      </c>
      <c r="L42" s="23">
        <f>I42-I34</f>
        <v>33.599999999999994</v>
      </c>
      <c r="M42" s="47"/>
      <c r="N42" s="13"/>
      <c r="P42" s="1"/>
    </row>
    <row r="43" spans="1:16" s="11" customFormat="1" ht="14.4" x14ac:dyDescent="0.2">
      <c r="A43" s="38">
        <f t="shared" si="0"/>
        <v>38</v>
      </c>
      <c r="B43" s="57" t="s">
        <v>19</v>
      </c>
      <c r="C43" s="61"/>
      <c r="D43" s="9"/>
      <c r="E43" s="15"/>
      <c r="F43" s="44" t="s">
        <v>35</v>
      </c>
      <c r="G43" s="9" t="s">
        <v>76</v>
      </c>
      <c r="H43" s="6">
        <f t="shared" si="3"/>
        <v>0.10000000000002274</v>
      </c>
      <c r="I43" s="7">
        <v>149.60000000000002</v>
      </c>
      <c r="J43" s="7"/>
      <c r="K43" s="9"/>
      <c r="L43" s="10"/>
      <c r="M43" s="47"/>
      <c r="N43" s="13"/>
      <c r="P43" s="1"/>
    </row>
    <row r="44" spans="1:16" s="11" customFormat="1" ht="21.6" x14ac:dyDescent="0.2">
      <c r="A44" s="38">
        <f t="shared" si="0"/>
        <v>39</v>
      </c>
      <c r="B44" s="57" t="s">
        <v>33</v>
      </c>
      <c r="C44" s="61"/>
      <c r="D44" s="9"/>
      <c r="E44" s="15"/>
      <c r="F44" s="73" t="s">
        <v>99</v>
      </c>
      <c r="G44" s="9" t="s">
        <v>26</v>
      </c>
      <c r="H44" s="6">
        <f t="shared" si="3"/>
        <v>0.30000000000001137</v>
      </c>
      <c r="I44" s="7">
        <v>149.90000000000003</v>
      </c>
      <c r="J44" s="7"/>
      <c r="K44" s="9" t="s">
        <v>98</v>
      </c>
      <c r="L44" s="10"/>
      <c r="M44" s="47"/>
      <c r="N44" s="13"/>
      <c r="P44" s="1"/>
    </row>
    <row r="45" spans="1:16" s="11" customFormat="1" ht="14.4" x14ac:dyDescent="0.2">
      <c r="A45" s="38">
        <f t="shared" ref="A45:A51" si="4">A44+1</f>
        <v>40</v>
      </c>
      <c r="B45" s="57" t="s">
        <v>65</v>
      </c>
      <c r="C45" s="61"/>
      <c r="D45" s="9"/>
      <c r="E45" s="15"/>
      <c r="F45" s="44" t="s">
        <v>35</v>
      </c>
      <c r="G45" s="9" t="s">
        <v>73</v>
      </c>
      <c r="H45" s="6">
        <f t="shared" ref="H45:H76" si="5">I45-I44</f>
        <v>5.5</v>
      </c>
      <c r="I45" s="7">
        <v>155.40000000000003</v>
      </c>
      <c r="J45" s="7"/>
      <c r="K45" s="9"/>
      <c r="L45" s="10"/>
      <c r="M45" s="47"/>
      <c r="N45" s="13"/>
      <c r="P45" s="1"/>
    </row>
    <row r="46" spans="1:16" s="11" customFormat="1" ht="14.4" x14ac:dyDescent="0.2">
      <c r="A46" s="38">
        <f t="shared" si="4"/>
        <v>41</v>
      </c>
      <c r="B46" s="57" t="s">
        <v>21</v>
      </c>
      <c r="C46" s="61" t="s">
        <v>17</v>
      </c>
      <c r="D46" s="9" t="s">
        <v>100</v>
      </c>
      <c r="E46" s="15"/>
      <c r="F46" s="44" t="s">
        <v>35</v>
      </c>
      <c r="G46" s="9" t="s">
        <v>111</v>
      </c>
      <c r="H46" s="6">
        <f t="shared" si="5"/>
        <v>21.899999999999977</v>
      </c>
      <c r="I46" s="7">
        <v>177.3</v>
      </c>
      <c r="J46" s="7"/>
      <c r="K46" s="9"/>
      <c r="L46" s="10"/>
      <c r="M46" s="47"/>
      <c r="N46" s="13"/>
      <c r="P46" s="1"/>
    </row>
    <row r="47" spans="1:16" s="11" customFormat="1" ht="14.4" x14ac:dyDescent="0.2">
      <c r="A47" s="38">
        <f t="shared" si="4"/>
        <v>42</v>
      </c>
      <c r="B47" s="57" t="s">
        <v>25</v>
      </c>
      <c r="C47" s="61" t="s">
        <v>17</v>
      </c>
      <c r="D47" s="9" t="s">
        <v>109</v>
      </c>
      <c r="E47" s="15"/>
      <c r="F47" s="44" t="s">
        <v>23</v>
      </c>
      <c r="G47" s="9" t="s">
        <v>73</v>
      </c>
      <c r="H47" s="6">
        <f t="shared" si="5"/>
        <v>0.19999999999998863</v>
      </c>
      <c r="I47" s="7">
        <v>177.5</v>
      </c>
      <c r="J47" s="7"/>
      <c r="K47" s="9"/>
      <c r="L47" s="10"/>
      <c r="M47" s="47"/>
      <c r="N47" s="13"/>
      <c r="P47" s="1"/>
    </row>
    <row r="48" spans="1:16" s="11" customFormat="1" ht="14.4" x14ac:dyDescent="0.2">
      <c r="A48" s="38">
        <f t="shared" si="4"/>
        <v>43</v>
      </c>
      <c r="B48" s="57" t="s">
        <v>55</v>
      </c>
      <c r="C48" s="61" t="s">
        <v>17</v>
      </c>
      <c r="D48" s="9" t="s">
        <v>106</v>
      </c>
      <c r="E48" s="15"/>
      <c r="F48" s="44" t="s">
        <v>35</v>
      </c>
      <c r="G48" s="9" t="s">
        <v>73</v>
      </c>
      <c r="H48" s="6">
        <f t="shared" si="5"/>
        <v>1.9000000000000057</v>
      </c>
      <c r="I48" s="7">
        <v>179.4</v>
      </c>
      <c r="J48" s="7"/>
      <c r="K48" s="9"/>
      <c r="L48" s="10"/>
      <c r="M48" s="47"/>
      <c r="N48" s="13"/>
      <c r="P48" s="1"/>
    </row>
    <row r="49" spans="1:16" s="11" customFormat="1" ht="14.4" x14ac:dyDescent="0.2">
      <c r="A49" s="38">
        <f t="shared" si="4"/>
        <v>44</v>
      </c>
      <c r="B49" s="57" t="s">
        <v>55</v>
      </c>
      <c r="C49" s="61" t="s">
        <v>17</v>
      </c>
      <c r="D49" s="9" t="s">
        <v>105</v>
      </c>
      <c r="E49" s="15"/>
      <c r="F49" s="44" t="s">
        <v>50</v>
      </c>
      <c r="G49" s="9" t="s">
        <v>104</v>
      </c>
      <c r="H49" s="6">
        <f t="shared" si="5"/>
        <v>0.29999999999998295</v>
      </c>
      <c r="I49" s="7">
        <v>179.7</v>
      </c>
      <c r="J49" s="7"/>
      <c r="K49" s="9"/>
      <c r="L49" s="10"/>
      <c r="M49" s="47"/>
      <c r="N49" s="13"/>
      <c r="P49" s="1"/>
    </row>
    <row r="50" spans="1:16" s="11" customFormat="1" ht="32.4" x14ac:dyDescent="0.2">
      <c r="A50" s="39">
        <f t="shared" si="4"/>
        <v>45</v>
      </c>
      <c r="B50" s="58" t="s">
        <v>18</v>
      </c>
      <c r="C50" s="53" t="s">
        <v>79</v>
      </c>
      <c r="D50" s="19" t="s">
        <v>118</v>
      </c>
      <c r="E50" s="20"/>
      <c r="F50" s="45" t="s">
        <v>82</v>
      </c>
      <c r="G50" s="24" t="s">
        <v>112</v>
      </c>
      <c r="H50" s="21">
        <f t="shared" si="5"/>
        <v>3.6000000000000227</v>
      </c>
      <c r="I50" s="22">
        <v>183.3</v>
      </c>
      <c r="J50" s="22"/>
      <c r="K50" s="24" t="s">
        <v>120</v>
      </c>
      <c r="L50" s="23">
        <f>I50-I42</f>
        <v>33.800000000000011</v>
      </c>
      <c r="M50" s="47"/>
      <c r="N50" s="13"/>
      <c r="P50" s="1"/>
    </row>
    <row r="51" spans="1:16" s="11" customFormat="1" ht="14.4" x14ac:dyDescent="0.2">
      <c r="A51" s="38">
        <f t="shared" si="4"/>
        <v>46</v>
      </c>
      <c r="B51" s="57" t="s">
        <v>21</v>
      </c>
      <c r="C51" s="61"/>
      <c r="D51" s="9"/>
      <c r="E51" s="15"/>
      <c r="F51" s="44" t="s">
        <v>23</v>
      </c>
      <c r="G51" s="9" t="s">
        <v>112</v>
      </c>
      <c r="H51" s="6">
        <f t="shared" si="5"/>
        <v>0.19999999999998863</v>
      </c>
      <c r="I51" s="7">
        <v>183.5</v>
      </c>
      <c r="J51" s="7"/>
      <c r="K51" s="9"/>
      <c r="L51" s="10"/>
      <c r="M51" s="47"/>
      <c r="N51" s="13"/>
      <c r="P51" s="1"/>
    </row>
    <row r="52" spans="1:16" s="11" customFormat="1" ht="14.4" x14ac:dyDescent="0.2">
      <c r="A52" s="38">
        <f t="shared" ref="A52:A71" si="6">A51+1</f>
        <v>47</v>
      </c>
      <c r="B52" s="57" t="s">
        <v>21</v>
      </c>
      <c r="C52" s="61" t="s">
        <v>79</v>
      </c>
      <c r="D52" s="9"/>
      <c r="E52" s="15"/>
      <c r="F52" s="44" t="s">
        <v>35</v>
      </c>
      <c r="G52" s="9" t="s">
        <v>113</v>
      </c>
      <c r="H52" s="6">
        <f t="shared" si="5"/>
        <v>0.80000000000001137</v>
      </c>
      <c r="I52" s="7">
        <v>184.3</v>
      </c>
      <c r="J52" s="7"/>
      <c r="K52" s="9"/>
      <c r="L52" s="10"/>
      <c r="M52" s="47"/>
      <c r="N52" s="13"/>
      <c r="P52" s="1"/>
    </row>
    <row r="53" spans="1:16" s="11" customFormat="1" ht="14.4" x14ac:dyDescent="0.2">
      <c r="A53" s="38">
        <f t="shared" si="6"/>
        <v>48</v>
      </c>
      <c r="B53" s="57" t="s">
        <v>18</v>
      </c>
      <c r="C53" s="61" t="s">
        <v>79</v>
      </c>
      <c r="D53" s="9" t="s">
        <v>72</v>
      </c>
      <c r="E53" s="15"/>
      <c r="F53" s="44" t="s">
        <v>23</v>
      </c>
      <c r="G53" s="9" t="s">
        <v>68</v>
      </c>
      <c r="H53" s="6">
        <f t="shared" si="5"/>
        <v>0.30000000000001137</v>
      </c>
      <c r="I53" s="7">
        <v>184.60000000000002</v>
      </c>
      <c r="J53" s="7"/>
      <c r="K53" s="9"/>
      <c r="L53" s="10"/>
      <c r="M53" s="47"/>
      <c r="N53" s="13"/>
      <c r="P53" s="1"/>
    </row>
    <row r="54" spans="1:16" s="11" customFormat="1" ht="14.4" x14ac:dyDescent="0.2">
      <c r="A54" s="38">
        <f t="shared" si="6"/>
        <v>49</v>
      </c>
      <c r="B54" s="57" t="s">
        <v>18</v>
      </c>
      <c r="C54" s="61" t="s">
        <v>79</v>
      </c>
      <c r="D54" s="9" t="s">
        <v>67</v>
      </c>
      <c r="E54" s="15"/>
      <c r="F54" s="44" t="s">
        <v>50</v>
      </c>
      <c r="G54" s="9" t="s">
        <v>64</v>
      </c>
      <c r="H54" s="6">
        <f t="shared" si="5"/>
        <v>15.699999999999989</v>
      </c>
      <c r="I54" s="7">
        <v>200.3</v>
      </c>
      <c r="J54" s="7"/>
      <c r="K54" s="9"/>
      <c r="L54" s="10"/>
      <c r="M54" s="47"/>
      <c r="N54" s="13"/>
      <c r="P54" s="1"/>
    </row>
    <row r="55" spans="1:16" s="11" customFormat="1" ht="14.4" x14ac:dyDescent="0.2">
      <c r="A55" s="38">
        <f t="shared" si="6"/>
        <v>50</v>
      </c>
      <c r="B55" s="57" t="s">
        <v>20</v>
      </c>
      <c r="C55" s="61" t="s">
        <v>79</v>
      </c>
      <c r="D55" s="9" t="s">
        <v>66</v>
      </c>
      <c r="E55" s="15"/>
      <c r="F55" s="44" t="s">
        <v>50</v>
      </c>
      <c r="G55" s="9" t="s">
        <v>64</v>
      </c>
      <c r="H55" s="6">
        <f t="shared" si="5"/>
        <v>9</v>
      </c>
      <c r="I55" s="7">
        <v>209.3</v>
      </c>
      <c r="J55" s="7"/>
      <c r="K55" s="9"/>
      <c r="L55" s="10"/>
      <c r="M55" s="47"/>
      <c r="N55" s="13"/>
      <c r="P55" s="1"/>
    </row>
    <row r="56" spans="1:16" s="11" customFormat="1" ht="14.4" x14ac:dyDescent="0.2">
      <c r="A56" s="38">
        <f t="shared" si="6"/>
        <v>51</v>
      </c>
      <c r="B56" s="57" t="s">
        <v>21</v>
      </c>
      <c r="C56" s="61" t="s">
        <v>79</v>
      </c>
      <c r="D56" s="9" t="s">
        <v>63</v>
      </c>
      <c r="E56" s="15"/>
      <c r="F56" s="44" t="s">
        <v>75</v>
      </c>
      <c r="G56" s="9" t="s">
        <v>57</v>
      </c>
      <c r="H56" s="6">
        <f t="shared" si="5"/>
        <v>3.0999999999999943</v>
      </c>
      <c r="I56" s="7">
        <v>212.4</v>
      </c>
      <c r="J56" s="7"/>
      <c r="K56" s="9"/>
      <c r="L56" s="10"/>
      <c r="M56" s="47"/>
      <c r="N56" s="13"/>
      <c r="P56" s="1"/>
    </row>
    <row r="57" spans="1:16" s="11" customFormat="1" ht="14.4" x14ac:dyDescent="0.2">
      <c r="A57" s="38">
        <f t="shared" si="6"/>
        <v>52</v>
      </c>
      <c r="B57" s="57" t="s">
        <v>20</v>
      </c>
      <c r="C57" s="61"/>
      <c r="D57" s="9"/>
      <c r="E57" s="15"/>
      <c r="F57" s="44" t="s">
        <v>50</v>
      </c>
      <c r="G57" s="9" t="s">
        <v>60</v>
      </c>
      <c r="H57" s="6">
        <f t="shared" si="5"/>
        <v>1.2000000000000171</v>
      </c>
      <c r="I57" s="7">
        <v>213.60000000000002</v>
      </c>
      <c r="J57" s="7"/>
      <c r="K57" s="9" t="s">
        <v>61</v>
      </c>
      <c r="L57" s="10"/>
      <c r="M57" s="47"/>
      <c r="N57" s="13"/>
      <c r="P57" s="1"/>
    </row>
    <row r="58" spans="1:16" s="11" customFormat="1" ht="14.4" x14ac:dyDescent="0.2">
      <c r="A58" s="38">
        <f t="shared" si="6"/>
        <v>53</v>
      </c>
      <c r="B58" s="57" t="s">
        <v>21</v>
      </c>
      <c r="C58" s="61"/>
      <c r="D58" s="9"/>
      <c r="E58" s="15"/>
      <c r="F58" s="44" t="s">
        <v>75</v>
      </c>
      <c r="G58" s="9" t="s">
        <v>60</v>
      </c>
      <c r="H58" s="6">
        <f t="shared" si="5"/>
        <v>0.90000000000000568</v>
      </c>
      <c r="I58" s="7">
        <v>214.50000000000003</v>
      </c>
      <c r="J58" s="7"/>
      <c r="K58" s="9"/>
      <c r="L58" s="10"/>
      <c r="M58" s="47"/>
      <c r="N58" s="13"/>
      <c r="P58" s="1"/>
    </row>
    <row r="59" spans="1:16" s="11" customFormat="1" ht="14.4" x14ac:dyDescent="0.2">
      <c r="A59" s="38">
        <f t="shared" si="6"/>
        <v>54</v>
      </c>
      <c r="B59" s="57" t="s">
        <v>18</v>
      </c>
      <c r="C59" s="61"/>
      <c r="D59" s="9" t="s">
        <v>59</v>
      </c>
      <c r="E59" s="15"/>
      <c r="F59" s="44" t="s">
        <v>71</v>
      </c>
      <c r="G59" s="9" t="s">
        <v>57</v>
      </c>
      <c r="H59" s="6">
        <f t="shared" si="5"/>
        <v>9.9999999999994316E-2</v>
      </c>
      <c r="I59" s="7">
        <v>214.60000000000002</v>
      </c>
      <c r="J59" s="7"/>
      <c r="K59" s="9"/>
      <c r="L59" s="10"/>
      <c r="M59" s="47"/>
      <c r="N59" s="13"/>
      <c r="P59" s="1"/>
    </row>
    <row r="60" spans="1:16" s="11" customFormat="1" ht="32.4" x14ac:dyDescent="0.2">
      <c r="A60" s="39">
        <f t="shared" si="6"/>
        <v>55</v>
      </c>
      <c r="B60" s="58"/>
      <c r="C60" s="53"/>
      <c r="D60" s="24" t="s">
        <v>114</v>
      </c>
      <c r="E60" s="20"/>
      <c r="F60" s="45" t="s">
        <v>83</v>
      </c>
      <c r="G60" s="24" t="s">
        <v>57</v>
      </c>
      <c r="H60" s="21">
        <f t="shared" si="5"/>
        <v>0.29999999999998295</v>
      </c>
      <c r="I60" s="22">
        <v>214.9</v>
      </c>
      <c r="J60" s="22"/>
      <c r="K60" s="24" t="s">
        <v>121</v>
      </c>
      <c r="L60" s="23">
        <f>I60-I50</f>
        <v>31.599999999999994</v>
      </c>
      <c r="M60" s="47"/>
      <c r="N60" s="13"/>
      <c r="P60" s="1"/>
    </row>
    <row r="61" spans="1:16" s="11" customFormat="1" ht="14.4" x14ac:dyDescent="0.2">
      <c r="A61" s="38">
        <f t="shared" si="6"/>
        <v>56</v>
      </c>
      <c r="B61" s="57" t="s">
        <v>33</v>
      </c>
      <c r="C61" s="61" t="s">
        <v>79</v>
      </c>
      <c r="D61" s="9" t="s">
        <v>56</v>
      </c>
      <c r="E61" s="15"/>
      <c r="F61" s="44" t="s">
        <v>50</v>
      </c>
      <c r="G61" s="9" t="s">
        <v>54</v>
      </c>
      <c r="H61" s="6">
        <f t="shared" si="5"/>
        <v>2.1999999999999886</v>
      </c>
      <c r="I61" s="7">
        <v>217.1</v>
      </c>
      <c r="J61" s="7"/>
      <c r="K61" s="9"/>
      <c r="L61" s="10"/>
      <c r="M61" s="47"/>
      <c r="N61" s="13"/>
      <c r="P61" s="1"/>
    </row>
    <row r="62" spans="1:16" s="11" customFormat="1" ht="14.4" x14ac:dyDescent="0.2">
      <c r="A62" s="38">
        <f t="shared" si="6"/>
        <v>57</v>
      </c>
      <c r="B62" s="57" t="s">
        <v>18</v>
      </c>
      <c r="C62" s="61" t="s">
        <v>79</v>
      </c>
      <c r="D62" s="9" t="s">
        <v>53</v>
      </c>
      <c r="E62" s="15"/>
      <c r="F62" s="44" t="s">
        <v>50</v>
      </c>
      <c r="G62" s="9" t="s">
        <v>48</v>
      </c>
      <c r="H62" s="6">
        <f t="shared" si="5"/>
        <v>21.200000000000045</v>
      </c>
      <c r="I62" s="7">
        <v>238.30000000000004</v>
      </c>
      <c r="J62" s="7"/>
      <c r="K62" s="9"/>
      <c r="L62" s="10"/>
      <c r="M62" s="47"/>
      <c r="N62" s="13"/>
      <c r="P62" s="1"/>
    </row>
    <row r="63" spans="1:16" s="11" customFormat="1" ht="14.4" x14ac:dyDescent="0.2">
      <c r="A63" s="38">
        <f t="shared" si="6"/>
        <v>58</v>
      </c>
      <c r="B63" s="57" t="s">
        <v>18</v>
      </c>
      <c r="C63" s="61" t="s">
        <v>79</v>
      </c>
      <c r="D63" s="9" t="s">
        <v>47</v>
      </c>
      <c r="E63" s="15"/>
      <c r="F63" s="44" t="s">
        <v>50</v>
      </c>
      <c r="G63" s="9" t="s">
        <v>46</v>
      </c>
      <c r="H63" s="6">
        <f t="shared" si="5"/>
        <v>8.8999999999999773</v>
      </c>
      <c r="I63" s="7">
        <v>247.20000000000002</v>
      </c>
      <c r="J63" s="7"/>
      <c r="K63" s="9"/>
      <c r="L63" s="10"/>
      <c r="M63" s="47"/>
      <c r="N63" s="13"/>
      <c r="P63" s="1"/>
    </row>
    <row r="64" spans="1:16" s="11" customFormat="1" ht="32.4" x14ac:dyDescent="0.2">
      <c r="A64" s="39">
        <f t="shared" si="6"/>
        <v>59</v>
      </c>
      <c r="B64" s="58"/>
      <c r="C64" s="53"/>
      <c r="D64" s="24" t="s">
        <v>84</v>
      </c>
      <c r="E64" s="20"/>
      <c r="F64" s="45" t="s">
        <v>83</v>
      </c>
      <c r="G64" s="24" t="s">
        <v>46</v>
      </c>
      <c r="H64" s="21">
        <f t="shared" si="5"/>
        <v>3.3999999999999773</v>
      </c>
      <c r="I64" s="22">
        <v>250.6</v>
      </c>
      <c r="J64" s="22"/>
      <c r="K64" s="24" t="s">
        <v>122</v>
      </c>
      <c r="L64" s="23">
        <f>I64-I60</f>
        <v>35.699999999999989</v>
      </c>
      <c r="M64" s="47"/>
      <c r="N64" s="13"/>
      <c r="P64" s="1"/>
    </row>
    <row r="65" spans="1:16" s="11" customFormat="1" ht="14.4" x14ac:dyDescent="0.2">
      <c r="A65" s="38">
        <f t="shared" si="6"/>
        <v>60</v>
      </c>
      <c r="B65" s="57" t="s">
        <v>21</v>
      </c>
      <c r="C65" s="61"/>
      <c r="D65" s="9"/>
      <c r="E65" s="15"/>
      <c r="F65" s="44" t="s">
        <v>75</v>
      </c>
      <c r="G65" s="9" t="s">
        <v>85</v>
      </c>
      <c r="H65" s="6">
        <f t="shared" si="5"/>
        <v>1.0000000000000284</v>
      </c>
      <c r="I65" s="7">
        <v>251.60000000000002</v>
      </c>
      <c r="J65" s="7"/>
      <c r="K65" s="9" t="s">
        <v>86</v>
      </c>
      <c r="L65" s="10"/>
      <c r="M65" s="47"/>
      <c r="N65" s="13"/>
      <c r="P65" s="1"/>
    </row>
    <row r="66" spans="1:16" s="11" customFormat="1" ht="14.4" x14ac:dyDescent="0.2">
      <c r="A66" s="38">
        <f t="shared" si="6"/>
        <v>61</v>
      </c>
      <c r="B66" s="57" t="s">
        <v>18</v>
      </c>
      <c r="C66" s="61"/>
      <c r="D66" s="9"/>
      <c r="E66" s="15"/>
      <c r="F66" s="44" t="s">
        <v>50</v>
      </c>
      <c r="G66" s="9" t="s">
        <v>46</v>
      </c>
      <c r="H66" s="6">
        <f t="shared" si="5"/>
        <v>0.19999999999998863</v>
      </c>
      <c r="I66" s="7">
        <v>251.8</v>
      </c>
      <c r="J66" s="7"/>
      <c r="K66" s="9"/>
      <c r="L66" s="10"/>
      <c r="M66" s="47"/>
      <c r="N66" s="13"/>
      <c r="P66" s="1"/>
    </row>
    <row r="67" spans="1:16" s="11" customFormat="1" ht="14.4" x14ac:dyDescent="0.2">
      <c r="A67" s="38">
        <f t="shared" si="6"/>
        <v>62</v>
      </c>
      <c r="B67" s="57" t="s">
        <v>18</v>
      </c>
      <c r="C67" s="61" t="s">
        <v>79</v>
      </c>
      <c r="D67" s="9" t="s">
        <v>44</v>
      </c>
      <c r="E67" s="15"/>
      <c r="F67" s="44" t="s">
        <v>50</v>
      </c>
      <c r="G67" s="9" t="s">
        <v>80</v>
      </c>
      <c r="H67" s="6">
        <f t="shared" si="5"/>
        <v>6.8000000000000114</v>
      </c>
      <c r="I67" s="7">
        <v>258.60000000000002</v>
      </c>
      <c r="J67" s="7"/>
      <c r="K67" s="9"/>
      <c r="L67" s="10"/>
      <c r="M67" s="47"/>
      <c r="N67" s="13"/>
      <c r="P67" s="1"/>
    </row>
    <row r="68" spans="1:16" s="11" customFormat="1" ht="14.4" x14ac:dyDescent="0.2">
      <c r="A68" s="38">
        <f t="shared" si="6"/>
        <v>63</v>
      </c>
      <c r="B68" s="57" t="s">
        <v>18</v>
      </c>
      <c r="C68" s="61" t="s">
        <v>79</v>
      </c>
      <c r="D68" s="9" t="s">
        <v>41</v>
      </c>
      <c r="E68" s="15"/>
      <c r="F68" s="44" t="s">
        <v>50</v>
      </c>
      <c r="G68" s="9" t="s">
        <v>81</v>
      </c>
      <c r="H68" s="6">
        <f t="shared" si="5"/>
        <v>4.8999999999999773</v>
      </c>
      <c r="I68" s="7">
        <v>263.5</v>
      </c>
      <c r="J68" s="7"/>
      <c r="K68" s="9"/>
      <c r="L68" s="10"/>
      <c r="M68" s="47"/>
      <c r="N68" s="13"/>
      <c r="P68" s="1"/>
    </row>
    <row r="69" spans="1:16" s="11" customFormat="1" ht="14.4" x14ac:dyDescent="0.2">
      <c r="A69" s="38">
        <f t="shared" si="6"/>
        <v>64</v>
      </c>
      <c r="B69" s="57" t="s">
        <v>18</v>
      </c>
      <c r="C69" s="61" t="s">
        <v>79</v>
      </c>
      <c r="D69" s="9" t="s">
        <v>38</v>
      </c>
      <c r="E69" s="15"/>
      <c r="F69" s="44" t="s">
        <v>71</v>
      </c>
      <c r="G69" s="9" t="s">
        <v>48</v>
      </c>
      <c r="H69" s="6">
        <f t="shared" si="5"/>
        <v>2.3000000000000114</v>
      </c>
      <c r="I69" s="7">
        <v>265.8</v>
      </c>
      <c r="J69" s="7"/>
      <c r="K69" s="9"/>
      <c r="L69" s="10"/>
      <c r="M69" s="47"/>
      <c r="N69" s="13"/>
      <c r="P69" s="1"/>
    </row>
    <row r="70" spans="1:16" s="11" customFormat="1" ht="21.6" x14ac:dyDescent="0.2">
      <c r="A70" s="38">
        <f t="shared" si="6"/>
        <v>65</v>
      </c>
      <c r="B70" s="57" t="s">
        <v>18</v>
      </c>
      <c r="C70" s="61" t="s">
        <v>79</v>
      </c>
      <c r="D70" s="9" t="s">
        <v>116</v>
      </c>
      <c r="E70" s="15"/>
      <c r="F70" s="44" t="s">
        <v>75</v>
      </c>
      <c r="G70" s="9" t="s">
        <v>36</v>
      </c>
      <c r="H70" s="6">
        <f t="shared" si="5"/>
        <v>23.599999999999966</v>
      </c>
      <c r="I70" s="7">
        <v>289.39999999999998</v>
      </c>
      <c r="J70" s="7"/>
      <c r="K70" s="9"/>
      <c r="L70" s="10"/>
      <c r="M70" s="47"/>
      <c r="N70" s="13"/>
      <c r="P70" s="1"/>
    </row>
    <row r="71" spans="1:16" s="11" customFormat="1" ht="14.4" x14ac:dyDescent="0.2">
      <c r="A71" s="38">
        <f t="shared" si="6"/>
        <v>66</v>
      </c>
      <c r="B71" s="57" t="s">
        <v>33</v>
      </c>
      <c r="C71" s="61" t="s">
        <v>79</v>
      </c>
      <c r="D71" s="9"/>
      <c r="E71" s="15"/>
      <c r="F71" s="44" t="s">
        <v>50</v>
      </c>
      <c r="G71" s="9" t="s">
        <v>34</v>
      </c>
      <c r="H71" s="6">
        <f t="shared" si="5"/>
        <v>2.5000000000000568</v>
      </c>
      <c r="I71" s="7">
        <v>291.90000000000003</v>
      </c>
      <c r="J71" s="7"/>
      <c r="K71" s="9"/>
      <c r="L71" s="10"/>
      <c r="M71" s="47"/>
      <c r="N71" s="13"/>
      <c r="P71" s="1"/>
    </row>
    <row r="72" spans="1:16" s="11" customFormat="1" ht="14.4" x14ac:dyDescent="0.2">
      <c r="A72" s="38">
        <f t="shared" ref="A72:A80" si="7">A71+1</f>
        <v>67</v>
      </c>
      <c r="B72" s="57" t="s">
        <v>55</v>
      </c>
      <c r="C72" s="61"/>
      <c r="D72" s="9"/>
      <c r="E72" s="15"/>
      <c r="F72" s="44" t="s">
        <v>75</v>
      </c>
      <c r="G72" s="9" t="s">
        <v>87</v>
      </c>
      <c r="H72" s="6">
        <f t="shared" si="5"/>
        <v>1.1999999999999886</v>
      </c>
      <c r="I72" s="7">
        <v>293.10000000000002</v>
      </c>
      <c r="J72" s="7"/>
      <c r="K72" s="9"/>
      <c r="L72" s="10"/>
      <c r="M72" s="47"/>
      <c r="N72" s="13"/>
      <c r="P72" s="1"/>
    </row>
    <row r="73" spans="1:16" s="11" customFormat="1" ht="14.4" x14ac:dyDescent="0.2">
      <c r="A73" s="38">
        <f t="shared" si="7"/>
        <v>68</v>
      </c>
      <c r="B73" s="57" t="s">
        <v>20</v>
      </c>
      <c r="C73" s="61" t="s">
        <v>79</v>
      </c>
      <c r="D73" s="9"/>
      <c r="E73" s="15"/>
      <c r="F73" s="44" t="s">
        <v>50</v>
      </c>
      <c r="G73" s="9" t="s">
        <v>74</v>
      </c>
      <c r="H73" s="6">
        <f t="shared" si="5"/>
        <v>1.3000000000000114</v>
      </c>
      <c r="I73" s="7">
        <v>294.40000000000003</v>
      </c>
      <c r="J73" s="7"/>
      <c r="K73" s="9" t="s">
        <v>88</v>
      </c>
      <c r="L73" s="10"/>
      <c r="M73" s="47"/>
      <c r="N73" s="13"/>
      <c r="P73" s="1"/>
    </row>
    <row r="74" spans="1:16" s="11" customFormat="1" ht="14.4" x14ac:dyDescent="0.2">
      <c r="A74" s="38">
        <f t="shared" si="7"/>
        <v>69</v>
      </c>
      <c r="B74" s="57" t="s">
        <v>18</v>
      </c>
      <c r="C74" s="61" t="s">
        <v>79</v>
      </c>
      <c r="D74" s="9"/>
      <c r="E74" s="15"/>
      <c r="F74" s="44" t="s">
        <v>50</v>
      </c>
      <c r="G74" s="9" t="s">
        <v>89</v>
      </c>
      <c r="H74" s="6">
        <f t="shared" si="5"/>
        <v>1.5</v>
      </c>
      <c r="I74" s="7">
        <v>295.90000000000003</v>
      </c>
      <c r="J74" s="7"/>
      <c r="K74" s="9"/>
      <c r="L74" s="10"/>
      <c r="M74" s="47"/>
      <c r="N74" s="13"/>
      <c r="P74" s="1"/>
    </row>
    <row r="75" spans="1:16" s="11" customFormat="1" ht="14.4" x14ac:dyDescent="0.2">
      <c r="A75" s="38">
        <f t="shared" si="7"/>
        <v>70</v>
      </c>
      <c r="B75" s="57" t="s">
        <v>24</v>
      </c>
      <c r="C75" s="61" t="s">
        <v>79</v>
      </c>
      <c r="D75" s="5" t="s">
        <v>29</v>
      </c>
      <c r="E75" s="15"/>
      <c r="F75" s="44" t="s">
        <v>75</v>
      </c>
      <c r="G75" s="9" t="s">
        <v>26</v>
      </c>
      <c r="H75" s="6">
        <f t="shared" si="5"/>
        <v>1.8000000000000114</v>
      </c>
      <c r="I75" s="7">
        <v>297.70000000000005</v>
      </c>
      <c r="J75" s="7"/>
      <c r="K75" s="9"/>
      <c r="L75" s="10"/>
      <c r="M75" s="47"/>
      <c r="N75" s="13"/>
      <c r="P75" s="1"/>
    </row>
    <row r="76" spans="1:16" s="11" customFormat="1" ht="14.4" x14ac:dyDescent="0.2">
      <c r="A76" s="38">
        <f t="shared" si="7"/>
        <v>71</v>
      </c>
      <c r="B76" s="57" t="s">
        <v>18</v>
      </c>
      <c r="C76" s="61" t="s">
        <v>79</v>
      </c>
      <c r="D76" s="5"/>
      <c r="E76" s="15"/>
      <c r="F76" s="44" t="s">
        <v>75</v>
      </c>
      <c r="G76" s="9" t="s">
        <v>54</v>
      </c>
      <c r="H76" s="6">
        <f t="shared" si="5"/>
        <v>0.99999999999994316</v>
      </c>
      <c r="I76" s="7">
        <v>298.7</v>
      </c>
      <c r="J76" s="7"/>
      <c r="K76" s="9"/>
      <c r="L76" s="10"/>
      <c r="M76" s="47"/>
      <c r="N76" s="13"/>
      <c r="P76" s="1"/>
    </row>
    <row r="77" spans="1:16" s="11" customFormat="1" ht="14.4" x14ac:dyDescent="0.2">
      <c r="A77" s="38">
        <f t="shared" si="7"/>
        <v>72</v>
      </c>
      <c r="B77" s="57" t="s">
        <v>94</v>
      </c>
      <c r="C77" s="61" t="s">
        <v>79</v>
      </c>
      <c r="D77" s="5"/>
      <c r="E77" s="15"/>
      <c r="F77" s="44" t="s">
        <v>95</v>
      </c>
      <c r="G77" s="9" t="s">
        <v>54</v>
      </c>
      <c r="H77" s="6">
        <f t="shared" ref="H77:H80" si="8">I77-I76</f>
        <v>0.20000000000004547</v>
      </c>
      <c r="I77" s="7">
        <v>298.90000000000003</v>
      </c>
      <c r="J77" s="7"/>
      <c r="K77" s="9"/>
      <c r="L77" s="10"/>
      <c r="M77" s="47"/>
      <c r="N77" s="13"/>
      <c r="P77" s="1"/>
    </row>
    <row r="78" spans="1:16" s="11" customFormat="1" ht="14.4" x14ac:dyDescent="0.2">
      <c r="A78" s="38">
        <f t="shared" si="7"/>
        <v>73</v>
      </c>
      <c r="B78" s="57" t="s">
        <v>55</v>
      </c>
      <c r="C78" s="61" t="s">
        <v>79</v>
      </c>
      <c r="D78" s="9" t="s">
        <v>91</v>
      </c>
      <c r="E78" s="15"/>
      <c r="F78" s="44" t="s">
        <v>75</v>
      </c>
      <c r="G78" s="9" t="s">
        <v>90</v>
      </c>
      <c r="H78" s="6">
        <f t="shared" si="8"/>
        <v>0.19999999999998863</v>
      </c>
      <c r="I78" s="7">
        <v>299.10000000000002</v>
      </c>
      <c r="J78" s="7"/>
      <c r="K78" s="9"/>
      <c r="L78" s="10"/>
      <c r="M78" s="47"/>
      <c r="N78" s="13"/>
      <c r="P78" s="1"/>
    </row>
    <row r="79" spans="1:16" s="11" customFormat="1" ht="14.4" x14ac:dyDescent="0.2">
      <c r="A79" s="38">
        <f t="shared" si="7"/>
        <v>74</v>
      </c>
      <c r="B79" s="57" t="s">
        <v>18</v>
      </c>
      <c r="C79" s="61" t="s">
        <v>79</v>
      </c>
      <c r="D79" s="73" t="s">
        <v>101</v>
      </c>
      <c r="E79" s="76"/>
      <c r="F79" s="44" t="s">
        <v>23</v>
      </c>
      <c r="G79" s="9" t="s">
        <v>26</v>
      </c>
      <c r="H79" s="6">
        <f t="shared" si="8"/>
        <v>0.29999999999995453</v>
      </c>
      <c r="I79" s="7">
        <v>299.39999999999998</v>
      </c>
      <c r="J79" s="77"/>
      <c r="K79" s="73"/>
      <c r="L79" s="78"/>
      <c r="M79" s="47"/>
      <c r="N79" s="13"/>
      <c r="P79" s="1"/>
    </row>
    <row r="80" spans="1:16" ht="65.400000000000006" thickBot="1" x14ac:dyDescent="0.25">
      <c r="A80" s="40">
        <f t="shared" si="7"/>
        <v>75</v>
      </c>
      <c r="B80" s="59"/>
      <c r="C80" s="54"/>
      <c r="D80" s="37" t="s">
        <v>139</v>
      </c>
      <c r="E80" s="34"/>
      <c r="F80" s="33" t="s">
        <v>16</v>
      </c>
      <c r="G80" s="33"/>
      <c r="H80" s="35">
        <f t="shared" si="8"/>
        <v>0.60000000000002274</v>
      </c>
      <c r="I80" s="36">
        <v>300</v>
      </c>
      <c r="J80" s="36"/>
      <c r="K80" s="37" t="s">
        <v>140</v>
      </c>
      <c r="L80" s="42">
        <f>I80-I64</f>
        <v>49.400000000000006</v>
      </c>
      <c r="M80" s="47"/>
      <c r="N80" s="13"/>
    </row>
    <row r="81" spans="4:10" x14ac:dyDescent="0.2">
      <c r="J81" s="1"/>
    </row>
    <row r="82" spans="4:10" x14ac:dyDescent="0.2">
      <c r="D82" s="1" t="s">
        <v>124</v>
      </c>
      <c r="J82" s="1"/>
    </row>
    <row r="83" spans="4:10" x14ac:dyDescent="0.2">
      <c r="J83" s="1"/>
    </row>
    <row r="84" spans="4:10" x14ac:dyDescent="0.2">
      <c r="J84" s="1"/>
    </row>
    <row r="85" spans="4:10" x14ac:dyDescent="0.2">
      <c r="J85" s="1"/>
    </row>
    <row r="86" spans="4:10" x14ac:dyDescent="0.2">
      <c r="J86" s="1"/>
    </row>
    <row r="87" spans="4:10" x14ac:dyDescent="0.2">
      <c r="J87" s="1"/>
    </row>
    <row r="88" spans="4:10" x14ac:dyDescent="0.2">
      <c r="J88" s="1"/>
    </row>
    <row r="89" spans="4:10" x14ac:dyDescent="0.2">
      <c r="J89" s="1"/>
    </row>
    <row r="90" spans="4:10" x14ac:dyDescent="0.2">
      <c r="J90" s="1"/>
    </row>
    <row r="91" spans="4:10" x14ac:dyDescent="0.2">
      <c r="J91" s="1"/>
    </row>
    <row r="92" spans="4:10" x14ac:dyDescent="0.2">
      <c r="J92" s="1"/>
    </row>
    <row r="93" spans="4:10" x14ac:dyDescent="0.2">
      <c r="J93" s="1"/>
    </row>
    <row r="94" spans="4:10" x14ac:dyDescent="0.2">
      <c r="J94" s="1"/>
    </row>
    <row r="95" spans="4:10" x14ac:dyDescent="0.2">
      <c r="J95" s="1"/>
    </row>
    <row r="96" spans="4:10" x14ac:dyDescent="0.2">
      <c r="J96" s="1"/>
    </row>
    <row r="97" spans="10:10" x14ac:dyDescent="0.2">
      <c r="J97" s="1"/>
    </row>
    <row r="98" spans="10:10" x14ac:dyDescent="0.2">
      <c r="J98" s="1"/>
    </row>
    <row r="99" spans="10:10" x14ac:dyDescent="0.2">
      <c r="J99" s="1"/>
    </row>
    <row r="100" spans="10:10" x14ac:dyDescent="0.2">
      <c r="J100" s="1"/>
    </row>
    <row r="101" spans="10:10" x14ac:dyDescent="0.2">
      <c r="J101" s="1"/>
    </row>
    <row r="102" spans="10:10" x14ac:dyDescent="0.2">
      <c r="J102" s="1"/>
    </row>
    <row r="103" spans="10:10" x14ac:dyDescent="0.2">
      <c r="J103" s="1"/>
    </row>
    <row r="104" spans="10:10" x14ac:dyDescent="0.2">
      <c r="J104" s="1"/>
    </row>
    <row r="105" spans="10:10" x14ac:dyDescent="0.2">
      <c r="J105" s="1"/>
    </row>
    <row r="106" spans="10:10" x14ac:dyDescent="0.2">
      <c r="J106" s="1"/>
    </row>
    <row r="107" spans="10:10" x14ac:dyDescent="0.2">
      <c r="J107" s="1"/>
    </row>
    <row r="108" spans="10:10" x14ac:dyDescent="0.2">
      <c r="J108" s="1"/>
    </row>
    <row r="109" spans="10:10" x14ac:dyDescent="0.2">
      <c r="J109" s="1"/>
    </row>
    <row r="110" spans="10:10" x14ac:dyDescent="0.2">
      <c r="J110" s="1"/>
    </row>
    <row r="111" spans="10:10" x14ac:dyDescent="0.2">
      <c r="J111" s="1"/>
    </row>
    <row r="112" spans="10:10" x14ac:dyDescent="0.2">
      <c r="J112" s="1"/>
    </row>
    <row r="113" spans="10:10" x14ac:dyDescent="0.2">
      <c r="J113" s="1"/>
    </row>
    <row r="114" spans="10:10" x14ac:dyDescent="0.2">
      <c r="J114" s="1"/>
    </row>
    <row r="115" spans="10:10" x14ac:dyDescent="0.2">
      <c r="J115" s="1"/>
    </row>
    <row r="116" spans="10:10" x14ac:dyDescent="0.2">
      <c r="J116" s="1"/>
    </row>
    <row r="117" spans="10:10" x14ac:dyDescent="0.2">
      <c r="J117" s="1"/>
    </row>
    <row r="118" spans="10:10" x14ac:dyDescent="0.2">
      <c r="J118" s="1"/>
    </row>
    <row r="119" spans="10:10" x14ac:dyDescent="0.2">
      <c r="J119" s="1"/>
    </row>
    <row r="120" spans="10:10" x14ac:dyDescent="0.2">
      <c r="J120" s="1"/>
    </row>
    <row r="121" spans="10:10" x14ac:dyDescent="0.2">
      <c r="J121" s="1"/>
    </row>
    <row r="122" spans="10:10" x14ac:dyDescent="0.2">
      <c r="J122" s="1"/>
    </row>
    <row r="123" spans="10:10" x14ac:dyDescent="0.2">
      <c r="J123" s="1"/>
    </row>
    <row r="124" spans="10:10" x14ac:dyDescent="0.2">
      <c r="J124" s="1"/>
    </row>
    <row r="125" spans="10:10" x14ac:dyDescent="0.2">
      <c r="J125" s="1"/>
    </row>
    <row r="126" spans="10:10" x14ac:dyDescent="0.2">
      <c r="J126" s="1"/>
    </row>
    <row r="127" spans="10:10" x14ac:dyDescent="0.2">
      <c r="J127" s="1"/>
    </row>
    <row r="128" spans="10:10" x14ac:dyDescent="0.2">
      <c r="J128" s="1"/>
    </row>
    <row r="129" spans="10:10" x14ac:dyDescent="0.2">
      <c r="J129" s="1"/>
    </row>
    <row r="130" spans="10:10" x14ac:dyDescent="0.2">
      <c r="J130" s="1"/>
    </row>
    <row r="131" spans="10:10" x14ac:dyDescent="0.2">
      <c r="J131" s="1"/>
    </row>
    <row r="132" spans="10:10" x14ac:dyDescent="0.2">
      <c r="J132" s="1"/>
    </row>
    <row r="133" spans="10:10" x14ac:dyDescent="0.2">
      <c r="J133" s="1"/>
    </row>
    <row r="134" spans="10:10" x14ac:dyDescent="0.2">
      <c r="J134" s="1"/>
    </row>
    <row r="135" spans="10:10" x14ac:dyDescent="0.2">
      <c r="J135" s="1"/>
    </row>
    <row r="136" spans="10:10" x14ac:dyDescent="0.2">
      <c r="J136" s="1"/>
    </row>
    <row r="137" spans="10:10" x14ac:dyDescent="0.2">
      <c r="J137" s="1"/>
    </row>
    <row r="138" spans="10:10" x14ac:dyDescent="0.2">
      <c r="J138" s="1"/>
    </row>
    <row r="139" spans="10:10" x14ac:dyDescent="0.2">
      <c r="J139" s="1"/>
    </row>
    <row r="140" spans="10:10" x14ac:dyDescent="0.2">
      <c r="J140" s="1"/>
    </row>
    <row r="141" spans="10:10" x14ac:dyDescent="0.2">
      <c r="J141" s="1"/>
    </row>
    <row r="142" spans="10:10" x14ac:dyDescent="0.2">
      <c r="J142" s="1"/>
    </row>
    <row r="143" spans="10:10" x14ac:dyDescent="0.2">
      <c r="J143" s="1"/>
    </row>
    <row r="144" spans="10:10" x14ac:dyDescent="0.2">
      <c r="J144" s="1"/>
    </row>
    <row r="145" spans="2:10" x14ac:dyDescent="0.2">
      <c r="J145" s="1"/>
    </row>
    <row r="146" spans="2:10" x14ac:dyDescent="0.2">
      <c r="J146" s="1"/>
    </row>
    <row r="147" spans="2:10" x14ac:dyDescent="0.2">
      <c r="J147" s="1"/>
    </row>
    <row r="148" spans="2:10" x14ac:dyDescent="0.2">
      <c r="J148" s="1"/>
    </row>
    <row r="149" spans="2:10" x14ac:dyDescent="0.2">
      <c r="J149" s="1"/>
    </row>
    <row r="150" spans="2:10" x14ac:dyDescent="0.2">
      <c r="J150" s="1"/>
    </row>
    <row r="151" spans="2:10" ht="14.4" x14ac:dyDescent="0.2">
      <c r="B151" s="79" t="s">
        <v>125</v>
      </c>
      <c r="C151" s="80"/>
      <c r="F151" s="81" t="s">
        <v>134</v>
      </c>
      <c r="J151" s="1"/>
    </row>
    <row r="152" spans="2:10" ht="14.4" x14ac:dyDescent="0.2">
      <c r="B152" s="82" t="s">
        <v>126</v>
      </c>
      <c r="C152" s="80"/>
      <c r="J152" s="1"/>
    </row>
    <row r="153" spans="2:10" ht="14.4" x14ac:dyDescent="0.2">
      <c r="B153" s="82" t="s">
        <v>127</v>
      </c>
      <c r="C153" s="80"/>
      <c r="J153" s="1"/>
    </row>
    <row r="154" spans="2:10" x14ac:dyDescent="0.2">
      <c r="J154" s="1"/>
    </row>
    <row r="155" spans="2:10" ht="13.2" x14ac:dyDescent="0.2">
      <c r="B155" s="1" t="s">
        <v>128</v>
      </c>
      <c r="F155" s="81" t="s">
        <v>136</v>
      </c>
      <c r="J155" s="1"/>
    </row>
    <row r="156" spans="2:10" ht="13.2" x14ac:dyDescent="0.2">
      <c r="B156" s="83" t="s">
        <v>129</v>
      </c>
      <c r="J156" s="1"/>
    </row>
    <row r="157" spans="2:10" x14ac:dyDescent="0.2">
      <c r="B157" s="1" t="s">
        <v>133</v>
      </c>
      <c r="J157" s="1"/>
    </row>
    <row r="158" spans="2:10" x14ac:dyDescent="0.2">
      <c r="B158" s="1"/>
      <c r="C158" s="1"/>
      <c r="E158" s="1"/>
      <c r="G158" s="1"/>
      <c r="J158" s="1"/>
    </row>
    <row r="159" spans="2:10" ht="13.2" x14ac:dyDescent="0.2">
      <c r="B159" s="1" t="s">
        <v>130</v>
      </c>
      <c r="C159" s="1"/>
      <c r="E159" s="1"/>
      <c r="F159" s="81" t="s">
        <v>135</v>
      </c>
      <c r="G159" s="1"/>
      <c r="J159" s="1"/>
    </row>
    <row r="160" spans="2:10" x14ac:dyDescent="0.2">
      <c r="B160" s="1" t="s">
        <v>131</v>
      </c>
      <c r="C160" s="1"/>
      <c r="E160" s="1"/>
      <c r="G160" s="1"/>
      <c r="J160" s="1"/>
    </row>
    <row r="161" spans="2:10" x14ac:dyDescent="0.2">
      <c r="B161" s="1" t="s">
        <v>132</v>
      </c>
      <c r="C161" s="1"/>
      <c r="E161" s="1"/>
      <c r="G161" s="1"/>
      <c r="J161" s="1"/>
    </row>
  </sheetData>
  <mergeCells count="9">
    <mergeCell ref="A4:A5"/>
    <mergeCell ref="D4:D5"/>
    <mergeCell ref="E4:E5"/>
    <mergeCell ref="B4:B5"/>
    <mergeCell ref="L4:L5"/>
    <mergeCell ref="K4:K5"/>
    <mergeCell ref="C4:C5"/>
    <mergeCell ref="F4:G4"/>
    <mergeCell ref="H4:I4"/>
  </mergeCells>
  <phoneticPr fontId="2"/>
  <hyperlinks>
    <hyperlink ref="B156" r:id="rId1" xr:uid="{D1EA65CC-F4A9-4F21-9569-505FC2E9A2C6}"/>
    <hyperlink ref="K42" r:id="rId2" display="mailto:kyoto@audax-kinki.com?subject=BRM404フォトコントロール" xr:uid="{EE8F4A7C-1A7E-4671-A40E-9AAC31A27C4D}"/>
  </hyperlinks>
  <pageMargins left="0.25" right="0.25" top="0.75" bottom="0.75" header="0.3" footer="0.3"/>
  <pageSetup paperSize="9" scale="78" fitToHeight="0" orientation="portrait" horizontalDpi="4294967293" verticalDpi="4294967293" r:id="rId3"/>
  <headerFooter alignWithMargins="0"/>
  <rowBreaks count="1" manualBreakCount="1">
    <brk id="80" max="11" man="1"/>
  </rowBreaks>
  <drawing r:id="rId4"/>
  <webPublishItems count="1">
    <webPublishItem id="25480" divId="京都600_BAK715_25480" sourceType="range" sourceRef="A1:L78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 豚</cp:lastModifiedBy>
  <cp:lastPrinted>2020-08-30T06:34:04Z</cp:lastPrinted>
  <dcterms:created xsi:type="dcterms:W3CDTF">2011-02-06T12:06:47Z</dcterms:created>
  <dcterms:modified xsi:type="dcterms:W3CDTF">2020-08-30T06:34:45Z</dcterms:modified>
</cp:coreProperties>
</file>