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0京都/BRM912_200/"/>
    </mc:Choice>
  </mc:AlternateContent>
  <xr:revisionPtr revIDLastSave="4080" documentId="11_9B9059C0712B47515CC2A0DC60D282C896147C38" xr6:coauthVersionLast="45" xr6:coauthVersionMax="45" xr10:uidLastSave="{944B51C1-B57F-4B23-8555-9A7668320ED6}"/>
  <bookViews>
    <workbookView xWindow="1400" yWindow="800" windowWidth="17800" windowHeight="10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A30" i="1"/>
  <c r="A31" i="1" s="1"/>
  <c r="A29" i="1"/>
  <c r="H66" i="1" l="1"/>
  <c r="L66" i="1"/>
  <c r="L60" i="1"/>
  <c r="H65" i="1"/>
  <c r="H64" i="1"/>
  <c r="H63" i="1"/>
  <c r="H62" i="1"/>
  <c r="H61" i="1"/>
  <c r="H60" i="1"/>
  <c r="H59" i="1"/>
  <c r="L56" i="1"/>
  <c r="L45" i="1"/>
  <c r="H40" i="1"/>
  <c r="L36" i="1"/>
  <c r="L27" i="1"/>
  <c r="H15" i="1"/>
  <c r="H14" i="1"/>
  <c r="H13" i="1"/>
  <c r="H12" i="1"/>
  <c r="H42" i="1" l="1"/>
  <c r="H23" i="1"/>
  <c r="H22" i="1"/>
  <c r="H21" i="1"/>
  <c r="H58" i="1"/>
  <c r="H57" i="1"/>
  <c r="H56" i="1"/>
  <c r="H55" i="1"/>
  <c r="H54" i="1"/>
  <c r="H53" i="1"/>
  <c r="H49" i="1" l="1"/>
  <c r="H45" i="1"/>
  <c r="H43" i="1"/>
  <c r="H37" i="1"/>
  <c r="H36" i="1"/>
  <c r="H28" i="1"/>
  <c r="H24" i="1" l="1"/>
  <c r="L16" i="1"/>
  <c r="H16" i="1"/>
  <c r="H52" i="1" l="1"/>
  <c r="H50" i="1"/>
  <c r="H48" i="1"/>
  <c r="H47" i="1"/>
  <c r="H44" i="1"/>
  <c r="H41" i="1"/>
  <c r="H35" i="1"/>
  <c r="H34" i="1"/>
  <c r="H27" i="1"/>
  <c r="H26" i="1"/>
  <c r="H25" i="1"/>
  <c r="H20" i="1"/>
  <c r="H19" i="1"/>
  <c r="H18" i="1"/>
  <c r="H17" i="1"/>
  <c r="H38" i="1" l="1"/>
  <c r="H51" i="1"/>
  <c r="H46" i="1" l="1"/>
  <c r="H39" i="1"/>
  <c r="H33" i="1"/>
  <c r="H11" i="1" l="1"/>
  <c r="H10" i="1"/>
  <c r="H9" i="1" l="1"/>
  <c r="H8" i="1"/>
  <c r="A7" i="1" l="1"/>
  <c r="H7" i="1"/>
  <c r="A8" i="1" l="1"/>
  <c r="A9" i="1" s="1"/>
  <c r="A10" i="1" s="1"/>
  <c r="A11" i="1" s="1"/>
  <c r="A12" i="1" s="1"/>
  <c r="A13" i="1" s="1"/>
  <c r="A14" i="1" s="1"/>
  <c r="A15" i="1" s="1"/>
  <c r="A16" i="1" l="1"/>
  <c r="A17" i="1" l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l="1"/>
  <c r="A32" i="1" s="1"/>
  <c r="A33" i="1" s="1"/>
  <c r="A34" i="1" l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l="1"/>
  <c r="A49" i="1" l="1"/>
  <c r="A50" i="1" s="1"/>
  <c r="A51" i="1" s="1"/>
  <c r="A52" i="1" s="1"/>
  <c r="A53" i="1" s="1"/>
  <c r="A54" i="1" s="1"/>
  <c r="A55" i="1" s="1"/>
  <c r="A56" i="1" s="1"/>
  <c r="A57" i="1" s="1"/>
  <c r="A58" i="1" l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<sst xmlns="http://schemas.openxmlformats.org/spreadsheetml/2006/main" count="294" uniqueCount="113">
  <si>
    <t>ポイント</t>
    <phoneticPr fontId="3"/>
  </si>
  <si>
    <t>道路</t>
    <rPh sb="0" eb="2">
      <t>ドウロ</t>
    </rPh>
    <phoneticPr fontId="3"/>
  </si>
  <si>
    <t>区間</t>
    <rPh sb="0" eb="2">
      <t>クカン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</si>
  <si>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</si>
  <si>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</si>
  <si>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標識</t>
    <rPh sb="0" eb="2">
      <t>ヒョウシキ</t>
    </rPh>
    <phoneticPr fontId="3"/>
  </si>
  <si>
    <t>方角</t>
    <rPh sb="0" eb="2">
      <t>ホウガク</t>
    </rPh>
    <phoneticPr fontId="3"/>
  </si>
  <si>
    <t>現在地までの</t>
    <rPh sb="0" eb="3">
      <t>ゲンザイチ</t>
    </rPh>
    <phoneticPr fontId="3"/>
  </si>
  <si>
    <t>現在地からの進行先</t>
    <rPh sb="0" eb="3">
      <t>ゲンザイチ</t>
    </rPh>
    <rPh sb="6" eb="8">
      <t>シンコウ</t>
    </rPh>
    <rPh sb="8" eb="9">
      <t>サキ</t>
    </rPh>
    <phoneticPr fontId="3"/>
  </si>
  <si>
    <t>PC間</t>
    <rPh sb="2" eb="3">
      <t>アイダ</t>
    </rPh>
    <phoneticPr fontId="3"/>
  </si>
  <si>
    <t>T</t>
    <phoneticPr fontId="3"/>
  </si>
  <si>
    <t>信号</t>
    <rPh sb="0" eb="2">
      <t>シンゴウ</t>
    </rPh>
    <phoneticPr fontId="3"/>
  </si>
  <si>
    <t>形状</t>
    <rPh sb="0" eb="2">
      <t>ケイジョウ</t>
    </rPh>
    <phoneticPr fontId="3"/>
  </si>
  <si>
    <t>S</t>
    <phoneticPr fontId="3"/>
  </si>
  <si>
    <t>十</t>
    <rPh sb="0" eb="1">
      <t>ジュウ</t>
    </rPh>
    <phoneticPr fontId="3"/>
  </si>
  <si>
    <t>ト</t>
    <phoneticPr fontId="3"/>
  </si>
  <si>
    <t>┤</t>
    <phoneticPr fontId="3"/>
  </si>
  <si>
    <t>正面</t>
    <rPh sb="0" eb="2">
      <t>ショウメン</t>
    </rPh>
    <phoneticPr fontId="3"/>
  </si>
  <si>
    <t>上越妙高駅　東口</t>
    <rPh sb="0" eb="2">
      <t>ジョウエツ</t>
    </rPh>
    <rPh sb="2" eb="4">
      <t>ミョウコウ</t>
    </rPh>
    <rPh sb="4" eb="5">
      <t>エキ</t>
    </rPh>
    <rPh sb="6" eb="8">
      <t>ヒガシグチ</t>
    </rPh>
    <phoneticPr fontId="2"/>
  </si>
  <si>
    <t>県道254</t>
    <rPh sb="0" eb="2">
      <t>ケンドウ</t>
    </rPh>
    <phoneticPr fontId="3"/>
  </si>
  <si>
    <t>Y</t>
    <phoneticPr fontId="3"/>
  </si>
  <si>
    <t>X</t>
    <phoneticPr fontId="3"/>
  </si>
  <si>
    <t>6：00スタート　ロータリーを出て西へ</t>
    <rPh sb="15" eb="16">
      <t>デ</t>
    </rPh>
    <rPh sb="17" eb="18">
      <t>ニシ</t>
    </rPh>
    <phoneticPr fontId="3"/>
  </si>
  <si>
    <t>ト</t>
    <phoneticPr fontId="1"/>
  </si>
  <si>
    <t>S</t>
    <phoneticPr fontId="3"/>
  </si>
  <si>
    <t>ver1.0.0 正式版</t>
    <rPh sb="9" eb="11">
      <t>セイシキ</t>
    </rPh>
    <rPh sb="11" eb="12">
      <t>バン</t>
    </rPh>
    <phoneticPr fontId="3"/>
  </si>
  <si>
    <t>BRM912上越200</t>
    <rPh sb="6" eb="8">
      <t>ジョウエツ</t>
    </rPh>
    <phoneticPr fontId="3"/>
  </si>
  <si>
    <t>PC1　セブンイレブン柏崎中田</t>
  </si>
  <si>
    <t>PC4　セブンイレブン柏崎中田</t>
  </si>
  <si>
    <t>上越妙高駅前（交差点）</t>
    <phoneticPr fontId="3"/>
  </si>
  <si>
    <t>直進</t>
    <phoneticPr fontId="3"/>
  </si>
  <si>
    <t>県道254</t>
    <phoneticPr fontId="3"/>
  </si>
  <si>
    <t>県道95</t>
    <phoneticPr fontId="3"/>
  </si>
  <si>
    <t>左折</t>
    <phoneticPr fontId="3"/>
  </si>
  <si>
    <t>市道</t>
    <rPh sb="0" eb="2">
      <t>シドウ</t>
    </rPh>
    <phoneticPr fontId="3"/>
  </si>
  <si>
    <t>（ローソン 上越板倉店）</t>
    <phoneticPr fontId="3"/>
  </si>
  <si>
    <t>稲増</t>
    <phoneticPr fontId="3"/>
  </si>
  <si>
    <t>県道186</t>
    <phoneticPr fontId="3"/>
  </si>
  <si>
    <t>長者原</t>
    <phoneticPr fontId="3"/>
  </si>
  <si>
    <t>右折</t>
    <phoneticPr fontId="3"/>
  </si>
  <si>
    <t>県道198</t>
    <phoneticPr fontId="3"/>
  </si>
  <si>
    <t>下稲塚
（セブン-イレブン 上越下稲塚）</t>
    <phoneticPr fontId="3"/>
  </si>
  <si>
    <t>復路フィニッシュポイント</t>
    <rPh sb="0" eb="2">
      <t>フクロ</t>
    </rPh>
    <phoneticPr fontId="3"/>
  </si>
  <si>
    <t>県道30</t>
    <phoneticPr fontId="3"/>
  </si>
  <si>
    <t>馬正面（ローソン 柿崎馬正面）</t>
  </si>
  <si>
    <t>馬正面（ローソン 柿崎馬正面）</t>
    <rPh sb="0" eb="1">
      <t>ウマ</t>
    </rPh>
    <rPh sb="1" eb="3">
      <t>ショウメン</t>
    </rPh>
    <phoneticPr fontId="3"/>
  </si>
  <si>
    <t>直進</t>
    <rPh sb="0" eb="2">
      <t>チョクシン</t>
    </rPh>
    <phoneticPr fontId="3"/>
  </si>
  <si>
    <t>R8</t>
    <phoneticPr fontId="3"/>
  </si>
  <si>
    <t>田塚</t>
    <phoneticPr fontId="3"/>
  </si>
  <si>
    <t>県道11</t>
    <phoneticPr fontId="3"/>
  </si>
  <si>
    <t>左側</t>
    <rPh sb="0" eb="2">
      <t>ヒダリガワ</t>
    </rPh>
    <phoneticPr fontId="3"/>
  </si>
  <si>
    <t>県道171</t>
    <phoneticPr fontId="3"/>
  </si>
  <si>
    <t>R404</t>
    <phoneticPr fontId="3"/>
  </si>
  <si>
    <t>県道72</t>
    <phoneticPr fontId="3"/>
  </si>
  <si>
    <t>朝日</t>
    <phoneticPr fontId="3"/>
  </si>
  <si>
    <t>県道23</t>
    <phoneticPr fontId="3"/>
  </si>
  <si>
    <t>巴ヶ丘</t>
    <phoneticPr fontId="3"/>
  </si>
  <si>
    <t>県道10</t>
    <phoneticPr fontId="3"/>
  </si>
  <si>
    <t>渋海橋</t>
    <phoneticPr fontId="3"/>
  </si>
  <si>
    <t>県道166</t>
    <phoneticPr fontId="3"/>
  </si>
  <si>
    <t>中沢</t>
    <phoneticPr fontId="3"/>
  </si>
  <si>
    <t>直進</t>
    <phoneticPr fontId="3"/>
  </si>
  <si>
    <t>R351/R403</t>
    <phoneticPr fontId="3"/>
  </si>
  <si>
    <t>大島</t>
    <phoneticPr fontId="3"/>
  </si>
  <si>
    <t>長生橋東詰</t>
    <phoneticPr fontId="3"/>
  </si>
  <si>
    <t>PC2セブンイレブン長尾新町</t>
    <phoneticPr fontId="3"/>
  </si>
  <si>
    <t>県道8</t>
    <phoneticPr fontId="3"/>
  </si>
  <si>
    <t>S</t>
    <phoneticPr fontId="3"/>
  </si>
  <si>
    <t>亀貝町</t>
    <phoneticPr fontId="3"/>
  </si>
  <si>
    <t>田井
（ローソン 見附田井店）</t>
    <phoneticPr fontId="3"/>
  </si>
  <si>
    <t>県道138</t>
    <phoneticPr fontId="3"/>
  </si>
  <si>
    <t>小貫</t>
    <phoneticPr fontId="3"/>
  </si>
  <si>
    <t>栃尾トンネル西口</t>
    <phoneticPr fontId="3"/>
  </si>
  <si>
    <t>大布橋東詰</t>
    <phoneticPr fontId="3"/>
  </si>
  <si>
    <t>右折</t>
    <rPh sb="0" eb="2">
      <t>ウセツ</t>
    </rPh>
    <phoneticPr fontId="3"/>
  </si>
  <si>
    <t>県道19</t>
    <phoneticPr fontId="3"/>
  </si>
  <si>
    <t>奥にスーパー原信</t>
    <rPh sb="0" eb="1">
      <t>オク</t>
    </rPh>
    <rPh sb="6" eb="8">
      <t>ハラシン</t>
    </rPh>
    <phoneticPr fontId="3"/>
  </si>
  <si>
    <t>秋葉神社（謙信公像）と自分のバイクを撮影してくること
撮影後折り返す</t>
    <rPh sb="0" eb="2">
      <t>アキハ</t>
    </rPh>
    <rPh sb="2" eb="4">
      <t>ジンジャ</t>
    </rPh>
    <rPh sb="5" eb="7">
      <t>ケンシン</t>
    </rPh>
    <rPh sb="7" eb="8">
      <t>コウ</t>
    </rPh>
    <rPh sb="8" eb="9">
      <t>ゾウ</t>
    </rPh>
    <rPh sb="11" eb="13">
      <t>ジブン</t>
    </rPh>
    <rPh sb="18" eb="20">
      <t>サツエイ</t>
    </rPh>
    <rPh sb="27" eb="29">
      <t>サツエイ</t>
    </rPh>
    <rPh sb="29" eb="30">
      <t>ゴ</t>
    </rPh>
    <rPh sb="30" eb="31">
      <t>オ</t>
    </rPh>
    <rPh sb="32" eb="33">
      <t>カエ</t>
    </rPh>
    <phoneticPr fontId="2"/>
  </si>
  <si>
    <t>正面</t>
    <rPh sb="0" eb="2">
      <t>ショウメン</t>
    </rPh>
    <phoneticPr fontId="3"/>
  </si>
  <si>
    <t>県道9</t>
    <phoneticPr fontId="3"/>
  </si>
  <si>
    <t>←　見附/​長岡</t>
    <phoneticPr fontId="3"/>
  </si>
  <si>
    <t>田井
（（ローソン 見附田井）</t>
    <phoneticPr fontId="3"/>
  </si>
  <si>
    <t>ト</t>
    <phoneticPr fontId="3"/>
  </si>
  <si>
    <t>左折</t>
    <rPh sb="0" eb="2">
      <t>サセツ</t>
    </rPh>
    <phoneticPr fontId="3"/>
  </si>
  <si>
    <t>浦瀬町
（セブン-イレブン 長岡浦瀬町）</t>
    <phoneticPr fontId="3"/>
  </si>
  <si>
    <t>フォトコントロール
秋葉神社（謙信公像）</t>
    <phoneticPr fontId="3"/>
  </si>
  <si>
    <t>PC3　セブンイレブン長岡新町</t>
    <phoneticPr fontId="3"/>
  </si>
  <si>
    <t>右側</t>
    <rPh sb="0" eb="2">
      <t>ミギガワ</t>
    </rPh>
    <phoneticPr fontId="3"/>
  </si>
  <si>
    <t>長生橋通リ
R351/​R403/R404</t>
    <phoneticPr fontId="3"/>
  </si>
  <si>
    <t>R351/​R403</t>
    <phoneticPr fontId="3"/>
  </si>
  <si>
    <t>大島通り
(R351/R403/R404)</t>
    <phoneticPr fontId="3"/>
  </si>
  <si>
    <t>↑　来迎寺</t>
    <phoneticPr fontId="3"/>
  </si>
  <si>
    <t>←　小千谷/​越路</t>
    <phoneticPr fontId="3"/>
  </si>
  <si>
    <t>┤</t>
    <phoneticPr fontId="1"/>
  </si>
  <si>
    <t>↑　R404/​小国/​大積</t>
    <phoneticPr fontId="3"/>
  </si>
  <si>
    <t>↑　R404/​小国</t>
    <phoneticPr fontId="3"/>
  </si>
  <si>
    <t>→　柏崎</t>
    <phoneticPr fontId="3"/>
  </si>
  <si>
    <t>←　糸魚川/​上越</t>
    <phoneticPr fontId="3"/>
  </si>
  <si>
    <t>県道129</t>
    <phoneticPr fontId="3"/>
  </si>
  <si>
    <t>フィニッシュ
セブンイレブン上越下稲塚</t>
    <phoneticPr fontId="3"/>
  </si>
  <si>
    <t>岡原</t>
    <phoneticPr fontId="3"/>
  </si>
  <si>
    <t>県道254</t>
    <phoneticPr fontId="3"/>
  </si>
  <si>
    <t>上越妙高駅前</t>
    <phoneticPr fontId="3"/>
  </si>
  <si>
    <t>ブルベカード提出場所
上越妙高駅</t>
    <phoneticPr fontId="3"/>
  </si>
  <si>
    <t>↑　長岡</t>
    <rPh sb="2" eb="4">
      <t>ナガオカ</t>
    </rPh>
    <phoneticPr fontId="3"/>
  </si>
  <si>
    <t>→　 南陽/​長生橋
長生橋は右手の歩道渡ったほうが無難</t>
    <rPh sb="15" eb="17">
      <t>ミギテ</t>
    </rPh>
    <rPh sb="18" eb="20">
      <t>ホドウ</t>
    </rPh>
    <rPh sb="20" eb="21">
      <t>ワタ</t>
    </rPh>
    <rPh sb="26" eb="28">
      <t>ブナン</t>
    </rPh>
    <phoneticPr fontId="3"/>
  </si>
  <si>
    <t>→　長岡駅/​長生橋 
長生橋は左手の歩道渡ったほうが無難</t>
    <rPh sb="16" eb="18">
      <t>ヒダリテ</t>
    </rPh>
    <phoneticPr fontId="3"/>
  </si>
  <si>
    <t>OPEN/  07:39 ～ 09:48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6" eb="48">
      <t>チョクシン</t>
    </rPh>
    <phoneticPr fontId="2"/>
  </si>
  <si>
    <t>OPEN/  08:39 ～ 12:00
レシート取得して通過時間を自分で記入。
チェック後　新町三Sを直進</t>
    <phoneticPr fontId="3"/>
  </si>
  <si>
    <t>OPEN/  09:39 ～ 14:16
レシート取得して通過時間を自分で記入。
チェック後　新町三Sを直進</t>
    <phoneticPr fontId="3"/>
  </si>
  <si>
    <r>
      <rPr>
        <b/>
        <sz val="9"/>
        <color rgb="FFFF0000"/>
        <rFont val="ＭＳ Ｐゴシック"/>
        <family val="3"/>
        <charset val="128"/>
      </rPr>
      <t>OPEN/ 15:00 ～ 20:00</t>
    </r>
    <r>
      <rPr>
        <b/>
        <sz val="9"/>
        <color theme="4" tint="-0.249977111117893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自分で到着タイムと総所要時間を記入。
ブルベカードに署名、メダル購入するかどうかを記入した上で
カード提出お願いします。</t>
    </r>
    <phoneticPr fontId="3"/>
  </si>
  <si>
    <t>OPEN/  10:39 ～ 16:32
レシート取得して通過時間を自分で記入。
チェック後　直進</t>
    <rPh sb="47" eb="49">
      <t>チョクシン</t>
    </rPh>
    <phoneticPr fontId="3"/>
  </si>
  <si>
    <t>OPEN/  11:53 ～ 19:30
レシート取得して通過時間を自分で記入。
チェック後　下稲塚Sを右折</t>
    <rPh sb="47" eb="50">
      <t>シモイナヅカ</t>
    </rPh>
    <rPh sb="52" eb="54">
      <t>ウセツ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</si>
</sst>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1">
    <font>
      <sz val="11"/>
      <name val="ＭＳ Ｐゴシック"/>
      <family val="3"/>
      <charset val="128"/>
    </font>
    <font>
      <sz val="11"/>
      <name val="Yu Gothic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176" fontId="5" fillId="0" borderId="3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22" fontId="2" fillId="0" borderId="0" xfId="0" applyNumberFormat="1" applyFont="1" applyFill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left" vertical="center"/>
    </xf>
    <xf numFmtId="176" fontId="5" fillId="2" borderId="6" xfId="0" applyNumberFormat="1" applyFont="1" applyFill="1" applyBorder="1" applyAlignment="1">
      <alignment horizontal="right" vertical="center"/>
    </xf>
    <xf numFmtId="0" fontId="5" fillId="2" borderId="7" xfId="0" applyFont="1" applyFill="1" applyBorder="1">
      <alignment vertical="center"/>
    </xf>
    <xf numFmtId="176" fontId="4" fillId="0" borderId="1" xfId="0" applyNumberFormat="1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2" borderId="8" xfId="0" applyFont="1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left" vertical="center"/>
    </xf>
    <xf numFmtId="176" fontId="5" fillId="2" borderId="8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176" fontId="5" fillId="2" borderId="9" xfId="0" applyNumberFormat="1" applyFont="1" applyFill="1" applyBorder="1">
      <alignment vertical="center"/>
    </xf>
    <xf numFmtId="14" fontId="2" fillId="0" borderId="0" xfId="0" applyNumberFormat="1" applyFont="1" applyAlignment="1">
      <alignment vertical="center"/>
    </xf>
    <xf numFmtId="0" fontId="5" fillId="0" borderId="10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177" fontId="2" fillId="0" borderId="0" xfId="0" applyNumberFormat="1" applyFont="1" applyFill="1">
      <alignment vertical="center"/>
    </xf>
    <xf numFmtId="0" fontId="5" fillId="0" borderId="12" xfId="0" applyFont="1" applyBorder="1">
      <alignment vertical="center"/>
    </xf>
    <xf numFmtId="176" fontId="4" fillId="0" borderId="12" xfId="0" applyNumberFormat="1" applyFont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right" vertical="center"/>
    </xf>
    <xf numFmtId="0" fontId="2" fillId="0" borderId="14" xfId="0" applyFont="1" applyBorder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0" fontId="9" fillId="0" borderId="23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76" fontId="4" fillId="3" borderId="1" xfId="0" applyNumberFormat="1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>
      <alignment vertical="center"/>
    </xf>
    <xf numFmtId="0" fontId="5" fillId="0" borderId="2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" xfId="0" applyNumberFormat="1" applyFont="1" applyBorder="1">
      <alignment vertical="center"/>
    </xf>
    <xf numFmtId="0" fontId="9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28" xfId="0" applyNumberFormat="1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 vertical="center"/>
    </xf>
    <xf numFmtId="0" fontId="9" fillId="4" borderId="2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0" xfId="0" applyFont="1" applyFill="1" applyBorder="1">
      <alignment vertical="center"/>
    </xf>
    <xf numFmtId="176" fontId="4" fillId="4" borderId="1" xfId="0" applyNumberFormat="1" applyFont="1" applyFill="1" applyBorder="1" applyAlignment="1">
      <alignment horizontal="left" vertical="center"/>
    </xf>
    <xf numFmtId="176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>
      <alignment vertical="center"/>
    </xf>
    <xf numFmtId="176" fontId="5" fillId="4" borderId="3" xfId="0" applyNumberFormat="1" applyFont="1" applyFill="1" applyBorder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67"/>
  <sheetViews>
    <sheetView tabSelected="1" topLeftCell="A25" zoomScaleNormal="100" zoomScaleSheetLayoutView="100" workbookViewId="0">
      <selection activeCell="H34" sqref="H34"/>
    </sheetView>
  </sheetViews>
  <sheetFormatPr defaultColWidth="7.7265625" defaultRowHeight="12"/>
  <cols>
    <col min="1" max="1" width="5.36328125" style="4" bestFit="1" customWidth="1"/>
    <col min="2" max="3" width="4.6328125" style="15" customWidth="1"/>
    <col min="4" max="4" width="26.26953125" style="1" bestFit="1" customWidth="1"/>
    <col min="5" max="5" width="3.08984375" style="15" customWidth="1"/>
    <col min="6" max="6" width="6" style="1" customWidth="1"/>
    <col min="7" max="7" width="16" style="18" bestFit="1" customWidth="1"/>
    <col min="8" max="8" width="5.90625" style="3" bestFit="1" customWidth="1"/>
    <col min="9" max="9" width="6" style="17" bestFit="1" customWidth="1"/>
    <col min="10" max="10" width="0.36328125" style="1" customWidth="1"/>
    <col min="11" max="11" width="47.36328125" style="1" bestFit="1" customWidth="1"/>
    <col min="12" max="12" width="7.26953125" style="18" bestFit="1" customWidth="1"/>
    <col min="13" max="13" width="14.08984375" style="1" bestFit="1" customWidth="1"/>
    <col min="14" max="16384" width="7.7265625" style="1"/>
  </cols>
  <sheetData>
    <row r="1" spans="1:14">
      <c r="B1" s="60"/>
      <c r="C1" s="60"/>
      <c r="D1" s="2">
        <v>2020</v>
      </c>
      <c r="K1" s="49" t="s">
        <v>25</v>
      </c>
    </row>
    <row r="2" spans="1:14" ht="12.5" thickBot="1">
      <c r="B2" s="60"/>
      <c r="C2" s="60"/>
      <c r="D2" s="60" t="s">
        <v>26</v>
      </c>
      <c r="K2" s="45">
        <v>44078</v>
      </c>
    </row>
    <row r="3" spans="1:14" ht="12.5" thickBot="1"/>
    <row r="4" spans="1:14" ht="14.25" customHeight="1">
      <c r="A4" s="96"/>
      <c r="B4" s="90" t="s">
        <v>12</v>
      </c>
      <c r="C4" s="90" t="s">
        <v>11</v>
      </c>
      <c r="D4" s="98" t="s">
        <v>0</v>
      </c>
      <c r="E4" s="100" t="s">
        <v>5</v>
      </c>
      <c r="F4" s="92" t="s">
        <v>8</v>
      </c>
      <c r="G4" s="93"/>
      <c r="H4" s="94" t="s">
        <v>7</v>
      </c>
      <c r="I4" s="95"/>
      <c r="J4" s="54"/>
      <c r="K4" s="98" t="s">
        <v>4</v>
      </c>
      <c r="L4" s="88" t="s">
        <v>9</v>
      </c>
    </row>
    <row r="5" spans="1:14" ht="21.75" customHeight="1" thickBot="1">
      <c r="A5" s="97"/>
      <c r="B5" s="91"/>
      <c r="C5" s="91"/>
      <c r="D5" s="99"/>
      <c r="E5" s="101"/>
      <c r="F5" s="51" t="s">
        <v>6</v>
      </c>
      <c r="G5" s="51" t="s">
        <v>1</v>
      </c>
      <c r="H5" s="52" t="s">
        <v>2</v>
      </c>
      <c r="I5" s="53" t="s">
        <v>3</v>
      </c>
      <c r="J5" s="51"/>
      <c r="K5" s="99"/>
      <c r="L5" s="89"/>
    </row>
    <row r="6" spans="1:14" ht="21.75" customHeight="1" thickTop="1">
      <c r="A6" s="43">
        <v>1</v>
      </c>
      <c r="B6" s="61"/>
      <c r="C6" s="55"/>
      <c r="D6" s="27" t="s">
        <v>18</v>
      </c>
      <c r="E6" s="28"/>
      <c r="F6" s="27"/>
      <c r="G6" s="27" t="s">
        <v>19</v>
      </c>
      <c r="H6" s="29">
        <v>0</v>
      </c>
      <c r="I6" s="30">
        <v>0</v>
      </c>
      <c r="J6" s="27"/>
      <c r="K6" s="27" t="s">
        <v>22</v>
      </c>
      <c r="L6" s="31"/>
    </row>
    <row r="7" spans="1:14" ht="21.75" customHeight="1">
      <c r="A7" s="39">
        <f t="shared" ref="A7:A66" si="0">A6+1</f>
        <v>2</v>
      </c>
      <c r="B7" s="62" t="s">
        <v>14</v>
      </c>
      <c r="C7" s="67" t="s">
        <v>13</v>
      </c>
      <c r="D7" s="19" t="s">
        <v>29</v>
      </c>
      <c r="E7" s="26"/>
      <c r="F7" s="19" t="s">
        <v>30</v>
      </c>
      <c r="G7" s="19" t="s">
        <v>31</v>
      </c>
      <c r="H7" s="32">
        <f>I7-I6</f>
        <v>0.2</v>
      </c>
      <c r="I7" s="7">
        <v>0.2</v>
      </c>
      <c r="J7" s="19"/>
      <c r="K7" s="5"/>
      <c r="L7" s="33"/>
    </row>
    <row r="8" spans="1:14" ht="21.75" customHeight="1">
      <c r="A8" s="39">
        <f t="shared" si="0"/>
        <v>3</v>
      </c>
      <c r="B8" s="62" t="s">
        <v>15</v>
      </c>
      <c r="C8" s="56"/>
      <c r="D8" s="19"/>
      <c r="E8" s="26"/>
      <c r="F8" s="19" t="s">
        <v>30</v>
      </c>
      <c r="G8" s="19" t="s">
        <v>32</v>
      </c>
      <c r="H8" s="32">
        <f>I8-I7</f>
        <v>2.4</v>
      </c>
      <c r="I8" s="7">
        <v>2.6</v>
      </c>
      <c r="J8" s="19"/>
      <c r="K8" s="9"/>
      <c r="L8" s="33"/>
    </row>
    <row r="9" spans="1:14" ht="21.75" customHeight="1">
      <c r="A9" s="39">
        <f t="shared" si="0"/>
        <v>4</v>
      </c>
      <c r="B9" s="62" t="s">
        <v>20</v>
      </c>
      <c r="C9" s="56"/>
      <c r="D9" s="9" t="s">
        <v>35</v>
      </c>
      <c r="E9" s="26"/>
      <c r="F9" s="19" t="s">
        <v>33</v>
      </c>
      <c r="G9" s="19" t="s">
        <v>34</v>
      </c>
      <c r="H9" s="32">
        <f>I9-I8</f>
        <v>0.60000000000000009</v>
      </c>
      <c r="I9" s="7">
        <v>3.2</v>
      </c>
      <c r="J9" s="19"/>
      <c r="K9" s="9"/>
      <c r="L9" s="33"/>
    </row>
    <row r="10" spans="1:14" ht="21.75" customHeight="1">
      <c r="A10" s="39">
        <f t="shared" si="0"/>
        <v>5</v>
      </c>
      <c r="B10" s="62" t="s">
        <v>10</v>
      </c>
      <c r="C10" s="67" t="s">
        <v>13</v>
      </c>
      <c r="D10" s="5" t="s">
        <v>36</v>
      </c>
      <c r="E10" s="26"/>
      <c r="F10" s="19" t="s">
        <v>33</v>
      </c>
      <c r="G10" s="19" t="s">
        <v>37</v>
      </c>
      <c r="H10" s="32">
        <f>I10-I9</f>
        <v>0.5</v>
      </c>
      <c r="I10" s="7">
        <v>3.7</v>
      </c>
      <c r="J10" s="19"/>
      <c r="K10" s="9"/>
      <c r="L10" s="33"/>
    </row>
    <row r="11" spans="1:14" ht="14">
      <c r="A11" s="39">
        <f t="shared" si="0"/>
        <v>6</v>
      </c>
      <c r="B11" s="69" t="s">
        <v>14</v>
      </c>
      <c r="C11" s="67" t="s">
        <v>13</v>
      </c>
      <c r="D11" s="5" t="s">
        <v>38</v>
      </c>
      <c r="E11" s="26"/>
      <c r="F11" s="19" t="s">
        <v>39</v>
      </c>
      <c r="G11" s="19" t="s">
        <v>40</v>
      </c>
      <c r="H11" s="32">
        <f>I11-I10</f>
        <v>1.5999999999999996</v>
      </c>
      <c r="I11" s="7">
        <v>5.3</v>
      </c>
      <c r="J11" s="5"/>
      <c r="K11" s="9"/>
      <c r="L11" s="10"/>
      <c r="M11" s="13"/>
      <c r="N11" s="12"/>
    </row>
    <row r="12" spans="1:14" ht="22">
      <c r="A12" s="39">
        <f t="shared" si="0"/>
        <v>7</v>
      </c>
      <c r="B12" s="62" t="s">
        <v>23</v>
      </c>
      <c r="C12" s="67"/>
      <c r="D12" s="48" t="s">
        <v>41</v>
      </c>
      <c r="E12" s="16"/>
      <c r="F12" s="19" t="s">
        <v>33</v>
      </c>
      <c r="G12" s="65" t="s">
        <v>43</v>
      </c>
      <c r="H12" s="32">
        <f t="shared" ref="H12:H15" si="1">I12-I11</f>
        <v>2.5</v>
      </c>
      <c r="I12" s="7">
        <v>7.8</v>
      </c>
      <c r="J12" s="5"/>
      <c r="K12" s="9" t="s">
        <v>42</v>
      </c>
      <c r="L12" s="10"/>
      <c r="M12" s="13"/>
      <c r="N12" s="12"/>
    </row>
    <row r="13" spans="1:14" ht="14">
      <c r="A13" s="39">
        <f t="shared" si="0"/>
        <v>8</v>
      </c>
      <c r="B13" s="69" t="s">
        <v>14</v>
      </c>
      <c r="C13" s="67" t="s">
        <v>13</v>
      </c>
      <c r="D13" s="48" t="s">
        <v>45</v>
      </c>
      <c r="E13" s="16"/>
      <c r="F13" s="19" t="s">
        <v>46</v>
      </c>
      <c r="G13" s="65" t="s">
        <v>34</v>
      </c>
      <c r="H13" s="32">
        <f t="shared" si="1"/>
        <v>21.8</v>
      </c>
      <c r="I13" s="7">
        <v>29.6</v>
      </c>
      <c r="J13" s="5"/>
      <c r="K13" s="9"/>
      <c r="L13" s="10"/>
      <c r="M13" s="13"/>
      <c r="N13" s="12"/>
    </row>
    <row r="14" spans="1:14" ht="14">
      <c r="A14" s="39">
        <f t="shared" si="0"/>
        <v>9</v>
      </c>
      <c r="B14" s="62" t="s">
        <v>10</v>
      </c>
      <c r="C14" s="56"/>
      <c r="D14" s="5"/>
      <c r="E14" s="16"/>
      <c r="F14" s="19" t="s">
        <v>33</v>
      </c>
      <c r="G14" s="19" t="s">
        <v>47</v>
      </c>
      <c r="H14" s="32">
        <f t="shared" si="1"/>
        <v>3.6000000000000014</v>
      </c>
      <c r="I14" s="7">
        <v>33.200000000000003</v>
      </c>
      <c r="J14" s="5"/>
      <c r="K14" s="9"/>
      <c r="L14" s="10"/>
      <c r="M14" s="13"/>
      <c r="N14" s="12"/>
    </row>
    <row r="15" spans="1:14" ht="14">
      <c r="A15" s="39">
        <f t="shared" si="0"/>
        <v>10</v>
      </c>
      <c r="B15" s="69" t="s">
        <v>15</v>
      </c>
      <c r="C15" s="67" t="s">
        <v>13</v>
      </c>
      <c r="D15" s="5" t="s">
        <v>48</v>
      </c>
      <c r="E15" s="16"/>
      <c r="F15" s="19" t="s">
        <v>39</v>
      </c>
      <c r="G15" s="19" t="s">
        <v>49</v>
      </c>
      <c r="H15" s="32">
        <f t="shared" si="1"/>
        <v>19.5</v>
      </c>
      <c r="I15" s="7">
        <v>52.7</v>
      </c>
      <c r="J15" s="5"/>
      <c r="K15" s="9"/>
      <c r="L15" s="10"/>
      <c r="M15" s="13"/>
      <c r="N15" s="12"/>
    </row>
    <row r="16" spans="1:14" ht="33">
      <c r="A16" s="40">
        <f t="shared" si="0"/>
        <v>11</v>
      </c>
      <c r="B16" s="63"/>
      <c r="C16" s="57"/>
      <c r="D16" s="25" t="s">
        <v>27</v>
      </c>
      <c r="E16" s="21"/>
      <c r="F16" s="47" t="s">
        <v>50</v>
      </c>
      <c r="G16" s="20" t="s">
        <v>49</v>
      </c>
      <c r="H16" s="22">
        <f t="shared" ref="H16" si="2">I16-I15</f>
        <v>3.0999999999999943</v>
      </c>
      <c r="I16" s="23">
        <v>55.8</v>
      </c>
      <c r="J16" s="20"/>
      <c r="K16" s="25" t="s">
        <v>107</v>
      </c>
      <c r="L16" s="24">
        <f>I16-I6</f>
        <v>55.8</v>
      </c>
      <c r="M16" s="50"/>
      <c r="N16" s="14"/>
    </row>
    <row r="17" spans="1:14" ht="14">
      <c r="A17" s="39">
        <f t="shared" si="0"/>
        <v>12</v>
      </c>
      <c r="B17" s="69" t="s">
        <v>16</v>
      </c>
      <c r="C17" s="67"/>
      <c r="D17" s="5"/>
      <c r="E17" s="16"/>
      <c r="F17" s="46" t="s">
        <v>33</v>
      </c>
      <c r="G17" s="48" t="s">
        <v>51</v>
      </c>
      <c r="H17" s="6">
        <f t="shared" ref="H17:H52" si="3">I17-I16</f>
        <v>13.700000000000003</v>
      </c>
      <c r="I17" s="7">
        <v>69.5</v>
      </c>
      <c r="J17" s="5"/>
      <c r="K17" s="9"/>
      <c r="L17" s="10"/>
      <c r="M17" s="50"/>
      <c r="N17" s="14"/>
    </row>
    <row r="18" spans="1:14" ht="14">
      <c r="A18" s="39">
        <f t="shared" si="0"/>
        <v>13</v>
      </c>
      <c r="B18" s="69" t="s">
        <v>10</v>
      </c>
      <c r="C18" s="67"/>
      <c r="D18" s="9"/>
      <c r="E18" s="16"/>
      <c r="F18" s="48" t="s">
        <v>33</v>
      </c>
      <c r="G18" s="48" t="s">
        <v>52</v>
      </c>
      <c r="H18" s="6">
        <f t="shared" si="3"/>
        <v>9.9999999999994316E-2</v>
      </c>
      <c r="I18" s="7">
        <v>69.599999999999994</v>
      </c>
      <c r="J18" s="5"/>
      <c r="K18" s="9"/>
      <c r="L18" s="10"/>
      <c r="M18" s="50"/>
      <c r="N18" s="14"/>
    </row>
    <row r="19" spans="1:14" ht="14">
      <c r="A19" s="39">
        <f t="shared" si="0"/>
        <v>14</v>
      </c>
      <c r="B19" s="69" t="s">
        <v>15</v>
      </c>
      <c r="C19" s="67"/>
      <c r="D19" s="9"/>
      <c r="E19" s="16"/>
      <c r="F19" s="48" t="s">
        <v>39</v>
      </c>
      <c r="G19" s="48" t="s">
        <v>34</v>
      </c>
      <c r="H19" s="6">
        <f t="shared" si="3"/>
        <v>2.6000000000000085</v>
      </c>
      <c r="I19" s="7">
        <v>72.2</v>
      </c>
      <c r="J19" s="5"/>
      <c r="K19" s="9"/>
      <c r="L19" s="10"/>
      <c r="M19" s="50"/>
      <c r="N19" s="14"/>
    </row>
    <row r="20" spans="1:14" ht="14">
      <c r="A20" s="39">
        <f t="shared" si="0"/>
        <v>15</v>
      </c>
      <c r="B20" s="69" t="s">
        <v>16</v>
      </c>
      <c r="C20" s="67"/>
      <c r="D20" s="9"/>
      <c r="E20" s="16"/>
      <c r="F20" s="48" t="s">
        <v>46</v>
      </c>
      <c r="G20" s="48" t="s">
        <v>53</v>
      </c>
      <c r="H20" s="6">
        <f t="shared" si="3"/>
        <v>2</v>
      </c>
      <c r="I20" s="7">
        <v>74.2</v>
      </c>
      <c r="J20" s="5"/>
      <c r="K20" s="9"/>
      <c r="L20" s="10"/>
      <c r="M20" s="50"/>
      <c r="N20" s="14"/>
    </row>
    <row r="21" spans="1:14" ht="14">
      <c r="A21" s="39">
        <f t="shared" si="0"/>
        <v>16</v>
      </c>
      <c r="B21" s="69" t="s">
        <v>14</v>
      </c>
      <c r="C21" s="67" t="s">
        <v>13</v>
      </c>
      <c r="D21" s="9" t="s">
        <v>54</v>
      </c>
      <c r="E21" s="16"/>
      <c r="F21" s="48" t="s">
        <v>46</v>
      </c>
      <c r="G21" s="48" t="s">
        <v>55</v>
      </c>
      <c r="H21" s="6">
        <f t="shared" si="3"/>
        <v>3.5</v>
      </c>
      <c r="I21" s="7">
        <v>77.7</v>
      </c>
      <c r="J21" s="5"/>
      <c r="K21" s="9"/>
      <c r="L21" s="10"/>
      <c r="M21" s="50"/>
      <c r="N21" s="14"/>
    </row>
    <row r="22" spans="1:14" ht="14">
      <c r="A22" s="39">
        <f t="shared" si="0"/>
        <v>17</v>
      </c>
      <c r="B22" s="69" t="s">
        <v>15</v>
      </c>
      <c r="C22" s="67" t="s">
        <v>13</v>
      </c>
      <c r="D22" s="9" t="s">
        <v>56</v>
      </c>
      <c r="E22" s="16"/>
      <c r="F22" s="48" t="s">
        <v>46</v>
      </c>
      <c r="G22" s="5" t="s">
        <v>57</v>
      </c>
      <c r="H22" s="6">
        <f t="shared" si="3"/>
        <v>0.39999999999999147</v>
      </c>
      <c r="I22" s="7">
        <v>78.099999999999994</v>
      </c>
      <c r="J22" s="5"/>
      <c r="K22" s="9" t="s">
        <v>104</v>
      </c>
      <c r="L22" s="10"/>
      <c r="M22" s="50"/>
      <c r="N22" s="14"/>
    </row>
    <row r="23" spans="1:14" ht="14">
      <c r="A23" s="39">
        <f t="shared" si="0"/>
        <v>18</v>
      </c>
      <c r="B23" s="69" t="s">
        <v>14</v>
      </c>
      <c r="C23" s="67" t="s">
        <v>13</v>
      </c>
      <c r="D23" s="9" t="s">
        <v>58</v>
      </c>
      <c r="E23" s="16"/>
      <c r="F23" s="48" t="s">
        <v>46</v>
      </c>
      <c r="G23" s="5" t="s">
        <v>59</v>
      </c>
      <c r="H23" s="6">
        <f t="shared" si="3"/>
        <v>0.40000000000000568</v>
      </c>
      <c r="I23" s="7">
        <v>78.5</v>
      </c>
      <c r="J23" s="5"/>
      <c r="K23" s="9"/>
      <c r="L23" s="8"/>
      <c r="M23" s="50"/>
      <c r="N23" s="14"/>
    </row>
    <row r="24" spans="1:14" ht="14">
      <c r="A24" s="39">
        <f t="shared" si="0"/>
        <v>19</v>
      </c>
      <c r="B24" s="69" t="s">
        <v>14</v>
      </c>
      <c r="C24" s="67" t="s">
        <v>13</v>
      </c>
      <c r="D24" s="9" t="s">
        <v>60</v>
      </c>
      <c r="E24" s="16"/>
      <c r="F24" s="48" t="s">
        <v>61</v>
      </c>
      <c r="G24" s="5" t="s">
        <v>62</v>
      </c>
      <c r="H24" s="6">
        <f t="shared" ref="H24" si="4">I24-I23</f>
        <v>2.2999999999999972</v>
      </c>
      <c r="I24" s="7">
        <v>80.8</v>
      </c>
      <c r="J24" s="5"/>
      <c r="K24" s="9" t="s">
        <v>104</v>
      </c>
      <c r="L24" s="8"/>
      <c r="M24" s="50"/>
      <c r="N24" s="14"/>
    </row>
    <row r="25" spans="1:14" ht="22">
      <c r="A25" s="39">
        <f t="shared" si="0"/>
        <v>20</v>
      </c>
      <c r="B25" s="69" t="s">
        <v>14</v>
      </c>
      <c r="C25" s="67" t="s">
        <v>13</v>
      </c>
      <c r="D25" s="5" t="s">
        <v>63</v>
      </c>
      <c r="E25" s="16"/>
      <c r="F25" s="5" t="s">
        <v>39</v>
      </c>
      <c r="G25" s="9" t="s">
        <v>90</v>
      </c>
      <c r="H25" s="6">
        <f t="shared" ref="H25:H32" si="5">I25-I24</f>
        <v>4.2999999999999972</v>
      </c>
      <c r="I25" s="7">
        <v>85.1</v>
      </c>
      <c r="J25" s="5"/>
      <c r="K25" s="9" t="s">
        <v>106</v>
      </c>
      <c r="L25" s="10"/>
      <c r="M25" s="50"/>
      <c r="N25" s="14"/>
    </row>
    <row r="26" spans="1:14" ht="13.5" customHeight="1">
      <c r="A26" s="39">
        <f t="shared" si="0"/>
        <v>21</v>
      </c>
      <c r="B26" s="69" t="s">
        <v>14</v>
      </c>
      <c r="C26" s="67" t="s">
        <v>13</v>
      </c>
      <c r="D26" s="5" t="s">
        <v>64</v>
      </c>
      <c r="E26" s="16"/>
      <c r="F26" s="5" t="s">
        <v>33</v>
      </c>
      <c r="G26" s="5" t="s">
        <v>34</v>
      </c>
      <c r="H26" s="6">
        <f t="shared" si="5"/>
        <v>1.6000000000000085</v>
      </c>
      <c r="I26" s="7">
        <v>86.7</v>
      </c>
      <c r="J26" s="5"/>
      <c r="K26" s="9"/>
      <c r="L26" s="10"/>
      <c r="M26" s="50"/>
      <c r="N26" s="14"/>
    </row>
    <row r="27" spans="1:14" ht="33">
      <c r="A27" s="40">
        <f t="shared" si="0"/>
        <v>22</v>
      </c>
      <c r="B27" s="63" t="s">
        <v>16</v>
      </c>
      <c r="C27" s="57"/>
      <c r="D27" s="20" t="s">
        <v>65</v>
      </c>
      <c r="E27" s="21"/>
      <c r="F27" s="20" t="s">
        <v>50</v>
      </c>
      <c r="G27" s="20" t="s">
        <v>66</v>
      </c>
      <c r="H27" s="22">
        <f t="shared" si="5"/>
        <v>3.2999999999999972</v>
      </c>
      <c r="I27" s="23">
        <v>90</v>
      </c>
      <c r="J27" s="20"/>
      <c r="K27" s="25" t="s">
        <v>108</v>
      </c>
      <c r="L27" s="24">
        <f>I27-I16</f>
        <v>34.200000000000003</v>
      </c>
      <c r="M27" s="50"/>
      <c r="N27" s="14"/>
    </row>
    <row r="28" spans="1:14" s="11" customFormat="1" ht="14">
      <c r="A28" s="39">
        <f t="shared" si="0"/>
        <v>23</v>
      </c>
      <c r="B28" s="69" t="s">
        <v>21</v>
      </c>
      <c r="C28" s="67" t="s">
        <v>67</v>
      </c>
      <c r="D28" s="9" t="s">
        <v>68</v>
      </c>
      <c r="E28" s="16"/>
      <c r="F28" s="46" t="s">
        <v>39</v>
      </c>
      <c r="G28" s="5" t="s">
        <v>66</v>
      </c>
      <c r="H28" s="6">
        <f t="shared" si="5"/>
        <v>2.7999999999999972</v>
      </c>
      <c r="I28" s="7">
        <v>92.8</v>
      </c>
      <c r="J28" s="5"/>
      <c r="K28" s="9"/>
      <c r="L28" s="10"/>
      <c r="M28" s="50"/>
      <c r="N28" s="68"/>
    </row>
    <row r="29" spans="1:14" s="11" customFormat="1" ht="22">
      <c r="A29" s="39">
        <f t="shared" si="0"/>
        <v>24</v>
      </c>
      <c r="B29" s="69" t="s">
        <v>10</v>
      </c>
      <c r="C29" s="67" t="s">
        <v>13</v>
      </c>
      <c r="D29" s="48" t="s">
        <v>84</v>
      </c>
      <c r="E29" s="16"/>
      <c r="F29" s="46" t="s">
        <v>83</v>
      </c>
      <c r="G29" s="9" t="s">
        <v>66</v>
      </c>
      <c r="H29" s="6">
        <f t="shared" si="5"/>
        <v>2</v>
      </c>
      <c r="I29" s="7">
        <v>94.8</v>
      </c>
      <c r="J29" s="5"/>
      <c r="K29" s="9"/>
      <c r="L29" s="10"/>
      <c r="M29" s="50"/>
      <c r="N29" s="68"/>
    </row>
    <row r="30" spans="1:14" ht="21.5" customHeight="1">
      <c r="A30" s="39">
        <f t="shared" si="0"/>
        <v>25</v>
      </c>
      <c r="B30" s="69" t="s">
        <v>14</v>
      </c>
      <c r="C30" s="67" t="s">
        <v>13</v>
      </c>
      <c r="D30" s="48" t="s">
        <v>69</v>
      </c>
      <c r="E30" s="16"/>
      <c r="F30" s="5" t="s">
        <v>39</v>
      </c>
      <c r="G30" s="9" t="s">
        <v>70</v>
      </c>
      <c r="H30" s="6">
        <f t="shared" si="5"/>
        <v>3.9000000000000057</v>
      </c>
      <c r="I30" s="7">
        <v>98.7</v>
      </c>
      <c r="J30" s="5"/>
      <c r="K30" s="5"/>
      <c r="L30" s="10"/>
      <c r="M30" s="13"/>
      <c r="N30" s="14"/>
    </row>
    <row r="31" spans="1:14" ht="14">
      <c r="A31" s="39">
        <f t="shared" si="0"/>
        <v>26</v>
      </c>
      <c r="B31" s="69" t="s">
        <v>10</v>
      </c>
      <c r="C31" s="67" t="s">
        <v>13</v>
      </c>
      <c r="D31" s="46" t="s">
        <v>71</v>
      </c>
      <c r="E31" s="16"/>
      <c r="F31" s="5" t="s">
        <v>39</v>
      </c>
      <c r="G31" s="9" t="s">
        <v>70</v>
      </c>
      <c r="H31" s="6">
        <f t="shared" si="5"/>
        <v>4.5</v>
      </c>
      <c r="I31" s="7">
        <v>103.2</v>
      </c>
      <c r="J31" s="5"/>
      <c r="K31" s="5"/>
      <c r="L31" s="10"/>
      <c r="M31" s="50"/>
      <c r="N31" s="14"/>
    </row>
    <row r="32" spans="1:14" ht="14">
      <c r="A32" s="39">
        <f t="shared" si="0"/>
        <v>27</v>
      </c>
      <c r="B32" s="69" t="s">
        <v>14</v>
      </c>
      <c r="C32" s="67" t="s">
        <v>13</v>
      </c>
      <c r="D32" s="5" t="s">
        <v>72</v>
      </c>
      <c r="E32" s="16"/>
      <c r="F32" s="5" t="s">
        <v>46</v>
      </c>
      <c r="G32" s="9" t="s">
        <v>34</v>
      </c>
      <c r="H32" s="6">
        <f t="shared" si="5"/>
        <v>1</v>
      </c>
      <c r="I32" s="7">
        <v>104.2</v>
      </c>
      <c r="J32" s="5"/>
      <c r="K32" s="5"/>
      <c r="L32" s="8"/>
      <c r="M32" s="50"/>
      <c r="N32" s="14"/>
    </row>
    <row r="33" spans="1:16" ht="14">
      <c r="A33" s="39">
        <f t="shared" si="0"/>
        <v>28</v>
      </c>
      <c r="B33" s="69" t="s">
        <v>10</v>
      </c>
      <c r="C33" s="67" t="s">
        <v>13</v>
      </c>
      <c r="D33" s="5" t="s">
        <v>73</v>
      </c>
      <c r="E33" s="16"/>
      <c r="F33" s="5" t="s">
        <v>74</v>
      </c>
      <c r="G33" s="9" t="s">
        <v>75</v>
      </c>
      <c r="H33" s="6">
        <f t="shared" si="3"/>
        <v>1.7999999999999972</v>
      </c>
      <c r="I33" s="7">
        <v>106</v>
      </c>
      <c r="J33" s="5"/>
      <c r="K33" s="5"/>
      <c r="L33" s="8"/>
      <c r="M33" s="50"/>
      <c r="N33" s="14"/>
    </row>
    <row r="34" spans="1:16" ht="14">
      <c r="A34" s="39">
        <f t="shared" si="0"/>
        <v>29</v>
      </c>
      <c r="B34" s="62" t="s">
        <v>15</v>
      </c>
      <c r="C34" s="67"/>
      <c r="D34" s="5"/>
      <c r="E34" s="16"/>
      <c r="F34" s="5" t="s">
        <v>39</v>
      </c>
      <c r="G34" s="9" t="s">
        <v>34</v>
      </c>
      <c r="H34" s="6">
        <f t="shared" si="3"/>
        <v>0.5</v>
      </c>
      <c r="I34" s="7">
        <v>106.5</v>
      </c>
      <c r="J34" s="5"/>
      <c r="K34" s="5" t="s">
        <v>76</v>
      </c>
      <c r="L34" s="8"/>
      <c r="M34" s="50"/>
      <c r="N34" s="14"/>
    </row>
    <row r="35" spans="1:16" s="11" customFormat="1" ht="14">
      <c r="A35" s="39">
        <f t="shared" si="0"/>
        <v>30</v>
      </c>
      <c r="B35" s="69" t="s">
        <v>15</v>
      </c>
      <c r="C35" s="67"/>
      <c r="D35" s="46"/>
      <c r="E35" s="16"/>
      <c r="F35" s="5" t="s">
        <v>39</v>
      </c>
      <c r="G35" s="9" t="s">
        <v>34</v>
      </c>
      <c r="H35" s="6">
        <f t="shared" si="3"/>
        <v>0.29999999999999716</v>
      </c>
      <c r="I35" s="7">
        <v>106.8</v>
      </c>
      <c r="J35" s="5"/>
      <c r="K35" s="9"/>
      <c r="L35" s="10"/>
      <c r="M35" s="50"/>
      <c r="N35" s="14"/>
      <c r="P35" s="1"/>
    </row>
    <row r="36" spans="1:16" ht="22">
      <c r="A36" s="102">
        <f t="shared" si="0"/>
        <v>31</v>
      </c>
      <c r="B36" s="103"/>
      <c r="C36" s="104"/>
      <c r="D36" s="105" t="s">
        <v>85</v>
      </c>
      <c r="E36" s="106"/>
      <c r="F36" s="107" t="s">
        <v>78</v>
      </c>
      <c r="G36" s="105" t="s">
        <v>34</v>
      </c>
      <c r="H36" s="108">
        <f t="shared" si="3"/>
        <v>0</v>
      </c>
      <c r="I36" s="109">
        <v>106.8</v>
      </c>
      <c r="J36" s="110"/>
      <c r="K36" s="105" t="s">
        <v>77</v>
      </c>
      <c r="L36" s="111">
        <f>I36-I27</f>
        <v>16.799999999999997</v>
      </c>
      <c r="M36" s="50"/>
      <c r="N36" s="14"/>
    </row>
    <row r="37" spans="1:16" s="11" customFormat="1" ht="14">
      <c r="A37" s="39">
        <f t="shared" si="0"/>
        <v>32</v>
      </c>
      <c r="B37" s="69" t="s">
        <v>10</v>
      </c>
      <c r="C37" s="67"/>
      <c r="D37" s="46"/>
      <c r="E37" s="16"/>
      <c r="F37" s="5" t="s">
        <v>33</v>
      </c>
      <c r="G37" s="9" t="s">
        <v>34</v>
      </c>
      <c r="H37" s="6">
        <f t="shared" si="3"/>
        <v>0.10000000000000853</v>
      </c>
      <c r="I37" s="7">
        <v>106.9</v>
      </c>
      <c r="J37" s="5"/>
      <c r="K37" s="75"/>
      <c r="L37" s="10"/>
      <c r="M37" s="50"/>
      <c r="N37" s="14"/>
      <c r="P37" s="1"/>
    </row>
    <row r="38" spans="1:16" s="11" customFormat="1" ht="14">
      <c r="A38" s="39">
        <f t="shared" si="0"/>
        <v>33</v>
      </c>
      <c r="B38" s="62" t="s">
        <v>10</v>
      </c>
      <c r="C38" s="67"/>
      <c r="D38" s="48"/>
      <c r="E38" s="16"/>
      <c r="F38" s="5" t="s">
        <v>33</v>
      </c>
      <c r="G38" s="9" t="s">
        <v>75</v>
      </c>
      <c r="H38" s="6">
        <f t="shared" si="3"/>
        <v>0.29999999999999716</v>
      </c>
      <c r="I38" s="7">
        <v>107.2</v>
      </c>
      <c r="J38" s="5"/>
      <c r="K38" s="5"/>
      <c r="L38" s="10"/>
      <c r="M38" s="50"/>
      <c r="N38" s="14"/>
      <c r="P38" s="1"/>
    </row>
    <row r="39" spans="1:16" s="11" customFormat="1" ht="14">
      <c r="A39" s="39">
        <f t="shared" si="0"/>
        <v>34</v>
      </c>
      <c r="B39" s="69" t="s">
        <v>16</v>
      </c>
      <c r="C39" s="67" t="s">
        <v>13</v>
      </c>
      <c r="D39" s="5" t="s">
        <v>73</v>
      </c>
      <c r="E39" s="16"/>
      <c r="F39" s="5" t="s">
        <v>33</v>
      </c>
      <c r="G39" s="9" t="s">
        <v>79</v>
      </c>
      <c r="H39" s="6">
        <f t="shared" si="3"/>
        <v>0.39999999999999147</v>
      </c>
      <c r="I39" s="7">
        <v>107.6</v>
      </c>
      <c r="J39" s="5"/>
      <c r="K39" s="9" t="s">
        <v>80</v>
      </c>
      <c r="L39" s="10"/>
      <c r="M39" s="50"/>
      <c r="N39" s="14"/>
      <c r="P39" s="1"/>
    </row>
    <row r="40" spans="1:16" s="11" customFormat="1" ht="14">
      <c r="A40" s="39">
        <f t="shared" si="0"/>
        <v>35</v>
      </c>
      <c r="B40" s="69" t="s">
        <v>14</v>
      </c>
      <c r="C40" s="67" t="s">
        <v>13</v>
      </c>
      <c r="D40" s="46" t="s">
        <v>72</v>
      </c>
      <c r="E40" s="16"/>
      <c r="F40" s="48" t="s">
        <v>61</v>
      </c>
      <c r="G40" s="9" t="s">
        <v>70</v>
      </c>
      <c r="H40" s="6">
        <f t="shared" si="3"/>
        <v>1.8000000000000114</v>
      </c>
      <c r="I40" s="7">
        <v>109.4</v>
      </c>
      <c r="J40" s="5"/>
      <c r="K40" s="9"/>
      <c r="L40" s="10"/>
      <c r="M40" s="50"/>
      <c r="N40" s="14"/>
      <c r="P40" s="1"/>
    </row>
    <row r="41" spans="1:16" s="11" customFormat="1" ht="14">
      <c r="A41" s="39">
        <f t="shared" si="0"/>
        <v>36</v>
      </c>
      <c r="B41" s="69" t="s">
        <v>16</v>
      </c>
      <c r="C41" s="67" t="s">
        <v>13</v>
      </c>
      <c r="D41" s="46" t="s">
        <v>71</v>
      </c>
      <c r="E41" s="16"/>
      <c r="F41" s="5" t="s">
        <v>33</v>
      </c>
      <c r="G41" s="5" t="s">
        <v>70</v>
      </c>
      <c r="H41" s="6">
        <f t="shared" si="3"/>
        <v>1</v>
      </c>
      <c r="I41" s="7">
        <v>110.4</v>
      </c>
      <c r="J41" s="5"/>
      <c r="K41" s="9"/>
      <c r="L41" s="10"/>
      <c r="M41" s="50"/>
      <c r="N41" s="14"/>
      <c r="P41" s="1"/>
    </row>
    <row r="42" spans="1:16" s="11" customFormat="1" ht="22">
      <c r="A42" s="39">
        <f t="shared" si="0"/>
        <v>37</v>
      </c>
      <c r="B42" s="69" t="s">
        <v>14</v>
      </c>
      <c r="C42" s="67" t="s">
        <v>13</v>
      </c>
      <c r="D42" s="48" t="s">
        <v>81</v>
      </c>
      <c r="E42" s="16"/>
      <c r="F42" s="48" t="s">
        <v>33</v>
      </c>
      <c r="G42" s="5" t="s">
        <v>66</v>
      </c>
      <c r="H42" s="6">
        <f t="shared" si="3"/>
        <v>4.5999999999999943</v>
      </c>
      <c r="I42" s="7">
        <v>115</v>
      </c>
      <c r="J42" s="5"/>
      <c r="K42" s="9"/>
      <c r="L42" s="10"/>
      <c r="M42" s="50"/>
      <c r="N42" s="14"/>
      <c r="P42" s="1"/>
    </row>
    <row r="43" spans="1:16" s="11" customFormat="1" ht="22">
      <c r="A43" s="39">
        <f t="shared" si="0"/>
        <v>38</v>
      </c>
      <c r="B43" s="69" t="s">
        <v>82</v>
      </c>
      <c r="C43" s="67" t="s">
        <v>13</v>
      </c>
      <c r="D43" s="48" t="s">
        <v>84</v>
      </c>
      <c r="E43" s="16"/>
      <c r="F43" s="46" t="s">
        <v>39</v>
      </c>
      <c r="G43" s="9" t="s">
        <v>66</v>
      </c>
      <c r="H43" s="6">
        <f t="shared" ref="H43" si="6">I43-I42</f>
        <v>3.7999999999999972</v>
      </c>
      <c r="I43" s="7">
        <v>118.8</v>
      </c>
      <c r="J43" s="5"/>
      <c r="K43" s="9"/>
      <c r="L43" s="10"/>
      <c r="M43" s="50"/>
      <c r="N43" s="68"/>
    </row>
    <row r="44" spans="1:16" s="11" customFormat="1" ht="14">
      <c r="A44" s="39">
        <f t="shared" si="0"/>
        <v>39</v>
      </c>
      <c r="B44" s="69" t="s">
        <v>21</v>
      </c>
      <c r="C44" s="67" t="s">
        <v>13</v>
      </c>
      <c r="D44" s="46" t="s">
        <v>68</v>
      </c>
      <c r="E44" s="16"/>
      <c r="F44" s="48" t="s">
        <v>33</v>
      </c>
      <c r="G44" s="9" t="s">
        <v>66</v>
      </c>
      <c r="H44" s="6">
        <f t="shared" si="3"/>
        <v>2</v>
      </c>
      <c r="I44" s="7">
        <v>120.8</v>
      </c>
      <c r="J44" s="5"/>
      <c r="K44" s="9"/>
      <c r="L44" s="10"/>
      <c r="M44" s="50"/>
      <c r="N44" s="14"/>
      <c r="P44" s="1"/>
    </row>
    <row r="45" spans="1:16" s="11" customFormat="1" ht="33">
      <c r="A45" s="40">
        <f t="shared" si="0"/>
        <v>40</v>
      </c>
      <c r="B45" s="63" t="s">
        <v>14</v>
      </c>
      <c r="C45" s="57" t="s">
        <v>13</v>
      </c>
      <c r="D45" s="25" t="s">
        <v>86</v>
      </c>
      <c r="E45" s="21"/>
      <c r="F45" s="47" t="s">
        <v>87</v>
      </c>
      <c r="G45" s="20" t="s">
        <v>34</v>
      </c>
      <c r="H45" s="22">
        <f t="shared" ref="H45" si="7">I45-I44</f>
        <v>2.7000000000000028</v>
      </c>
      <c r="I45" s="23">
        <v>123.5</v>
      </c>
      <c r="J45" s="20"/>
      <c r="K45" s="25" t="s">
        <v>109</v>
      </c>
      <c r="L45" s="24">
        <f>I45-I36</f>
        <v>16.700000000000003</v>
      </c>
      <c r="M45" s="50"/>
      <c r="N45" s="68"/>
    </row>
    <row r="46" spans="1:16" s="11" customFormat="1" ht="22">
      <c r="A46" s="39">
        <f t="shared" si="0"/>
        <v>41</v>
      </c>
      <c r="B46" s="69" t="s">
        <v>14</v>
      </c>
      <c r="C46" s="67" t="s">
        <v>13</v>
      </c>
      <c r="D46" s="48" t="s">
        <v>64</v>
      </c>
      <c r="E46" s="16"/>
      <c r="F46" s="46" t="s">
        <v>39</v>
      </c>
      <c r="G46" s="9" t="s">
        <v>88</v>
      </c>
      <c r="H46" s="6">
        <f t="shared" si="3"/>
        <v>3.5</v>
      </c>
      <c r="I46" s="7">
        <v>127</v>
      </c>
      <c r="J46" s="5"/>
      <c r="K46" s="9" t="s">
        <v>105</v>
      </c>
      <c r="L46" s="10"/>
      <c r="M46" s="50"/>
      <c r="N46" s="68"/>
    </row>
    <row r="47" spans="1:16" s="11" customFormat="1" ht="14">
      <c r="A47" s="39">
        <f t="shared" si="0"/>
        <v>42</v>
      </c>
      <c r="B47" s="69" t="s">
        <v>14</v>
      </c>
      <c r="C47" s="67" t="s">
        <v>24</v>
      </c>
      <c r="D47" s="5" t="s">
        <v>63</v>
      </c>
      <c r="E47" s="16"/>
      <c r="F47" s="5" t="s">
        <v>33</v>
      </c>
      <c r="G47" s="5" t="s">
        <v>89</v>
      </c>
      <c r="H47" s="6">
        <f t="shared" si="3"/>
        <v>1.5</v>
      </c>
      <c r="I47" s="7">
        <v>128.5</v>
      </c>
      <c r="J47" s="5"/>
      <c r="K47" s="5" t="s">
        <v>92</v>
      </c>
      <c r="L47" s="8"/>
      <c r="M47" s="50"/>
      <c r="N47" s="68"/>
    </row>
    <row r="48" spans="1:16" s="11" customFormat="1" ht="14">
      <c r="A48" s="39">
        <f t="shared" si="0"/>
        <v>43</v>
      </c>
      <c r="B48" s="69" t="s">
        <v>14</v>
      </c>
      <c r="C48" s="67" t="s">
        <v>13</v>
      </c>
      <c r="D48" s="5" t="s">
        <v>60</v>
      </c>
      <c r="E48" s="16"/>
      <c r="F48" s="5" t="s">
        <v>61</v>
      </c>
      <c r="G48" s="5" t="s">
        <v>59</v>
      </c>
      <c r="H48" s="6">
        <f t="shared" si="3"/>
        <v>4.4000000000000057</v>
      </c>
      <c r="I48" s="7">
        <v>132.9</v>
      </c>
      <c r="J48" s="5"/>
      <c r="K48" s="5" t="s">
        <v>91</v>
      </c>
      <c r="L48" s="8"/>
      <c r="M48" s="50"/>
      <c r="N48" s="68"/>
    </row>
    <row r="49" spans="1:14" s="11" customFormat="1" ht="14">
      <c r="A49" s="39">
        <f t="shared" si="0"/>
        <v>44</v>
      </c>
      <c r="B49" s="69" t="s">
        <v>14</v>
      </c>
      <c r="C49" s="67" t="s">
        <v>13</v>
      </c>
      <c r="D49" s="9" t="s">
        <v>58</v>
      </c>
      <c r="E49" s="16"/>
      <c r="F49" s="5" t="s">
        <v>61</v>
      </c>
      <c r="G49" s="5" t="s">
        <v>57</v>
      </c>
      <c r="H49" s="6">
        <f t="shared" ref="H49" si="8">I49-I48</f>
        <v>2.2999999999999829</v>
      </c>
      <c r="I49" s="7">
        <v>135.19999999999999</v>
      </c>
      <c r="J49" s="5"/>
      <c r="K49" s="66"/>
      <c r="L49" s="10"/>
      <c r="M49" s="50"/>
      <c r="N49" s="68"/>
    </row>
    <row r="50" spans="1:14" s="11" customFormat="1" ht="14">
      <c r="A50" s="39">
        <f t="shared" si="0"/>
        <v>45</v>
      </c>
      <c r="B50" s="69" t="s">
        <v>93</v>
      </c>
      <c r="C50" s="67" t="s">
        <v>13</v>
      </c>
      <c r="D50" s="5" t="s">
        <v>56</v>
      </c>
      <c r="E50" s="16"/>
      <c r="F50" s="5" t="s">
        <v>61</v>
      </c>
      <c r="G50" s="5" t="s">
        <v>55</v>
      </c>
      <c r="H50" s="6">
        <f t="shared" si="3"/>
        <v>0.40000000000000568</v>
      </c>
      <c r="I50" s="7">
        <v>135.6</v>
      </c>
      <c r="J50" s="5"/>
      <c r="K50" s="66" t="s">
        <v>94</v>
      </c>
      <c r="L50" s="10"/>
      <c r="M50" s="50"/>
      <c r="N50" s="68"/>
    </row>
    <row r="51" spans="1:14" s="11" customFormat="1" ht="14">
      <c r="A51" s="39">
        <f t="shared" si="0"/>
        <v>46</v>
      </c>
      <c r="B51" s="69" t="s">
        <v>14</v>
      </c>
      <c r="C51" s="67" t="s">
        <v>13</v>
      </c>
      <c r="D51" s="70" t="s">
        <v>54</v>
      </c>
      <c r="E51" s="71"/>
      <c r="F51" s="70" t="s">
        <v>61</v>
      </c>
      <c r="G51" s="5" t="s">
        <v>53</v>
      </c>
      <c r="H51" s="73">
        <f t="shared" si="3"/>
        <v>0.40000000000000568</v>
      </c>
      <c r="I51" s="74">
        <v>136</v>
      </c>
      <c r="J51" s="70"/>
      <c r="K51" s="72" t="s">
        <v>95</v>
      </c>
      <c r="L51" s="10"/>
      <c r="M51" s="50"/>
      <c r="N51" s="68"/>
    </row>
    <row r="52" spans="1:14" s="11" customFormat="1" ht="14">
      <c r="A52" s="39">
        <f t="shared" si="0"/>
        <v>47</v>
      </c>
      <c r="B52" s="69" t="s">
        <v>15</v>
      </c>
      <c r="C52" s="67"/>
      <c r="D52" s="70"/>
      <c r="E52" s="71"/>
      <c r="F52" s="72" t="s">
        <v>61</v>
      </c>
      <c r="G52" s="72" t="s">
        <v>34</v>
      </c>
      <c r="H52" s="73">
        <f t="shared" si="3"/>
        <v>3.5</v>
      </c>
      <c r="I52" s="74">
        <v>139.5</v>
      </c>
      <c r="J52" s="70"/>
      <c r="K52" s="72"/>
      <c r="L52" s="10"/>
      <c r="M52" s="50"/>
      <c r="N52" s="68"/>
    </row>
    <row r="53" spans="1:14" s="11" customFormat="1" ht="14">
      <c r="A53" s="76">
        <f t="shared" si="0"/>
        <v>48</v>
      </c>
      <c r="B53" s="77" t="s">
        <v>10</v>
      </c>
      <c r="C53" s="78"/>
      <c r="D53" s="79"/>
      <c r="E53" s="26"/>
      <c r="F53" s="80" t="s">
        <v>33</v>
      </c>
      <c r="G53" s="19" t="s">
        <v>52</v>
      </c>
      <c r="H53" s="32">
        <f t="shared" ref="H53:H66" si="9">I53-I52</f>
        <v>1.9000000000000057</v>
      </c>
      <c r="I53" s="81">
        <v>141.4</v>
      </c>
      <c r="J53" s="19"/>
      <c r="K53" s="65"/>
      <c r="L53" s="82"/>
      <c r="M53" s="50"/>
      <c r="N53" s="68"/>
    </row>
    <row r="54" spans="1:14" s="11" customFormat="1" ht="14">
      <c r="A54" s="76">
        <f t="shared" si="0"/>
        <v>49</v>
      </c>
      <c r="B54" s="77" t="s">
        <v>10</v>
      </c>
      <c r="C54" s="78"/>
      <c r="D54" s="79"/>
      <c r="E54" s="26"/>
      <c r="F54" s="80" t="s">
        <v>39</v>
      </c>
      <c r="G54" s="19" t="s">
        <v>51</v>
      </c>
      <c r="H54" s="32">
        <f t="shared" si="9"/>
        <v>2.5999999999999943</v>
      </c>
      <c r="I54" s="81">
        <v>144</v>
      </c>
      <c r="J54" s="19"/>
      <c r="K54" s="65" t="s">
        <v>96</v>
      </c>
      <c r="L54" s="82"/>
      <c r="M54" s="50"/>
      <c r="N54" s="68"/>
    </row>
    <row r="55" spans="1:14" s="11" customFormat="1" ht="14">
      <c r="A55" s="76">
        <f t="shared" si="0"/>
        <v>50</v>
      </c>
      <c r="B55" s="77" t="s">
        <v>10</v>
      </c>
      <c r="C55" s="78"/>
      <c r="D55" s="79"/>
      <c r="E55" s="26"/>
      <c r="F55" s="80" t="s">
        <v>39</v>
      </c>
      <c r="G55" s="19" t="s">
        <v>49</v>
      </c>
      <c r="H55" s="32">
        <f t="shared" si="9"/>
        <v>0.19999999999998863</v>
      </c>
      <c r="I55" s="81">
        <v>144.19999999999999</v>
      </c>
      <c r="J55" s="19"/>
      <c r="K55" s="65"/>
      <c r="L55" s="82"/>
      <c r="M55" s="50"/>
      <c r="N55" s="68"/>
    </row>
    <row r="56" spans="1:14" s="11" customFormat="1" ht="33">
      <c r="A56" s="40">
        <f t="shared" si="0"/>
        <v>51</v>
      </c>
      <c r="B56" s="63"/>
      <c r="C56" s="57"/>
      <c r="D56" s="112" t="s">
        <v>28</v>
      </c>
      <c r="E56" s="21"/>
      <c r="F56" s="47" t="s">
        <v>87</v>
      </c>
      <c r="G56" s="20" t="s">
        <v>49</v>
      </c>
      <c r="H56" s="22">
        <f t="shared" si="9"/>
        <v>13.700000000000017</v>
      </c>
      <c r="I56" s="23">
        <v>157.9</v>
      </c>
      <c r="J56" s="20"/>
      <c r="K56" s="25" t="s">
        <v>111</v>
      </c>
      <c r="L56" s="24">
        <f>I56-I45</f>
        <v>34.400000000000006</v>
      </c>
      <c r="M56" s="50"/>
      <c r="N56" s="68"/>
    </row>
    <row r="57" spans="1:14" s="11" customFormat="1" ht="14">
      <c r="A57" s="76">
        <f t="shared" si="0"/>
        <v>52</v>
      </c>
      <c r="B57" s="77" t="s">
        <v>14</v>
      </c>
      <c r="C57" s="78" t="s">
        <v>13</v>
      </c>
      <c r="D57" s="19" t="s">
        <v>48</v>
      </c>
      <c r="E57" s="26"/>
      <c r="F57" s="80" t="s">
        <v>33</v>
      </c>
      <c r="G57" s="65" t="s">
        <v>47</v>
      </c>
      <c r="H57" s="32">
        <f t="shared" si="9"/>
        <v>3.0999999999999943</v>
      </c>
      <c r="I57" s="81">
        <v>161</v>
      </c>
      <c r="J57" s="19"/>
      <c r="K57" s="65" t="s">
        <v>97</v>
      </c>
      <c r="L57" s="82"/>
      <c r="M57" s="50"/>
      <c r="N57" s="68"/>
    </row>
    <row r="58" spans="1:14" s="11" customFormat="1" ht="14">
      <c r="A58" s="76">
        <f t="shared" si="0"/>
        <v>53</v>
      </c>
      <c r="B58" s="77" t="s">
        <v>15</v>
      </c>
      <c r="C58" s="78"/>
      <c r="D58" s="79"/>
      <c r="E58" s="26"/>
      <c r="F58" s="80" t="s">
        <v>39</v>
      </c>
      <c r="G58" s="19" t="s">
        <v>98</v>
      </c>
      <c r="H58" s="32">
        <f t="shared" si="9"/>
        <v>19.400000000000006</v>
      </c>
      <c r="I58" s="81">
        <v>180.4</v>
      </c>
      <c r="J58" s="19"/>
      <c r="K58" s="65"/>
      <c r="L58" s="82"/>
      <c r="M58" s="50"/>
      <c r="N58" s="68"/>
    </row>
    <row r="59" spans="1:14" s="11" customFormat="1" ht="14">
      <c r="A59" s="76">
        <f t="shared" si="0"/>
        <v>54</v>
      </c>
      <c r="B59" s="77" t="s">
        <v>14</v>
      </c>
      <c r="C59" s="78" t="s">
        <v>13</v>
      </c>
      <c r="D59" s="79" t="s">
        <v>44</v>
      </c>
      <c r="E59" s="85"/>
      <c r="F59" s="80" t="s">
        <v>46</v>
      </c>
      <c r="G59" s="80" t="s">
        <v>43</v>
      </c>
      <c r="H59" s="32">
        <f t="shared" si="9"/>
        <v>3.2999999999999829</v>
      </c>
      <c r="I59" s="86">
        <v>183.7</v>
      </c>
      <c r="J59" s="80"/>
      <c r="K59" s="79"/>
      <c r="L59" s="87"/>
      <c r="M59" s="50"/>
      <c r="N59" s="68"/>
    </row>
    <row r="60" spans="1:14" s="11" customFormat="1" ht="33">
      <c r="A60" s="40">
        <f t="shared" si="0"/>
        <v>55</v>
      </c>
      <c r="B60" s="63" t="s">
        <v>14</v>
      </c>
      <c r="C60" s="57" t="s">
        <v>13</v>
      </c>
      <c r="D60" s="112" t="s">
        <v>99</v>
      </c>
      <c r="E60" s="113"/>
      <c r="F60" s="47" t="s">
        <v>50</v>
      </c>
      <c r="G60" s="47" t="s">
        <v>40</v>
      </c>
      <c r="H60" s="22">
        <f t="shared" si="9"/>
        <v>22.200000000000017</v>
      </c>
      <c r="I60" s="114">
        <v>205.9</v>
      </c>
      <c r="J60" s="47"/>
      <c r="K60" s="25" t="s">
        <v>112</v>
      </c>
      <c r="L60" s="24">
        <f>I60-I56</f>
        <v>48</v>
      </c>
      <c r="M60" s="50"/>
      <c r="N60" s="68"/>
    </row>
    <row r="61" spans="1:14" s="11" customFormat="1" ht="14">
      <c r="A61" s="76">
        <f t="shared" si="0"/>
        <v>56</v>
      </c>
      <c r="B61" s="77" t="s">
        <v>14</v>
      </c>
      <c r="C61" s="78" t="s">
        <v>13</v>
      </c>
      <c r="D61" s="79" t="s">
        <v>38</v>
      </c>
      <c r="E61" s="85"/>
      <c r="F61" s="80" t="s">
        <v>33</v>
      </c>
      <c r="G61" s="80" t="s">
        <v>37</v>
      </c>
      <c r="H61" s="32">
        <f t="shared" si="9"/>
        <v>2.5</v>
      </c>
      <c r="I61" s="86">
        <v>208.4</v>
      </c>
      <c r="J61" s="80"/>
      <c r="K61" s="79"/>
      <c r="L61" s="87"/>
      <c r="M61" s="50"/>
      <c r="N61" s="68"/>
    </row>
    <row r="62" spans="1:14" s="11" customFormat="1" ht="14">
      <c r="A62" s="76">
        <f t="shared" si="0"/>
        <v>57</v>
      </c>
      <c r="B62" s="83" t="s">
        <v>82</v>
      </c>
      <c r="C62" s="78" t="s">
        <v>13</v>
      </c>
      <c r="D62" s="79" t="s">
        <v>36</v>
      </c>
      <c r="E62" s="85"/>
      <c r="F62" s="80" t="s">
        <v>39</v>
      </c>
      <c r="G62" s="80" t="s">
        <v>34</v>
      </c>
      <c r="H62" s="32">
        <f t="shared" si="9"/>
        <v>1.5999999999999943</v>
      </c>
      <c r="I62" s="86">
        <v>210</v>
      </c>
      <c r="J62" s="80"/>
      <c r="K62" s="79"/>
      <c r="L62" s="87"/>
      <c r="M62" s="50"/>
      <c r="N62" s="68"/>
    </row>
    <row r="63" spans="1:14" s="11" customFormat="1" ht="14">
      <c r="A63" s="76">
        <f t="shared" si="0"/>
        <v>58</v>
      </c>
      <c r="B63" s="83" t="s">
        <v>10</v>
      </c>
      <c r="C63" s="84"/>
      <c r="D63" s="9" t="s">
        <v>35</v>
      </c>
      <c r="E63" s="85"/>
      <c r="F63" s="80" t="s">
        <v>39</v>
      </c>
      <c r="G63" s="80" t="s">
        <v>32</v>
      </c>
      <c r="H63" s="32">
        <f t="shared" si="9"/>
        <v>0.5</v>
      </c>
      <c r="I63" s="86">
        <v>210.5</v>
      </c>
      <c r="J63" s="80"/>
      <c r="K63" s="79"/>
      <c r="L63" s="87"/>
      <c r="M63" s="50"/>
      <c r="N63" s="68"/>
    </row>
    <row r="64" spans="1:14" s="11" customFormat="1" ht="14">
      <c r="A64" s="76">
        <f t="shared" si="0"/>
        <v>59</v>
      </c>
      <c r="B64" s="77" t="s">
        <v>14</v>
      </c>
      <c r="C64" s="78" t="s">
        <v>13</v>
      </c>
      <c r="D64" s="79" t="s">
        <v>100</v>
      </c>
      <c r="E64" s="85"/>
      <c r="F64" s="80" t="s">
        <v>61</v>
      </c>
      <c r="G64" s="80" t="s">
        <v>101</v>
      </c>
      <c r="H64" s="32">
        <f t="shared" si="9"/>
        <v>1.5</v>
      </c>
      <c r="I64" s="86">
        <v>212</v>
      </c>
      <c r="J64" s="80"/>
      <c r="K64" s="79"/>
      <c r="L64" s="87"/>
      <c r="M64" s="50"/>
      <c r="N64" s="68"/>
    </row>
    <row r="65" spans="1:14" s="11" customFormat="1" ht="14">
      <c r="A65" s="76">
        <f t="shared" si="0"/>
        <v>60</v>
      </c>
      <c r="B65" s="77" t="s">
        <v>14</v>
      </c>
      <c r="C65" s="78" t="s">
        <v>13</v>
      </c>
      <c r="D65" s="79" t="s">
        <v>102</v>
      </c>
      <c r="E65" s="85"/>
      <c r="F65" s="80" t="s">
        <v>61</v>
      </c>
      <c r="G65" s="80" t="s">
        <v>34</v>
      </c>
      <c r="H65" s="32">
        <f t="shared" si="9"/>
        <v>1.5</v>
      </c>
      <c r="I65" s="86">
        <v>213.5</v>
      </c>
      <c r="J65" s="80"/>
      <c r="K65" s="79"/>
      <c r="L65" s="87"/>
      <c r="M65" s="50"/>
      <c r="N65" s="68"/>
    </row>
    <row r="66" spans="1:14" ht="44.5" thickBot="1">
      <c r="A66" s="41">
        <f t="shared" si="0"/>
        <v>61</v>
      </c>
      <c r="B66" s="64"/>
      <c r="C66" s="58"/>
      <c r="D66" s="38" t="s">
        <v>103</v>
      </c>
      <c r="E66" s="35"/>
      <c r="F66" s="34" t="s">
        <v>17</v>
      </c>
      <c r="G66" s="34"/>
      <c r="H66" s="36">
        <f t="shared" si="9"/>
        <v>9.9999999999994316E-2</v>
      </c>
      <c r="I66" s="37">
        <v>213.6</v>
      </c>
      <c r="J66" s="34"/>
      <c r="K66" s="38" t="s">
        <v>110</v>
      </c>
      <c r="L66" s="44">
        <f>I66-I60</f>
        <v>7.6999999999999886</v>
      </c>
      <c r="M66" s="50"/>
      <c r="N66" s="68"/>
    </row>
    <row r="67" spans="1:14">
      <c r="A67" s="42"/>
      <c r="B67" s="59"/>
      <c r="C67" s="59"/>
      <c r="N67" s="14"/>
    </row>
  </sheetData>
  <mergeCells count="9">
    <mergeCell ref="L4:L5"/>
    <mergeCell ref="C4:C5"/>
    <mergeCell ref="F4:G4"/>
    <mergeCell ref="H4:I4"/>
    <mergeCell ref="A4:A5"/>
    <mergeCell ref="D4:D5"/>
    <mergeCell ref="E4:E5"/>
    <mergeCell ref="B4:B5"/>
    <mergeCell ref="K4:K5"/>
  </mergeCells>
  <phoneticPr fontId="3"/>
  <pageMargins left="0.25" right="0.25" top="0.75" bottom="0.75" header="0.3" footer="0.3"/>
  <pageSetup paperSize="9" scale="76" fitToHeight="0" orientation="portrait" horizontalDpi="4294967293" verticalDpi="4294967293" r:id="rId1"/>
  <headerFooter alignWithMargins="0"/>
  <webPublishItems count="1">
    <webPublishItem id="25480" divId="京都600_BAK715_25480" sourceType="range" sourceRef="A1:L66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"/>
  <sheetData/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 豚</cp:lastModifiedBy>
  <cp:lastPrinted>2020-09-04T03:01:44Z</cp:lastPrinted>
  <dcterms:created xsi:type="dcterms:W3CDTF">2011-02-06T12:06:47Z</dcterms:created>
  <dcterms:modified xsi:type="dcterms:W3CDTF">2020-09-04T03:08:54Z</dcterms:modified>
</cp:coreProperties>
</file>